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09"/>
  <workbookPr/>
  <mc:AlternateContent xmlns:mc="http://schemas.openxmlformats.org/markup-compatibility/2006">
    <mc:Choice Requires="x15">
      <x15ac:absPath xmlns:x15ac="http://schemas.microsoft.com/office/spreadsheetml/2010/11/ac" url="/Users/raiuli/Google Drive/BRBWSN/BRB/Optimization/Code/MyMatlab/BRBHmodifRefValue/"/>
    </mc:Choice>
  </mc:AlternateContent>
  <bookViews>
    <workbookView xWindow="-31080" yWindow="1180" windowWidth="25960" windowHeight="18060" tabRatio="500" firstSheet="4" activeTab="14"/>
  </bookViews>
  <sheets>
    <sheet name="OriginalData" sheetId="1" r:id="rId1"/>
    <sheet name="Sheet2" sheetId="2" r:id="rId2"/>
    <sheet name="Sheet4" sheetId="4" r:id="rId3"/>
    <sheet name="ProcessedData" sheetId="3" r:id="rId4"/>
    <sheet name="Sheet1" sheetId="5" r:id="rId5"/>
    <sheet name="X08" sheetId="6" r:id="rId6"/>
    <sheet name="X09" sheetId="7" r:id="rId7"/>
    <sheet name="X10" sheetId="8" r:id="rId8"/>
    <sheet name="x11" sheetId="9" r:id="rId9"/>
    <sheet name="x12" sheetId="10" r:id="rId10"/>
    <sheet name="x07" sheetId="11" r:id="rId11"/>
    <sheet name="Sheet6" sheetId="16" r:id="rId12"/>
    <sheet name="BaggedTree" sheetId="13" r:id="rId13"/>
    <sheet name="LInear" sheetId="12" r:id="rId14"/>
    <sheet name="Sheet5" sheetId="14" r:id="rId15"/>
    <sheet name="Sheet8" sheetId="18" r:id="rId16"/>
    <sheet name="Sheet7" sheetId="17" r:id="rId17"/>
  </sheets>
  <definedNames>
    <definedName name="_xlnm._FilterDatabase" localSheetId="3" hidden="1">ProcessedData!#REF!</definedName>
    <definedName name="_xlnm._FilterDatabase" localSheetId="14" hidden="1">Sheet5!$A$2:$A$308</definedName>
    <definedName name="_xlnm._FilterDatabase" localSheetId="10" hidden="1">'x07'!$B$2:$B$308</definedName>
    <definedName name="_xlnm._FilterDatabase" localSheetId="5" hidden="1">'X08'!$A$1:$A$308</definedName>
    <definedName name="_xlnm._FilterDatabase" localSheetId="6" hidden="1">'X09'!$A$2:$A$308</definedName>
    <definedName name="_xlnm._FilterDatabase" localSheetId="7" hidden="1">'X10'!$A$2:$A$308</definedName>
    <definedName name="_xlnm._FilterDatabase" localSheetId="8" hidden="1">'x11'!$A$2:$A$308</definedName>
    <definedName name="_xlnm._FilterDatabase" localSheetId="9" hidden="1">'x12'!$B$2:$B$308</definedName>
    <definedName name="_xlnm.Extract" localSheetId="14">Sheet5!$N$2:$N$18</definedName>
    <definedName name="_xlnm.Extract" localSheetId="10">'x07'!$M$2:$M$18</definedName>
    <definedName name="_xlnm.Extract" localSheetId="5">'X08'!$F$1:$F$56</definedName>
    <definedName name="_xlnm.Extract" localSheetId="6">'X09'!$F$2:$F$18</definedName>
    <definedName name="_xlnm.Extract" localSheetId="7">'X10'!$F$2:$F$18</definedName>
    <definedName name="_xlnm.Extract" localSheetId="8">'x11'!$M$2:$M$18</definedName>
    <definedName name="_xlnm.Extract" localSheetId="9">'x12'!$M$2:$M$18</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3" i="14" l="1"/>
  <c r="H4" i="14"/>
  <c r="H5"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44" i="14"/>
  <c r="H45" i="14"/>
  <c r="H46" i="14"/>
  <c r="H47" i="14"/>
  <c r="H48" i="14"/>
  <c r="H49" i="14"/>
  <c r="H50" i="14"/>
  <c r="H51" i="14"/>
  <c r="H52" i="14"/>
  <c r="H53" i="14"/>
  <c r="H54" i="14"/>
  <c r="H55" i="14"/>
  <c r="H56" i="14"/>
  <c r="H57" i="14"/>
  <c r="H58" i="14"/>
  <c r="H59" i="14"/>
  <c r="H60" i="14"/>
  <c r="H61" i="14"/>
  <c r="H62" i="14"/>
  <c r="H63" i="14"/>
  <c r="H64" i="14"/>
  <c r="H65" i="14"/>
  <c r="H66" i="14"/>
  <c r="H67" i="14"/>
  <c r="H68" i="14"/>
  <c r="H69" i="14"/>
  <c r="H70" i="14"/>
  <c r="H71" i="14"/>
  <c r="H72" i="14"/>
  <c r="H73" i="14"/>
  <c r="H74" i="14"/>
  <c r="H75" i="14"/>
  <c r="H76" i="14"/>
  <c r="H77" i="14"/>
  <c r="H78" i="14"/>
  <c r="H79" i="14"/>
  <c r="H80" i="14"/>
  <c r="H81" i="14"/>
  <c r="H82" i="14"/>
  <c r="H83" i="14"/>
  <c r="H84" i="14"/>
  <c r="H85" i="14"/>
  <c r="H86" i="14"/>
  <c r="H87" i="14"/>
  <c r="H88" i="14"/>
  <c r="H89" i="14"/>
  <c r="H90" i="14"/>
  <c r="H91" i="14"/>
  <c r="H92" i="14"/>
  <c r="H93" i="14"/>
  <c r="H94" i="14"/>
  <c r="H95" i="14"/>
  <c r="H96" i="14"/>
  <c r="H97" i="14"/>
  <c r="H98" i="14"/>
  <c r="H99" i="14"/>
  <c r="H100" i="14"/>
  <c r="H101" i="14"/>
  <c r="H102" i="14"/>
  <c r="H103" i="14"/>
  <c r="H104" i="14"/>
  <c r="H105" i="14"/>
  <c r="H106" i="14"/>
  <c r="H107" i="14"/>
  <c r="H108" i="14"/>
  <c r="H109" i="14"/>
  <c r="H110" i="14"/>
  <c r="H111" i="14"/>
  <c r="H112" i="14"/>
  <c r="H113" i="14"/>
  <c r="H114" i="14"/>
  <c r="H115" i="14"/>
  <c r="H116" i="14"/>
  <c r="H117" i="14"/>
  <c r="H118" i="14"/>
  <c r="H119" i="14"/>
  <c r="H120" i="14"/>
  <c r="H121" i="14"/>
  <c r="H122" i="14"/>
  <c r="H123" i="14"/>
  <c r="H124" i="14"/>
  <c r="H125" i="14"/>
  <c r="H126" i="14"/>
  <c r="H127" i="14"/>
  <c r="H128" i="14"/>
  <c r="H129" i="14"/>
  <c r="H130" i="14"/>
  <c r="H131" i="14"/>
  <c r="H132" i="14"/>
  <c r="H133" i="14"/>
  <c r="H134" i="14"/>
  <c r="H135" i="14"/>
  <c r="H136" i="14"/>
  <c r="H137" i="14"/>
  <c r="H138" i="14"/>
  <c r="H139" i="14"/>
  <c r="H140" i="14"/>
  <c r="H141" i="14"/>
  <c r="H142" i="14"/>
  <c r="H143" i="14"/>
  <c r="H144" i="14"/>
  <c r="H145" i="14"/>
  <c r="H146" i="14"/>
  <c r="H147" i="14"/>
  <c r="H148" i="14"/>
  <c r="H149" i="14"/>
  <c r="H150" i="14"/>
  <c r="H151" i="14"/>
  <c r="H152" i="14"/>
  <c r="H153" i="14"/>
  <c r="H154" i="14"/>
  <c r="H155" i="14"/>
  <c r="H156" i="14"/>
  <c r="H157" i="14"/>
  <c r="H158" i="14"/>
  <c r="H159" i="14"/>
  <c r="H160" i="14"/>
  <c r="H161" i="14"/>
  <c r="H162" i="14"/>
  <c r="H163" i="14"/>
  <c r="H164" i="14"/>
  <c r="H165" i="14"/>
  <c r="H166" i="14"/>
  <c r="H167" i="14"/>
  <c r="H168" i="14"/>
  <c r="H169" i="14"/>
  <c r="H170" i="14"/>
  <c r="H171" i="14"/>
  <c r="H172" i="14"/>
  <c r="H173" i="14"/>
  <c r="H174" i="14"/>
  <c r="H175" i="14"/>
  <c r="H176" i="14"/>
  <c r="H177" i="14"/>
  <c r="H178" i="14"/>
  <c r="H179" i="14"/>
  <c r="H180" i="14"/>
  <c r="H181" i="14"/>
  <c r="H182" i="14"/>
  <c r="H183" i="14"/>
  <c r="H184" i="14"/>
  <c r="H185" i="14"/>
  <c r="H186" i="14"/>
  <c r="H187" i="14"/>
  <c r="H188" i="14"/>
  <c r="H189" i="14"/>
  <c r="H190" i="14"/>
  <c r="H191" i="14"/>
  <c r="H192" i="14"/>
  <c r="H193" i="14"/>
  <c r="H194" i="14"/>
  <c r="H195" i="14"/>
  <c r="H196" i="14"/>
  <c r="H197" i="14"/>
  <c r="H198" i="14"/>
  <c r="H199" i="14"/>
  <c r="H200" i="14"/>
  <c r="H201" i="14"/>
  <c r="H202" i="14"/>
  <c r="H203" i="14"/>
  <c r="H204" i="14"/>
  <c r="H205" i="14"/>
  <c r="H206" i="14"/>
  <c r="H207" i="14"/>
  <c r="H208" i="14"/>
  <c r="H209" i="14"/>
  <c r="H210" i="14"/>
  <c r="H211" i="14"/>
  <c r="H212" i="14"/>
  <c r="H213" i="14"/>
  <c r="H214" i="14"/>
  <c r="H215" i="14"/>
  <c r="H216" i="14"/>
  <c r="H217" i="14"/>
  <c r="H218" i="14"/>
  <c r="H219" i="14"/>
  <c r="H220" i="14"/>
  <c r="H221" i="14"/>
  <c r="H222" i="14"/>
  <c r="H223" i="14"/>
  <c r="H224" i="14"/>
  <c r="H225" i="14"/>
  <c r="H226" i="14"/>
  <c r="H227" i="14"/>
  <c r="H228" i="14"/>
  <c r="H229" i="14"/>
  <c r="H230" i="14"/>
  <c r="H231" i="14"/>
  <c r="H232" i="14"/>
  <c r="H233" i="14"/>
  <c r="H234" i="14"/>
  <c r="H235" i="14"/>
  <c r="H236" i="14"/>
  <c r="H237" i="14"/>
  <c r="H238" i="14"/>
  <c r="H239" i="14"/>
  <c r="H240" i="14"/>
  <c r="H241" i="14"/>
  <c r="H242" i="14"/>
  <c r="H243" i="14"/>
  <c r="H244" i="14"/>
  <c r="H245" i="14"/>
  <c r="H246" i="14"/>
  <c r="H247" i="14"/>
  <c r="H248" i="14"/>
  <c r="H249" i="14"/>
  <c r="H250" i="14"/>
  <c r="H251" i="14"/>
  <c r="H252" i="14"/>
  <c r="H253" i="14"/>
  <c r="H254" i="14"/>
  <c r="H255" i="14"/>
  <c r="H256" i="14"/>
  <c r="H257" i="14"/>
  <c r="H258" i="14"/>
  <c r="H259" i="14"/>
  <c r="H260" i="14"/>
  <c r="H261" i="14"/>
  <c r="H262" i="14"/>
  <c r="H263" i="14"/>
  <c r="H264" i="14"/>
  <c r="H265" i="14"/>
  <c r="H266" i="14"/>
  <c r="H267" i="14"/>
  <c r="H268" i="14"/>
  <c r="H269" i="14"/>
  <c r="H270" i="14"/>
  <c r="H271" i="14"/>
  <c r="H272" i="14"/>
  <c r="H273" i="14"/>
  <c r="H274" i="14"/>
  <c r="H275" i="14"/>
  <c r="H276" i="14"/>
  <c r="H277" i="14"/>
  <c r="H278" i="14"/>
  <c r="H279" i="14"/>
  <c r="H280" i="14"/>
  <c r="H281" i="14"/>
  <c r="H282" i="14"/>
  <c r="H283" i="14"/>
  <c r="H284" i="14"/>
  <c r="H285" i="14"/>
  <c r="H286" i="14"/>
  <c r="H287" i="14"/>
  <c r="H288" i="14"/>
  <c r="H289" i="14"/>
  <c r="H290" i="14"/>
  <c r="H291" i="14"/>
  <c r="H292" i="14"/>
  <c r="H293" i="14"/>
  <c r="H294" i="14"/>
  <c r="H295" i="14"/>
  <c r="H296" i="14"/>
  <c r="H297" i="14"/>
  <c r="H298" i="14"/>
  <c r="H299" i="14"/>
  <c r="H300" i="14"/>
  <c r="H301" i="14"/>
  <c r="H302" i="14"/>
  <c r="H303" i="14"/>
  <c r="H304" i="14"/>
  <c r="H305" i="14"/>
  <c r="H306" i="14"/>
  <c r="H307" i="14"/>
  <c r="H308" i="14"/>
  <c r="H2" i="14"/>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E160" i="18"/>
  <c r="E161" i="18"/>
  <c r="E162" i="18"/>
  <c r="E163" i="18"/>
  <c r="E164" i="18"/>
  <c r="E165" i="18"/>
  <c r="E166" i="18"/>
  <c r="E167" i="18"/>
  <c r="E168" i="18"/>
  <c r="E169" i="18"/>
  <c r="E170" i="18"/>
  <c r="E171" i="18"/>
  <c r="E172" i="18"/>
  <c r="E173" i="18"/>
  <c r="E174" i="18"/>
  <c r="E175" i="18"/>
  <c r="E176" i="18"/>
  <c r="E177" i="18"/>
  <c r="E178" i="18"/>
  <c r="E179" i="18"/>
  <c r="E180" i="18"/>
  <c r="E181" i="18"/>
  <c r="E182" i="18"/>
  <c r="E183" i="18"/>
  <c r="E184" i="18"/>
  <c r="E185" i="18"/>
  <c r="E186" i="18"/>
  <c r="E187" i="18"/>
  <c r="E188" i="18"/>
  <c r="E189" i="18"/>
  <c r="E190" i="18"/>
  <c r="E191" i="18"/>
  <c r="E192" i="18"/>
  <c r="E193" i="18"/>
  <c r="E194" i="18"/>
  <c r="E195" i="18"/>
  <c r="E196" i="18"/>
  <c r="E197" i="18"/>
  <c r="E198" i="18"/>
  <c r="E199" i="18"/>
  <c r="E200" i="18"/>
  <c r="E201" i="18"/>
  <c r="E202" i="18"/>
  <c r="E203" i="18"/>
  <c r="E204" i="18"/>
  <c r="E205" i="18"/>
  <c r="E206" i="18"/>
  <c r="E207" i="18"/>
  <c r="E208" i="18"/>
  <c r="E209" i="18"/>
  <c r="E210" i="18"/>
  <c r="E211" i="18"/>
  <c r="E212" i="18"/>
  <c r="E213" i="18"/>
  <c r="E214" i="18"/>
  <c r="E215" i="18"/>
  <c r="E216" i="18"/>
  <c r="E217" i="18"/>
  <c r="E218" i="18"/>
  <c r="E219" i="18"/>
  <c r="E220" i="18"/>
  <c r="E221" i="18"/>
  <c r="E222" i="18"/>
  <c r="E223" i="18"/>
  <c r="E224" i="18"/>
  <c r="E225" i="18"/>
  <c r="E226" i="18"/>
  <c r="E227" i="18"/>
  <c r="E228" i="18"/>
  <c r="E229" i="18"/>
  <c r="E230" i="18"/>
  <c r="E231" i="18"/>
  <c r="E232" i="18"/>
  <c r="E233" i="18"/>
  <c r="E234" i="18"/>
  <c r="E235" i="18"/>
  <c r="E236" i="18"/>
  <c r="E237" i="18"/>
  <c r="E238" i="18"/>
  <c r="E239" i="18"/>
  <c r="E240" i="18"/>
  <c r="E241" i="18"/>
  <c r="E242" i="18"/>
  <c r="E243" i="18"/>
  <c r="E244" i="18"/>
  <c r="E245" i="18"/>
  <c r="E246" i="18"/>
  <c r="E247" i="18"/>
  <c r="E248" i="18"/>
  <c r="E249" i="18"/>
  <c r="E250" i="18"/>
  <c r="E251" i="18"/>
  <c r="E252" i="18"/>
  <c r="E253" i="18"/>
  <c r="E254" i="18"/>
  <c r="E255" i="18"/>
  <c r="E256" i="18"/>
  <c r="E257" i="18"/>
  <c r="E258" i="18"/>
  <c r="E259" i="18"/>
  <c r="E260" i="18"/>
  <c r="E261" i="18"/>
  <c r="E262" i="18"/>
  <c r="E263" i="18"/>
  <c r="E264" i="18"/>
  <c r="E265" i="18"/>
  <c r="E266" i="18"/>
  <c r="E267" i="18"/>
  <c r="E268" i="18"/>
  <c r="E269" i="18"/>
  <c r="E270" i="18"/>
  <c r="E271" i="18"/>
  <c r="E272" i="18"/>
  <c r="E273" i="18"/>
  <c r="E274" i="18"/>
  <c r="E275" i="18"/>
  <c r="E276" i="18"/>
  <c r="E277" i="18"/>
  <c r="E278" i="18"/>
  <c r="E279" i="18"/>
  <c r="E280" i="18"/>
  <c r="E281" i="18"/>
  <c r="E282" i="18"/>
  <c r="E283" i="18"/>
  <c r="E284" i="18"/>
  <c r="E285" i="18"/>
  <c r="E286" i="18"/>
  <c r="E287" i="18"/>
  <c r="E288" i="18"/>
  <c r="E289" i="18"/>
  <c r="E290" i="18"/>
  <c r="E291" i="18"/>
  <c r="E292" i="18"/>
  <c r="E293" i="18"/>
  <c r="E294" i="18"/>
  <c r="E295" i="18"/>
  <c r="E296" i="18"/>
  <c r="E297" i="18"/>
  <c r="E298" i="18"/>
  <c r="E299" i="18"/>
  <c r="E300" i="18"/>
  <c r="E301" i="18"/>
  <c r="E302" i="18"/>
  <c r="E303" i="18"/>
  <c r="E304" i="18"/>
  <c r="E305" i="18"/>
  <c r="E306" i="18"/>
  <c r="E307" i="18"/>
  <c r="E308" i="18"/>
  <c r="E3" i="18"/>
  <c r="E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2" i="18"/>
  <c r="C3" i="1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4" i="11"/>
  <c r="C265" i="11"/>
  <c r="C266" i="11"/>
  <c r="C267" i="11"/>
  <c r="C268" i="11"/>
  <c r="C269" i="11"/>
  <c r="C270" i="11"/>
  <c r="C271" i="11"/>
  <c r="C272" i="11"/>
  <c r="C273" i="11"/>
  <c r="C274" i="11"/>
  <c r="C275" i="11"/>
  <c r="C276" i="11"/>
  <c r="C277" i="11"/>
  <c r="C278" i="11"/>
  <c r="C279" i="11"/>
  <c r="C280" i="11"/>
  <c r="C281" i="11"/>
  <c r="C282" i="11"/>
  <c r="C283" i="11"/>
  <c r="C284" i="11"/>
  <c r="C285" i="11"/>
  <c r="C286" i="11"/>
  <c r="C287" i="11"/>
  <c r="C288" i="11"/>
  <c r="C289" i="11"/>
  <c r="C290" i="11"/>
  <c r="C291" i="11"/>
  <c r="C292" i="11"/>
  <c r="C293" i="11"/>
  <c r="C294" i="11"/>
  <c r="C295" i="11"/>
  <c r="C296" i="11"/>
  <c r="C297" i="11"/>
  <c r="C298" i="11"/>
  <c r="C299" i="11"/>
  <c r="C300" i="11"/>
  <c r="C301" i="11"/>
  <c r="C302" i="11"/>
  <c r="C303" i="11"/>
  <c r="C304" i="11"/>
  <c r="C305" i="11"/>
  <c r="C306" i="11"/>
  <c r="C307" i="11"/>
  <c r="C308" i="11"/>
  <c r="C2" i="11"/>
  <c r="L5" i="14"/>
  <c r="G308" i="14"/>
  <c r="O7" i="14"/>
  <c r="O8" i="14"/>
  <c r="O9" i="14"/>
  <c r="O10" i="14"/>
  <c r="O3" i="14"/>
  <c r="O4" i="14"/>
  <c r="O5" i="14"/>
  <c r="O6" i="14"/>
  <c r="O2" i="14"/>
  <c r="N2" i="10"/>
  <c r="L6" i="14"/>
  <c r="L4" i="14"/>
  <c r="L3" i="14"/>
  <c r="L2" i="14"/>
  <c r="J2" i="14"/>
  <c r="E4" i="11"/>
  <c r="N15" i="11"/>
  <c r="N14" i="11"/>
  <c r="N13" i="11"/>
  <c r="N12" i="11"/>
  <c r="N11" i="11"/>
  <c r="N10" i="11"/>
  <c r="G10" i="11"/>
  <c r="N9" i="11"/>
  <c r="G9" i="11"/>
  <c r="N8" i="11"/>
  <c r="G8" i="11"/>
  <c r="N7" i="11"/>
  <c r="L7" i="11"/>
  <c r="G7" i="11"/>
  <c r="E7" i="11"/>
  <c r="N6" i="11"/>
  <c r="L6" i="11"/>
  <c r="G6" i="11"/>
  <c r="E6" i="11"/>
  <c r="G3" i="11"/>
  <c r="G4" i="11"/>
  <c r="G5" i="11"/>
  <c r="H5" i="11"/>
  <c r="P5" i="11"/>
  <c r="N3" i="11"/>
  <c r="N4" i="11"/>
  <c r="N5" i="11"/>
  <c r="O5" i="11"/>
  <c r="L5" i="11"/>
  <c r="I5" i="11"/>
  <c r="E5" i="11"/>
  <c r="P4" i="11"/>
  <c r="L4" i="11"/>
  <c r="I4" i="11"/>
  <c r="P3" i="11"/>
  <c r="L3" i="11"/>
  <c r="I3" i="11"/>
  <c r="E3" i="11"/>
  <c r="P2" i="11"/>
  <c r="N2" i="11"/>
  <c r="L2" i="11"/>
  <c r="I2" i="11"/>
  <c r="G2" i="11"/>
  <c r="E2" i="11"/>
  <c r="E4" i="10"/>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2" i="10"/>
  <c r="N3" i="10"/>
  <c r="N4" i="10"/>
  <c r="N5" i="10"/>
  <c r="N6" i="10"/>
  <c r="N7" i="10"/>
  <c r="N8" i="10"/>
  <c r="N9" i="10"/>
  <c r="N10" i="10"/>
  <c r="N11" i="10"/>
  <c r="N12" i="10"/>
  <c r="N13" i="10"/>
  <c r="N14" i="10"/>
  <c r="N15" i="10"/>
  <c r="O5" i="10"/>
  <c r="G10" i="10"/>
  <c r="G9" i="10"/>
  <c r="G8" i="10"/>
  <c r="L7" i="10"/>
  <c r="G7" i="10"/>
  <c r="E7" i="10"/>
  <c r="L6" i="10"/>
  <c r="G6" i="10"/>
  <c r="E6" i="10"/>
  <c r="G3" i="10"/>
  <c r="G4" i="10"/>
  <c r="G5" i="10"/>
  <c r="H5" i="10"/>
  <c r="P5" i="10"/>
  <c r="L5" i="10"/>
  <c r="I5" i="10"/>
  <c r="E5" i="10"/>
  <c r="P4" i="10"/>
  <c r="L4" i="10"/>
  <c r="I4" i="10"/>
  <c r="P3" i="10"/>
  <c r="L3" i="10"/>
  <c r="I3" i="10"/>
  <c r="E3" i="10"/>
  <c r="P2" i="10"/>
  <c r="L2" i="10"/>
  <c r="I2" i="10"/>
  <c r="G2" i="10"/>
  <c r="E2" i="10"/>
  <c r="L7" i="9"/>
  <c r="L6" i="9"/>
  <c r="L5" i="9"/>
  <c r="L4" i="9"/>
  <c r="L3" i="9"/>
  <c r="L2" i="9"/>
  <c r="N10" i="9"/>
  <c r="N9" i="9"/>
  <c r="N8" i="9"/>
  <c r="N7" i="9"/>
  <c r="N6" i="9"/>
  <c r="G3" i="9"/>
  <c r="G4" i="9"/>
  <c r="G5" i="9"/>
  <c r="H5" i="9"/>
  <c r="P5" i="9"/>
  <c r="N3" i="9"/>
  <c r="N4" i="9"/>
  <c r="N5" i="9"/>
  <c r="O5" i="9"/>
  <c r="P4" i="9"/>
  <c r="P3" i="9"/>
  <c r="P2" i="9"/>
  <c r="N2" i="9"/>
  <c r="E4" i="9"/>
  <c r="C2" i="9"/>
  <c r="E2" i="9"/>
  <c r="G2" i="9"/>
  <c r="I2" i="9"/>
  <c r="C3" i="9"/>
  <c r="E3" i="9"/>
  <c r="I3" i="9"/>
  <c r="C4" i="9"/>
  <c r="I4" i="9"/>
  <c r="C5" i="9"/>
  <c r="E5" i="9"/>
  <c r="I5" i="9"/>
  <c r="C6" i="9"/>
  <c r="E6" i="9"/>
  <c r="G6" i="9"/>
  <c r="C7" i="9"/>
  <c r="E7" i="9"/>
  <c r="G7" i="9"/>
  <c r="C8" i="9"/>
  <c r="G8" i="9"/>
  <c r="C9" i="9"/>
  <c r="G9" i="9"/>
  <c r="C10" i="9"/>
  <c r="G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E4" i="8"/>
  <c r="C308" i="8"/>
  <c r="C307" i="8"/>
  <c r="C306" i="8"/>
  <c r="C305" i="8"/>
  <c r="C304" i="8"/>
  <c r="C303" i="8"/>
  <c r="C302" i="8"/>
  <c r="C301" i="8"/>
  <c r="C300" i="8"/>
  <c r="C299" i="8"/>
  <c r="C298" i="8"/>
  <c r="C297" i="8"/>
  <c r="C296" i="8"/>
  <c r="C295" i="8"/>
  <c r="C294" i="8"/>
  <c r="C293" i="8"/>
  <c r="C292" i="8"/>
  <c r="C291" i="8"/>
  <c r="C290" i="8"/>
  <c r="C289" i="8"/>
  <c r="C288" i="8"/>
  <c r="C287" i="8"/>
  <c r="C286" i="8"/>
  <c r="C285" i="8"/>
  <c r="C284" i="8"/>
  <c r="C283" i="8"/>
  <c r="C282" i="8"/>
  <c r="C281" i="8"/>
  <c r="C280" i="8"/>
  <c r="C279" i="8"/>
  <c r="C278" i="8"/>
  <c r="C277" i="8"/>
  <c r="C276" i="8"/>
  <c r="C275" i="8"/>
  <c r="C274" i="8"/>
  <c r="C273" i="8"/>
  <c r="C272" i="8"/>
  <c r="C271" i="8"/>
  <c r="C270" i="8"/>
  <c r="C269" i="8"/>
  <c r="C268" i="8"/>
  <c r="C267" i="8"/>
  <c r="C266" i="8"/>
  <c r="C265" i="8"/>
  <c r="C264" i="8"/>
  <c r="C263" i="8"/>
  <c r="C262" i="8"/>
  <c r="C261" i="8"/>
  <c r="C260" i="8"/>
  <c r="C259" i="8"/>
  <c r="C258" i="8"/>
  <c r="C257" i="8"/>
  <c r="C256" i="8"/>
  <c r="C255" i="8"/>
  <c r="C254" i="8"/>
  <c r="C253" i="8"/>
  <c r="C252" i="8"/>
  <c r="C251" i="8"/>
  <c r="C250" i="8"/>
  <c r="C249" i="8"/>
  <c r="C248" i="8"/>
  <c r="C247" i="8"/>
  <c r="C246" i="8"/>
  <c r="C245" i="8"/>
  <c r="C244" i="8"/>
  <c r="C243" i="8"/>
  <c r="C242" i="8"/>
  <c r="C241" i="8"/>
  <c r="C240" i="8"/>
  <c r="C239" i="8"/>
  <c r="C238" i="8"/>
  <c r="C237" i="8"/>
  <c r="C236" i="8"/>
  <c r="C235" i="8"/>
  <c r="C234" i="8"/>
  <c r="C233" i="8"/>
  <c r="C232" i="8"/>
  <c r="C231" i="8"/>
  <c r="C230" i="8"/>
  <c r="C229" i="8"/>
  <c r="C228" i="8"/>
  <c r="C227" i="8"/>
  <c r="C226" i="8"/>
  <c r="C225" i="8"/>
  <c r="C224" i="8"/>
  <c r="C223" i="8"/>
  <c r="C222" i="8"/>
  <c r="C221" i="8"/>
  <c r="C220" i="8"/>
  <c r="C219" i="8"/>
  <c r="C218" i="8"/>
  <c r="C217" i="8"/>
  <c r="C216" i="8"/>
  <c r="C215" i="8"/>
  <c r="C214" i="8"/>
  <c r="C213" i="8"/>
  <c r="C212" i="8"/>
  <c r="C211" i="8"/>
  <c r="C210" i="8"/>
  <c r="C209" i="8"/>
  <c r="C208" i="8"/>
  <c r="C207" i="8"/>
  <c r="C206" i="8"/>
  <c r="C205" i="8"/>
  <c r="C204" i="8"/>
  <c r="C203" i="8"/>
  <c r="C202" i="8"/>
  <c r="C201" i="8"/>
  <c r="C200" i="8"/>
  <c r="C199" i="8"/>
  <c r="C198" i="8"/>
  <c r="C197" i="8"/>
  <c r="C196" i="8"/>
  <c r="C195" i="8"/>
  <c r="C194" i="8"/>
  <c r="C193" i="8"/>
  <c r="C192" i="8"/>
  <c r="C191" i="8"/>
  <c r="C190" i="8"/>
  <c r="C189" i="8"/>
  <c r="C188" i="8"/>
  <c r="C187" i="8"/>
  <c r="C186" i="8"/>
  <c r="C185" i="8"/>
  <c r="C184" i="8"/>
  <c r="C183" i="8"/>
  <c r="C182" i="8"/>
  <c r="C181" i="8"/>
  <c r="C180" i="8"/>
  <c r="C179" i="8"/>
  <c r="C178" i="8"/>
  <c r="C177" i="8"/>
  <c r="C176" i="8"/>
  <c r="C175" i="8"/>
  <c r="C174" i="8"/>
  <c r="C173" i="8"/>
  <c r="C172" i="8"/>
  <c r="C171" i="8"/>
  <c r="C170" i="8"/>
  <c r="C169" i="8"/>
  <c r="C168" i="8"/>
  <c r="C167" i="8"/>
  <c r="C166" i="8"/>
  <c r="C165" i="8"/>
  <c r="C164" i="8"/>
  <c r="C163" i="8"/>
  <c r="C162" i="8"/>
  <c r="C161" i="8"/>
  <c r="C160" i="8"/>
  <c r="C159" i="8"/>
  <c r="C158" i="8"/>
  <c r="C157" i="8"/>
  <c r="C156" i="8"/>
  <c r="C155" i="8"/>
  <c r="C154" i="8"/>
  <c r="C153" i="8"/>
  <c r="C152" i="8"/>
  <c r="C151" i="8"/>
  <c r="C150" i="8"/>
  <c r="C149" i="8"/>
  <c r="C148" i="8"/>
  <c r="C147" i="8"/>
  <c r="C146" i="8"/>
  <c r="C145" i="8"/>
  <c r="C144" i="8"/>
  <c r="C143" i="8"/>
  <c r="C142" i="8"/>
  <c r="C141" i="8"/>
  <c r="C140" i="8"/>
  <c r="C139" i="8"/>
  <c r="C138" i="8"/>
  <c r="C137" i="8"/>
  <c r="C136" i="8"/>
  <c r="C135" i="8"/>
  <c r="C134" i="8"/>
  <c r="C133" i="8"/>
  <c r="C132" i="8"/>
  <c r="C131" i="8"/>
  <c r="C130" i="8"/>
  <c r="C129" i="8"/>
  <c r="C128" i="8"/>
  <c r="C127" i="8"/>
  <c r="C126" i="8"/>
  <c r="C125" i="8"/>
  <c r="C124" i="8"/>
  <c r="C123" i="8"/>
  <c r="C122" i="8"/>
  <c r="C121" i="8"/>
  <c r="C120" i="8"/>
  <c r="C119" i="8"/>
  <c r="C118" i="8"/>
  <c r="C117" i="8"/>
  <c r="C116" i="8"/>
  <c r="C115" i="8"/>
  <c r="C114" i="8"/>
  <c r="C113" i="8"/>
  <c r="C112" i="8"/>
  <c r="C111" i="8"/>
  <c r="C110" i="8"/>
  <c r="C109" i="8"/>
  <c r="C108" i="8"/>
  <c r="C107" i="8"/>
  <c r="C106" i="8"/>
  <c r="C105" i="8"/>
  <c r="C104" i="8"/>
  <c r="C103" i="8"/>
  <c r="C102" i="8"/>
  <c r="C101" i="8"/>
  <c r="C100" i="8"/>
  <c r="C99" i="8"/>
  <c r="C98" i="8"/>
  <c r="C97" i="8"/>
  <c r="C96" i="8"/>
  <c r="C95" i="8"/>
  <c r="C94" i="8"/>
  <c r="C93" i="8"/>
  <c r="C92" i="8"/>
  <c r="C91" i="8"/>
  <c r="C90" i="8"/>
  <c r="C89" i="8"/>
  <c r="C88" i="8"/>
  <c r="C87" i="8"/>
  <c r="C86" i="8"/>
  <c r="C85" i="8"/>
  <c r="C84" i="8"/>
  <c r="C83" i="8"/>
  <c r="C82" i="8"/>
  <c r="C81" i="8"/>
  <c r="C80" i="8"/>
  <c r="C79" i="8"/>
  <c r="C78" i="8"/>
  <c r="C77" i="8"/>
  <c r="C76" i="8"/>
  <c r="C75" i="8"/>
  <c r="C74" i="8"/>
  <c r="C73" i="8"/>
  <c r="C72" i="8"/>
  <c r="C71" i="8"/>
  <c r="C70" i="8"/>
  <c r="C69" i="8"/>
  <c r="C68" i="8"/>
  <c r="C67"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c r="C12" i="8"/>
  <c r="C11" i="8"/>
  <c r="G10" i="8"/>
  <c r="C10" i="8"/>
  <c r="G9" i="8"/>
  <c r="C9" i="8"/>
  <c r="G8" i="8"/>
  <c r="C8" i="8"/>
  <c r="G7" i="8"/>
  <c r="E7" i="8"/>
  <c r="C7" i="8"/>
  <c r="G6" i="8"/>
  <c r="E6" i="8"/>
  <c r="C6" i="8"/>
  <c r="I5" i="8"/>
  <c r="G3" i="8"/>
  <c r="G4" i="8"/>
  <c r="G5" i="8"/>
  <c r="H5" i="8"/>
  <c r="E5" i="8"/>
  <c r="C5" i="8"/>
  <c r="I4" i="8"/>
  <c r="C4" i="8"/>
  <c r="I3" i="8"/>
  <c r="E3" i="8"/>
  <c r="C3" i="8"/>
  <c r="I2" i="8"/>
  <c r="G2" i="8"/>
  <c r="E2" i="8"/>
  <c r="C2" i="8"/>
  <c r="I3" i="7"/>
  <c r="I4" i="7"/>
  <c r="I5" i="7"/>
  <c r="G3" i="7"/>
  <c r="G4" i="7"/>
  <c r="G5" i="7"/>
  <c r="H5" i="7"/>
  <c r="I2" i="7"/>
  <c r="E4"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2" i="7"/>
  <c r="G10" i="7"/>
  <c r="G9" i="7"/>
  <c r="G8" i="7"/>
  <c r="G7" i="7"/>
  <c r="E7" i="7"/>
  <c r="G6" i="7"/>
  <c r="E6" i="7"/>
  <c r="E5" i="7"/>
  <c r="E3" i="7"/>
  <c r="G2" i="7"/>
  <c r="E2" i="7"/>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2" i="6"/>
  <c r="G6" i="6"/>
  <c r="G7" i="6"/>
  <c r="G8" i="6"/>
  <c r="G9" i="6"/>
  <c r="G10" i="6"/>
  <c r="G3" i="6"/>
  <c r="G4" i="6"/>
  <c r="G5" i="6"/>
  <c r="G2" i="6"/>
  <c r="E2" i="6"/>
  <c r="E7" i="6"/>
  <c r="E6" i="6"/>
  <c r="E5" i="6"/>
  <c r="E4" i="6"/>
  <c r="E3" i="6"/>
  <c r="BB2" i="4"/>
  <c r="BB7" i="4"/>
  <c r="BB6" i="4"/>
  <c r="BB5" i="4"/>
  <c r="BB4" i="4"/>
  <c r="BB3" i="4"/>
  <c r="AD2" i="4"/>
  <c r="AD7" i="4"/>
  <c r="AD6" i="4"/>
  <c r="AD5" i="4"/>
  <c r="AD4" i="4"/>
  <c r="AD3" i="4"/>
  <c r="Z7" i="4"/>
  <c r="Z6" i="4"/>
  <c r="Z5" i="4"/>
  <c r="Z4" i="4"/>
  <c r="Z3" i="4"/>
  <c r="Z2" i="4"/>
</calcChain>
</file>

<file path=xl/sharedStrings.xml><?xml version="1.0" encoding="utf-8"?>
<sst xmlns="http://schemas.openxmlformats.org/spreadsheetml/2006/main" count="19106" uniqueCount="555">
  <si>
    <t>What is the river depth</t>
  </si>
  <si>
    <t>What is the width of the river</t>
  </si>
  <si>
    <t>What is wave velocity of the river</t>
  </si>
  <si>
    <t>What is the slope of the river</t>
  </si>
  <si>
    <t>What is the siltation</t>
  </si>
  <si>
    <t>What is the soil type</t>
  </si>
  <si>
    <t>What is the saturation limit of the soil type</t>
  </si>
  <si>
    <t>What is the soil infiltration rate</t>
  </si>
  <si>
    <t>Duration of onset rainfall</t>
  </si>
  <si>
    <t>Duration of prolonged rainfall</t>
  </si>
  <si>
    <t>Slope of the river/area</t>
  </si>
  <si>
    <t>Aspect of the river/area</t>
  </si>
  <si>
    <t>Unplanned infrastructure</t>
  </si>
  <si>
    <t>Embankment failure</t>
  </si>
  <si>
    <t>Deforestation</t>
  </si>
  <si>
    <t>Settlement of the flood prone areas</t>
  </si>
  <si>
    <t>Decreased watershed areas</t>
  </si>
  <si>
    <t>What is the impact of Geological factors</t>
  </si>
  <si>
    <t>What is the impact of meteorological factors</t>
  </si>
  <si>
    <t>What is the impact of topography</t>
  </si>
  <si>
    <t>What is the impact of human activities</t>
  </si>
  <si>
    <t>What is the impact of river discharge</t>
  </si>
  <si>
    <t>Unit</t>
  </si>
  <si>
    <t>mm/day</t>
  </si>
  <si>
    <t>days</t>
  </si>
  <si>
    <t>Severe/Average/Low</t>
  </si>
  <si>
    <t>Clayey/Coarse/Rock</t>
  </si>
  <si>
    <t>High/Medium/low</t>
  </si>
  <si>
    <t>High/Medium/low Permeable</t>
  </si>
  <si>
    <t>Questions</t>
  </si>
  <si>
    <t>Infiltration is the process by which water on the ground surface enters the soil. 
Infiltration rate in soil science is a measure of the rate at which soil is able to absorb rainfall or irrigation</t>
  </si>
  <si>
    <t>Description</t>
  </si>
  <si>
    <t>Steep/Medium/low</t>
  </si>
  <si>
    <t>Meter</t>
  </si>
  <si>
    <t>Terrain/Average/Flat</t>
  </si>
  <si>
    <t>Degree -Steep/Medium/Low</t>
  </si>
  <si>
    <t>Yes/No</t>
  </si>
  <si>
    <t>What is the Flood water level</t>
  </si>
  <si>
    <t>centi meter</t>
  </si>
  <si>
    <t>Node Id</t>
  </si>
  <si>
    <t>DATA</t>
  </si>
  <si>
    <t>NAME</t>
  </si>
  <si>
    <t>NO</t>
  </si>
  <si>
    <t>SAYED KARIM</t>
  </si>
  <si>
    <t>Omar faruk</t>
  </si>
  <si>
    <t>jahangir alam</t>
  </si>
  <si>
    <t>low</t>
  </si>
  <si>
    <t>average</t>
  </si>
  <si>
    <t>coarse</t>
  </si>
  <si>
    <t>high</t>
  </si>
  <si>
    <t>steep</t>
  </si>
  <si>
    <t>medium</t>
  </si>
  <si>
    <t>terrain</t>
  </si>
  <si>
    <t>yes</t>
  </si>
  <si>
    <t>bajal ahamad</t>
  </si>
  <si>
    <t>monoara begum</t>
  </si>
  <si>
    <t>severe</t>
  </si>
  <si>
    <t>abdul haque</t>
  </si>
  <si>
    <t>abdul hakim</t>
  </si>
  <si>
    <t>Md. Selim</t>
  </si>
  <si>
    <t>Mostafa ahamed</t>
  </si>
  <si>
    <t>Dildar Begum</t>
  </si>
  <si>
    <t>Runa Akhtar</t>
  </si>
  <si>
    <t>Rahmat Ullah</t>
  </si>
  <si>
    <t>12(meter)</t>
  </si>
  <si>
    <t>11(meter)</t>
  </si>
  <si>
    <t>23(cm)</t>
  </si>
  <si>
    <t>2(days/week)</t>
  </si>
  <si>
    <t>Age(years)</t>
  </si>
  <si>
    <t>Tahera Beum</t>
  </si>
  <si>
    <t>Abdur Zabbar</t>
  </si>
  <si>
    <t>Jasim uddin</t>
  </si>
  <si>
    <t>Abu Sadik</t>
  </si>
  <si>
    <t>Abdul Gapur</t>
  </si>
  <si>
    <t>Giash Uddin</t>
  </si>
  <si>
    <t>Mahi Uddin</t>
  </si>
  <si>
    <t>Abdul Haim</t>
  </si>
  <si>
    <t>Shahab Uddin</t>
  </si>
  <si>
    <t>5--6</t>
  </si>
  <si>
    <t>4--5</t>
  </si>
  <si>
    <t>2--3</t>
  </si>
  <si>
    <t>1--2</t>
  </si>
  <si>
    <t>3--5</t>
  </si>
  <si>
    <t>clayey</t>
  </si>
  <si>
    <t>no</t>
  </si>
  <si>
    <t xml:space="preserve">4--5 </t>
  </si>
  <si>
    <t xml:space="preserve">2--3 </t>
  </si>
  <si>
    <t>6--7</t>
  </si>
  <si>
    <t xml:space="preserve">6--7 </t>
  </si>
  <si>
    <t>7--8</t>
  </si>
  <si>
    <t xml:space="preserve">7--8 </t>
  </si>
  <si>
    <t xml:space="preserve">60-65 </t>
  </si>
  <si>
    <t xml:space="preserve">150-180 </t>
  </si>
  <si>
    <t xml:space="preserve">120-150 </t>
  </si>
  <si>
    <t>Samsul Alam</t>
  </si>
  <si>
    <t>Ismail</t>
  </si>
  <si>
    <t>Dil mohammad</t>
  </si>
  <si>
    <t>Ajija Begum</t>
  </si>
  <si>
    <t>Gul Bahar</t>
  </si>
  <si>
    <t>Saleha Begum</t>
  </si>
  <si>
    <t>Jannat ara begum</t>
  </si>
  <si>
    <t>Hamidullah</t>
  </si>
  <si>
    <t xml:space="preserve">Sharmin </t>
  </si>
  <si>
    <t>Shagor</t>
  </si>
  <si>
    <t>Noyon</t>
  </si>
  <si>
    <t>mamun</t>
  </si>
  <si>
    <t>Shahfur islam</t>
  </si>
  <si>
    <t>Shajed</t>
  </si>
  <si>
    <t>mijan</t>
  </si>
  <si>
    <t xml:space="preserve">oli mohammad </t>
  </si>
  <si>
    <t xml:space="preserve">jahangir  </t>
  </si>
  <si>
    <t>kamal</t>
  </si>
  <si>
    <t>siraj</t>
  </si>
  <si>
    <t>jamal</t>
  </si>
  <si>
    <t>sirajuddin</t>
  </si>
  <si>
    <t>munna</t>
  </si>
  <si>
    <t>habibulla</t>
  </si>
  <si>
    <t>shahidulla</t>
  </si>
  <si>
    <t>rasel</t>
  </si>
  <si>
    <t>sanaullah</t>
  </si>
  <si>
    <t>sahabuddin</t>
  </si>
  <si>
    <t>mohiuddin</t>
  </si>
  <si>
    <t>shafiq</t>
  </si>
  <si>
    <t>sirajul haque</t>
  </si>
  <si>
    <t>najmul huda</t>
  </si>
  <si>
    <t>md. Mostafa</t>
  </si>
  <si>
    <t>rahmat</t>
  </si>
  <si>
    <t>sayed alam</t>
  </si>
  <si>
    <t>anowar hossain</t>
  </si>
  <si>
    <t>jabina</t>
  </si>
  <si>
    <t>jashim</t>
  </si>
  <si>
    <t>sanoara begum</t>
  </si>
  <si>
    <t>jane alam</t>
  </si>
  <si>
    <t>jafar alam</t>
  </si>
  <si>
    <t>shekh rashel</t>
  </si>
  <si>
    <t>khelada begum</t>
  </si>
  <si>
    <t>guljar begum</t>
  </si>
  <si>
    <t>belal alam</t>
  </si>
  <si>
    <t>md. Khalu azim</t>
  </si>
  <si>
    <t>jahera khatun</t>
  </si>
  <si>
    <t>nurul haque</t>
  </si>
  <si>
    <t>abdulla</t>
  </si>
  <si>
    <t>yasmin akter</t>
  </si>
  <si>
    <t>parven akter</t>
  </si>
  <si>
    <t>manjura ara</t>
  </si>
  <si>
    <t>abu bokor</t>
  </si>
  <si>
    <t>akter jaman</t>
  </si>
  <si>
    <t>abdul mannan</t>
  </si>
  <si>
    <t>abu naser</t>
  </si>
  <si>
    <t>hamida begum</t>
  </si>
  <si>
    <t>chalamat ullah</t>
  </si>
  <si>
    <t>sakhawat hossain</t>
  </si>
  <si>
    <t>shawkat hossain</t>
  </si>
  <si>
    <t>tahura aktar</t>
  </si>
  <si>
    <t>shalimullah</t>
  </si>
  <si>
    <t xml:space="preserve">zayera </t>
  </si>
  <si>
    <t xml:space="preserve">md. Yunus </t>
  </si>
  <si>
    <t>halima khatun</t>
  </si>
  <si>
    <t>khurshida akter</t>
  </si>
  <si>
    <t>rina akter</t>
  </si>
  <si>
    <t>abdul rahman</t>
  </si>
  <si>
    <t>saidur rahman</t>
  </si>
  <si>
    <t>ziaur rahman</t>
  </si>
  <si>
    <t>mizanur rahman</t>
  </si>
  <si>
    <t>nur jahan</t>
  </si>
  <si>
    <t>sahida alam</t>
  </si>
  <si>
    <t>humaiyun aktar rina</t>
  </si>
  <si>
    <t>md. Aklas</t>
  </si>
  <si>
    <t>nurul huda</t>
  </si>
  <si>
    <t>abu bokor siddik</t>
  </si>
  <si>
    <t>rehena begum</t>
  </si>
  <si>
    <t>jamal hossain</t>
  </si>
  <si>
    <t>saifur islam</t>
  </si>
  <si>
    <t>sahela sharmin</t>
  </si>
  <si>
    <t>rasheda begum</t>
  </si>
  <si>
    <t>md. Omar faruk</t>
  </si>
  <si>
    <t>munni aktar</t>
  </si>
  <si>
    <t>Obayedur mamun</t>
  </si>
  <si>
    <t>anowara</t>
  </si>
  <si>
    <t>shakila</t>
  </si>
  <si>
    <t>shelim</t>
  </si>
  <si>
    <t>shamsul alam</t>
  </si>
  <si>
    <t>shafura khatun</t>
  </si>
  <si>
    <t>nazim uddin</t>
  </si>
  <si>
    <t>rajina begum</t>
  </si>
  <si>
    <t>hasina</t>
  </si>
  <si>
    <t>minu ara begum</t>
  </si>
  <si>
    <t>mahmudul karim</t>
  </si>
  <si>
    <t>nizam uddin</t>
  </si>
  <si>
    <t>ajim</t>
  </si>
  <si>
    <t>shakhil</t>
  </si>
  <si>
    <t>fatema yasmin</t>
  </si>
  <si>
    <t>rana</t>
  </si>
  <si>
    <t>manu ara</t>
  </si>
  <si>
    <t>arafa begum</t>
  </si>
  <si>
    <t>shohel</t>
  </si>
  <si>
    <t>nurul afsar</t>
  </si>
  <si>
    <t>jakera begum</t>
  </si>
  <si>
    <t>khalid bin walid</t>
  </si>
  <si>
    <t>maimuna akter</t>
  </si>
  <si>
    <t>abul hossain</t>
  </si>
  <si>
    <t>fatima</t>
  </si>
  <si>
    <t>muslim miya</t>
  </si>
  <si>
    <t>zahir</t>
  </si>
  <si>
    <t>ismat ara</t>
  </si>
  <si>
    <t>shafiur rahaman</t>
  </si>
  <si>
    <t>jotsna</t>
  </si>
  <si>
    <t>amena khatun</t>
  </si>
  <si>
    <t>liyakat ali</t>
  </si>
  <si>
    <t>siraj mustafa</t>
  </si>
  <si>
    <t>maher khatun</t>
  </si>
  <si>
    <t>abdullah</t>
  </si>
  <si>
    <t>Ali akbar</t>
  </si>
  <si>
    <t>khurshed alam</t>
  </si>
  <si>
    <t>md. Kamal</t>
  </si>
  <si>
    <t>fajal ahmed</t>
  </si>
  <si>
    <t>jabeda khatun</t>
  </si>
  <si>
    <t>haresa akter</t>
  </si>
  <si>
    <t>md. Hanif</t>
  </si>
  <si>
    <t>hlima khatun</t>
  </si>
  <si>
    <t xml:space="preserve">Jannat ara </t>
  </si>
  <si>
    <t>korban ali</t>
  </si>
  <si>
    <t>kashem ali</t>
  </si>
  <si>
    <t>ali ahmed</t>
  </si>
  <si>
    <t>hemon bahar</t>
  </si>
  <si>
    <t>md. Didarul alam</t>
  </si>
  <si>
    <t>nur mohammad</t>
  </si>
  <si>
    <t>safura begum</t>
  </si>
  <si>
    <t>delewar hossain</t>
  </si>
  <si>
    <t>md. Janu miya</t>
  </si>
  <si>
    <t>mohsena</t>
  </si>
  <si>
    <t>faridul alam</t>
  </si>
  <si>
    <t>salma khatun</t>
  </si>
  <si>
    <t>muhesana</t>
  </si>
  <si>
    <t>shafi alam</t>
  </si>
  <si>
    <t>chaleha begum</t>
  </si>
  <si>
    <t>chadeka aktar</t>
  </si>
  <si>
    <t>nahima aktar</t>
  </si>
  <si>
    <t>amanullah</t>
  </si>
  <si>
    <t>salina aktar</t>
  </si>
  <si>
    <t>salamat ullah</t>
  </si>
  <si>
    <t>lucky aktar</t>
  </si>
  <si>
    <t>kalim ullah</t>
  </si>
  <si>
    <t>md. Shahin aktar</t>
  </si>
  <si>
    <t xml:space="preserve">md. Shahid </t>
  </si>
  <si>
    <t>rojiya begum</t>
  </si>
  <si>
    <t>nurul alam</t>
  </si>
  <si>
    <t>sakera</t>
  </si>
  <si>
    <t>abdur rahman</t>
  </si>
  <si>
    <t>ajijul haque</t>
  </si>
  <si>
    <t>nurul amin</t>
  </si>
  <si>
    <t>sayed nur</t>
  </si>
  <si>
    <t>nurul azim</t>
  </si>
  <si>
    <t>md. Salam</t>
  </si>
  <si>
    <t>rashedullah</t>
  </si>
  <si>
    <t>abdul karim</t>
  </si>
  <si>
    <t>mubarak</t>
  </si>
  <si>
    <t>kaiser hamid</t>
  </si>
  <si>
    <t>masud</t>
  </si>
  <si>
    <t>rokon ujjaman</t>
  </si>
  <si>
    <t>jashim uddin</t>
  </si>
  <si>
    <t>abu seikh</t>
  </si>
  <si>
    <t>jamsed uddin</t>
  </si>
  <si>
    <t>al amin</t>
  </si>
  <si>
    <t>riaz uddin</t>
  </si>
  <si>
    <t>sakina khatun</t>
  </si>
  <si>
    <t>hazi shohelur rahman</t>
  </si>
  <si>
    <t>ershad</t>
  </si>
  <si>
    <t>abdur rashid</t>
  </si>
  <si>
    <t>mahmudul haque</t>
  </si>
  <si>
    <t>imran</t>
  </si>
  <si>
    <t>manjur</t>
  </si>
  <si>
    <t>mustaq ahamed</t>
  </si>
  <si>
    <t>mustafijur rahaman</t>
  </si>
  <si>
    <t>nabi hossain</t>
  </si>
  <si>
    <t>md. Jafar alam</t>
  </si>
  <si>
    <t>mahbubul alam</t>
  </si>
  <si>
    <t>tajuddin</t>
  </si>
  <si>
    <t>sirajul islam</t>
  </si>
  <si>
    <t>saadi</t>
  </si>
  <si>
    <t>hanif</t>
  </si>
  <si>
    <t>amir hossain</t>
  </si>
  <si>
    <t>md. Hasan</t>
  </si>
  <si>
    <t>abdur haque</t>
  </si>
  <si>
    <t>gafur ahamed</t>
  </si>
  <si>
    <t>mosena begum</t>
  </si>
  <si>
    <t>md harun</t>
  </si>
  <si>
    <t>nurul islam</t>
  </si>
  <si>
    <t>kamrul hasan</t>
  </si>
  <si>
    <t>anamul haque</t>
  </si>
  <si>
    <t>tawfiq uddin</t>
  </si>
  <si>
    <t>zia</t>
  </si>
  <si>
    <t>morshedul alam</t>
  </si>
  <si>
    <t>rakib</t>
  </si>
  <si>
    <t>sabera khatun</t>
  </si>
  <si>
    <t xml:space="preserve">jannat </t>
  </si>
  <si>
    <t>abu jafar</t>
  </si>
  <si>
    <t>elias ahmed</t>
  </si>
  <si>
    <t>zakir hossain</t>
  </si>
  <si>
    <t>sayed rashel</t>
  </si>
  <si>
    <t>abu hasan</t>
  </si>
  <si>
    <t>jasmin aktar</t>
  </si>
  <si>
    <t>zobeida begum</t>
  </si>
  <si>
    <t>salma aktar</t>
  </si>
  <si>
    <t>sikandar</t>
  </si>
  <si>
    <t>abdul goni</t>
  </si>
  <si>
    <t>selim</t>
  </si>
  <si>
    <t>jahanara</t>
  </si>
  <si>
    <t>kofil uddin</t>
  </si>
  <si>
    <t>shariful alam</t>
  </si>
  <si>
    <t>Rashedul haque</t>
  </si>
  <si>
    <t>abu jarif</t>
  </si>
  <si>
    <t>sikandar raja</t>
  </si>
  <si>
    <t>hasina begum</t>
  </si>
  <si>
    <t xml:space="preserve">abu sayed </t>
  </si>
  <si>
    <t>kobir hossain</t>
  </si>
  <si>
    <t>rahman</t>
  </si>
  <si>
    <t>tahmidul alam</t>
  </si>
  <si>
    <t>yasin</t>
  </si>
  <si>
    <t>tawiq ali</t>
  </si>
  <si>
    <t>mosarraf</t>
  </si>
  <si>
    <t>amanat</t>
  </si>
  <si>
    <t>md. Tawhidul alam</t>
  </si>
  <si>
    <t>abdullah maruf</t>
  </si>
  <si>
    <t>md. Imon</t>
  </si>
  <si>
    <t>asiful islam</t>
  </si>
  <si>
    <t>Shahidullah</t>
  </si>
  <si>
    <t xml:space="preserve"> Tauyab ali</t>
  </si>
  <si>
    <t>Kader Ali</t>
  </si>
  <si>
    <t>Sekh Mushfiqur Rakib</t>
  </si>
  <si>
    <t>Faheem Ahamed</t>
  </si>
  <si>
    <t>Sanowar Chowdhury</t>
  </si>
  <si>
    <t>Waliullah</t>
  </si>
  <si>
    <t>Alvi</t>
  </si>
  <si>
    <t>Robiul awwal rafi</t>
  </si>
  <si>
    <t>Nozrul islam</t>
  </si>
  <si>
    <t>abu siddiq</t>
  </si>
  <si>
    <t>abdullah al mabud</t>
  </si>
  <si>
    <t>abdullah al hasan</t>
  </si>
  <si>
    <t>jahedul islam</t>
  </si>
  <si>
    <t>Golam morshed</t>
  </si>
  <si>
    <t>Bappi</t>
  </si>
  <si>
    <t>Shumi Akter</t>
  </si>
  <si>
    <t>Romana begum</t>
  </si>
  <si>
    <t>Rousan ara begum</t>
  </si>
  <si>
    <t>Nafisa Akter</t>
  </si>
  <si>
    <t>Dilruba akter sumi</t>
  </si>
  <si>
    <t>Morioum begum</t>
  </si>
  <si>
    <t>Jubaida akter</t>
  </si>
  <si>
    <t>Mohammad asif</t>
  </si>
  <si>
    <t>obaidullah</t>
  </si>
  <si>
    <t>3--4</t>
  </si>
  <si>
    <t>samsul rahman</t>
  </si>
  <si>
    <t xml:space="preserve">3--4 </t>
  </si>
  <si>
    <t>no.</t>
  </si>
  <si>
    <t>8--9</t>
  </si>
  <si>
    <t>30-35</t>
  </si>
  <si>
    <t>60-70</t>
  </si>
  <si>
    <t>60-65</t>
  </si>
  <si>
    <t>50-65</t>
  </si>
  <si>
    <t>30-45</t>
  </si>
  <si>
    <t>90-100</t>
  </si>
  <si>
    <t>120-150</t>
  </si>
  <si>
    <t>150-180</t>
  </si>
  <si>
    <t>90-120</t>
  </si>
  <si>
    <t>x22</t>
  </si>
  <si>
    <t xml:space="preserve"> prolonged rainfall</t>
  </si>
  <si>
    <t>onset rainfall</t>
  </si>
  <si>
    <t>x23</t>
  </si>
  <si>
    <t>x08</t>
  </si>
  <si>
    <t>x19</t>
  </si>
  <si>
    <t>x20</t>
  </si>
  <si>
    <t>x21</t>
  </si>
  <si>
    <t>X19</t>
  </si>
  <si>
    <t>X20</t>
  </si>
  <si>
    <t>soil infiltration rate</t>
  </si>
  <si>
    <t>x09</t>
  </si>
  <si>
    <t>Geological factors</t>
  </si>
  <si>
    <t>x17</t>
  </si>
  <si>
    <t>x18</t>
  </si>
  <si>
    <t>x16</t>
  </si>
  <si>
    <t>Slope of the rive</t>
  </si>
  <si>
    <t xml:space="preserve"> siltation</t>
  </si>
  <si>
    <t>velocity of the river</t>
  </si>
  <si>
    <t>x14</t>
  </si>
  <si>
    <t>x15</t>
  </si>
  <si>
    <t>x10</t>
  </si>
  <si>
    <t>river depth</t>
  </si>
  <si>
    <t>Max</t>
  </si>
  <si>
    <t>Min</t>
  </si>
  <si>
    <t>Avg</t>
  </si>
  <si>
    <t>Q1</t>
  </si>
  <si>
    <t>Q2</t>
  </si>
  <si>
    <t>Q3</t>
  </si>
  <si>
    <t>width of the river</t>
  </si>
  <si>
    <t>impact of river discharge</t>
  </si>
  <si>
    <t>x25</t>
  </si>
  <si>
    <t>x26</t>
  </si>
  <si>
    <t>x11</t>
  </si>
  <si>
    <t>topography</t>
  </si>
  <si>
    <t>x27</t>
  </si>
  <si>
    <t>x28</t>
  </si>
  <si>
    <t>x29</t>
  </si>
  <si>
    <t>x30</t>
  </si>
  <si>
    <t>Settlement of the flood prone</t>
  </si>
  <si>
    <t>x31</t>
  </si>
  <si>
    <t>x12</t>
  </si>
  <si>
    <t>impact of human activities</t>
  </si>
  <si>
    <t>x07</t>
  </si>
  <si>
    <t>x7</t>
  </si>
  <si>
    <t>meteorological factors</t>
  </si>
  <si>
    <t>BRBOptimized</t>
  </si>
  <si>
    <t>Original</t>
  </si>
  <si>
    <t>Becnhmark</t>
  </si>
  <si>
    <t xml:space="preserve">165.20977 165.20977 165.20977 155.18739 155.18739 134.48361 134.48361 134.48361 134.48361 154.44193 154.44193 154.44193 154.13512 153.81720 164.28443 128.27159 152.49453 161.42616 145.48575 123.28156 154.32274 146.49008 146.49008 146.49008 129.80777 129.80777 129.80777 152.18987 152.18987 152.18987 144.15109 144.15109 144.15109 155.25774 155.25774 133.26107 133.26107 133.26107 148.45592 148.48225 148.48225 148.48225 115.53801 115.53801 148.22355 147.90390 147.90390 159.30034 167.80099 146.88706 157.87232 157.87232 143.70505 142.17725 142.17725 142.17725 132.64567 132.64567 132.64567 132.64567 117.06617 117.06617 117.23024 117.23024 156.53044 156.53044 156.53044 131.82545 131.82545 123.73217 123.73217 123.73217 123.73217 120.17719 120.17719 120.17719 120.17719 153.56558 153.56558 157.58447 157.58447 139.64502 127.58654 127.58654 116.77283 116.77283 104.12649 104.12649 104.12649 135.27880 110.16014 111.17248 111.17248 111.17248 131.18055 131.18055 131.18055 141.33699 141.33699 141.33699 141.33699 141.26086 141.26086 141.26086 141.26086 121.01355 121.01355 121.01355 124.04547 124.04547 124.04547 124.04547 124.04547 160.49854 160.49854 160.49854 160.49854 157.27736 146.55173 152.44282 152.33918 152.33918 152.33918 152.33918 137.82284 137.82284 130.06078 130.06078 130.06078 153.78728 153.78728 153.78728 152.83164 152.83164 152.83164 152.83164 152.83164 152.83164 129.59480 129.99949 129.74084 129.21683 129.21683 134.75152 134.74850 134.74850 134.74850 153.97960 153.85372 153.85372 153.85372 126.71315 126.71315 145.24899 145.24899 145.24899 156.17057 156.17057 156.17057 156.17057 120.54641 120.54641 120.54641 120.54641 120.54641 111.03919 111.03919 111.03919 111.03919 141.25541 141.25541 141.25541 141.25541 145.04571 145.04571 145.04571 145.04571 145.04571 140.10249 140.10249 136.57250 136.57250 136.57250 136.57250 143.54537 143.54537 143.54537 143.54537 143.54537 143.54537 104.69739 104.69739 104.69739 152.05735 152.05735 152.05735 152.05735 152.12617 151.04562 151.04562 130.72343 130.72343 130.72343 130.72343 143.32286 143.32286 143.32286 143.32286 143.32286 155.36759 155.36759 155.36759 149.59674 149.59674 149.59674 149.51039 146.30778 146.30778 98.25453 98.25453 118.13683 118.13683 118.13683 147.19438 164.95506 164.72580 164.95506 149.26898 149.35200 126.61034 126.61034 126.61034 126.61034 126.61034 126.61034 126.61034 156.23566 156.23566 156.23566 157.01080 157.01080 157.01080 132.75801 132.75801 132.75801 120.31378 120.31378 154.42203 154.42203 154.42203 153.86176 153.58411 143.80997 143.80997 143.80997 147.44041 147.44041 147.44041 147.44041 147.44041 147.44041 128.50910 128.48905 128.48905 149.05124 149.05124 149.05124 134.20177 134.20177 129.63026 129.63026 129.63026 129.63026 154.23236 154.23236 154.23236 154.23236 138.15011 138.15011 138.15011 152.83362 152.83362 152.83362 152.31577 152.31577 152.31577 152.31577 154.01529 154.01529 154.01529 154.07845 119.14856 119.14856 119.14856 119.14856 165.51775 165.51775 165.76656 165.76656 132.83426 132.83426 132.83426 151.45391 149.53959 149.53959 141.38410 141.38410 </t>
  </si>
  <si>
    <t>165.20977</t>
  </si>
  <si>
    <t>155.18739</t>
  </si>
  <si>
    <t>134.48361</t>
  </si>
  <si>
    <t>154.44193</t>
  </si>
  <si>
    <t>154.13512</t>
  </si>
  <si>
    <t>153.81720</t>
  </si>
  <si>
    <t>164.28443</t>
  </si>
  <si>
    <t>128.27159</t>
  </si>
  <si>
    <t>152.49453</t>
  </si>
  <si>
    <t>161.42616</t>
  </si>
  <si>
    <t>145.48575</t>
  </si>
  <si>
    <t>123.28156</t>
  </si>
  <si>
    <t>154.32274</t>
  </si>
  <si>
    <t>146.49008</t>
  </si>
  <si>
    <t>129.80777</t>
  </si>
  <si>
    <t>152.18987</t>
  </si>
  <si>
    <t>144.15109</t>
  </si>
  <si>
    <t>155.25774</t>
  </si>
  <si>
    <t>133.26107</t>
  </si>
  <si>
    <t>148.45592</t>
  </si>
  <si>
    <t>148.48225</t>
  </si>
  <si>
    <t>115.53801</t>
  </si>
  <si>
    <t>148.22355</t>
  </si>
  <si>
    <t>147.90390</t>
  </si>
  <si>
    <t>159.30034</t>
  </si>
  <si>
    <t>167.80099</t>
  </si>
  <si>
    <t>146.88706</t>
  </si>
  <si>
    <t>157.87232</t>
  </si>
  <si>
    <t>143.70505</t>
  </si>
  <si>
    <t>142.17725</t>
  </si>
  <si>
    <t>132.64567</t>
  </si>
  <si>
    <t>117.06617</t>
  </si>
  <si>
    <t>117.23024</t>
  </si>
  <si>
    <t>156.53044</t>
  </si>
  <si>
    <t>131.82545</t>
  </si>
  <si>
    <t>123.73217</t>
  </si>
  <si>
    <t>120.17719</t>
  </si>
  <si>
    <t>153.56558</t>
  </si>
  <si>
    <t>157.58447</t>
  </si>
  <si>
    <t>139.64502</t>
  </si>
  <si>
    <t>127.58654</t>
  </si>
  <si>
    <t>116.77283</t>
  </si>
  <si>
    <t>104.12649</t>
  </si>
  <si>
    <t>135.27880</t>
  </si>
  <si>
    <t>110.16014</t>
  </si>
  <si>
    <t>111.17248</t>
  </si>
  <si>
    <t>131.18055</t>
  </si>
  <si>
    <t>141.33699</t>
  </si>
  <si>
    <t>141.26086</t>
  </si>
  <si>
    <t>121.01355</t>
  </si>
  <si>
    <t>124.04547</t>
  </si>
  <si>
    <t>160.49854</t>
  </si>
  <si>
    <t>157.27736</t>
  </si>
  <si>
    <t>146.55173</t>
  </si>
  <si>
    <t>152.44282</t>
  </si>
  <si>
    <t>152.33918</t>
  </si>
  <si>
    <t>137.82284</t>
  </si>
  <si>
    <t>130.06078</t>
  </si>
  <si>
    <t>153.78728</t>
  </si>
  <si>
    <t>152.83164</t>
  </si>
  <si>
    <t>129.59480</t>
  </si>
  <si>
    <t>129.99949</t>
  </si>
  <si>
    <t>129.74084</t>
  </si>
  <si>
    <t>129.21683</t>
  </si>
  <si>
    <t>134.75152</t>
  </si>
  <si>
    <t>134.74850</t>
  </si>
  <si>
    <t>153.97960</t>
  </si>
  <si>
    <t>153.85372</t>
  </si>
  <si>
    <t>126.71315</t>
  </si>
  <si>
    <t>145.24899</t>
  </si>
  <si>
    <t>156.17057</t>
  </si>
  <si>
    <t>120.54641</t>
  </si>
  <si>
    <t>111.03919</t>
  </si>
  <si>
    <t>141.25541</t>
  </si>
  <si>
    <t>145.04571</t>
  </si>
  <si>
    <t>140.10249</t>
  </si>
  <si>
    <t>136.57250</t>
  </si>
  <si>
    <t>143.54537</t>
  </si>
  <si>
    <t>104.69739</t>
  </si>
  <si>
    <t>152.05735</t>
  </si>
  <si>
    <t>152.12617</t>
  </si>
  <si>
    <t>151.04562</t>
  </si>
  <si>
    <t>130.72343</t>
  </si>
  <si>
    <t>143.32286</t>
  </si>
  <si>
    <t>155.36759</t>
  </si>
  <si>
    <t>149.59674</t>
  </si>
  <si>
    <t>149.51039</t>
  </si>
  <si>
    <t>146.30778</t>
  </si>
  <si>
    <t>98.25453</t>
  </si>
  <si>
    <t>118.13683</t>
  </si>
  <si>
    <t>147.19438</t>
  </si>
  <si>
    <t>164.95506</t>
  </si>
  <si>
    <t>164.72580</t>
  </si>
  <si>
    <t>149.26898</t>
  </si>
  <si>
    <t>149.35200</t>
  </si>
  <si>
    <t>126.61034</t>
  </si>
  <si>
    <t>156.23566</t>
  </si>
  <si>
    <t>157.01080</t>
  </si>
  <si>
    <t>132.75801</t>
  </si>
  <si>
    <t>120.31378</t>
  </si>
  <si>
    <t>154.42203</t>
  </si>
  <si>
    <t>153.86176</t>
  </si>
  <si>
    <t>153.58411</t>
  </si>
  <si>
    <t>143.80997</t>
  </si>
  <si>
    <t>147.44041</t>
  </si>
  <si>
    <t>128.50910</t>
  </si>
  <si>
    <t>128.48905</t>
  </si>
  <si>
    <t>149.05124</t>
  </si>
  <si>
    <t>134.20177</t>
  </si>
  <si>
    <t>129.63026</t>
  </si>
  <si>
    <t>154.23236</t>
  </si>
  <si>
    <t>138.15011</t>
  </si>
  <si>
    <t>152.83362</t>
  </si>
  <si>
    <t>152.31577</t>
  </si>
  <si>
    <t>154.01529</t>
  </si>
  <si>
    <t>154.07845</t>
  </si>
  <si>
    <t>119.14856</t>
  </si>
  <si>
    <t>165.51775</t>
  </si>
  <si>
    <t>165.76656</t>
  </si>
  <si>
    <t>132.83426</t>
  </si>
  <si>
    <t>151.45391</t>
  </si>
  <si>
    <t>149.53959</t>
  </si>
  <si>
    <t>141.38410</t>
  </si>
  <si>
    <t>﻿0.4482</t>
  </si>
  <si>
    <t>BRBOptimizedx07</t>
  </si>
  <si>
    <t>OriginalData</t>
  </si>
  <si>
    <t>BenchMark</t>
  </si>
  <si>
    <t>SVMx07</t>
  </si>
  <si>
    <t>BaggedTreex07</t>
  </si>
  <si>
    <t>Linearx07</t>
  </si>
  <si>
    <t>BRBOptimizedx07origindata</t>
  </si>
  <si>
    <t>﻿177.059484294357</t>
  </si>
  <si>
    <t>ANN</t>
  </si>
  <si>
    <t>﻿</t>
  </si>
  <si>
    <t>&gt;&gt;</t>
  </si>
  <si>
    <t>N=5</t>
  </si>
  <si>
    <t>N=1</t>
  </si>
  <si>
    <t>N=10</t>
  </si>
  <si>
    <t>brb</t>
  </si>
  <si>
    <t>ann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</si>
</sst>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0"/>
    <numFmt numFmtId="166" formatCode="0.00000"/>
    <numFmt numFmtId="167" formatCode="0.000000"/>
  </numFmts>
  <fonts count="8" x14ac:knownFonts="1">
    <font>
      <sz val="12"/>
      <color theme="1"/>
      <name val="Calibri"/>
      <family val="2"/>
      <scheme val="minor"/>
    </font>
    <font>
      <b/>
      <sz val="12"/>
      <color theme="1"/>
      <name val="Calibri"/>
      <family val="2"/>
      <scheme val="minor"/>
    </font>
    <font>
      <sz val="11"/>
      <color theme="1"/>
      <name val="Helvetica"/>
    </font>
    <font>
      <b/>
      <sz val="11"/>
      <color theme="1"/>
      <name val="Helvetica"/>
    </font>
    <font>
      <sz val="2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53">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7">
    <xf numFmtId="0" fontId="0" fillId="0" borderId="0" xfId="0"/>
    <xf numFmtId="0" fontId="2" fillId="0" borderId="0" xfId="0" applyFont="1"/>
    <xf numFmtId="0" fontId="0" fillId="0" borderId="0" xfId="0" applyAlignment="1">
      <alignment wrapText="1"/>
    </xf>
    <xf numFmtId="0" fontId="1" fillId="0" borderId="0" xfId="0" applyFont="1"/>
    <xf numFmtId="0" fontId="3" fillId="0" borderId="0" xfId="0" applyFont="1"/>
    <xf numFmtId="0" fontId="2" fillId="2" borderId="0" xfId="0" applyFont="1" applyFill="1"/>
    <xf numFmtId="0" fontId="0" fillId="0" borderId="0" xfId="0" applyAlignment="1">
      <alignment horizontal="right"/>
    </xf>
    <xf numFmtId="0" fontId="0" fillId="0" borderId="0" xfId="0" applyAlignment="1">
      <alignment horizontal="left"/>
    </xf>
    <xf numFmtId="16" fontId="0" fillId="0" borderId="0" xfId="0" applyNumberFormat="1" applyAlignment="1">
      <alignment horizontal="left"/>
    </xf>
    <xf numFmtId="16" fontId="0" fillId="0" borderId="0" xfId="0" applyNumberFormat="1"/>
    <xf numFmtId="0" fontId="2" fillId="0" borderId="0" xfId="0" applyFont="1" applyAlignment="1">
      <alignment horizontal="left"/>
    </xf>
    <xf numFmtId="0" fontId="0" fillId="0" borderId="0" xfId="0" applyAlignment="1">
      <alignment horizontal="center"/>
    </xf>
    <xf numFmtId="1" fontId="0" fillId="0" borderId="0" xfId="0" applyNumberFormat="1" applyAlignment="1">
      <alignment horizontal="left"/>
    </xf>
    <xf numFmtId="1" fontId="0" fillId="0" borderId="0" xfId="0" applyNumberFormat="1"/>
    <xf numFmtId="1" fontId="0" fillId="0" borderId="0" xfId="0" applyNumberFormat="1" applyAlignment="1">
      <alignment horizontal="right"/>
    </xf>
    <xf numFmtId="0" fontId="7" fillId="0" borderId="0" xfId="0" applyFont="1"/>
    <xf numFmtId="1" fontId="7" fillId="0" borderId="0" xfId="0" applyNumberFormat="1" applyFont="1"/>
    <xf numFmtId="0" fontId="7" fillId="0" borderId="0" xfId="0" applyFont="1" applyAlignment="1">
      <alignment horizontal="right"/>
    </xf>
    <xf numFmtId="0" fontId="7" fillId="0" borderId="0" xfId="0" applyFont="1" applyAlignment="1">
      <alignment horizontal="left"/>
    </xf>
    <xf numFmtId="1" fontId="7" fillId="0" borderId="0" xfId="0" applyNumberFormat="1" applyFont="1" applyAlignment="1">
      <alignment horizontal="right"/>
    </xf>
    <xf numFmtId="164" fontId="0" fillId="0" borderId="0" xfId="0" applyNumberFormat="1"/>
    <xf numFmtId="165" fontId="7" fillId="0" borderId="0" xfId="0" applyNumberFormat="1" applyFont="1"/>
    <xf numFmtId="165" fontId="0" fillId="0" borderId="0" xfId="0" applyNumberFormat="1"/>
    <xf numFmtId="166" fontId="0" fillId="0" borderId="0" xfId="0" applyNumberFormat="1"/>
    <xf numFmtId="167" fontId="0" fillId="0" borderId="0" xfId="0" applyNumberFormat="1"/>
    <xf numFmtId="0" fontId="4" fillId="0" borderId="0" xfId="0" applyFont="1" applyAlignment="1">
      <alignment horizontal="center"/>
    </xf>
    <xf numFmtId="0" fontId="0" fillId="0" borderId="0" xfId="0" applyAlignment="1">
      <alignment horizontal="center"/>
    </xf>
  </cellXfs>
  <cellStyles count="1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haredStrings" Target="sharedStrings.xml"/><Relationship Id="rId21"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theme" Target="theme/theme1.xml"/><Relationship Id="rId19"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Sheet8!$A$1</c:f>
              <c:strCache>
                <c:ptCount val="1"/>
                <c:pt idx="0">
                  <c:v>OriginalData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Sheet8!$A$2:$A$309</c:f>
              <c:numCache>
                <c:formatCode>0\.0000</c:formatCode>
                <c:ptCount val="308"/>
                <c:pt idx="0">
                  <c:v>180.0</c:v>
                </c:pt>
                <c:pt idx="1">
                  <c:v>180.0</c:v>
                </c:pt>
                <c:pt idx="2">
                  <c:v>180.0</c:v>
                </c:pt>
                <c:pt idx="3">
                  <c:v>180.0</c:v>
                </c:pt>
                <c:pt idx="4">
                  <c:v>180.0</c:v>
                </c:pt>
                <c:pt idx="5">
                  <c:v>180.0</c:v>
                </c:pt>
                <c:pt idx="6">
                  <c:v>180.0</c:v>
                </c:pt>
                <c:pt idx="7">
                  <c:v>180.0</c:v>
                </c:pt>
                <c:pt idx="8">
                  <c:v>180.0</c:v>
                </c:pt>
                <c:pt idx="9">
                  <c:v>180.0</c:v>
                </c:pt>
                <c:pt idx="10">
                  <c:v>180.0</c:v>
                </c:pt>
                <c:pt idx="11">
                  <c:v>180.0</c:v>
                </c:pt>
                <c:pt idx="12">
                  <c:v>180.0</c:v>
                </c:pt>
                <c:pt idx="13">
                  <c:v>180.0</c:v>
                </c:pt>
                <c:pt idx="14">
                  <c:v>180.0</c:v>
                </c:pt>
                <c:pt idx="15">
                  <c:v>180.0</c:v>
                </c:pt>
                <c:pt idx="16">
                  <c:v>180.0</c:v>
                </c:pt>
                <c:pt idx="17">
                  <c:v>180.0</c:v>
                </c:pt>
                <c:pt idx="18">
                  <c:v>180.0</c:v>
                </c:pt>
                <c:pt idx="19">
                  <c:v>180.0</c:v>
                </c:pt>
                <c:pt idx="20">
                  <c:v>180.0</c:v>
                </c:pt>
                <c:pt idx="21">
                  <c:v>180.0</c:v>
                </c:pt>
                <c:pt idx="22">
                  <c:v>180.0</c:v>
                </c:pt>
                <c:pt idx="23">
                  <c:v>180.0</c:v>
                </c:pt>
                <c:pt idx="24">
                  <c:v>180.0</c:v>
                </c:pt>
                <c:pt idx="25">
                  <c:v>180.0</c:v>
                </c:pt>
                <c:pt idx="26">
                  <c:v>180.0</c:v>
                </c:pt>
                <c:pt idx="27">
                  <c:v>180.0</c:v>
                </c:pt>
                <c:pt idx="28">
                  <c:v>180.0</c:v>
                </c:pt>
                <c:pt idx="29">
                  <c:v>180.0</c:v>
                </c:pt>
                <c:pt idx="30">
                  <c:v>180.0</c:v>
                </c:pt>
                <c:pt idx="31">
                  <c:v>180.0</c:v>
                </c:pt>
                <c:pt idx="32">
                  <c:v>180.0</c:v>
                </c:pt>
                <c:pt idx="33">
                  <c:v>180.0</c:v>
                </c:pt>
                <c:pt idx="34">
                  <c:v>180.0</c:v>
                </c:pt>
                <c:pt idx="35">
                  <c:v>180.0</c:v>
                </c:pt>
                <c:pt idx="36">
                  <c:v>180.0</c:v>
                </c:pt>
                <c:pt idx="37">
                  <c:v>180.0</c:v>
                </c:pt>
                <c:pt idx="38">
                  <c:v>180.0</c:v>
                </c:pt>
                <c:pt idx="39">
                  <c:v>180.0</c:v>
                </c:pt>
                <c:pt idx="40">
                  <c:v>180.0</c:v>
                </c:pt>
                <c:pt idx="41">
                  <c:v>180.0</c:v>
                </c:pt>
                <c:pt idx="42">
                  <c:v>180.0</c:v>
                </c:pt>
                <c:pt idx="43">
                  <c:v>180.0</c:v>
                </c:pt>
                <c:pt idx="44">
                  <c:v>180.0</c:v>
                </c:pt>
                <c:pt idx="45">
                  <c:v>180.0</c:v>
                </c:pt>
                <c:pt idx="46">
                  <c:v>180.0</c:v>
                </c:pt>
                <c:pt idx="47">
                  <c:v>180.0</c:v>
                </c:pt>
                <c:pt idx="48">
                  <c:v>180.0</c:v>
                </c:pt>
                <c:pt idx="49">
                  <c:v>180.0</c:v>
                </c:pt>
                <c:pt idx="50">
                  <c:v>180.0</c:v>
                </c:pt>
                <c:pt idx="51">
                  <c:v>180.0</c:v>
                </c:pt>
                <c:pt idx="52">
                  <c:v>180.0</c:v>
                </c:pt>
                <c:pt idx="53">
                  <c:v>180.0</c:v>
                </c:pt>
                <c:pt idx="54">
                  <c:v>180.0</c:v>
                </c:pt>
                <c:pt idx="55">
                  <c:v>180.0</c:v>
                </c:pt>
                <c:pt idx="56">
                  <c:v>180.0</c:v>
                </c:pt>
                <c:pt idx="57">
                  <c:v>180.0</c:v>
                </c:pt>
                <c:pt idx="58">
                  <c:v>180.0</c:v>
                </c:pt>
                <c:pt idx="59">
                  <c:v>180.0</c:v>
                </c:pt>
                <c:pt idx="60">
                  <c:v>180.0</c:v>
                </c:pt>
                <c:pt idx="61">
                  <c:v>180.0</c:v>
                </c:pt>
                <c:pt idx="62">
                  <c:v>180.0</c:v>
                </c:pt>
                <c:pt idx="63">
                  <c:v>180.0</c:v>
                </c:pt>
                <c:pt idx="64">
                  <c:v>180.0</c:v>
                </c:pt>
                <c:pt idx="65">
                  <c:v>180.0</c:v>
                </c:pt>
                <c:pt idx="66">
                  <c:v>180.0</c:v>
                </c:pt>
                <c:pt idx="67">
                  <c:v>180.0</c:v>
                </c:pt>
                <c:pt idx="68">
                  <c:v>180.0</c:v>
                </c:pt>
                <c:pt idx="69">
                  <c:v>180.0</c:v>
                </c:pt>
                <c:pt idx="70">
                  <c:v>180.0</c:v>
                </c:pt>
                <c:pt idx="71">
                  <c:v>180.0</c:v>
                </c:pt>
                <c:pt idx="72">
                  <c:v>180.0</c:v>
                </c:pt>
                <c:pt idx="73">
                  <c:v>180.0</c:v>
                </c:pt>
                <c:pt idx="74">
                  <c:v>180.0</c:v>
                </c:pt>
                <c:pt idx="75">
                  <c:v>180.0</c:v>
                </c:pt>
                <c:pt idx="76">
                  <c:v>180.0</c:v>
                </c:pt>
                <c:pt idx="77">
                  <c:v>180.0</c:v>
                </c:pt>
                <c:pt idx="78">
                  <c:v>180.0</c:v>
                </c:pt>
                <c:pt idx="79">
                  <c:v>180.0</c:v>
                </c:pt>
                <c:pt idx="80">
                  <c:v>180.0</c:v>
                </c:pt>
                <c:pt idx="81">
                  <c:v>180.0</c:v>
                </c:pt>
                <c:pt idx="82">
                  <c:v>180.0</c:v>
                </c:pt>
                <c:pt idx="83">
                  <c:v>150.0</c:v>
                </c:pt>
                <c:pt idx="84">
                  <c:v>150.0</c:v>
                </c:pt>
                <c:pt idx="85">
                  <c:v>150.0</c:v>
                </c:pt>
                <c:pt idx="86">
                  <c:v>150.0</c:v>
                </c:pt>
                <c:pt idx="87">
                  <c:v>150.0</c:v>
                </c:pt>
                <c:pt idx="88">
                  <c:v>150.0</c:v>
                </c:pt>
                <c:pt idx="89">
                  <c:v>150.0</c:v>
                </c:pt>
                <c:pt idx="90">
                  <c:v>150.0</c:v>
                </c:pt>
                <c:pt idx="91">
                  <c:v>150.0</c:v>
                </c:pt>
                <c:pt idx="92">
                  <c:v>150.0</c:v>
                </c:pt>
                <c:pt idx="93">
                  <c:v>150.0</c:v>
                </c:pt>
                <c:pt idx="94">
                  <c:v>150.0</c:v>
                </c:pt>
                <c:pt idx="95">
                  <c:v>150.0</c:v>
                </c:pt>
                <c:pt idx="96">
                  <c:v>150.0</c:v>
                </c:pt>
                <c:pt idx="97">
                  <c:v>150.0</c:v>
                </c:pt>
                <c:pt idx="98">
                  <c:v>150.0</c:v>
                </c:pt>
                <c:pt idx="99">
                  <c:v>150.0</c:v>
                </c:pt>
                <c:pt idx="100">
                  <c:v>150.0</c:v>
                </c:pt>
                <c:pt idx="101">
                  <c:v>150.0</c:v>
                </c:pt>
                <c:pt idx="102">
                  <c:v>150.0</c:v>
                </c:pt>
                <c:pt idx="103">
                  <c:v>150.0</c:v>
                </c:pt>
                <c:pt idx="104">
                  <c:v>150.0</c:v>
                </c:pt>
                <c:pt idx="105">
                  <c:v>150.0</c:v>
                </c:pt>
                <c:pt idx="106">
                  <c:v>150.0</c:v>
                </c:pt>
                <c:pt idx="107">
                  <c:v>150.0</c:v>
                </c:pt>
                <c:pt idx="108">
                  <c:v>150.0</c:v>
                </c:pt>
                <c:pt idx="109">
                  <c:v>150.0</c:v>
                </c:pt>
                <c:pt idx="110">
                  <c:v>150.0</c:v>
                </c:pt>
                <c:pt idx="111">
                  <c:v>150.0</c:v>
                </c:pt>
                <c:pt idx="112">
                  <c:v>150.0</c:v>
                </c:pt>
                <c:pt idx="113">
                  <c:v>150.0</c:v>
                </c:pt>
                <c:pt idx="114">
                  <c:v>150.0</c:v>
                </c:pt>
                <c:pt idx="115">
                  <c:v>150.0</c:v>
                </c:pt>
                <c:pt idx="116">
                  <c:v>150.0</c:v>
                </c:pt>
                <c:pt idx="117">
                  <c:v>150.0</c:v>
                </c:pt>
                <c:pt idx="118">
                  <c:v>150.0</c:v>
                </c:pt>
                <c:pt idx="119">
                  <c:v>150.0</c:v>
                </c:pt>
                <c:pt idx="120">
                  <c:v>150.0</c:v>
                </c:pt>
                <c:pt idx="121">
                  <c:v>150.0</c:v>
                </c:pt>
                <c:pt idx="122">
                  <c:v>150.0</c:v>
                </c:pt>
                <c:pt idx="123">
                  <c:v>150.0</c:v>
                </c:pt>
                <c:pt idx="124">
                  <c:v>150.0</c:v>
                </c:pt>
                <c:pt idx="125">
                  <c:v>150.0</c:v>
                </c:pt>
                <c:pt idx="126">
                  <c:v>150.0</c:v>
                </c:pt>
                <c:pt idx="127">
                  <c:v>150.0</c:v>
                </c:pt>
                <c:pt idx="128">
                  <c:v>150.0</c:v>
                </c:pt>
                <c:pt idx="129">
                  <c:v>150.0</c:v>
                </c:pt>
                <c:pt idx="130">
                  <c:v>150.0</c:v>
                </c:pt>
                <c:pt idx="131">
                  <c:v>150.0</c:v>
                </c:pt>
                <c:pt idx="132">
                  <c:v>150.0</c:v>
                </c:pt>
                <c:pt idx="133">
                  <c:v>150.0</c:v>
                </c:pt>
                <c:pt idx="134">
                  <c:v>150.0</c:v>
                </c:pt>
                <c:pt idx="135">
                  <c:v>150.0</c:v>
                </c:pt>
                <c:pt idx="136">
                  <c:v>150.0</c:v>
                </c:pt>
                <c:pt idx="137">
                  <c:v>150.0</c:v>
                </c:pt>
                <c:pt idx="138">
                  <c:v>150.0</c:v>
                </c:pt>
                <c:pt idx="139">
                  <c:v>150.0</c:v>
                </c:pt>
                <c:pt idx="140">
                  <c:v>150.0</c:v>
                </c:pt>
                <c:pt idx="141">
                  <c:v>150.0</c:v>
                </c:pt>
                <c:pt idx="142">
                  <c:v>150.0</c:v>
                </c:pt>
                <c:pt idx="143">
                  <c:v>150.0</c:v>
                </c:pt>
                <c:pt idx="144">
                  <c:v>150.0</c:v>
                </c:pt>
                <c:pt idx="145">
                  <c:v>150.0</c:v>
                </c:pt>
                <c:pt idx="146">
                  <c:v>150.0</c:v>
                </c:pt>
                <c:pt idx="147">
                  <c:v>150.0</c:v>
                </c:pt>
                <c:pt idx="148">
                  <c:v>150.0</c:v>
                </c:pt>
                <c:pt idx="149">
                  <c:v>150.0</c:v>
                </c:pt>
                <c:pt idx="150">
                  <c:v>150.0</c:v>
                </c:pt>
                <c:pt idx="151">
                  <c:v>150.0</c:v>
                </c:pt>
                <c:pt idx="152">
                  <c:v>150.0</c:v>
                </c:pt>
                <c:pt idx="153">
                  <c:v>150.0</c:v>
                </c:pt>
                <c:pt idx="154">
                  <c:v>150.0</c:v>
                </c:pt>
                <c:pt idx="155">
                  <c:v>150.0</c:v>
                </c:pt>
                <c:pt idx="156">
                  <c:v>150.0</c:v>
                </c:pt>
                <c:pt idx="157">
                  <c:v>150.0</c:v>
                </c:pt>
                <c:pt idx="158">
                  <c:v>150.0</c:v>
                </c:pt>
                <c:pt idx="159">
                  <c:v>150.0</c:v>
                </c:pt>
                <c:pt idx="160">
                  <c:v>150.0</c:v>
                </c:pt>
                <c:pt idx="161">
                  <c:v>150.0</c:v>
                </c:pt>
                <c:pt idx="162">
                  <c:v>150.0</c:v>
                </c:pt>
                <c:pt idx="163">
                  <c:v>150.0</c:v>
                </c:pt>
                <c:pt idx="164">
                  <c:v>150.0</c:v>
                </c:pt>
                <c:pt idx="165">
                  <c:v>150.0</c:v>
                </c:pt>
                <c:pt idx="166">
                  <c:v>150.0</c:v>
                </c:pt>
                <c:pt idx="167">
                  <c:v>150.0</c:v>
                </c:pt>
                <c:pt idx="168">
                  <c:v>150.0</c:v>
                </c:pt>
                <c:pt idx="169">
                  <c:v>150.0</c:v>
                </c:pt>
                <c:pt idx="170">
                  <c:v>150.0</c:v>
                </c:pt>
                <c:pt idx="171">
                  <c:v>150.0</c:v>
                </c:pt>
                <c:pt idx="172">
                  <c:v>150.0</c:v>
                </c:pt>
                <c:pt idx="173">
                  <c:v>150.0</c:v>
                </c:pt>
                <c:pt idx="174">
                  <c:v>150.0</c:v>
                </c:pt>
                <c:pt idx="175">
                  <c:v>150.0</c:v>
                </c:pt>
                <c:pt idx="176">
                  <c:v>120.0</c:v>
                </c:pt>
                <c:pt idx="177">
                  <c:v>120.0</c:v>
                </c:pt>
                <c:pt idx="178">
                  <c:v>120.0</c:v>
                </c:pt>
                <c:pt idx="179">
                  <c:v>120.0</c:v>
                </c:pt>
                <c:pt idx="180">
                  <c:v>120.0</c:v>
                </c:pt>
                <c:pt idx="181">
                  <c:v>120.0</c:v>
                </c:pt>
                <c:pt idx="182">
                  <c:v>120.0</c:v>
                </c:pt>
                <c:pt idx="183">
                  <c:v>120.0</c:v>
                </c:pt>
                <c:pt idx="184">
                  <c:v>120.0</c:v>
                </c:pt>
                <c:pt idx="185">
                  <c:v>120.0</c:v>
                </c:pt>
                <c:pt idx="186">
                  <c:v>120.0</c:v>
                </c:pt>
                <c:pt idx="187">
                  <c:v>120.0</c:v>
                </c:pt>
                <c:pt idx="188">
                  <c:v>120.0</c:v>
                </c:pt>
                <c:pt idx="189">
                  <c:v>120.0</c:v>
                </c:pt>
                <c:pt idx="190">
                  <c:v>120.0</c:v>
                </c:pt>
                <c:pt idx="191">
                  <c:v>120.0</c:v>
                </c:pt>
                <c:pt idx="192">
                  <c:v>120.0</c:v>
                </c:pt>
                <c:pt idx="193">
                  <c:v>120.0</c:v>
                </c:pt>
                <c:pt idx="194">
                  <c:v>120.0</c:v>
                </c:pt>
                <c:pt idx="195">
                  <c:v>120.0</c:v>
                </c:pt>
                <c:pt idx="196">
                  <c:v>120.0</c:v>
                </c:pt>
                <c:pt idx="197">
                  <c:v>120.0</c:v>
                </c:pt>
                <c:pt idx="198">
                  <c:v>120.0</c:v>
                </c:pt>
                <c:pt idx="199">
                  <c:v>120.0</c:v>
                </c:pt>
                <c:pt idx="200">
                  <c:v>120.0</c:v>
                </c:pt>
                <c:pt idx="201">
                  <c:v>120.0</c:v>
                </c:pt>
                <c:pt idx="202">
                  <c:v>120.0</c:v>
                </c:pt>
                <c:pt idx="203">
                  <c:v>120.0</c:v>
                </c:pt>
                <c:pt idx="204">
                  <c:v>120.0</c:v>
                </c:pt>
                <c:pt idx="205">
                  <c:v>120.0</c:v>
                </c:pt>
                <c:pt idx="206">
                  <c:v>120.0</c:v>
                </c:pt>
                <c:pt idx="207">
                  <c:v>120.0</c:v>
                </c:pt>
                <c:pt idx="208">
                  <c:v>120.0</c:v>
                </c:pt>
                <c:pt idx="209">
                  <c:v>120.0</c:v>
                </c:pt>
                <c:pt idx="210">
                  <c:v>120.0</c:v>
                </c:pt>
                <c:pt idx="211">
                  <c:v>120.0</c:v>
                </c:pt>
                <c:pt idx="212">
                  <c:v>120.0</c:v>
                </c:pt>
                <c:pt idx="213">
                  <c:v>120.0</c:v>
                </c:pt>
                <c:pt idx="214">
                  <c:v>120.0</c:v>
                </c:pt>
                <c:pt idx="215">
                  <c:v>120.0</c:v>
                </c:pt>
                <c:pt idx="216">
                  <c:v>120.0</c:v>
                </c:pt>
                <c:pt idx="217">
                  <c:v>120.0</c:v>
                </c:pt>
                <c:pt idx="218">
                  <c:v>120.0</c:v>
                </c:pt>
                <c:pt idx="219">
                  <c:v>120.0</c:v>
                </c:pt>
                <c:pt idx="220">
                  <c:v>120.0</c:v>
                </c:pt>
                <c:pt idx="221">
                  <c:v>120.0</c:v>
                </c:pt>
                <c:pt idx="222">
                  <c:v>120.0</c:v>
                </c:pt>
                <c:pt idx="223">
                  <c:v>120.0</c:v>
                </c:pt>
                <c:pt idx="224">
                  <c:v>120.0</c:v>
                </c:pt>
                <c:pt idx="225">
                  <c:v>120.0</c:v>
                </c:pt>
                <c:pt idx="226">
                  <c:v>120.0</c:v>
                </c:pt>
                <c:pt idx="227">
                  <c:v>120.0</c:v>
                </c:pt>
                <c:pt idx="228">
                  <c:v>120.0</c:v>
                </c:pt>
                <c:pt idx="229">
                  <c:v>120.0</c:v>
                </c:pt>
                <c:pt idx="230">
                  <c:v>120.0</c:v>
                </c:pt>
                <c:pt idx="231">
                  <c:v>120.0</c:v>
                </c:pt>
                <c:pt idx="232">
                  <c:v>120.0</c:v>
                </c:pt>
                <c:pt idx="233">
                  <c:v>120.0</c:v>
                </c:pt>
                <c:pt idx="234">
                  <c:v>120.0</c:v>
                </c:pt>
                <c:pt idx="235">
                  <c:v>120.0</c:v>
                </c:pt>
                <c:pt idx="236">
                  <c:v>120.0</c:v>
                </c:pt>
                <c:pt idx="237">
                  <c:v>120.0</c:v>
                </c:pt>
                <c:pt idx="238">
                  <c:v>120.0</c:v>
                </c:pt>
                <c:pt idx="239">
                  <c:v>120.0</c:v>
                </c:pt>
                <c:pt idx="240">
                  <c:v>120.0</c:v>
                </c:pt>
                <c:pt idx="241">
                  <c:v>120.0</c:v>
                </c:pt>
                <c:pt idx="242">
                  <c:v>120.0</c:v>
                </c:pt>
                <c:pt idx="243">
                  <c:v>120.0</c:v>
                </c:pt>
                <c:pt idx="244">
                  <c:v>120.0</c:v>
                </c:pt>
                <c:pt idx="245">
                  <c:v>120.0</c:v>
                </c:pt>
                <c:pt idx="246">
                  <c:v>120.0</c:v>
                </c:pt>
                <c:pt idx="247">
                  <c:v>120.0</c:v>
                </c:pt>
                <c:pt idx="248">
                  <c:v>120.0</c:v>
                </c:pt>
                <c:pt idx="249">
                  <c:v>120.0</c:v>
                </c:pt>
                <c:pt idx="250">
                  <c:v>120.0</c:v>
                </c:pt>
                <c:pt idx="251">
                  <c:v>120.0</c:v>
                </c:pt>
                <c:pt idx="252">
                  <c:v>120.0</c:v>
                </c:pt>
                <c:pt idx="253">
                  <c:v>120.0</c:v>
                </c:pt>
                <c:pt idx="254">
                  <c:v>120.0</c:v>
                </c:pt>
                <c:pt idx="255">
                  <c:v>120.0</c:v>
                </c:pt>
                <c:pt idx="256">
                  <c:v>120.0</c:v>
                </c:pt>
                <c:pt idx="257">
                  <c:v>120.0</c:v>
                </c:pt>
                <c:pt idx="258">
                  <c:v>120.0</c:v>
                </c:pt>
                <c:pt idx="259">
                  <c:v>120.0</c:v>
                </c:pt>
                <c:pt idx="260">
                  <c:v>120.0</c:v>
                </c:pt>
                <c:pt idx="261">
                  <c:v>120.0</c:v>
                </c:pt>
                <c:pt idx="262">
                  <c:v>120.0</c:v>
                </c:pt>
                <c:pt idx="263">
                  <c:v>120.0</c:v>
                </c:pt>
                <c:pt idx="264">
                  <c:v>90.0</c:v>
                </c:pt>
                <c:pt idx="265">
                  <c:v>90.0</c:v>
                </c:pt>
                <c:pt idx="266">
                  <c:v>90.0</c:v>
                </c:pt>
                <c:pt idx="267">
                  <c:v>90.0</c:v>
                </c:pt>
                <c:pt idx="268">
                  <c:v>90.0</c:v>
                </c:pt>
                <c:pt idx="269">
                  <c:v>90.0</c:v>
                </c:pt>
                <c:pt idx="270">
                  <c:v>90.0</c:v>
                </c:pt>
                <c:pt idx="271">
                  <c:v>90.0</c:v>
                </c:pt>
                <c:pt idx="272">
                  <c:v>90.0</c:v>
                </c:pt>
                <c:pt idx="273">
                  <c:v>90.0</c:v>
                </c:pt>
                <c:pt idx="274">
                  <c:v>90.0</c:v>
                </c:pt>
                <c:pt idx="275">
                  <c:v>90.0</c:v>
                </c:pt>
                <c:pt idx="276">
                  <c:v>90.0</c:v>
                </c:pt>
                <c:pt idx="277">
                  <c:v>90.0</c:v>
                </c:pt>
                <c:pt idx="278">
                  <c:v>90.0</c:v>
                </c:pt>
                <c:pt idx="279">
                  <c:v>90.0</c:v>
                </c:pt>
                <c:pt idx="280">
                  <c:v>90.0</c:v>
                </c:pt>
                <c:pt idx="281">
                  <c:v>90.0</c:v>
                </c:pt>
                <c:pt idx="282">
                  <c:v>90.0</c:v>
                </c:pt>
                <c:pt idx="283">
                  <c:v>90.0</c:v>
                </c:pt>
                <c:pt idx="284">
                  <c:v>90.0</c:v>
                </c:pt>
                <c:pt idx="285">
                  <c:v>90.0</c:v>
                </c:pt>
                <c:pt idx="286">
                  <c:v>90.0</c:v>
                </c:pt>
                <c:pt idx="287">
                  <c:v>90.0</c:v>
                </c:pt>
                <c:pt idx="288">
                  <c:v>90.0</c:v>
                </c:pt>
                <c:pt idx="289">
                  <c:v>90.0</c:v>
                </c:pt>
                <c:pt idx="290">
                  <c:v>90.0</c:v>
                </c:pt>
                <c:pt idx="291">
                  <c:v>90.0</c:v>
                </c:pt>
                <c:pt idx="292">
                  <c:v>90.0</c:v>
                </c:pt>
                <c:pt idx="293">
                  <c:v>90.0</c:v>
                </c:pt>
                <c:pt idx="294">
                  <c:v>90.0</c:v>
                </c:pt>
                <c:pt idx="295">
                  <c:v>90.0</c:v>
                </c:pt>
                <c:pt idx="296">
                  <c:v>90.0</c:v>
                </c:pt>
                <c:pt idx="297">
                  <c:v>90.0</c:v>
                </c:pt>
                <c:pt idx="298">
                  <c:v>90.0</c:v>
                </c:pt>
                <c:pt idx="299">
                  <c:v>90.0</c:v>
                </c:pt>
                <c:pt idx="300">
                  <c:v>90.0</c:v>
                </c:pt>
                <c:pt idx="301">
                  <c:v>90.0</c:v>
                </c:pt>
                <c:pt idx="302">
                  <c:v>90.0</c:v>
                </c:pt>
                <c:pt idx="303">
                  <c:v>90.0</c:v>
                </c:pt>
                <c:pt idx="304">
                  <c:v>90.0</c:v>
                </c:pt>
                <c:pt idx="305">
                  <c:v>90.0</c:v>
                </c:pt>
                <c:pt idx="306">
                  <c:v>90.0</c:v>
                </c:pt>
              </c:numCache>
            </c:numRef>
          </c:val>
          <c:smooth val="0"/>
        </c:ser>
        <c:ser>
          <c:idx val="1"/>
          <c:order val="1"/>
          <c:tx>
            <c:strRef>
              <c:f>Sheet8!$E$1</c:f>
              <c:strCache>
                <c:ptCount val="1"/>
                <c:pt idx="0">
                  <c:v>brb</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Sheet8!$E$2:$E$309</c:f>
              <c:numCache>
                <c:formatCode>0\.0000</c:formatCode>
                <c:ptCount val="308"/>
                <c:pt idx="0">
                  <c:v>14.79023000000001</c:v>
                </c:pt>
                <c:pt idx="1">
                  <c:v>14.79023000000001</c:v>
                </c:pt>
                <c:pt idx="2">
                  <c:v>14.79023000000001</c:v>
                </c:pt>
                <c:pt idx="3">
                  <c:v>24.81261000000001</c:v>
                </c:pt>
                <c:pt idx="4">
                  <c:v>24.81261000000001</c:v>
                </c:pt>
                <c:pt idx="5">
                  <c:v>18.57383999999999</c:v>
                </c:pt>
                <c:pt idx="6">
                  <c:v>25.67725999999999</c:v>
                </c:pt>
                <c:pt idx="7">
                  <c:v>33.50992</c:v>
                </c:pt>
                <c:pt idx="8">
                  <c:v>33.50992</c:v>
                </c:pt>
                <c:pt idx="9">
                  <c:v>33.50992</c:v>
                </c:pt>
                <c:pt idx="10">
                  <c:v>32.0961</c:v>
                </c:pt>
                <c:pt idx="11">
                  <c:v>32.0961</c:v>
                </c:pt>
                <c:pt idx="12">
                  <c:v>20.69965999999999</c:v>
                </c:pt>
                <c:pt idx="13">
                  <c:v>12.19900999999999</c:v>
                </c:pt>
                <c:pt idx="14">
                  <c:v>33.11294000000001</c:v>
                </c:pt>
                <c:pt idx="15">
                  <c:v>22.12768</c:v>
                </c:pt>
                <c:pt idx="16">
                  <c:v>22.12768</c:v>
                </c:pt>
                <c:pt idx="17">
                  <c:v>36.29495</c:v>
                </c:pt>
                <c:pt idx="18">
                  <c:v>23.46956</c:v>
                </c:pt>
                <c:pt idx="19">
                  <c:v>23.46956</c:v>
                </c:pt>
                <c:pt idx="20">
                  <c:v>23.46956</c:v>
                </c:pt>
                <c:pt idx="21">
                  <c:v>48.17455000000001</c:v>
                </c:pt>
                <c:pt idx="22">
                  <c:v>48.17455000000001</c:v>
                </c:pt>
                <c:pt idx="23">
                  <c:v>56.26783</c:v>
                </c:pt>
                <c:pt idx="24">
                  <c:v>56.26783</c:v>
                </c:pt>
                <c:pt idx="25">
                  <c:v>56.26783</c:v>
                </c:pt>
                <c:pt idx="26">
                  <c:v>56.26783</c:v>
                </c:pt>
                <c:pt idx="27">
                  <c:v>40.35498000000001</c:v>
                </c:pt>
                <c:pt idx="28">
                  <c:v>52.41346</c:v>
                </c:pt>
                <c:pt idx="29">
                  <c:v>52.41346</c:v>
                </c:pt>
                <c:pt idx="30">
                  <c:v>19.50146000000001</c:v>
                </c:pt>
                <c:pt idx="31">
                  <c:v>19.50146000000001</c:v>
                </c:pt>
                <c:pt idx="32">
                  <c:v>19.50146000000001</c:v>
                </c:pt>
                <c:pt idx="33">
                  <c:v>19.50146000000001</c:v>
                </c:pt>
                <c:pt idx="34">
                  <c:v>26.21271999999999</c:v>
                </c:pt>
                <c:pt idx="35">
                  <c:v>26.21271999999999</c:v>
                </c:pt>
                <c:pt idx="36">
                  <c:v>26.21271999999999</c:v>
                </c:pt>
                <c:pt idx="37">
                  <c:v>26.14627999999999</c:v>
                </c:pt>
                <c:pt idx="38">
                  <c:v>26.14627999999999</c:v>
                </c:pt>
                <c:pt idx="39">
                  <c:v>26.14627999999999</c:v>
                </c:pt>
                <c:pt idx="40">
                  <c:v>53.28685</c:v>
                </c:pt>
                <c:pt idx="41">
                  <c:v>53.28685</c:v>
                </c:pt>
                <c:pt idx="42">
                  <c:v>34.95428999999999</c:v>
                </c:pt>
                <c:pt idx="43">
                  <c:v>34.95428999999999</c:v>
                </c:pt>
                <c:pt idx="44">
                  <c:v>34.95428999999999</c:v>
                </c:pt>
                <c:pt idx="45">
                  <c:v>27.94264999999999</c:v>
                </c:pt>
                <c:pt idx="46">
                  <c:v>27.94264999999999</c:v>
                </c:pt>
                <c:pt idx="47">
                  <c:v>27.94264999999999</c:v>
                </c:pt>
                <c:pt idx="48">
                  <c:v>27.94264999999999</c:v>
                </c:pt>
                <c:pt idx="49">
                  <c:v>27.87383</c:v>
                </c:pt>
                <c:pt idx="50">
                  <c:v>28.95437999999999</c:v>
                </c:pt>
                <c:pt idx="51">
                  <c:v>28.95437999999999</c:v>
                </c:pt>
                <c:pt idx="52">
                  <c:v>24.63240999999999</c:v>
                </c:pt>
                <c:pt idx="53">
                  <c:v>24.63240999999999</c:v>
                </c:pt>
                <c:pt idx="54">
                  <c:v>24.63240999999999</c:v>
                </c:pt>
                <c:pt idx="55">
                  <c:v>30.40325999999999</c:v>
                </c:pt>
                <c:pt idx="56">
                  <c:v>30.40325999999999</c:v>
                </c:pt>
                <c:pt idx="57">
                  <c:v>30.40325999999999</c:v>
                </c:pt>
                <c:pt idx="58">
                  <c:v>30.48961</c:v>
                </c:pt>
                <c:pt idx="59">
                  <c:v>33.69222</c:v>
                </c:pt>
                <c:pt idx="60">
                  <c:v>33.69222</c:v>
                </c:pt>
                <c:pt idx="61">
                  <c:v>53.38966000000001</c:v>
                </c:pt>
                <c:pt idx="62">
                  <c:v>53.38966000000001</c:v>
                </c:pt>
                <c:pt idx="63">
                  <c:v>53.38966000000001</c:v>
                </c:pt>
                <c:pt idx="64">
                  <c:v>53.38966000000001</c:v>
                </c:pt>
                <c:pt idx="65">
                  <c:v>22.98920000000001</c:v>
                </c:pt>
                <c:pt idx="66">
                  <c:v>22.98920000000001</c:v>
                </c:pt>
                <c:pt idx="67">
                  <c:v>22.98920000000001</c:v>
                </c:pt>
                <c:pt idx="68">
                  <c:v>32.55958999999999</c:v>
                </c:pt>
                <c:pt idx="69">
                  <c:v>32.55958999999999</c:v>
                </c:pt>
                <c:pt idx="70">
                  <c:v>32.55958999999999</c:v>
                </c:pt>
                <c:pt idx="71">
                  <c:v>32.55958999999999</c:v>
                </c:pt>
                <c:pt idx="72">
                  <c:v>32.55958999999999</c:v>
                </c:pt>
                <c:pt idx="73">
                  <c:v>32.55958999999999</c:v>
                </c:pt>
                <c:pt idx="74">
                  <c:v>25.98471000000001</c:v>
                </c:pt>
                <c:pt idx="75">
                  <c:v>25.98471000000001</c:v>
                </c:pt>
                <c:pt idx="76">
                  <c:v>25.98471000000001</c:v>
                </c:pt>
                <c:pt idx="77">
                  <c:v>25.92155</c:v>
                </c:pt>
                <c:pt idx="78">
                  <c:v>28.54608999999999</c:v>
                </c:pt>
                <c:pt idx="79">
                  <c:v>30.46041</c:v>
                </c:pt>
                <c:pt idx="80">
                  <c:v>30.46041</c:v>
                </c:pt>
                <c:pt idx="81">
                  <c:v>38.61590000000001</c:v>
                </c:pt>
                <c:pt idx="82">
                  <c:v>38.61590000000001</c:v>
                </c:pt>
                <c:pt idx="83">
                  <c:v>15.51639</c:v>
                </c:pt>
                <c:pt idx="84">
                  <c:v>15.51639</c:v>
                </c:pt>
                <c:pt idx="85">
                  <c:v>15.51639</c:v>
                </c:pt>
                <c:pt idx="86">
                  <c:v>15.51639</c:v>
                </c:pt>
                <c:pt idx="87">
                  <c:v>-2.494529999999997</c:v>
                </c:pt>
                <c:pt idx="88">
                  <c:v>4.514250000000004</c:v>
                </c:pt>
                <c:pt idx="89">
                  <c:v>-2.189870000000013</c:v>
                </c:pt>
                <c:pt idx="90">
                  <c:v>-2.189870000000013</c:v>
                </c:pt>
                <c:pt idx="91">
                  <c:v>-2.189870000000013</c:v>
                </c:pt>
                <c:pt idx="92">
                  <c:v>5.848909999999989</c:v>
                </c:pt>
                <c:pt idx="93">
                  <c:v>5.848909999999989</c:v>
                </c:pt>
                <c:pt idx="94">
                  <c:v>5.848909999999989</c:v>
                </c:pt>
                <c:pt idx="95">
                  <c:v>1.544080000000008</c:v>
                </c:pt>
                <c:pt idx="96">
                  <c:v>1.517750000000007</c:v>
                </c:pt>
                <c:pt idx="97">
                  <c:v>1.517750000000007</c:v>
                </c:pt>
                <c:pt idx="98">
                  <c:v>1.517750000000007</c:v>
                </c:pt>
                <c:pt idx="99">
                  <c:v>17.35433</c:v>
                </c:pt>
                <c:pt idx="100">
                  <c:v>17.35433</c:v>
                </c:pt>
                <c:pt idx="101">
                  <c:v>17.35433</c:v>
                </c:pt>
                <c:pt idx="102">
                  <c:v>17.35433</c:v>
                </c:pt>
                <c:pt idx="103">
                  <c:v>-3.565580000000011</c:v>
                </c:pt>
                <c:pt idx="104">
                  <c:v>-3.565580000000011</c:v>
                </c:pt>
                <c:pt idx="105">
                  <c:v>-7.58447000000001</c:v>
                </c:pt>
                <c:pt idx="106">
                  <c:v>-7.58447000000001</c:v>
                </c:pt>
                <c:pt idx="107">
                  <c:v>18.81944999999999</c:v>
                </c:pt>
                <c:pt idx="108">
                  <c:v>18.81944999999999</c:v>
                </c:pt>
                <c:pt idx="109">
                  <c:v>18.81944999999999</c:v>
                </c:pt>
                <c:pt idx="110">
                  <c:v>8.73913999999999</c:v>
                </c:pt>
                <c:pt idx="111">
                  <c:v>8.73913999999999</c:v>
                </c:pt>
                <c:pt idx="112">
                  <c:v>8.73913999999999</c:v>
                </c:pt>
                <c:pt idx="113">
                  <c:v>8.73913999999999</c:v>
                </c:pt>
                <c:pt idx="114">
                  <c:v>-2.442820000000012</c:v>
                </c:pt>
                <c:pt idx="115">
                  <c:v>-2.339179999999999</c:v>
                </c:pt>
                <c:pt idx="116">
                  <c:v>-2.339179999999999</c:v>
                </c:pt>
                <c:pt idx="117">
                  <c:v>-2.339179999999999</c:v>
                </c:pt>
                <c:pt idx="118">
                  <c:v>-2.339179999999999</c:v>
                </c:pt>
                <c:pt idx="119">
                  <c:v>-2.831639999999993</c:v>
                </c:pt>
                <c:pt idx="120">
                  <c:v>-2.831639999999993</c:v>
                </c:pt>
                <c:pt idx="121">
                  <c:v>-2.831639999999993</c:v>
                </c:pt>
                <c:pt idx="122">
                  <c:v>-2.831639999999993</c:v>
                </c:pt>
                <c:pt idx="123">
                  <c:v>-2.831639999999993</c:v>
                </c:pt>
                <c:pt idx="124">
                  <c:v>-2.831639999999993</c:v>
                </c:pt>
                <c:pt idx="125">
                  <c:v>15.24848</c:v>
                </c:pt>
                <c:pt idx="126">
                  <c:v>15.2515</c:v>
                </c:pt>
                <c:pt idx="127">
                  <c:v>15.2515</c:v>
                </c:pt>
                <c:pt idx="128">
                  <c:v>15.2515</c:v>
                </c:pt>
                <c:pt idx="129">
                  <c:v>-3.979600000000005</c:v>
                </c:pt>
                <c:pt idx="130">
                  <c:v>-6.170569999999998</c:v>
                </c:pt>
                <c:pt idx="131">
                  <c:v>-6.170569999999998</c:v>
                </c:pt>
                <c:pt idx="132">
                  <c:v>-6.170569999999998</c:v>
                </c:pt>
                <c:pt idx="133">
                  <c:v>-6.170569999999998</c:v>
                </c:pt>
                <c:pt idx="134">
                  <c:v>8.744589999999988</c:v>
                </c:pt>
                <c:pt idx="135">
                  <c:v>8.744589999999988</c:v>
                </c:pt>
                <c:pt idx="136">
                  <c:v>6.454630000000009</c:v>
                </c:pt>
                <c:pt idx="137">
                  <c:v>6.454630000000009</c:v>
                </c:pt>
                <c:pt idx="138">
                  <c:v>6.454630000000009</c:v>
                </c:pt>
                <c:pt idx="139">
                  <c:v>6.454630000000009</c:v>
                </c:pt>
                <c:pt idx="140">
                  <c:v>6.454630000000009</c:v>
                </c:pt>
                <c:pt idx="141">
                  <c:v>6.677140000000008</c:v>
                </c:pt>
                <c:pt idx="142">
                  <c:v>6.677140000000008</c:v>
                </c:pt>
                <c:pt idx="143">
                  <c:v>6.677140000000008</c:v>
                </c:pt>
                <c:pt idx="144">
                  <c:v>6.677140000000008</c:v>
                </c:pt>
                <c:pt idx="145">
                  <c:v>6.677140000000008</c:v>
                </c:pt>
                <c:pt idx="146">
                  <c:v>2.805620000000005</c:v>
                </c:pt>
                <c:pt idx="147">
                  <c:v>-14.95506</c:v>
                </c:pt>
                <c:pt idx="148">
                  <c:v>-14.7258</c:v>
                </c:pt>
                <c:pt idx="149">
                  <c:v>-14.95506</c:v>
                </c:pt>
                <c:pt idx="150">
                  <c:v>0.731020000000001</c:v>
                </c:pt>
                <c:pt idx="151">
                  <c:v>0.647999999999996</c:v>
                </c:pt>
                <c:pt idx="152">
                  <c:v>-6.235659999999995</c:v>
                </c:pt>
                <c:pt idx="153">
                  <c:v>-6.235659999999995</c:v>
                </c:pt>
                <c:pt idx="154">
                  <c:v>-6.235659999999995</c:v>
                </c:pt>
                <c:pt idx="155">
                  <c:v>-4.422030000000007</c:v>
                </c:pt>
                <c:pt idx="156">
                  <c:v>-4.422030000000007</c:v>
                </c:pt>
                <c:pt idx="157">
                  <c:v>-4.422030000000007</c:v>
                </c:pt>
                <c:pt idx="158">
                  <c:v>-3.861760000000004</c:v>
                </c:pt>
                <c:pt idx="159">
                  <c:v>-3.58411000000001</c:v>
                </c:pt>
                <c:pt idx="160">
                  <c:v>20.36974000000001</c:v>
                </c:pt>
                <c:pt idx="161">
                  <c:v>20.36974000000001</c:v>
                </c:pt>
                <c:pt idx="162">
                  <c:v>20.36974000000001</c:v>
                </c:pt>
                <c:pt idx="163">
                  <c:v>20.36974000000001</c:v>
                </c:pt>
                <c:pt idx="164">
                  <c:v>-4.23236</c:v>
                </c:pt>
                <c:pt idx="165">
                  <c:v>-4.23236</c:v>
                </c:pt>
                <c:pt idx="166">
                  <c:v>-4.23236</c:v>
                </c:pt>
                <c:pt idx="167">
                  <c:v>-4.23236</c:v>
                </c:pt>
                <c:pt idx="168">
                  <c:v>-2.315769999999986</c:v>
                </c:pt>
                <c:pt idx="169">
                  <c:v>-2.315769999999986</c:v>
                </c:pt>
                <c:pt idx="170">
                  <c:v>-2.315769999999986</c:v>
                </c:pt>
                <c:pt idx="171">
                  <c:v>-2.315769999999986</c:v>
                </c:pt>
                <c:pt idx="172">
                  <c:v>-15.51775000000001</c:v>
                </c:pt>
                <c:pt idx="173">
                  <c:v>-15.51775000000001</c:v>
                </c:pt>
                <c:pt idx="174">
                  <c:v>-15.76656</c:v>
                </c:pt>
                <c:pt idx="175">
                  <c:v>-15.76656</c:v>
                </c:pt>
                <c:pt idx="176">
                  <c:v>-34.44193000000001</c:v>
                </c:pt>
                <c:pt idx="177">
                  <c:v>-34.44193000000001</c:v>
                </c:pt>
                <c:pt idx="178">
                  <c:v>-34.44193000000001</c:v>
                </c:pt>
                <c:pt idx="179">
                  <c:v>-33.81720000000001</c:v>
                </c:pt>
                <c:pt idx="180">
                  <c:v>-44.28442999999999</c:v>
                </c:pt>
                <c:pt idx="181">
                  <c:v>-8.271590000000003</c:v>
                </c:pt>
                <c:pt idx="182">
                  <c:v>-3.281559999999999</c:v>
                </c:pt>
                <c:pt idx="183">
                  <c:v>-35.25774000000001</c:v>
                </c:pt>
                <c:pt idx="184">
                  <c:v>-35.25774000000001</c:v>
                </c:pt>
                <c:pt idx="185">
                  <c:v>-13.26106999999999</c:v>
                </c:pt>
                <c:pt idx="186">
                  <c:v>-13.26106999999999</c:v>
                </c:pt>
                <c:pt idx="187">
                  <c:v>-13.26106999999999</c:v>
                </c:pt>
                <c:pt idx="188">
                  <c:v>-28.22354999999999</c:v>
                </c:pt>
                <c:pt idx="189">
                  <c:v>-22.17724999999999</c:v>
                </c:pt>
                <c:pt idx="190">
                  <c:v>-22.17724999999999</c:v>
                </c:pt>
                <c:pt idx="191">
                  <c:v>-22.17724999999999</c:v>
                </c:pt>
                <c:pt idx="192">
                  <c:v>2.93383</c:v>
                </c:pt>
                <c:pt idx="193">
                  <c:v>2.93383</c:v>
                </c:pt>
                <c:pt idx="194">
                  <c:v>2.769760000000005</c:v>
                </c:pt>
                <c:pt idx="195">
                  <c:v>2.769760000000005</c:v>
                </c:pt>
                <c:pt idx="196">
                  <c:v>-0.177189999999996</c:v>
                </c:pt>
                <c:pt idx="197">
                  <c:v>-0.177189999999996</c:v>
                </c:pt>
                <c:pt idx="198">
                  <c:v>-0.177189999999996</c:v>
                </c:pt>
                <c:pt idx="199">
                  <c:v>-0.177189999999996</c:v>
                </c:pt>
                <c:pt idx="200">
                  <c:v>3.227170000000001</c:v>
                </c:pt>
                <c:pt idx="201">
                  <c:v>3.227170000000001</c:v>
                </c:pt>
                <c:pt idx="202">
                  <c:v>15.87351</c:v>
                </c:pt>
                <c:pt idx="203">
                  <c:v>15.87351</c:v>
                </c:pt>
                <c:pt idx="204">
                  <c:v>15.87351</c:v>
                </c:pt>
                <c:pt idx="205">
                  <c:v>-15.27879999999999</c:v>
                </c:pt>
                <c:pt idx="206">
                  <c:v>-21.33698999999999</c:v>
                </c:pt>
                <c:pt idx="207">
                  <c:v>-21.33698999999999</c:v>
                </c:pt>
                <c:pt idx="208">
                  <c:v>-21.33698999999999</c:v>
                </c:pt>
                <c:pt idx="209">
                  <c:v>-21.33698999999999</c:v>
                </c:pt>
                <c:pt idx="210">
                  <c:v>-4.045469999999994</c:v>
                </c:pt>
                <c:pt idx="211">
                  <c:v>-4.045469999999994</c:v>
                </c:pt>
                <c:pt idx="212">
                  <c:v>-4.045469999999994</c:v>
                </c:pt>
                <c:pt idx="213">
                  <c:v>-4.045469999999994</c:v>
                </c:pt>
                <c:pt idx="214">
                  <c:v>-4.045469999999994</c:v>
                </c:pt>
                <c:pt idx="215">
                  <c:v>-37.27735999999998</c:v>
                </c:pt>
                <c:pt idx="216">
                  <c:v>-26.55172999999999</c:v>
                </c:pt>
                <c:pt idx="217">
                  <c:v>-17.82284000000001</c:v>
                </c:pt>
                <c:pt idx="218">
                  <c:v>-17.82284000000001</c:v>
                </c:pt>
                <c:pt idx="219">
                  <c:v>-10.06077999999999</c:v>
                </c:pt>
                <c:pt idx="220">
                  <c:v>-10.06077999999999</c:v>
                </c:pt>
                <c:pt idx="221">
                  <c:v>-10.06077999999999</c:v>
                </c:pt>
                <c:pt idx="222">
                  <c:v>-9.59479999999999</c:v>
                </c:pt>
                <c:pt idx="223">
                  <c:v>-9.999490000000008</c:v>
                </c:pt>
                <c:pt idx="224">
                  <c:v>-9.74083999999999</c:v>
                </c:pt>
                <c:pt idx="225">
                  <c:v>-9.216829999999987</c:v>
                </c:pt>
                <c:pt idx="226">
                  <c:v>8.960809999999995</c:v>
                </c:pt>
                <c:pt idx="227">
                  <c:v>8.960809999999995</c:v>
                </c:pt>
                <c:pt idx="228">
                  <c:v>8.960809999999995</c:v>
                </c:pt>
                <c:pt idx="229">
                  <c:v>8.960809999999995</c:v>
                </c:pt>
                <c:pt idx="230">
                  <c:v>-20.10248999999999</c:v>
                </c:pt>
                <c:pt idx="231">
                  <c:v>-20.10248999999999</c:v>
                </c:pt>
                <c:pt idx="232">
                  <c:v>-16.57249999999999</c:v>
                </c:pt>
                <c:pt idx="233">
                  <c:v>-16.57249999999999</c:v>
                </c:pt>
                <c:pt idx="234">
                  <c:v>-16.57249999999999</c:v>
                </c:pt>
                <c:pt idx="235">
                  <c:v>-16.57249999999999</c:v>
                </c:pt>
                <c:pt idx="236">
                  <c:v>-23.54536999999999</c:v>
                </c:pt>
                <c:pt idx="237">
                  <c:v>15.30261</c:v>
                </c:pt>
                <c:pt idx="238">
                  <c:v>15.30261</c:v>
                </c:pt>
                <c:pt idx="239">
                  <c:v>15.30261</c:v>
                </c:pt>
                <c:pt idx="240">
                  <c:v>-10.72343000000001</c:v>
                </c:pt>
                <c:pt idx="241">
                  <c:v>-10.72343000000001</c:v>
                </c:pt>
                <c:pt idx="242">
                  <c:v>-10.72343000000001</c:v>
                </c:pt>
                <c:pt idx="243">
                  <c:v>-10.72343000000001</c:v>
                </c:pt>
                <c:pt idx="244">
                  <c:v>21.74547</c:v>
                </c:pt>
                <c:pt idx="245">
                  <c:v>21.74547</c:v>
                </c:pt>
                <c:pt idx="246">
                  <c:v>1.863169999999997</c:v>
                </c:pt>
                <c:pt idx="247">
                  <c:v>1.863169999999997</c:v>
                </c:pt>
                <c:pt idx="248">
                  <c:v>1.863169999999997</c:v>
                </c:pt>
                <c:pt idx="249">
                  <c:v>-12.75801000000001</c:v>
                </c:pt>
                <c:pt idx="250">
                  <c:v>-12.75801000000001</c:v>
                </c:pt>
                <c:pt idx="251">
                  <c:v>-12.75801000000001</c:v>
                </c:pt>
                <c:pt idx="252">
                  <c:v>-23.80996999999999</c:v>
                </c:pt>
                <c:pt idx="253">
                  <c:v>-23.80996999999999</c:v>
                </c:pt>
                <c:pt idx="254">
                  <c:v>-23.80996999999999</c:v>
                </c:pt>
                <c:pt idx="255">
                  <c:v>-8.50909999999999</c:v>
                </c:pt>
                <c:pt idx="256">
                  <c:v>-8.48904999999999</c:v>
                </c:pt>
                <c:pt idx="257">
                  <c:v>-8.48904999999999</c:v>
                </c:pt>
                <c:pt idx="258">
                  <c:v>-29.05124000000001</c:v>
                </c:pt>
                <c:pt idx="259">
                  <c:v>-29.05124000000001</c:v>
                </c:pt>
                <c:pt idx="260">
                  <c:v>-29.05124000000001</c:v>
                </c:pt>
                <c:pt idx="261">
                  <c:v>-12.83426</c:v>
                </c:pt>
                <c:pt idx="262">
                  <c:v>-12.83426</c:v>
                </c:pt>
                <c:pt idx="263">
                  <c:v>-12.83426</c:v>
                </c:pt>
                <c:pt idx="264">
                  <c:v>-64.13512</c:v>
                </c:pt>
                <c:pt idx="265">
                  <c:v>-39.80777</c:v>
                </c:pt>
                <c:pt idx="266">
                  <c:v>-39.80777</c:v>
                </c:pt>
                <c:pt idx="267">
                  <c:v>-39.80777</c:v>
                </c:pt>
                <c:pt idx="268">
                  <c:v>-25.53801</c:v>
                </c:pt>
                <c:pt idx="269">
                  <c:v>-25.53801</c:v>
                </c:pt>
                <c:pt idx="270">
                  <c:v>-20.16014</c:v>
                </c:pt>
                <c:pt idx="271">
                  <c:v>-21.17247999999999</c:v>
                </c:pt>
                <c:pt idx="272">
                  <c:v>-21.17247999999999</c:v>
                </c:pt>
                <c:pt idx="273">
                  <c:v>-21.17247999999999</c:v>
                </c:pt>
                <c:pt idx="274">
                  <c:v>-31.01355</c:v>
                </c:pt>
                <c:pt idx="275">
                  <c:v>-31.01355</c:v>
                </c:pt>
                <c:pt idx="276">
                  <c:v>-31.01355</c:v>
                </c:pt>
                <c:pt idx="277">
                  <c:v>-39.21682999999999</c:v>
                </c:pt>
                <c:pt idx="278">
                  <c:v>-55.24899</c:v>
                </c:pt>
                <c:pt idx="279">
                  <c:v>-55.24899</c:v>
                </c:pt>
                <c:pt idx="280">
                  <c:v>-55.24899</c:v>
                </c:pt>
                <c:pt idx="281">
                  <c:v>-30.54640999999999</c:v>
                </c:pt>
                <c:pt idx="282">
                  <c:v>-30.54640999999999</c:v>
                </c:pt>
                <c:pt idx="283">
                  <c:v>-30.54640999999999</c:v>
                </c:pt>
                <c:pt idx="284">
                  <c:v>-30.54640999999999</c:v>
                </c:pt>
                <c:pt idx="285">
                  <c:v>-30.54640999999999</c:v>
                </c:pt>
                <c:pt idx="286">
                  <c:v>-51.25541000000001</c:v>
                </c:pt>
                <c:pt idx="287">
                  <c:v>-51.25541000000001</c:v>
                </c:pt>
                <c:pt idx="288">
                  <c:v>-55.04571000000001</c:v>
                </c:pt>
                <c:pt idx="289">
                  <c:v>-55.04571000000001</c:v>
                </c:pt>
                <c:pt idx="290">
                  <c:v>-36.61034</c:v>
                </c:pt>
                <c:pt idx="291">
                  <c:v>-36.61034</c:v>
                </c:pt>
                <c:pt idx="292">
                  <c:v>-36.61034</c:v>
                </c:pt>
                <c:pt idx="293">
                  <c:v>-30.31377999999999</c:v>
                </c:pt>
                <c:pt idx="294">
                  <c:v>-30.31377999999999</c:v>
                </c:pt>
                <c:pt idx="295">
                  <c:v>-44.20177000000001</c:v>
                </c:pt>
                <c:pt idx="296">
                  <c:v>-44.20177000000001</c:v>
                </c:pt>
                <c:pt idx="297">
                  <c:v>-48.15011000000001</c:v>
                </c:pt>
                <c:pt idx="298">
                  <c:v>-48.15011000000001</c:v>
                </c:pt>
                <c:pt idx="299">
                  <c:v>-48.15011000000001</c:v>
                </c:pt>
                <c:pt idx="300">
                  <c:v>-62.83362</c:v>
                </c:pt>
                <c:pt idx="301">
                  <c:v>-62.83362</c:v>
                </c:pt>
                <c:pt idx="302">
                  <c:v>-62.83362</c:v>
                </c:pt>
                <c:pt idx="303">
                  <c:v>-29.14856</c:v>
                </c:pt>
                <c:pt idx="304">
                  <c:v>-29.14856</c:v>
                </c:pt>
                <c:pt idx="305">
                  <c:v>-29.14856</c:v>
                </c:pt>
                <c:pt idx="306">
                  <c:v>-29.14856</c:v>
                </c:pt>
              </c:numCache>
            </c:numRef>
          </c:val>
          <c:smooth val="0"/>
        </c:ser>
        <c:ser>
          <c:idx val="2"/>
          <c:order val="2"/>
          <c:tx>
            <c:strRef>
              <c:f>Sheet8!$G$1</c:f>
              <c:strCache>
                <c:ptCount val="1"/>
                <c:pt idx="0">
                  <c:v>ann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Sheet8!$G$2:$G$309</c:f>
              <c:numCache>
                <c:formatCode>0\.0000</c:formatCode>
                <c:ptCount val="308"/>
                <c:pt idx="0">
                  <c:v>10.0222</c:v>
                </c:pt>
                <c:pt idx="1">
                  <c:v>10.0222</c:v>
                </c:pt>
                <c:pt idx="2">
                  <c:v>10.0222</c:v>
                </c:pt>
                <c:pt idx="3">
                  <c:v>-3.548200000000008</c:v>
                </c:pt>
                <c:pt idx="4">
                  <c:v>-3.548200000000008</c:v>
                </c:pt>
                <c:pt idx="5">
                  <c:v>31.86349999999999</c:v>
                </c:pt>
                <c:pt idx="6">
                  <c:v>58.935</c:v>
                </c:pt>
                <c:pt idx="7">
                  <c:v>3.891099999999994</c:v>
                </c:pt>
                <c:pt idx="8">
                  <c:v>3.891099999999994</c:v>
                </c:pt>
                <c:pt idx="9">
                  <c:v>3.891099999999994</c:v>
                </c:pt>
                <c:pt idx="10">
                  <c:v>34.04230000000001</c:v>
                </c:pt>
                <c:pt idx="11">
                  <c:v>34.04230000000001</c:v>
                </c:pt>
                <c:pt idx="12">
                  <c:v>15.6909</c:v>
                </c:pt>
                <c:pt idx="13">
                  <c:v>0.937299999999993</c:v>
                </c:pt>
                <c:pt idx="14">
                  <c:v>45.5369</c:v>
                </c:pt>
                <c:pt idx="15">
                  <c:v>52.959</c:v>
                </c:pt>
                <c:pt idx="16">
                  <c:v>52.959</c:v>
                </c:pt>
                <c:pt idx="17">
                  <c:v>-2.755799999999994</c:v>
                </c:pt>
                <c:pt idx="18">
                  <c:v>37.1439</c:v>
                </c:pt>
                <c:pt idx="19">
                  <c:v>37.1439</c:v>
                </c:pt>
                <c:pt idx="20">
                  <c:v>37.1439</c:v>
                </c:pt>
                <c:pt idx="21">
                  <c:v>45.851</c:v>
                </c:pt>
                <c:pt idx="22">
                  <c:v>45.851</c:v>
                </c:pt>
                <c:pt idx="23">
                  <c:v>41.70480000000001</c:v>
                </c:pt>
                <c:pt idx="24">
                  <c:v>41.70480000000001</c:v>
                </c:pt>
                <c:pt idx="25">
                  <c:v>41.70480000000001</c:v>
                </c:pt>
                <c:pt idx="26">
                  <c:v>41.70480000000001</c:v>
                </c:pt>
                <c:pt idx="27">
                  <c:v>0.407199999999989</c:v>
                </c:pt>
                <c:pt idx="28">
                  <c:v>13.42789999999999</c:v>
                </c:pt>
                <c:pt idx="29">
                  <c:v>13.42789999999999</c:v>
                </c:pt>
                <c:pt idx="30">
                  <c:v>29.1575</c:v>
                </c:pt>
                <c:pt idx="31">
                  <c:v>29.1575</c:v>
                </c:pt>
                <c:pt idx="32">
                  <c:v>29.1575</c:v>
                </c:pt>
                <c:pt idx="33">
                  <c:v>29.1575</c:v>
                </c:pt>
                <c:pt idx="34">
                  <c:v>27.8013</c:v>
                </c:pt>
                <c:pt idx="35">
                  <c:v>27.8013</c:v>
                </c:pt>
                <c:pt idx="36">
                  <c:v>27.8013</c:v>
                </c:pt>
                <c:pt idx="37">
                  <c:v>33.82040000000001</c:v>
                </c:pt>
                <c:pt idx="38">
                  <c:v>33.82040000000001</c:v>
                </c:pt>
                <c:pt idx="39">
                  <c:v>33.82040000000001</c:v>
                </c:pt>
                <c:pt idx="40">
                  <c:v>-3.791599999999988</c:v>
                </c:pt>
                <c:pt idx="41">
                  <c:v>-3.791599999999988</c:v>
                </c:pt>
                <c:pt idx="42">
                  <c:v>40.2362</c:v>
                </c:pt>
                <c:pt idx="43">
                  <c:v>40.2362</c:v>
                </c:pt>
                <c:pt idx="44">
                  <c:v>40.2362</c:v>
                </c:pt>
                <c:pt idx="45">
                  <c:v>14.34999999999999</c:v>
                </c:pt>
                <c:pt idx="46">
                  <c:v>14.34999999999999</c:v>
                </c:pt>
                <c:pt idx="47">
                  <c:v>14.34999999999999</c:v>
                </c:pt>
                <c:pt idx="48">
                  <c:v>14.34999999999999</c:v>
                </c:pt>
                <c:pt idx="49">
                  <c:v>26.96420000000001</c:v>
                </c:pt>
                <c:pt idx="50">
                  <c:v>39.6303</c:v>
                </c:pt>
                <c:pt idx="51">
                  <c:v>39.6303</c:v>
                </c:pt>
                <c:pt idx="52">
                  <c:v>23.83420000000001</c:v>
                </c:pt>
                <c:pt idx="53">
                  <c:v>23.83420000000001</c:v>
                </c:pt>
                <c:pt idx="54">
                  <c:v>23.83420000000001</c:v>
                </c:pt>
                <c:pt idx="55">
                  <c:v>35.03460000000001</c:v>
                </c:pt>
                <c:pt idx="56">
                  <c:v>35.03460000000001</c:v>
                </c:pt>
                <c:pt idx="57">
                  <c:v>35.03460000000001</c:v>
                </c:pt>
                <c:pt idx="58">
                  <c:v>26.7775</c:v>
                </c:pt>
                <c:pt idx="59">
                  <c:v>18.542</c:v>
                </c:pt>
                <c:pt idx="60">
                  <c:v>18.542</c:v>
                </c:pt>
                <c:pt idx="61">
                  <c:v>38.976</c:v>
                </c:pt>
                <c:pt idx="62">
                  <c:v>38.976</c:v>
                </c:pt>
                <c:pt idx="63">
                  <c:v>38.976</c:v>
                </c:pt>
                <c:pt idx="64">
                  <c:v>38.976</c:v>
                </c:pt>
                <c:pt idx="65">
                  <c:v>7.764299999999991</c:v>
                </c:pt>
                <c:pt idx="66">
                  <c:v>7.764299999999991</c:v>
                </c:pt>
                <c:pt idx="67">
                  <c:v>7.764299999999991</c:v>
                </c:pt>
                <c:pt idx="68">
                  <c:v>42.07730000000001</c:v>
                </c:pt>
                <c:pt idx="69">
                  <c:v>42.07730000000001</c:v>
                </c:pt>
                <c:pt idx="70">
                  <c:v>42.07730000000001</c:v>
                </c:pt>
                <c:pt idx="71">
                  <c:v>42.07730000000001</c:v>
                </c:pt>
                <c:pt idx="72">
                  <c:v>42.07730000000001</c:v>
                </c:pt>
                <c:pt idx="73">
                  <c:v>42.07730000000001</c:v>
                </c:pt>
                <c:pt idx="74">
                  <c:v>27.6533</c:v>
                </c:pt>
                <c:pt idx="75">
                  <c:v>27.6533</c:v>
                </c:pt>
                <c:pt idx="76">
                  <c:v>27.6533</c:v>
                </c:pt>
                <c:pt idx="77">
                  <c:v>24.8049</c:v>
                </c:pt>
                <c:pt idx="78">
                  <c:v>9.12049999999999</c:v>
                </c:pt>
                <c:pt idx="79">
                  <c:v>22.00829999999999</c:v>
                </c:pt>
                <c:pt idx="80">
                  <c:v>22.00829999999999</c:v>
                </c:pt>
                <c:pt idx="81">
                  <c:v>27.8211</c:v>
                </c:pt>
                <c:pt idx="82">
                  <c:v>27.8211</c:v>
                </c:pt>
                <c:pt idx="83">
                  <c:v>-4.733399999999988</c:v>
                </c:pt>
                <c:pt idx="84">
                  <c:v>-4.733399999999988</c:v>
                </c:pt>
                <c:pt idx="85">
                  <c:v>-4.733399999999988</c:v>
                </c:pt>
                <c:pt idx="86">
                  <c:v>-4.733399999999988</c:v>
                </c:pt>
                <c:pt idx="87">
                  <c:v>16.45480000000001</c:v>
                </c:pt>
                <c:pt idx="88">
                  <c:v>13.48240000000001</c:v>
                </c:pt>
                <c:pt idx="89">
                  <c:v>0.387100000000004</c:v>
                </c:pt>
                <c:pt idx="90">
                  <c:v>0.387100000000004</c:v>
                </c:pt>
                <c:pt idx="91">
                  <c:v>0.387100000000004</c:v>
                </c:pt>
                <c:pt idx="92">
                  <c:v>-3.63900000000001</c:v>
                </c:pt>
                <c:pt idx="93">
                  <c:v>-3.63900000000001</c:v>
                </c:pt>
                <c:pt idx="94">
                  <c:v>-3.63900000000001</c:v>
                </c:pt>
                <c:pt idx="95">
                  <c:v>-1.482200000000006</c:v>
                </c:pt>
                <c:pt idx="96">
                  <c:v>18.12569999999999</c:v>
                </c:pt>
                <c:pt idx="97">
                  <c:v>18.12569999999999</c:v>
                </c:pt>
                <c:pt idx="98">
                  <c:v>18.12569999999999</c:v>
                </c:pt>
                <c:pt idx="99">
                  <c:v>-3.222800000000007</c:v>
                </c:pt>
                <c:pt idx="100">
                  <c:v>-3.222800000000007</c:v>
                </c:pt>
                <c:pt idx="101">
                  <c:v>-3.222800000000007</c:v>
                </c:pt>
                <c:pt idx="102">
                  <c:v>-3.222800000000007</c:v>
                </c:pt>
                <c:pt idx="103">
                  <c:v>38.1515</c:v>
                </c:pt>
                <c:pt idx="104">
                  <c:v>12.8186</c:v>
                </c:pt>
                <c:pt idx="105">
                  <c:v>2.421899999999994</c:v>
                </c:pt>
                <c:pt idx="106">
                  <c:v>2.421899999999994</c:v>
                </c:pt>
                <c:pt idx="107">
                  <c:v>-3.010500000000008</c:v>
                </c:pt>
                <c:pt idx="108">
                  <c:v>-3.010500000000008</c:v>
                </c:pt>
                <c:pt idx="109">
                  <c:v>-3.010500000000008</c:v>
                </c:pt>
                <c:pt idx="110">
                  <c:v>8.782900000000012</c:v>
                </c:pt>
                <c:pt idx="111">
                  <c:v>8.782900000000012</c:v>
                </c:pt>
                <c:pt idx="112">
                  <c:v>8.782900000000012</c:v>
                </c:pt>
                <c:pt idx="113">
                  <c:v>8.782900000000012</c:v>
                </c:pt>
                <c:pt idx="114">
                  <c:v>8.104899999999986</c:v>
                </c:pt>
                <c:pt idx="115">
                  <c:v>-4.357300000000009</c:v>
                </c:pt>
                <c:pt idx="116">
                  <c:v>-4.357300000000009</c:v>
                </c:pt>
                <c:pt idx="117">
                  <c:v>-4.357300000000009</c:v>
                </c:pt>
                <c:pt idx="118">
                  <c:v>-4.357300000000009</c:v>
                </c:pt>
                <c:pt idx="119">
                  <c:v>36.502</c:v>
                </c:pt>
                <c:pt idx="120">
                  <c:v>36.502</c:v>
                </c:pt>
                <c:pt idx="121">
                  <c:v>36.502</c:v>
                </c:pt>
                <c:pt idx="122">
                  <c:v>36.502</c:v>
                </c:pt>
                <c:pt idx="123">
                  <c:v>36.502</c:v>
                </c:pt>
                <c:pt idx="124">
                  <c:v>36.502</c:v>
                </c:pt>
                <c:pt idx="125">
                  <c:v>-0.897099999999995</c:v>
                </c:pt>
                <c:pt idx="126">
                  <c:v>-2.446200000000005</c:v>
                </c:pt>
                <c:pt idx="127">
                  <c:v>-2.446200000000005</c:v>
                </c:pt>
                <c:pt idx="128">
                  <c:v>-2.446200000000005</c:v>
                </c:pt>
                <c:pt idx="129">
                  <c:v>-2.7911</c:v>
                </c:pt>
                <c:pt idx="130">
                  <c:v>6.081700000000012</c:v>
                </c:pt>
                <c:pt idx="131">
                  <c:v>6.081700000000012</c:v>
                </c:pt>
                <c:pt idx="132">
                  <c:v>6.081700000000012</c:v>
                </c:pt>
                <c:pt idx="133">
                  <c:v>6.081700000000012</c:v>
                </c:pt>
                <c:pt idx="134">
                  <c:v>-2.234000000000009</c:v>
                </c:pt>
                <c:pt idx="135">
                  <c:v>-2.234000000000009</c:v>
                </c:pt>
                <c:pt idx="136">
                  <c:v>12.59739999999999</c:v>
                </c:pt>
                <c:pt idx="137">
                  <c:v>12.59739999999999</c:v>
                </c:pt>
                <c:pt idx="138">
                  <c:v>12.59739999999999</c:v>
                </c:pt>
                <c:pt idx="139">
                  <c:v>12.59739999999999</c:v>
                </c:pt>
                <c:pt idx="140">
                  <c:v>12.59739999999999</c:v>
                </c:pt>
                <c:pt idx="141">
                  <c:v>-3.404699999999991</c:v>
                </c:pt>
                <c:pt idx="142">
                  <c:v>-3.404699999999991</c:v>
                </c:pt>
                <c:pt idx="143">
                  <c:v>-3.404699999999991</c:v>
                </c:pt>
                <c:pt idx="144">
                  <c:v>-3.404699999999991</c:v>
                </c:pt>
                <c:pt idx="145">
                  <c:v>-3.404699999999991</c:v>
                </c:pt>
                <c:pt idx="146">
                  <c:v>31.6384</c:v>
                </c:pt>
                <c:pt idx="147">
                  <c:v>30.8404</c:v>
                </c:pt>
                <c:pt idx="148">
                  <c:v>33.844</c:v>
                </c:pt>
                <c:pt idx="149">
                  <c:v>30.8404</c:v>
                </c:pt>
                <c:pt idx="150">
                  <c:v>29.7146</c:v>
                </c:pt>
                <c:pt idx="151">
                  <c:v>0.600500000000011</c:v>
                </c:pt>
                <c:pt idx="152">
                  <c:v>-4.150399999999991</c:v>
                </c:pt>
                <c:pt idx="153">
                  <c:v>-4.150399999999991</c:v>
                </c:pt>
                <c:pt idx="154">
                  <c:v>-4.150399999999991</c:v>
                </c:pt>
                <c:pt idx="155">
                  <c:v>19.03530000000001</c:v>
                </c:pt>
                <c:pt idx="156">
                  <c:v>19.03530000000001</c:v>
                </c:pt>
                <c:pt idx="157">
                  <c:v>19.03530000000001</c:v>
                </c:pt>
                <c:pt idx="158">
                  <c:v>30.32210000000001</c:v>
                </c:pt>
                <c:pt idx="159">
                  <c:v>0.295899999999989</c:v>
                </c:pt>
                <c:pt idx="160">
                  <c:v>14.55009999999999</c:v>
                </c:pt>
                <c:pt idx="161">
                  <c:v>14.55009999999999</c:v>
                </c:pt>
                <c:pt idx="162">
                  <c:v>14.55009999999999</c:v>
                </c:pt>
                <c:pt idx="163">
                  <c:v>14.55009999999999</c:v>
                </c:pt>
                <c:pt idx="164">
                  <c:v>6.870900000000006</c:v>
                </c:pt>
                <c:pt idx="165">
                  <c:v>6.870900000000006</c:v>
                </c:pt>
                <c:pt idx="166">
                  <c:v>6.870900000000006</c:v>
                </c:pt>
                <c:pt idx="167">
                  <c:v>6.870900000000006</c:v>
                </c:pt>
                <c:pt idx="168">
                  <c:v>6.339100000000002</c:v>
                </c:pt>
                <c:pt idx="169">
                  <c:v>6.339100000000002</c:v>
                </c:pt>
                <c:pt idx="170">
                  <c:v>6.339100000000002</c:v>
                </c:pt>
                <c:pt idx="171">
                  <c:v>6.339100000000002</c:v>
                </c:pt>
                <c:pt idx="172">
                  <c:v>-9.084300000000013</c:v>
                </c:pt>
                <c:pt idx="173">
                  <c:v>-9.084300000000013</c:v>
                </c:pt>
                <c:pt idx="174">
                  <c:v>12.6217</c:v>
                </c:pt>
                <c:pt idx="175">
                  <c:v>12.6217</c:v>
                </c:pt>
                <c:pt idx="176">
                  <c:v>-7.069599999999994</c:v>
                </c:pt>
                <c:pt idx="177">
                  <c:v>-7.069599999999994</c:v>
                </c:pt>
                <c:pt idx="178">
                  <c:v>-7.069599999999994</c:v>
                </c:pt>
                <c:pt idx="179">
                  <c:v>-23.8861</c:v>
                </c:pt>
                <c:pt idx="180">
                  <c:v>-11.22370000000001</c:v>
                </c:pt>
                <c:pt idx="181">
                  <c:v>-20.4967</c:v>
                </c:pt>
                <c:pt idx="182">
                  <c:v>-28.5325</c:v>
                </c:pt>
                <c:pt idx="183">
                  <c:v>-32.1542</c:v>
                </c:pt>
                <c:pt idx="184">
                  <c:v>-32.1542</c:v>
                </c:pt>
                <c:pt idx="185">
                  <c:v>-34.6791</c:v>
                </c:pt>
                <c:pt idx="186">
                  <c:v>-34.6791</c:v>
                </c:pt>
                <c:pt idx="187">
                  <c:v>-34.6791</c:v>
                </c:pt>
                <c:pt idx="188">
                  <c:v>-13.8597</c:v>
                </c:pt>
                <c:pt idx="189">
                  <c:v>-32.4322</c:v>
                </c:pt>
                <c:pt idx="190">
                  <c:v>-32.4322</c:v>
                </c:pt>
                <c:pt idx="191">
                  <c:v>-32.4322</c:v>
                </c:pt>
                <c:pt idx="192">
                  <c:v>-1.864599999999996</c:v>
                </c:pt>
                <c:pt idx="193">
                  <c:v>-1.864599999999996</c:v>
                </c:pt>
                <c:pt idx="194">
                  <c:v>-3.032200000000003</c:v>
                </c:pt>
                <c:pt idx="195">
                  <c:v>-3.032200000000003</c:v>
                </c:pt>
                <c:pt idx="196">
                  <c:v>-10.4128</c:v>
                </c:pt>
                <c:pt idx="197">
                  <c:v>-10.4128</c:v>
                </c:pt>
                <c:pt idx="198">
                  <c:v>-10.4128</c:v>
                </c:pt>
                <c:pt idx="199">
                  <c:v>-10.4128</c:v>
                </c:pt>
                <c:pt idx="200">
                  <c:v>-8.989100000000007</c:v>
                </c:pt>
                <c:pt idx="201">
                  <c:v>-8.989100000000007</c:v>
                </c:pt>
                <c:pt idx="202">
                  <c:v>2.173000000000002</c:v>
                </c:pt>
                <c:pt idx="203">
                  <c:v>2.173000000000002</c:v>
                </c:pt>
                <c:pt idx="204">
                  <c:v>2.173000000000002</c:v>
                </c:pt>
                <c:pt idx="205">
                  <c:v>-20.30850000000001</c:v>
                </c:pt>
                <c:pt idx="206">
                  <c:v>3.718299999999999</c:v>
                </c:pt>
                <c:pt idx="207">
                  <c:v>3.718299999999999</c:v>
                </c:pt>
                <c:pt idx="208">
                  <c:v>3.718299999999999</c:v>
                </c:pt>
                <c:pt idx="209">
                  <c:v>3.718299999999999</c:v>
                </c:pt>
                <c:pt idx="210">
                  <c:v>1.537599999999998</c:v>
                </c:pt>
                <c:pt idx="211">
                  <c:v>1.537599999999998</c:v>
                </c:pt>
                <c:pt idx="212">
                  <c:v>1.537599999999998</c:v>
                </c:pt>
                <c:pt idx="213">
                  <c:v>1.537599999999998</c:v>
                </c:pt>
                <c:pt idx="214">
                  <c:v>1.537599999999998</c:v>
                </c:pt>
                <c:pt idx="215">
                  <c:v>-23.7927</c:v>
                </c:pt>
                <c:pt idx="216">
                  <c:v>-25.5779</c:v>
                </c:pt>
                <c:pt idx="217">
                  <c:v>-1.753699999999995</c:v>
                </c:pt>
                <c:pt idx="218">
                  <c:v>-1.753699999999995</c:v>
                </c:pt>
                <c:pt idx="219">
                  <c:v>-1.192800000000005</c:v>
                </c:pt>
                <c:pt idx="220">
                  <c:v>-1.192800000000005</c:v>
                </c:pt>
                <c:pt idx="221">
                  <c:v>-1.192800000000005</c:v>
                </c:pt>
                <c:pt idx="222">
                  <c:v>4.571200000000004</c:v>
                </c:pt>
                <c:pt idx="223">
                  <c:v>-3.970799999999997</c:v>
                </c:pt>
                <c:pt idx="224">
                  <c:v>-11.35650000000001</c:v>
                </c:pt>
                <c:pt idx="225">
                  <c:v>-4.936499999999995</c:v>
                </c:pt>
                <c:pt idx="226">
                  <c:v>-2.8506</c:v>
                </c:pt>
                <c:pt idx="227">
                  <c:v>-2.8506</c:v>
                </c:pt>
                <c:pt idx="228">
                  <c:v>-2.8506</c:v>
                </c:pt>
                <c:pt idx="229">
                  <c:v>-2.8506</c:v>
                </c:pt>
                <c:pt idx="230">
                  <c:v>-13.99539999999999</c:v>
                </c:pt>
                <c:pt idx="231">
                  <c:v>-13.99539999999999</c:v>
                </c:pt>
                <c:pt idx="232">
                  <c:v>2.031899999999993</c:v>
                </c:pt>
                <c:pt idx="233">
                  <c:v>2.031899999999993</c:v>
                </c:pt>
                <c:pt idx="234">
                  <c:v>2.031899999999993</c:v>
                </c:pt>
                <c:pt idx="235">
                  <c:v>2.031899999999993</c:v>
                </c:pt>
                <c:pt idx="236">
                  <c:v>-17.40260000000001</c:v>
                </c:pt>
                <c:pt idx="237">
                  <c:v>2.931899999999999</c:v>
                </c:pt>
                <c:pt idx="238">
                  <c:v>2.931899999999999</c:v>
                </c:pt>
                <c:pt idx="239">
                  <c:v>2.931899999999999</c:v>
                </c:pt>
                <c:pt idx="240">
                  <c:v>5.885800000000003</c:v>
                </c:pt>
                <c:pt idx="241">
                  <c:v>5.885800000000003</c:v>
                </c:pt>
                <c:pt idx="242">
                  <c:v>5.885800000000003</c:v>
                </c:pt>
                <c:pt idx="243">
                  <c:v>5.885800000000003</c:v>
                </c:pt>
                <c:pt idx="244">
                  <c:v>0.0425999999999931</c:v>
                </c:pt>
                <c:pt idx="245">
                  <c:v>0.0425999999999931</c:v>
                </c:pt>
                <c:pt idx="246">
                  <c:v>8.715900000000005</c:v>
                </c:pt>
                <c:pt idx="247">
                  <c:v>8.715900000000005</c:v>
                </c:pt>
                <c:pt idx="248">
                  <c:v>8.715900000000005</c:v>
                </c:pt>
                <c:pt idx="249">
                  <c:v>-1.900400000000005</c:v>
                </c:pt>
                <c:pt idx="250">
                  <c:v>-1.900400000000005</c:v>
                </c:pt>
                <c:pt idx="251">
                  <c:v>-1.900400000000005</c:v>
                </c:pt>
                <c:pt idx="252">
                  <c:v>-10.66380000000001</c:v>
                </c:pt>
                <c:pt idx="253">
                  <c:v>-10.66380000000001</c:v>
                </c:pt>
                <c:pt idx="254">
                  <c:v>-10.66380000000001</c:v>
                </c:pt>
                <c:pt idx="255">
                  <c:v>-23.5301</c:v>
                </c:pt>
                <c:pt idx="256">
                  <c:v>-44.742</c:v>
                </c:pt>
                <c:pt idx="257">
                  <c:v>-44.742</c:v>
                </c:pt>
                <c:pt idx="258">
                  <c:v>-19.339</c:v>
                </c:pt>
                <c:pt idx="259">
                  <c:v>-19.339</c:v>
                </c:pt>
                <c:pt idx="260">
                  <c:v>-19.339</c:v>
                </c:pt>
                <c:pt idx="261">
                  <c:v>3.833500000000001</c:v>
                </c:pt>
                <c:pt idx="262">
                  <c:v>3.833500000000001</c:v>
                </c:pt>
                <c:pt idx="263">
                  <c:v>3.833500000000001</c:v>
                </c:pt>
                <c:pt idx="264">
                  <c:v>-52.296</c:v>
                </c:pt>
                <c:pt idx="265">
                  <c:v>-17.05410000000001</c:v>
                </c:pt>
                <c:pt idx="266">
                  <c:v>-17.05410000000001</c:v>
                </c:pt>
                <c:pt idx="267">
                  <c:v>-17.05410000000001</c:v>
                </c:pt>
                <c:pt idx="268">
                  <c:v>-4.126300000000001</c:v>
                </c:pt>
                <c:pt idx="269">
                  <c:v>-4.126300000000001</c:v>
                </c:pt>
                <c:pt idx="270">
                  <c:v>-55.02690000000001</c:v>
                </c:pt>
                <c:pt idx="271">
                  <c:v>-8.774100000000004</c:v>
                </c:pt>
                <c:pt idx="272">
                  <c:v>-8.774100000000004</c:v>
                </c:pt>
                <c:pt idx="273">
                  <c:v>-8.774100000000004</c:v>
                </c:pt>
                <c:pt idx="274">
                  <c:v>-19.7491</c:v>
                </c:pt>
                <c:pt idx="275">
                  <c:v>-19.7491</c:v>
                </c:pt>
                <c:pt idx="276">
                  <c:v>-19.7491</c:v>
                </c:pt>
                <c:pt idx="277">
                  <c:v>-34.9365</c:v>
                </c:pt>
                <c:pt idx="278">
                  <c:v>-28.7713</c:v>
                </c:pt>
                <c:pt idx="279">
                  <c:v>-28.7713</c:v>
                </c:pt>
                <c:pt idx="280">
                  <c:v>-28.7713</c:v>
                </c:pt>
                <c:pt idx="281">
                  <c:v>-21.88030000000001</c:v>
                </c:pt>
                <c:pt idx="282">
                  <c:v>-21.88030000000001</c:v>
                </c:pt>
                <c:pt idx="283">
                  <c:v>-21.88030000000001</c:v>
                </c:pt>
                <c:pt idx="284">
                  <c:v>-21.88030000000001</c:v>
                </c:pt>
                <c:pt idx="285">
                  <c:v>-21.88030000000001</c:v>
                </c:pt>
                <c:pt idx="286">
                  <c:v>-62.23400000000001</c:v>
                </c:pt>
                <c:pt idx="287">
                  <c:v>-62.23400000000001</c:v>
                </c:pt>
                <c:pt idx="288">
                  <c:v>-49.7638</c:v>
                </c:pt>
                <c:pt idx="289">
                  <c:v>-49.7638</c:v>
                </c:pt>
                <c:pt idx="290">
                  <c:v>-51.024</c:v>
                </c:pt>
                <c:pt idx="291">
                  <c:v>-51.024</c:v>
                </c:pt>
                <c:pt idx="292">
                  <c:v>-51.024</c:v>
                </c:pt>
                <c:pt idx="293">
                  <c:v>-27.44629999999999</c:v>
                </c:pt>
                <c:pt idx="294">
                  <c:v>-27.44629999999999</c:v>
                </c:pt>
                <c:pt idx="295">
                  <c:v>-27.6357</c:v>
                </c:pt>
                <c:pt idx="296">
                  <c:v>-27.6357</c:v>
                </c:pt>
                <c:pt idx="297">
                  <c:v>-11.4038</c:v>
                </c:pt>
                <c:pt idx="298">
                  <c:v>-11.4038</c:v>
                </c:pt>
                <c:pt idx="299">
                  <c:v>-11.4038</c:v>
                </c:pt>
                <c:pt idx="300">
                  <c:v>-18.12260000000001</c:v>
                </c:pt>
                <c:pt idx="301">
                  <c:v>-18.12260000000001</c:v>
                </c:pt>
                <c:pt idx="302">
                  <c:v>-18.12260000000001</c:v>
                </c:pt>
                <c:pt idx="303">
                  <c:v>-9.172399999999996</c:v>
                </c:pt>
                <c:pt idx="304">
                  <c:v>-9.172399999999996</c:v>
                </c:pt>
                <c:pt idx="305">
                  <c:v>-9.172399999999996</c:v>
                </c:pt>
                <c:pt idx="306">
                  <c:v>-9.172399999999996</c:v>
                </c:pt>
              </c:numCache>
            </c:numRef>
          </c:val>
          <c:smooth val="0"/>
        </c:ser>
        <c:dLbls>
          <c:showLegendKey val="0"/>
          <c:showVal val="0"/>
          <c:showCatName val="0"/>
          <c:showSerName val="0"/>
          <c:showPercent val="0"/>
          <c:showBubbleSize val="0"/>
        </c:dLbls>
        <c:marker val="1"/>
        <c:smooth val="0"/>
        <c:axId val="-818936480"/>
        <c:axId val="-818934160"/>
      </c:lineChart>
      <c:catAx>
        <c:axId val="-8189364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934160"/>
        <c:crosses val="autoZero"/>
        <c:auto val="1"/>
        <c:lblAlgn val="ctr"/>
        <c:lblOffset val="100"/>
        <c:noMultiLvlLbl val="0"/>
      </c:catAx>
      <c:valAx>
        <c:axId val="-81893416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9364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552450</xdr:colOff>
      <xdr:row>6</xdr:row>
      <xdr:rowOff>158750</xdr:rowOff>
    </xdr:from>
    <xdr:to>
      <xdr:col>17</xdr:col>
      <xdr:colOff>647700</xdr:colOff>
      <xdr:row>28</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50"/>
  <sheetViews>
    <sheetView topLeftCell="R31" zoomScale="91" workbookViewId="0">
      <selection activeCell="G43" sqref="G43:G349"/>
    </sheetView>
  </sheetViews>
  <sheetFormatPr baseColWidth="10" defaultColWidth="11" defaultRowHeight="16" x14ac:dyDescent="0.2"/>
  <cols>
    <col min="2" max="2" width="40" customWidth="1"/>
    <col min="3" max="3" width="18.6640625" customWidth="1"/>
    <col min="4" max="4" width="25.33203125" bestFit="1" customWidth="1"/>
    <col min="5" max="5" width="17.1640625" customWidth="1"/>
    <col min="6" max="6" width="18" customWidth="1"/>
    <col min="7" max="7" width="24.6640625" customWidth="1"/>
    <col min="10" max="10" width="16.6640625" bestFit="1" customWidth="1"/>
    <col min="11" max="11" width="15.6640625" bestFit="1" customWidth="1"/>
    <col min="12" max="12" width="14.33203125" bestFit="1" customWidth="1"/>
    <col min="14" max="14" width="25.83203125" customWidth="1"/>
    <col min="15" max="15" width="11" style="7"/>
    <col min="17" max="17" width="21.33203125" bestFit="1" customWidth="1"/>
    <col min="18" max="18" width="19.5" bestFit="1" customWidth="1"/>
    <col min="19" max="19" width="20.6640625" bestFit="1" customWidth="1"/>
    <col min="21" max="21" width="22" bestFit="1" customWidth="1"/>
  </cols>
  <sheetData>
    <row r="1" spans="1:16384" x14ac:dyDescent="0.2">
      <c r="B1" s="3" t="s">
        <v>29</v>
      </c>
      <c r="C1" s="3" t="s">
        <v>354</v>
      </c>
      <c r="D1" s="3" t="s">
        <v>22</v>
      </c>
      <c r="E1" s="3" t="s">
        <v>31</v>
      </c>
      <c r="F1" s="3" t="s">
        <v>39</v>
      </c>
    </row>
    <row r="2" spans="1:16384" x14ac:dyDescent="0.2">
      <c r="A2" t="s">
        <v>365</v>
      </c>
      <c r="B2" s="1" t="s">
        <v>8</v>
      </c>
      <c r="C2" s="1">
        <v>1</v>
      </c>
      <c r="D2" s="1" t="s">
        <v>23</v>
      </c>
      <c r="E2" s="1"/>
      <c r="F2" s="1"/>
      <c r="G2" s="1"/>
      <c r="H2" s="1"/>
      <c r="I2" s="1"/>
      <c r="J2" s="1"/>
      <c r="K2" s="1"/>
      <c r="L2" s="1"/>
      <c r="M2" s="1"/>
      <c r="N2" s="1"/>
      <c r="O2" s="10"/>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c r="ALO2" s="1"/>
      <c r="ALP2" s="1"/>
      <c r="ALQ2" s="1"/>
      <c r="ALR2" s="1"/>
      <c r="ALS2" s="1"/>
      <c r="ALT2" s="1"/>
      <c r="ALU2" s="1"/>
      <c r="ALV2" s="1"/>
      <c r="ALW2" s="1"/>
      <c r="ALX2" s="1"/>
      <c r="ALY2" s="1"/>
      <c r="ALZ2" s="1"/>
      <c r="AMA2" s="1"/>
      <c r="AMB2" s="1"/>
      <c r="AMC2" s="1"/>
      <c r="AMD2" s="1"/>
      <c r="AME2" s="1"/>
      <c r="AMF2" s="1"/>
      <c r="AMG2" s="1"/>
      <c r="AMH2" s="1"/>
      <c r="AMI2" s="1"/>
      <c r="AMJ2" s="1"/>
      <c r="AMK2" s="1"/>
      <c r="AML2" s="1"/>
      <c r="AMM2" s="1"/>
      <c r="AMN2" s="1"/>
      <c r="AMO2" s="1"/>
      <c r="AMP2" s="1"/>
      <c r="AMQ2" s="1"/>
      <c r="AMR2" s="1"/>
      <c r="AMS2" s="1"/>
      <c r="AMT2" s="1"/>
      <c r="AMU2" s="1"/>
      <c r="AMV2" s="1"/>
      <c r="AMW2" s="1"/>
      <c r="AMX2" s="1"/>
      <c r="AMY2" s="1"/>
      <c r="AMZ2" s="1"/>
      <c r="ANA2" s="1"/>
      <c r="ANB2" s="1"/>
      <c r="ANC2" s="1"/>
      <c r="AND2" s="1"/>
      <c r="ANE2" s="1"/>
      <c r="ANF2" s="1"/>
      <c r="ANG2" s="1"/>
      <c r="ANH2" s="1"/>
      <c r="ANI2" s="1"/>
      <c r="ANJ2" s="1"/>
      <c r="ANK2" s="1"/>
      <c r="ANL2" s="1"/>
      <c r="ANM2" s="1"/>
      <c r="ANN2" s="1"/>
      <c r="ANO2" s="1"/>
      <c r="ANP2" s="1"/>
      <c r="ANQ2" s="1"/>
      <c r="ANR2" s="1"/>
      <c r="ANS2" s="1"/>
      <c r="ANT2" s="1"/>
      <c r="ANU2" s="1"/>
      <c r="ANV2" s="1"/>
      <c r="ANW2" s="1"/>
      <c r="ANX2" s="1"/>
      <c r="ANY2" s="1"/>
      <c r="ANZ2" s="1"/>
      <c r="AOA2" s="1"/>
      <c r="AOB2" s="1"/>
      <c r="AOC2" s="1"/>
      <c r="AOD2" s="1"/>
      <c r="AOE2" s="1"/>
      <c r="AOF2" s="1"/>
      <c r="AOG2" s="1"/>
      <c r="AOH2" s="1"/>
      <c r="AOI2" s="1"/>
      <c r="AOJ2" s="1"/>
      <c r="AOK2" s="1"/>
      <c r="AOL2" s="1"/>
      <c r="AOM2" s="1"/>
      <c r="AON2" s="1"/>
      <c r="AOO2" s="1"/>
      <c r="AOP2" s="1"/>
      <c r="AOQ2" s="1"/>
      <c r="AOR2" s="1"/>
      <c r="AOS2" s="1"/>
      <c r="AOT2" s="1"/>
      <c r="AOU2" s="1"/>
      <c r="AOV2" s="1"/>
      <c r="AOW2" s="1"/>
      <c r="AOX2" s="1"/>
      <c r="AOY2" s="1"/>
      <c r="AOZ2" s="1"/>
      <c r="APA2" s="1"/>
      <c r="APB2" s="1"/>
      <c r="APC2" s="1"/>
      <c r="APD2" s="1"/>
      <c r="APE2" s="1"/>
      <c r="APF2" s="1"/>
      <c r="APG2" s="1"/>
      <c r="APH2" s="1"/>
      <c r="API2" s="1"/>
      <c r="APJ2" s="1"/>
      <c r="APK2" s="1"/>
      <c r="APL2" s="1"/>
      <c r="APM2" s="1"/>
      <c r="APN2" s="1"/>
      <c r="APO2" s="1"/>
      <c r="APP2" s="1"/>
      <c r="APQ2" s="1"/>
      <c r="APR2" s="1"/>
      <c r="APS2" s="1"/>
      <c r="APT2" s="1"/>
      <c r="APU2" s="1"/>
      <c r="APV2" s="1"/>
      <c r="APW2" s="1"/>
      <c r="APX2" s="1"/>
      <c r="APY2" s="1"/>
      <c r="APZ2" s="1"/>
      <c r="AQA2" s="1"/>
      <c r="AQB2" s="1"/>
      <c r="AQC2" s="1"/>
      <c r="AQD2" s="1"/>
      <c r="AQE2" s="1"/>
      <c r="AQF2" s="1"/>
      <c r="AQG2" s="1"/>
      <c r="AQH2" s="1"/>
      <c r="AQI2" s="1"/>
      <c r="AQJ2" s="1"/>
      <c r="AQK2" s="1"/>
      <c r="AQL2" s="1"/>
      <c r="AQM2" s="1"/>
      <c r="AQN2" s="1"/>
      <c r="AQO2" s="1"/>
      <c r="AQP2" s="1"/>
      <c r="AQQ2" s="1"/>
      <c r="AQR2" s="1"/>
      <c r="AQS2" s="1"/>
      <c r="AQT2" s="1"/>
      <c r="AQU2" s="1"/>
      <c r="AQV2" s="1"/>
      <c r="AQW2" s="1"/>
      <c r="AQX2" s="1"/>
      <c r="AQY2" s="1"/>
      <c r="AQZ2" s="1"/>
      <c r="ARA2" s="1"/>
      <c r="ARB2" s="1"/>
      <c r="ARC2" s="1"/>
      <c r="ARD2" s="1"/>
      <c r="ARE2" s="1"/>
      <c r="ARF2" s="1"/>
      <c r="ARG2" s="1"/>
      <c r="ARH2" s="1"/>
      <c r="ARI2" s="1"/>
      <c r="ARJ2" s="1"/>
      <c r="ARK2" s="1"/>
      <c r="ARL2" s="1"/>
      <c r="ARM2" s="1"/>
      <c r="ARN2" s="1"/>
      <c r="ARO2" s="1"/>
      <c r="ARP2" s="1"/>
      <c r="ARQ2" s="1"/>
      <c r="ARR2" s="1"/>
      <c r="ARS2" s="1"/>
      <c r="ART2" s="1"/>
      <c r="ARU2" s="1"/>
      <c r="ARV2" s="1"/>
      <c r="ARW2" s="1"/>
      <c r="ARX2" s="1"/>
      <c r="ARY2" s="1"/>
      <c r="ARZ2" s="1"/>
      <c r="ASA2" s="1"/>
      <c r="ASB2" s="1"/>
      <c r="ASC2" s="1"/>
      <c r="ASD2" s="1"/>
      <c r="ASE2" s="1"/>
      <c r="ASF2" s="1"/>
      <c r="ASG2" s="1"/>
      <c r="ASH2" s="1"/>
      <c r="ASI2" s="1"/>
      <c r="ASJ2" s="1"/>
      <c r="ASK2" s="1"/>
      <c r="ASL2" s="1"/>
      <c r="ASM2" s="1"/>
      <c r="ASN2" s="1"/>
      <c r="ASO2" s="1"/>
      <c r="ASP2" s="1"/>
      <c r="ASQ2" s="1"/>
      <c r="ASR2" s="1"/>
      <c r="ASS2" s="1"/>
      <c r="AST2" s="1"/>
      <c r="ASU2" s="1"/>
      <c r="ASV2" s="1"/>
      <c r="ASW2" s="1"/>
      <c r="ASX2" s="1"/>
      <c r="ASY2" s="1"/>
      <c r="ASZ2" s="1"/>
      <c r="ATA2" s="1"/>
      <c r="ATB2" s="1"/>
      <c r="ATC2" s="1"/>
      <c r="ATD2" s="1"/>
      <c r="ATE2" s="1"/>
      <c r="ATF2" s="1"/>
      <c r="ATG2" s="1"/>
      <c r="ATH2" s="1"/>
      <c r="ATI2" s="1"/>
      <c r="ATJ2" s="1"/>
      <c r="ATK2" s="1"/>
      <c r="ATL2" s="1"/>
      <c r="ATM2" s="1"/>
      <c r="ATN2" s="1"/>
      <c r="ATO2" s="1"/>
      <c r="ATP2" s="1"/>
      <c r="ATQ2" s="1"/>
      <c r="ATR2" s="1"/>
      <c r="ATS2" s="1"/>
      <c r="ATT2" s="1"/>
      <c r="ATU2" s="1"/>
      <c r="ATV2" s="1"/>
      <c r="ATW2" s="1"/>
      <c r="ATX2" s="1"/>
      <c r="ATY2" s="1"/>
      <c r="ATZ2" s="1"/>
      <c r="AUA2" s="1"/>
      <c r="AUB2" s="1"/>
      <c r="AUC2" s="1"/>
      <c r="AUD2" s="1"/>
      <c r="AUE2" s="1"/>
      <c r="AUF2" s="1"/>
      <c r="AUG2" s="1"/>
      <c r="AUH2" s="1"/>
      <c r="AUI2" s="1"/>
      <c r="AUJ2" s="1"/>
      <c r="AUK2" s="1"/>
      <c r="AUL2" s="1"/>
      <c r="AUM2" s="1"/>
      <c r="AUN2" s="1"/>
      <c r="AUO2" s="1"/>
      <c r="AUP2" s="1"/>
      <c r="AUQ2" s="1"/>
      <c r="AUR2" s="1"/>
      <c r="AUS2" s="1"/>
      <c r="AUT2" s="1"/>
      <c r="AUU2" s="1"/>
      <c r="AUV2" s="1"/>
      <c r="AUW2" s="1"/>
      <c r="AUX2" s="1"/>
      <c r="AUY2" s="1"/>
      <c r="AUZ2" s="1"/>
      <c r="AVA2" s="1"/>
      <c r="AVB2" s="1"/>
      <c r="AVC2" s="1"/>
      <c r="AVD2" s="1"/>
      <c r="AVE2" s="1"/>
      <c r="AVF2" s="1"/>
      <c r="AVG2" s="1"/>
      <c r="AVH2" s="1"/>
      <c r="AVI2" s="1"/>
      <c r="AVJ2" s="1"/>
      <c r="AVK2" s="1"/>
      <c r="AVL2" s="1"/>
      <c r="AVM2" s="1"/>
      <c r="AVN2" s="1"/>
      <c r="AVO2" s="1"/>
      <c r="AVP2" s="1"/>
      <c r="AVQ2" s="1"/>
      <c r="AVR2" s="1"/>
      <c r="AVS2" s="1"/>
      <c r="AVT2" s="1"/>
      <c r="AVU2" s="1"/>
      <c r="AVV2" s="1"/>
      <c r="AVW2" s="1"/>
      <c r="AVX2" s="1"/>
      <c r="AVY2" s="1"/>
      <c r="AVZ2" s="1"/>
      <c r="AWA2" s="1"/>
      <c r="AWB2" s="1"/>
      <c r="AWC2" s="1"/>
      <c r="AWD2" s="1"/>
      <c r="AWE2" s="1"/>
      <c r="AWF2" s="1"/>
      <c r="AWG2" s="1"/>
      <c r="AWH2" s="1"/>
      <c r="AWI2" s="1"/>
      <c r="AWJ2" s="1"/>
      <c r="AWK2" s="1"/>
      <c r="AWL2" s="1"/>
      <c r="AWM2" s="1"/>
      <c r="AWN2" s="1"/>
      <c r="AWO2" s="1"/>
      <c r="AWP2" s="1"/>
      <c r="AWQ2" s="1"/>
      <c r="AWR2" s="1"/>
      <c r="AWS2" s="1"/>
      <c r="AWT2" s="1"/>
      <c r="AWU2" s="1"/>
      <c r="AWV2" s="1"/>
      <c r="AWW2" s="1"/>
      <c r="AWX2" s="1"/>
      <c r="AWY2" s="1"/>
      <c r="AWZ2" s="1"/>
      <c r="AXA2" s="1"/>
      <c r="AXB2" s="1"/>
      <c r="AXC2" s="1"/>
      <c r="AXD2" s="1"/>
      <c r="AXE2" s="1"/>
      <c r="AXF2" s="1"/>
      <c r="AXG2" s="1"/>
      <c r="AXH2" s="1"/>
      <c r="AXI2" s="1"/>
      <c r="AXJ2" s="1"/>
      <c r="AXK2" s="1"/>
      <c r="AXL2" s="1"/>
      <c r="AXM2" s="1"/>
      <c r="AXN2" s="1"/>
      <c r="AXO2" s="1"/>
      <c r="AXP2" s="1"/>
      <c r="AXQ2" s="1"/>
      <c r="AXR2" s="1"/>
      <c r="AXS2" s="1"/>
      <c r="AXT2" s="1"/>
      <c r="AXU2" s="1"/>
      <c r="AXV2" s="1"/>
      <c r="AXW2" s="1"/>
      <c r="AXX2" s="1"/>
      <c r="AXY2" s="1"/>
      <c r="AXZ2" s="1"/>
      <c r="AYA2" s="1"/>
      <c r="AYB2" s="1"/>
      <c r="AYC2" s="1"/>
      <c r="AYD2" s="1"/>
      <c r="AYE2" s="1"/>
      <c r="AYF2" s="1"/>
      <c r="AYG2" s="1"/>
      <c r="AYH2" s="1"/>
      <c r="AYI2" s="1"/>
      <c r="AYJ2" s="1"/>
      <c r="AYK2" s="1"/>
      <c r="AYL2" s="1"/>
      <c r="AYM2" s="1"/>
      <c r="AYN2" s="1"/>
      <c r="AYO2" s="1"/>
      <c r="AYP2" s="1"/>
      <c r="AYQ2" s="1"/>
      <c r="AYR2" s="1"/>
      <c r="AYS2" s="1"/>
      <c r="AYT2" s="1"/>
      <c r="AYU2" s="1"/>
      <c r="AYV2" s="1"/>
      <c r="AYW2" s="1"/>
      <c r="AYX2" s="1"/>
      <c r="AYY2" s="1"/>
      <c r="AYZ2" s="1"/>
      <c r="AZA2" s="1"/>
      <c r="AZB2" s="1"/>
      <c r="AZC2" s="1"/>
      <c r="AZD2" s="1"/>
      <c r="AZE2" s="1"/>
      <c r="AZF2" s="1"/>
      <c r="AZG2" s="1"/>
      <c r="AZH2" s="1"/>
      <c r="AZI2" s="1"/>
      <c r="AZJ2" s="1"/>
      <c r="AZK2" s="1"/>
      <c r="AZL2" s="1"/>
      <c r="AZM2" s="1"/>
      <c r="AZN2" s="1"/>
      <c r="AZO2" s="1"/>
      <c r="AZP2" s="1"/>
      <c r="AZQ2" s="1"/>
      <c r="AZR2" s="1"/>
      <c r="AZS2" s="1"/>
      <c r="AZT2" s="1"/>
      <c r="AZU2" s="1"/>
      <c r="AZV2" s="1"/>
      <c r="AZW2" s="1"/>
      <c r="AZX2" s="1"/>
      <c r="AZY2" s="1"/>
      <c r="AZZ2" s="1"/>
      <c r="BAA2" s="1"/>
      <c r="BAB2" s="1"/>
      <c r="BAC2" s="1"/>
      <c r="BAD2" s="1"/>
      <c r="BAE2" s="1"/>
      <c r="BAF2" s="1"/>
      <c r="BAG2" s="1"/>
      <c r="BAH2" s="1"/>
      <c r="BAI2" s="1"/>
      <c r="BAJ2" s="1"/>
      <c r="BAK2" s="1"/>
      <c r="BAL2" s="1"/>
      <c r="BAM2" s="1"/>
      <c r="BAN2" s="1"/>
      <c r="BAO2" s="1"/>
      <c r="BAP2" s="1"/>
      <c r="BAQ2" s="1"/>
      <c r="BAR2" s="1"/>
      <c r="BAS2" s="1"/>
      <c r="BAT2" s="1"/>
      <c r="BAU2" s="1"/>
      <c r="BAV2" s="1"/>
      <c r="BAW2" s="1"/>
      <c r="BAX2" s="1"/>
      <c r="BAY2" s="1"/>
      <c r="BAZ2" s="1"/>
      <c r="BBA2" s="1"/>
      <c r="BBB2" s="1"/>
      <c r="BBC2" s="1"/>
      <c r="BBD2" s="1"/>
      <c r="BBE2" s="1"/>
      <c r="BBF2" s="1"/>
      <c r="BBG2" s="1"/>
      <c r="BBH2" s="1"/>
      <c r="BBI2" s="1"/>
      <c r="BBJ2" s="1"/>
      <c r="BBK2" s="1"/>
      <c r="BBL2" s="1"/>
      <c r="BBM2" s="1"/>
      <c r="BBN2" s="1"/>
      <c r="BBO2" s="1"/>
      <c r="BBP2" s="1"/>
      <c r="BBQ2" s="1"/>
      <c r="BBR2" s="1"/>
      <c r="BBS2" s="1"/>
      <c r="BBT2" s="1"/>
      <c r="BBU2" s="1"/>
      <c r="BBV2" s="1"/>
      <c r="BBW2" s="1"/>
      <c r="BBX2" s="1"/>
      <c r="BBY2" s="1"/>
      <c r="BBZ2" s="1"/>
      <c r="BCA2" s="1"/>
      <c r="BCB2" s="1"/>
      <c r="BCC2" s="1"/>
      <c r="BCD2" s="1"/>
      <c r="BCE2" s="1"/>
      <c r="BCF2" s="1"/>
      <c r="BCG2" s="1"/>
      <c r="BCH2" s="1"/>
      <c r="BCI2" s="1"/>
      <c r="BCJ2" s="1"/>
      <c r="BCK2" s="1"/>
      <c r="BCL2" s="1"/>
      <c r="BCM2" s="1"/>
      <c r="BCN2" s="1"/>
      <c r="BCO2" s="1"/>
      <c r="BCP2" s="1"/>
      <c r="BCQ2" s="1"/>
      <c r="BCR2" s="1"/>
      <c r="BCS2" s="1"/>
      <c r="BCT2" s="1"/>
      <c r="BCU2" s="1"/>
      <c r="BCV2" s="1"/>
      <c r="BCW2" s="1"/>
      <c r="BCX2" s="1"/>
      <c r="BCY2" s="1"/>
      <c r="BCZ2" s="1"/>
      <c r="BDA2" s="1"/>
      <c r="BDB2" s="1"/>
      <c r="BDC2" s="1"/>
      <c r="BDD2" s="1"/>
      <c r="BDE2" s="1"/>
      <c r="BDF2" s="1"/>
      <c r="BDG2" s="1"/>
      <c r="BDH2" s="1"/>
      <c r="BDI2" s="1"/>
      <c r="BDJ2" s="1"/>
      <c r="BDK2" s="1"/>
      <c r="BDL2" s="1"/>
      <c r="BDM2" s="1"/>
      <c r="BDN2" s="1"/>
      <c r="BDO2" s="1"/>
      <c r="BDP2" s="1"/>
      <c r="BDQ2" s="1"/>
      <c r="BDR2" s="1"/>
      <c r="BDS2" s="1"/>
      <c r="BDT2" s="1"/>
      <c r="BDU2" s="1"/>
      <c r="BDV2" s="1"/>
      <c r="BDW2" s="1"/>
      <c r="BDX2" s="1"/>
      <c r="BDY2" s="1"/>
      <c r="BDZ2" s="1"/>
      <c r="BEA2" s="1"/>
      <c r="BEB2" s="1"/>
      <c r="BEC2" s="1"/>
      <c r="BED2" s="1"/>
      <c r="BEE2" s="1"/>
      <c r="BEF2" s="1"/>
      <c r="BEG2" s="1"/>
      <c r="BEH2" s="1"/>
      <c r="BEI2" s="1"/>
      <c r="BEJ2" s="1"/>
      <c r="BEK2" s="1"/>
      <c r="BEL2" s="1"/>
      <c r="BEM2" s="1"/>
      <c r="BEN2" s="1"/>
      <c r="BEO2" s="1"/>
      <c r="BEP2" s="1"/>
      <c r="BEQ2" s="1"/>
      <c r="BER2" s="1"/>
      <c r="BES2" s="1"/>
      <c r="BET2" s="1"/>
      <c r="BEU2" s="1"/>
      <c r="BEV2" s="1"/>
      <c r="BEW2" s="1"/>
      <c r="BEX2" s="1"/>
      <c r="BEY2" s="1"/>
      <c r="BEZ2" s="1"/>
      <c r="BFA2" s="1"/>
      <c r="BFB2" s="1"/>
      <c r="BFC2" s="1"/>
      <c r="BFD2" s="1"/>
      <c r="BFE2" s="1"/>
      <c r="BFF2" s="1"/>
      <c r="BFG2" s="1"/>
      <c r="BFH2" s="1"/>
      <c r="BFI2" s="1"/>
      <c r="BFJ2" s="1"/>
      <c r="BFK2" s="1"/>
      <c r="BFL2" s="1"/>
      <c r="BFM2" s="1"/>
      <c r="BFN2" s="1"/>
      <c r="BFO2" s="1"/>
      <c r="BFP2" s="1"/>
      <c r="BFQ2" s="1"/>
      <c r="BFR2" s="1"/>
      <c r="BFS2" s="1"/>
      <c r="BFT2" s="1"/>
      <c r="BFU2" s="1"/>
      <c r="BFV2" s="1"/>
      <c r="BFW2" s="1"/>
      <c r="BFX2" s="1"/>
      <c r="BFY2" s="1"/>
      <c r="BFZ2" s="1"/>
      <c r="BGA2" s="1"/>
      <c r="BGB2" s="1"/>
      <c r="BGC2" s="1"/>
      <c r="BGD2" s="1"/>
      <c r="BGE2" s="1"/>
      <c r="BGF2" s="1"/>
      <c r="BGG2" s="1"/>
      <c r="BGH2" s="1"/>
      <c r="BGI2" s="1"/>
      <c r="BGJ2" s="1"/>
      <c r="BGK2" s="1"/>
      <c r="BGL2" s="1"/>
      <c r="BGM2" s="1"/>
      <c r="BGN2" s="1"/>
      <c r="BGO2" s="1"/>
      <c r="BGP2" s="1"/>
      <c r="BGQ2" s="1"/>
      <c r="BGR2" s="1"/>
      <c r="BGS2" s="1"/>
      <c r="BGT2" s="1"/>
      <c r="BGU2" s="1"/>
      <c r="BGV2" s="1"/>
      <c r="BGW2" s="1"/>
      <c r="BGX2" s="1"/>
      <c r="BGY2" s="1"/>
      <c r="BGZ2" s="1"/>
      <c r="BHA2" s="1"/>
      <c r="BHB2" s="1"/>
      <c r="BHC2" s="1"/>
      <c r="BHD2" s="1"/>
      <c r="BHE2" s="1"/>
      <c r="BHF2" s="1"/>
      <c r="BHG2" s="1"/>
      <c r="BHH2" s="1"/>
      <c r="BHI2" s="1"/>
      <c r="BHJ2" s="1"/>
      <c r="BHK2" s="1"/>
      <c r="BHL2" s="1"/>
      <c r="BHM2" s="1"/>
      <c r="BHN2" s="1"/>
      <c r="BHO2" s="1"/>
      <c r="BHP2" s="1"/>
      <c r="BHQ2" s="1"/>
      <c r="BHR2" s="1"/>
      <c r="BHS2" s="1"/>
      <c r="BHT2" s="1"/>
      <c r="BHU2" s="1"/>
      <c r="BHV2" s="1"/>
      <c r="BHW2" s="1"/>
      <c r="BHX2" s="1"/>
      <c r="BHY2" s="1"/>
      <c r="BHZ2" s="1"/>
      <c r="BIA2" s="1"/>
      <c r="BIB2" s="1"/>
      <c r="BIC2" s="1"/>
      <c r="BID2" s="1"/>
      <c r="BIE2" s="1"/>
      <c r="BIF2" s="1"/>
      <c r="BIG2" s="1"/>
      <c r="BIH2" s="1"/>
      <c r="BII2" s="1"/>
      <c r="BIJ2" s="1"/>
      <c r="BIK2" s="1"/>
      <c r="BIL2" s="1"/>
      <c r="BIM2" s="1"/>
      <c r="BIN2" s="1"/>
      <c r="BIO2" s="1"/>
      <c r="BIP2" s="1"/>
      <c r="BIQ2" s="1"/>
      <c r="BIR2" s="1"/>
      <c r="BIS2" s="1"/>
      <c r="BIT2" s="1"/>
      <c r="BIU2" s="1"/>
      <c r="BIV2" s="1"/>
      <c r="BIW2" s="1"/>
      <c r="BIX2" s="1"/>
      <c r="BIY2" s="1"/>
      <c r="BIZ2" s="1"/>
      <c r="BJA2" s="1"/>
      <c r="BJB2" s="1"/>
      <c r="BJC2" s="1"/>
      <c r="BJD2" s="1"/>
      <c r="BJE2" s="1"/>
      <c r="BJF2" s="1"/>
      <c r="BJG2" s="1"/>
      <c r="BJH2" s="1"/>
      <c r="BJI2" s="1"/>
      <c r="BJJ2" s="1"/>
      <c r="BJK2" s="1"/>
      <c r="BJL2" s="1"/>
      <c r="BJM2" s="1"/>
      <c r="BJN2" s="1"/>
      <c r="BJO2" s="1"/>
      <c r="BJP2" s="1"/>
      <c r="BJQ2" s="1"/>
      <c r="BJR2" s="1"/>
      <c r="BJS2" s="1"/>
      <c r="BJT2" s="1"/>
      <c r="BJU2" s="1"/>
      <c r="BJV2" s="1"/>
      <c r="BJW2" s="1"/>
      <c r="BJX2" s="1"/>
      <c r="BJY2" s="1"/>
      <c r="BJZ2" s="1"/>
      <c r="BKA2" s="1"/>
      <c r="BKB2" s="1"/>
      <c r="BKC2" s="1"/>
      <c r="BKD2" s="1"/>
      <c r="BKE2" s="1"/>
      <c r="BKF2" s="1"/>
      <c r="BKG2" s="1"/>
      <c r="BKH2" s="1"/>
      <c r="BKI2" s="1"/>
      <c r="BKJ2" s="1"/>
      <c r="BKK2" s="1"/>
      <c r="BKL2" s="1"/>
      <c r="BKM2" s="1"/>
      <c r="BKN2" s="1"/>
      <c r="BKO2" s="1"/>
      <c r="BKP2" s="1"/>
      <c r="BKQ2" s="1"/>
      <c r="BKR2" s="1"/>
      <c r="BKS2" s="1"/>
      <c r="BKT2" s="1"/>
      <c r="BKU2" s="1"/>
      <c r="BKV2" s="1"/>
      <c r="BKW2" s="1"/>
      <c r="BKX2" s="1"/>
      <c r="BKY2" s="1"/>
      <c r="BKZ2" s="1"/>
      <c r="BLA2" s="1"/>
      <c r="BLB2" s="1"/>
      <c r="BLC2" s="1"/>
      <c r="BLD2" s="1"/>
      <c r="BLE2" s="1"/>
      <c r="BLF2" s="1"/>
      <c r="BLG2" s="1"/>
      <c r="BLH2" s="1"/>
      <c r="BLI2" s="1"/>
      <c r="BLJ2" s="1"/>
      <c r="BLK2" s="1"/>
      <c r="BLL2" s="1"/>
      <c r="BLM2" s="1"/>
      <c r="BLN2" s="1"/>
      <c r="BLO2" s="1"/>
      <c r="BLP2" s="1"/>
      <c r="BLQ2" s="1"/>
      <c r="BLR2" s="1"/>
      <c r="BLS2" s="1"/>
      <c r="BLT2" s="1"/>
      <c r="BLU2" s="1"/>
      <c r="BLV2" s="1"/>
      <c r="BLW2" s="1"/>
      <c r="BLX2" s="1"/>
      <c r="BLY2" s="1"/>
      <c r="BLZ2" s="1"/>
      <c r="BMA2" s="1"/>
      <c r="BMB2" s="1"/>
      <c r="BMC2" s="1"/>
      <c r="BMD2" s="1"/>
      <c r="BME2" s="1"/>
      <c r="BMF2" s="1"/>
      <c r="BMG2" s="1"/>
      <c r="BMH2" s="1"/>
      <c r="BMI2" s="1"/>
      <c r="BMJ2" s="1"/>
      <c r="BMK2" s="1"/>
      <c r="BML2" s="1"/>
      <c r="BMM2" s="1"/>
      <c r="BMN2" s="1"/>
      <c r="BMO2" s="1"/>
      <c r="BMP2" s="1"/>
      <c r="BMQ2" s="1"/>
      <c r="BMR2" s="1"/>
      <c r="BMS2" s="1"/>
      <c r="BMT2" s="1"/>
      <c r="BMU2" s="1"/>
      <c r="BMV2" s="1"/>
      <c r="BMW2" s="1"/>
      <c r="BMX2" s="1"/>
      <c r="BMY2" s="1"/>
      <c r="BMZ2" s="1"/>
      <c r="BNA2" s="1"/>
      <c r="BNB2" s="1"/>
      <c r="BNC2" s="1"/>
      <c r="BND2" s="1"/>
      <c r="BNE2" s="1"/>
      <c r="BNF2" s="1"/>
      <c r="BNG2" s="1"/>
      <c r="BNH2" s="1"/>
      <c r="BNI2" s="1"/>
      <c r="BNJ2" s="1"/>
      <c r="BNK2" s="1"/>
      <c r="BNL2" s="1"/>
      <c r="BNM2" s="1"/>
      <c r="BNN2" s="1"/>
      <c r="BNO2" s="1"/>
      <c r="BNP2" s="1"/>
      <c r="BNQ2" s="1"/>
      <c r="BNR2" s="1"/>
      <c r="BNS2" s="1"/>
      <c r="BNT2" s="1"/>
      <c r="BNU2" s="1"/>
      <c r="BNV2" s="1"/>
      <c r="BNW2" s="1"/>
      <c r="BNX2" s="1"/>
      <c r="BNY2" s="1"/>
      <c r="BNZ2" s="1"/>
      <c r="BOA2" s="1"/>
      <c r="BOB2" s="1"/>
      <c r="BOC2" s="1"/>
      <c r="BOD2" s="1"/>
      <c r="BOE2" s="1"/>
      <c r="BOF2" s="1"/>
      <c r="BOG2" s="1"/>
      <c r="BOH2" s="1"/>
      <c r="BOI2" s="1"/>
      <c r="BOJ2" s="1"/>
      <c r="BOK2" s="1"/>
      <c r="BOL2" s="1"/>
      <c r="BOM2" s="1"/>
      <c r="BON2" s="1"/>
      <c r="BOO2" s="1"/>
      <c r="BOP2" s="1"/>
      <c r="BOQ2" s="1"/>
      <c r="BOR2" s="1"/>
      <c r="BOS2" s="1"/>
      <c r="BOT2" s="1"/>
      <c r="BOU2" s="1"/>
      <c r="BOV2" s="1"/>
      <c r="BOW2" s="1"/>
      <c r="BOX2" s="1"/>
      <c r="BOY2" s="1"/>
      <c r="BOZ2" s="1"/>
      <c r="BPA2" s="1"/>
      <c r="BPB2" s="1"/>
      <c r="BPC2" s="1"/>
      <c r="BPD2" s="1"/>
      <c r="BPE2" s="1"/>
      <c r="BPF2" s="1"/>
      <c r="BPG2" s="1"/>
      <c r="BPH2" s="1"/>
      <c r="BPI2" s="1"/>
      <c r="BPJ2" s="1"/>
      <c r="BPK2" s="1"/>
      <c r="BPL2" s="1"/>
      <c r="BPM2" s="1"/>
      <c r="BPN2" s="1"/>
      <c r="BPO2" s="1"/>
      <c r="BPP2" s="1"/>
      <c r="BPQ2" s="1"/>
      <c r="BPR2" s="1"/>
      <c r="BPS2" s="1"/>
      <c r="BPT2" s="1"/>
      <c r="BPU2" s="1"/>
      <c r="BPV2" s="1"/>
      <c r="BPW2" s="1"/>
      <c r="BPX2" s="1"/>
      <c r="BPY2" s="1"/>
      <c r="BPZ2" s="1"/>
      <c r="BQA2" s="1"/>
      <c r="BQB2" s="1"/>
      <c r="BQC2" s="1"/>
      <c r="BQD2" s="1"/>
      <c r="BQE2" s="1"/>
      <c r="BQF2" s="1"/>
      <c r="BQG2" s="1"/>
      <c r="BQH2" s="1"/>
      <c r="BQI2" s="1"/>
      <c r="BQJ2" s="1"/>
      <c r="BQK2" s="1"/>
      <c r="BQL2" s="1"/>
      <c r="BQM2" s="1"/>
      <c r="BQN2" s="1"/>
      <c r="BQO2" s="1"/>
      <c r="BQP2" s="1"/>
      <c r="BQQ2" s="1"/>
      <c r="BQR2" s="1"/>
      <c r="BQS2" s="1"/>
      <c r="BQT2" s="1"/>
      <c r="BQU2" s="1"/>
      <c r="BQV2" s="1"/>
      <c r="BQW2" s="1"/>
      <c r="BQX2" s="1"/>
      <c r="BQY2" s="1"/>
      <c r="BQZ2" s="1"/>
      <c r="BRA2" s="1"/>
      <c r="BRB2" s="1"/>
      <c r="BRC2" s="1"/>
      <c r="BRD2" s="1"/>
      <c r="BRE2" s="1"/>
      <c r="BRF2" s="1"/>
      <c r="BRG2" s="1"/>
      <c r="BRH2" s="1"/>
      <c r="BRI2" s="1"/>
      <c r="BRJ2" s="1"/>
      <c r="BRK2" s="1"/>
      <c r="BRL2" s="1"/>
      <c r="BRM2" s="1"/>
      <c r="BRN2" s="1"/>
      <c r="BRO2" s="1"/>
      <c r="BRP2" s="1"/>
      <c r="BRQ2" s="1"/>
      <c r="BRR2" s="1"/>
      <c r="BRS2" s="1"/>
      <c r="BRT2" s="1"/>
      <c r="BRU2" s="1"/>
      <c r="BRV2" s="1"/>
      <c r="BRW2" s="1"/>
      <c r="BRX2" s="1"/>
      <c r="BRY2" s="1"/>
      <c r="BRZ2" s="1"/>
      <c r="BSA2" s="1"/>
      <c r="BSB2" s="1"/>
      <c r="BSC2" s="1"/>
      <c r="BSD2" s="1"/>
      <c r="BSE2" s="1"/>
      <c r="BSF2" s="1"/>
      <c r="BSG2" s="1"/>
      <c r="BSH2" s="1"/>
      <c r="BSI2" s="1"/>
      <c r="BSJ2" s="1"/>
      <c r="BSK2" s="1"/>
      <c r="BSL2" s="1"/>
      <c r="BSM2" s="1"/>
      <c r="BSN2" s="1"/>
      <c r="BSO2" s="1"/>
      <c r="BSP2" s="1"/>
      <c r="BSQ2" s="1"/>
      <c r="BSR2" s="1"/>
      <c r="BSS2" s="1"/>
      <c r="BST2" s="1"/>
      <c r="BSU2" s="1"/>
      <c r="BSV2" s="1"/>
      <c r="BSW2" s="1"/>
      <c r="BSX2" s="1"/>
      <c r="BSY2" s="1"/>
      <c r="BSZ2" s="1"/>
      <c r="BTA2" s="1"/>
      <c r="BTB2" s="1"/>
      <c r="BTC2" s="1"/>
      <c r="BTD2" s="1"/>
      <c r="BTE2" s="1"/>
      <c r="BTF2" s="1"/>
      <c r="BTG2" s="1"/>
      <c r="BTH2" s="1"/>
      <c r="BTI2" s="1"/>
      <c r="BTJ2" s="1"/>
      <c r="BTK2" s="1"/>
      <c r="BTL2" s="1"/>
      <c r="BTM2" s="1"/>
      <c r="BTN2" s="1"/>
      <c r="BTO2" s="1"/>
      <c r="BTP2" s="1"/>
      <c r="BTQ2" s="1"/>
      <c r="BTR2" s="1"/>
      <c r="BTS2" s="1"/>
      <c r="BTT2" s="1"/>
      <c r="BTU2" s="1"/>
      <c r="BTV2" s="1"/>
      <c r="BTW2" s="1"/>
      <c r="BTX2" s="1"/>
      <c r="BTY2" s="1"/>
      <c r="BTZ2" s="1"/>
      <c r="BUA2" s="1"/>
      <c r="BUB2" s="1"/>
      <c r="BUC2" s="1"/>
      <c r="BUD2" s="1"/>
      <c r="BUE2" s="1"/>
      <c r="BUF2" s="1"/>
      <c r="BUG2" s="1"/>
      <c r="BUH2" s="1"/>
      <c r="BUI2" s="1"/>
      <c r="BUJ2" s="1"/>
      <c r="BUK2" s="1"/>
      <c r="BUL2" s="1"/>
      <c r="BUM2" s="1"/>
      <c r="BUN2" s="1"/>
      <c r="BUO2" s="1"/>
      <c r="BUP2" s="1"/>
      <c r="BUQ2" s="1"/>
      <c r="BUR2" s="1"/>
      <c r="BUS2" s="1"/>
      <c r="BUT2" s="1"/>
      <c r="BUU2" s="1"/>
      <c r="BUV2" s="1"/>
      <c r="BUW2" s="1"/>
      <c r="BUX2" s="1"/>
      <c r="BUY2" s="1"/>
      <c r="BUZ2" s="1"/>
      <c r="BVA2" s="1"/>
      <c r="BVB2" s="1"/>
      <c r="BVC2" s="1"/>
      <c r="BVD2" s="1"/>
      <c r="BVE2" s="1"/>
      <c r="BVF2" s="1"/>
      <c r="BVG2" s="1"/>
      <c r="BVH2" s="1"/>
      <c r="BVI2" s="1"/>
      <c r="BVJ2" s="1"/>
      <c r="BVK2" s="1"/>
      <c r="BVL2" s="1"/>
      <c r="BVM2" s="1"/>
      <c r="BVN2" s="1"/>
      <c r="BVO2" s="1"/>
      <c r="BVP2" s="1"/>
      <c r="BVQ2" s="1"/>
      <c r="BVR2" s="1"/>
      <c r="BVS2" s="1"/>
      <c r="BVT2" s="1"/>
      <c r="BVU2" s="1"/>
      <c r="BVV2" s="1"/>
      <c r="BVW2" s="1"/>
      <c r="BVX2" s="1"/>
      <c r="BVY2" s="1"/>
      <c r="BVZ2" s="1"/>
      <c r="BWA2" s="1"/>
      <c r="BWB2" s="1"/>
      <c r="BWC2" s="1"/>
      <c r="BWD2" s="1"/>
      <c r="BWE2" s="1"/>
      <c r="BWF2" s="1"/>
      <c r="BWG2" s="1"/>
      <c r="BWH2" s="1"/>
      <c r="BWI2" s="1"/>
      <c r="BWJ2" s="1"/>
      <c r="BWK2" s="1"/>
      <c r="BWL2" s="1"/>
      <c r="BWM2" s="1"/>
      <c r="BWN2" s="1"/>
      <c r="BWO2" s="1"/>
      <c r="BWP2" s="1"/>
      <c r="BWQ2" s="1"/>
      <c r="BWR2" s="1"/>
      <c r="BWS2" s="1"/>
      <c r="BWT2" s="1"/>
      <c r="BWU2" s="1"/>
      <c r="BWV2" s="1"/>
      <c r="BWW2" s="1"/>
      <c r="BWX2" s="1"/>
      <c r="BWY2" s="1"/>
      <c r="BWZ2" s="1"/>
      <c r="BXA2" s="1"/>
      <c r="BXB2" s="1"/>
      <c r="BXC2" s="1"/>
      <c r="BXD2" s="1"/>
      <c r="BXE2" s="1"/>
      <c r="BXF2" s="1"/>
      <c r="BXG2" s="1"/>
      <c r="BXH2" s="1"/>
      <c r="BXI2" s="1"/>
      <c r="BXJ2" s="1"/>
      <c r="BXK2" s="1"/>
      <c r="BXL2" s="1"/>
      <c r="BXM2" s="1"/>
      <c r="BXN2" s="1"/>
      <c r="BXO2" s="1"/>
      <c r="BXP2" s="1"/>
      <c r="BXQ2" s="1"/>
      <c r="BXR2" s="1"/>
      <c r="BXS2" s="1"/>
      <c r="BXT2" s="1"/>
      <c r="BXU2" s="1"/>
      <c r="BXV2" s="1"/>
      <c r="BXW2" s="1"/>
      <c r="BXX2" s="1"/>
      <c r="BXY2" s="1"/>
      <c r="BXZ2" s="1"/>
      <c r="BYA2" s="1"/>
      <c r="BYB2" s="1"/>
      <c r="BYC2" s="1"/>
      <c r="BYD2" s="1"/>
      <c r="BYE2" s="1"/>
      <c r="BYF2" s="1"/>
      <c r="BYG2" s="1"/>
      <c r="BYH2" s="1"/>
      <c r="BYI2" s="1"/>
      <c r="BYJ2" s="1"/>
      <c r="BYK2" s="1"/>
      <c r="BYL2" s="1"/>
      <c r="BYM2" s="1"/>
      <c r="BYN2" s="1"/>
      <c r="BYO2" s="1"/>
      <c r="BYP2" s="1"/>
      <c r="BYQ2" s="1"/>
      <c r="BYR2" s="1"/>
      <c r="BYS2" s="1"/>
      <c r="BYT2" s="1"/>
      <c r="BYU2" s="1"/>
      <c r="BYV2" s="1"/>
      <c r="BYW2" s="1"/>
      <c r="BYX2" s="1"/>
      <c r="BYY2" s="1"/>
      <c r="BYZ2" s="1"/>
      <c r="BZA2" s="1"/>
      <c r="BZB2" s="1"/>
      <c r="BZC2" s="1"/>
      <c r="BZD2" s="1"/>
      <c r="BZE2" s="1"/>
      <c r="BZF2" s="1"/>
      <c r="BZG2" s="1"/>
      <c r="BZH2" s="1"/>
      <c r="BZI2" s="1"/>
      <c r="BZJ2" s="1"/>
      <c r="BZK2" s="1"/>
      <c r="BZL2" s="1"/>
      <c r="BZM2" s="1"/>
      <c r="BZN2" s="1"/>
      <c r="BZO2" s="1"/>
      <c r="BZP2" s="1"/>
      <c r="BZQ2" s="1"/>
      <c r="BZR2" s="1"/>
      <c r="BZS2" s="1"/>
      <c r="BZT2" s="1"/>
      <c r="BZU2" s="1"/>
      <c r="BZV2" s="1"/>
      <c r="BZW2" s="1"/>
      <c r="BZX2" s="1"/>
      <c r="BZY2" s="1"/>
      <c r="BZZ2" s="1"/>
      <c r="CAA2" s="1"/>
      <c r="CAB2" s="1"/>
      <c r="CAC2" s="1"/>
      <c r="CAD2" s="1"/>
      <c r="CAE2" s="1"/>
      <c r="CAF2" s="1"/>
      <c r="CAG2" s="1"/>
      <c r="CAH2" s="1"/>
      <c r="CAI2" s="1"/>
      <c r="CAJ2" s="1"/>
      <c r="CAK2" s="1"/>
      <c r="CAL2" s="1"/>
      <c r="CAM2" s="1"/>
      <c r="CAN2" s="1"/>
      <c r="CAO2" s="1"/>
      <c r="CAP2" s="1"/>
      <c r="CAQ2" s="1"/>
      <c r="CAR2" s="1"/>
      <c r="CAS2" s="1"/>
      <c r="CAT2" s="1"/>
      <c r="CAU2" s="1"/>
      <c r="CAV2" s="1"/>
      <c r="CAW2" s="1"/>
      <c r="CAX2" s="1"/>
      <c r="CAY2" s="1"/>
      <c r="CAZ2" s="1"/>
      <c r="CBA2" s="1"/>
      <c r="CBB2" s="1"/>
      <c r="CBC2" s="1"/>
      <c r="CBD2" s="1"/>
      <c r="CBE2" s="1"/>
      <c r="CBF2" s="1"/>
      <c r="CBG2" s="1"/>
      <c r="CBH2" s="1"/>
      <c r="CBI2" s="1"/>
      <c r="CBJ2" s="1"/>
      <c r="CBK2" s="1"/>
      <c r="CBL2" s="1"/>
      <c r="CBM2" s="1"/>
      <c r="CBN2" s="1"/>
      <c r="CBO2" s="1"/>
      <c r="CBP2" s="1"/>
      <c r="CBQ2" s="1"/>
      <c r="CBR2" s="1"/>
      <c r="CBS2" s="1"/>
      <c r="CBT2" s="1"/>
      <c r="CBU2" s="1"/>
      <c r="CBV2" s="1"/>
      <c r="CBW2" s="1"/>
      <c r="CBX2" s="1"/>
      <c r="CBY2" s="1"/>
      <c r="CBZ2" s="1"/>
      <c r="CCA2" s="1"/>
      <c r="CCB2" s="1"/>
      <c r="CCC2" s="1"/>
      <c r="CCD2" s="1"/>
      <c r="CCE2" s="1"/>
      <c r="CCF2" s="1"/>
      <c r="CCG2" s="1"/>
      <c r="CCH2" s="1"/>
      <c r="CCI2" s="1"/>
      <c r="CCJ2" s="1"/>
      <c r="CCK2" s="1"/>
      <c r="CCL2" s="1"/>
      <c r="CCM2" s="1"/>
      <c r="CCN2" s="1"/>
      <c r="CCO2" s="1"/>
      <c r="CCP2" s="1"/>
      <c r="CCQ2" s="1"/>
      <c r="CCR2" s="1"/>
      <c r="CCS2" s="1"/>
      <c r="CCT2" s="1"/>
      <c r="CCU2" s="1"/>
      <c r="CCV2" s="1"/>
      <c r="CCW2" s="1"/>
      <c r="CCX2" s="1"/>
      <c r="CCY2" s="1"/>
      <c r="CCZ2" s="1"/>
      <c r="CDA2" s="1"/>
      <c r="CDB2" s="1"/>
      <c r="CDC2" s="1"/>
      <c r="CDD2" s="1"/>
      <c r="CDE2" s="1"/>
      <c r="CDF2" s="1"/>
      <c r="CDG2" s="1"/>
      <c r="CDH2" s="1"/>
      <c r="CDI2" s="1"/>
      <c r="CDJ2" s="1"/>
      <c r="CDK2" s="1"/>
      <c r="CDL2" s="1"/>
      <c r="CDM2" s="1"/>
      <c r="CDN2" s="1"/>
      <c r="CDO2" s="1"/>
      <c r="CDP2" s="1"/>
      <c r="CDQ2" s="1"/>
      <c r="CDR2" s="1"/>
      <c r="CDS2" s="1"/>
      <c r="CDT2" s="1"/>
      <c r="CDU2" s="1"/>
      <c r="CDV2" s="1"/>
      <c r="CDW2" s="1"/>
      <c r="CDX2" s="1"/>
      <c r="CDY2" s="1"/>
      <c r="CDZ2" s="1"/>
      <c r="CEA2" s="1"/>
      <c r="CEB2" s="1"/>
      <c r="CEC2" s="1"/>
      <c r="CED2" s="1"/>
      <c r="CEE2" s="1"/>
      <c r="CEF2" s="1"/>
      <c r="CEG2" s="1"/>
      <c r="CEH2" s="1"/>
      <c r="CEI2" s="1"/>
      <c r="CEJ2" s="1"/>
      <c r="CEK2" s="1"/>
      <c r="CEL2" s="1"/>
      <c r="CEM2" s="1"/>
      <c r="CEN2" s="1"/>
      <c r="CEO2" s="1"/>
      <c r="CEP2" s="1"/>
      <c r="CEQ2" s="1"/>
      <c r="CER2" s="1"/>
      <c r="CES2" s="1"/>
      <c r="CET2" s="1"/>
      <c r="CEU2" s="1"/>
      <c r="CEV2" s="1"/>
      <c r="CEW2" s="1"/>
      <c r="CEX2" s="1"/>
      <c r="CEY2" s="1"/>
      <c r="CEZ2" s="1"/>
      <c r="CFA2" s="1"/>
      <c r="CFB2" s="1"/>
      <c r="CFC2" s="1"/>
      <c r="CFD2" s="1"/>
      <c r="CFE2" s="1"/>
      <c r="CFF2" s="1"/>
      <c r="CFG2" s="1"/>
      <c r="CFH2" s="1"/>
      <c r="CFI2" s="1"/>
      <c r="CFJ2" s="1"/>
      <c r="CFK2" s="1"/>
      <c r="CFL2" s="1"/>
      <c r="CFM2" s="1"/>
      <c r="CFN2" s="1"/>
      <c r="CFO2" s="1"/>
      <c r="CFP2" s="1"/>
      <c r="CFQ2" s="1"/>
      <c r="CFR2" s="1"/>
      <c r="CFS2" s="1"/>
      <c r="CFT2" s="1"/>
      <c r="CFU2" s="1"/>
      <c r="CFV2" s="1"/>
      <c r="CFW2" s="1"/>
      <c r="CFX2" s="1"/>
      <c r="CFY2" s="1"/>
      <c r="CFZ2" s="1"/>
      <c r="CGA2" s="1"/>
      <c r="CGB2" s="1"/>
      <c r="CGC2" s="1"/>
      <c r="CGD2" s="1"/>
      <c r="CGE2" s="1"/>
      <c r="CGF2" s="1"/>
      <c r="CGG2" s="1"/>
      <c r="CGH2" s="1"/>
      <c r="CGI2" s="1"/>
      <c r="CGJ2" s="1"/>
      <c r="CGK2" s="1"/>
      <c r="CGL2" s="1"/>
      <c r="CGM2" s="1"/>
      <c r="CGN2" s="1"/>
      <c r="CGO2" s="1"/>
      <c r="CGP2" s="1"/>
      <c r="CGQ2" s="1"/>
      <c r="CGR2" s="1"/>
      <c r="CGS2" s="1"/>
      <c r="CGT2" s="1"/>
      <c r="CGU2" s="1"/>
      <c r="CGV2" s="1"/>
      <c r="CGW2" s="1"/>
      <c r="CGX2" s="1"/>
      <c r="CGY2" s="1"/>
      <c r="CGZ2" s="1"/>
      <c r="CHA2" s="1"/>
      <c r="CHB2" s="1"/>
      <c r="CHC2" s="1"/>
      <c r="CHD2" s="1"/>
      <c r="CHE2" s="1"/>
      <c r="CHF2" s="1"/>
      <c r="CHG2" s="1"/>
      <c r="CHH2" s="1"/>
      <c r="CHI2" s="1"/>
      <c r="CHJ2" s="1"/>
      <c r="CHK2" s="1"/>
      <c r="CHL2" s="1"/>
      <c r="CHM2" s="1"/>
      <c r="CHN2" s="1"/>
      <c r="CHO2" s="1"/>
      <c r="CHP2" s="1"/>
      <c r="CHQ2" s="1"/>
      <c r="CHR2" s="1"/>
      <c r="CHS2" s="1"/>
      <c r="CHT2" s="1"/>
      <c r="CHU2" s="1"/>
      <c r="CHV2" s="1"/>
      <c r="CHW2" s="1"/>
      <c r="CHX2" s="1"/>
      <c r="CHY2" s="1"/>
      <c r="CHZ2" s="1"/>
      <c r="CIA2" s="1"/>
      <c r="CIB2" s="1"/>
      <c r="CIC2" s="1"/>
      <c r="CID2" s="1"/>
      <c r="CIE2" s="1"/>
      <c r="CIF2" s="1"/>
      <c r="CIG2" s="1"/>
      <c r="CIH2" s="1"/>
      <c r="CII2" s="1"/>
      <c r="CIJ2" s="1"/>
      <c r="CIK2" s="1"/>
      <c r="CIL2" s="1"/>
      <c r="CIM2" s="1"/>
      <c r="CIN2" s="1"/>
      <c r="CIO2" s="1"/>
      <c r="CIP2" s="1"/>
      <c r="CIQ2" s="1"/>
      <c r="CIR2" s="1"/>
      <c r="CIS2" s="1"/>
      <c r="CIT2" s="1"/>
      <c r="CIU2" s="1"/>
      <c r="CIV2" s="1"/>
      <c r="CIW2" s="1"/>
      <c r="CIX2" s="1"/>
      <c r="CIY2" s="1"/>
      <c r="CIZ2" s="1"/>
      <c r="CJA2" s="1"/>
      <c r="CJB2" s="1"/>
      <c r="CJC2" s="1"/>
      <c r="CJD2" s="1"/>
      <c r="CJE2" s="1"/>
      <c r="CJF2" s="1"/>
      <c r="CJG2" s="1"/>
      <c r="CJH2" s="1"/>
      <c r="CJI2" s="1"/>
      <c r="CJJ2" s="1"/>
      <c r="CJK2" s="1"/>
      <c r="CJL2" s="1"/>
      <c r="CJM2" s="1"/>
      <c r="CJN2" s="1"/>
      <c r="CJO2" s="1"/>
      <c r="CJP2" s="1"/>
      <c r="CJQ2" s="1"/>
      <c r="CJR2" s="1"/>
      <c r="CJS2" s="1"/>
      <c r="CJT2" s="1"/>
      <c r="CJU2" s="1"/>
      <c r="CJV2" s="1"/>
      <c r="CJW2" s="1"/>
      <c r="CJX2" s="1"/>
      <c r="CJY2" s="1"/>
      <c r="CJZ2" s="1"/>
      <c r="CKA2" s="1"/>
      <c r="CKB2" s="1"/>
      <c r="CKC2" s="1"/>
      <c r="CKD2" s="1"/>
      <c r="CKE2" s="1"/>
      <c r="CKF2" s="1"/>
      <c r="CKG2" s="1"/>
      <c r="CKH2" s="1"/>
      <c r="CKI2" s="1"/>
      <c r="CKJ2" s="1"/>
      <c r="CKK2" s="1"/>
      <c r="CKL2" s="1"/>
      <c r="CKM2" s="1"/>
      <c r="CKN2" s="1"/>
      <c r="CKO2" s="1"/>
      <c r="CKP2" s="1"/>
      <c r="CKQ2" s="1"/>
      <c r="CKR2" s="1"/>
      <c r="CKS2" s="1"/>
      <c r="CKT2" s="1"/>
      <c r="CKU2" s="1"/>
      <c r="CKV2" s="1"/>
      <c r="CKW2" s="1"/>
      <c r="CKX2" s="1"/>
      <c r="CKY2" s="1"/>
      <c r="CKZ2" s="1"/>
      <c r="CLA2" s="1"/>
      <c r="CLB2" s="1"/>
      <c r="CLC2" s="1"/>
      <c r="CLD2" s="1"/>
      <c r="CLE2" s="1"/>
      <c r="CLF2" s="1"/>
      <c r="CLG2" s="1"/>
      <c r="CLH2" s="1"/>
      <c r="CLI2" s="1"/>
      <c r="CLJ2" s="1"/>
      <c r="CLK2" s="1"/>
      <c r="CLL2" s="1"/>
      <c r="CLM2" s="1"/>
      <c r="CLN2" s="1"/>
      <c r="CLO2" s="1"/>
      <c r="CLP2" s="1"/>
      <c r="CLQ2" s="1"/>
      <c r="CLR2" s="1"/>
      <c r="CLS2" s="1"/>
      <c r="CLT2" s="1"/>
      <c r="CLU2" s="1"/>
      <c r="CLV2" s="1"/>
      <c r="CLW2" s="1"/>
      <c r="CLX2" s="1"/>
      <c r="CLY2" s="1"/>
      <c r="CLZ2" s="1"/>
      <c r="CMA2" s="1"/>
      <c r="CMB2" s="1"/>
      <c r="CMC2" s="1"/>
      <c r="CMD2" s="1"/>
      <c r="CME2" s="1"/>
      <c r="CMF2" s="1"/>
      <c r="CMG2" s="1"/>
      <c r="CMH2" s="1"/>
      <c r="CMI2" s="1"/>
      <c r="CMJ2" s="1"/>
      <c r="CMK2" s="1"/>
      <c r="CML2" s="1"/>
      <c r="CMM2" s="1"/>
      <c r="CMN2" s="1"/>
      <c r="CMO2" s="1"/>
      <c r="CMP2" s="1"/>
      <c r="CMQ2" s="1"/>
      <c r="CMR2" s="1"/>
      <c r="CMS2" s="1"/>
      <c r="CMT2" s="1"/>
      <c r="CMU2" s="1"/>
      <c r="CMV2" s="1"/>
      <c r="CMW2" s="1"/>
      <c r="CMX2" s="1"/>
      <c r="CMY2" s="1"/>
      <c r="CMZ2" s="1"/>
      <c r="CNA2" s="1"/>
      <c r="CNB2" s="1"/>
      <c r="CNC2" s="1"/>
      <c r="CND2" s="1"/>
      <c r="CNE2" s="1"/>
      <c r="CNF2" s="1"/>
      <c r="CNG2" s="1"/>
      <c r="CNH2" s="1"/>
      <c r="CNI2" s="1"/>
      <c r="CNJ2" s="1"/>
      <c r="CNK2" s="1"/>
      <c r="CNL2" s="1"/>
      <c r="CNM2" s="1"/>
      <c r="CNN2" s="1"/>
      <c r="CNO2" s="1"/>
      <c r="CNP2" s="1"/>
      <c r="CNQ2" s="1"/>
      <c r="CNR2" s="1"/>
      <c r="CNS2" s="1"/>
      <c r="CNT2" s="1"/>
      <c r="CNU2" s="1"/>
      <c r="CNV2" s="1"/>
      <c r="CNW2" s="1"/>
      <c r="CNX2" s="1"/>
      <c r="CNY2" s="1"/>
      <c r="CNZ2" s="1"/>
      <c r="COA2" s="1"/>
      <c r="COB2" s="1"/>
      <c r="COC2" s="1"/>
      <c r="COD2" s="1"/>
      <c r="COE2" s="1"/>
      <c r="COF2" s="1"/>
      <c r="COG2" s="1"/>
      <c r="COH2" s="1"/>
      <c r="COI2" s="1"/>
      <c r="COJ2" s="1"/>
      <c r="COK2" s="1"/>
      <c r="COL2" s="1"/>
      <c r="COM2" s="1"/>
      <c r="CON2" s="1"/>
      <c r="COO2" s="1"/>
      <c r="COP2" s="1"/>
      <c r="COQ2" s="1"/>
      <c r="COR2" s="1"/>
      <c r="COS2" s="1"/>
      <c r="COT2" s="1"/>
      <c r="COU2" s="1"/>
      <c r="COV2" s="1"/>
      <c r="COW2" s="1"/>
      <c r="COX2" s="1"/>
      <c r="COY2" s="1"/>
      <c r="COZ2" s="1"/>
      <c r="CPA2" s="1"/>
      <c r="CPB2" s="1"/>
      <c r="CPC2" s="1"/>
      <c r="CPD2" s="1"/>
      <c r="CPE2" s="1"/>
      <c r="CPF2" s="1"/>
      <c r="CPG2" s="1"/>
      <c r="CPH2" s="1"/>
      <c r="CPI2" s="1"/>
      <c r="CPJ2" s="1"/>
      <c r="CPK2" s="1"/>
      <c r="CPL2" s="1"/>
      <c r="CPM2" s="1"/>
      <c r="CPN2" s="1"/>
      <c r="CPO2" s="1"/>
      <c r="CPP2" s="1"/>
      <c r="CPQ2" s="1"/>
      <c r="CPR2" s="1"/>
      <c r="CPS2" s="1"/>
      <c r="CPT2" s="1"/>
      <c r="CPU2" s="1"/>
      <c r="CPV2" s="1"/>
      <c r="CPW2" s="1"/>
      <c r="CPX2" s="1"/>
      <c r="CPY2" s="1"/>
      <c r="CPZ2" s="1"/>
      <c r="CQA2" s="1"/>
      <c r="CQB2" s="1"/>
      <c r="CQC2" s="1"/>
      <c r="CQD2" s="1"/>
      <c r="CQE2" s="1"/>
      <c r="CQF2" s="1"/>
      <c r="CQG2" s="1"/>
      <c r="CQH2" s="1"/>
      <c r="CQI2" s="1"/>
      <c r="CQJ2" s="1"/>
      <c r="CQK2" s="1"/>
      <c r="CQL2" s="1"/>
      <c r="CQM2" s="1"/>
      <c r="CQN2" s="1"/>
      <c r="CQO2" s="1"/>
      <c r="CQP2" s="1"/>
      <c r="CQQ2" s="1"/>
      <c r="CQR2" s="1"/>
      <c r="CQS2" s="1"/>
      <c r="CQT2" s="1"/>
      <c r="CQU2" s="1"/>
      <c r="CQV2" s="1"/>
      <c r="CQW2" s="1"/>
      <c r="CQX2" s="1"/>
      <c r="CQY2" s="1"/>
      <c r="CQZ2" s="1"/>
      <c r="CRA2" s="1"/>
      <c r="CRB2" s="1"/>
      <c r="CRC2" s="1"/>
      <c r="CRD2" s="1"/>
      <c r="CRE2" s="1"/>
      <c r="CRF2" s="1"/>
      <c r="CRG2" s="1"/>
      <c r="CRH2" s="1"/>
      <c r="CRI2" s="1"/>
      <c r="CRJ2" s="1"/>
      <c r="CRK2" s="1"/>
      <c r="CRL2" s="1"/>
      <c r="CRM2" s="1"/>
      <c r="CRN2" s="1"/>
      <c r="CRO2" s="1"/>
      <c r="CRP2" s="1"/>
      <c r="CRQ2" s="1"/>
      <c r="CRR2" s="1"/>
      <c r="CRS2" s="1"/>
      <c r="CRT2" s="1"/>
      <c r="CRU2" s="1"/>
      <c r="CRV2" s="1"/>
      <c r="CRW2" s="1"/>
      <c r="CRX2" s="1"/>
      <c r="CRY2" s="1"/>
      <c r="CRZ2" s="1"/>
      <c r="CSA2" s="1"/>
      <c r="CSB2" s="1"/>
      <c r="CSC2" s="1"/>
      <c r="CSD2" s="1"/>
      <c r="CSE2" s="1"/>
      <c r="CSF2" s="1"/>
      <c r="CSG2" s="1"/>
      <c r="CSH2" s="1"/>
      <c r="CSI2" s="1"/>
      <c r="CSJ2" s="1"/>
      <c r="CSK2" s="1"/>
      <c r="CSL2" s="1"/>
      <c r="CSM2" s="1"/>
      <c r="CSN2" s="1"/>
      <c r="CSO2" s="1"/>
      <c r="CSP2" s="1"/>
      <c r="CSQ2" s="1"/>
      <c r="CSR2" s="1"/>
      <c r="CSS2" s="1"/>
      <c r="CST2" s="1"/>
      <c r="CSU2" s="1"/>
      <c r="CSV2" s="1"/>
      <c r="CSW2" s="1"/>
      <c r="CSX2" s="1"/>
      <c r="CSY2" s="1"/>
      <c r="CSZ2" s="1"/>
      <c r="CTA2" s="1"/>
      <c r="CTB2" s="1"/>
      <c r="CTC2" s="1"/>
      <c r="CTD2" s="1"/>
      <c r="CTE2" s="1"/>
      <c r="CTF2" s="1"/>
      <c r="CTG2" s="1"/>
      <c r="CTH2" s="1"/>
      <c r="CTI2" s="1"/>
      <c r="CTJ2" s="1"/>
      <c r="CTK2" s="1"/>
      <c r="CTL2" s="1"/>
      <c r="CTM2" s="1"/>
      <c r="CTN2" s="1"/>
      <c r="CTO2" s="1"/>
      <c r="CTP2" s="1"/>
      <c r="CTQ2" s="1"/>
      <c r="CTR2" s="1"/>
      <c r="CTS2" s="1"/>
      <c r="CTT2" s="1"/>
      <c r="CTU2" s="1"/>
      <c r="CTV2" s="1"/>
      <c r="CTW2" s="1"/>
      <c r="CTX2" s="1"/>
      <c r="CTY2" s="1"/>
      <c r="CTZ2" s="1"/>
      <c r="CUA2" s="1"/>
      <c r="CUB2" s="1"/>
      <c r="CUC2" s="1"/>
      <c r="CUD2" s="1"/>
      <c r="CUE2" s="1"/>
      <c r="CUF2" s="1"/>
      <c r="CUG2" s="1"/>
      <c r="CUH2" s="1"/>
      <c r="CUI2" s="1"/>
      <c r="CUJ2" s="1"/>
      <c r="CUK2" s="1"/>
      <c r="CUL2" s="1"/>
      <c r="CUM2" s="1"/>
      <c r="CUN2" s="1"/>
      <c r="CUO2" s="1"/>
      <c r="CUP2" s="1"/>
      <c r="CUQ2" s="1"/>
      <c r="CUR2" s="1"/>
      <c r="CUS2" s="1"/>
      <c r="CUT2" s="1"/>
      <c r="CUU2" s="1"/>
      <c r="CUV2" s="1"/>
      <c r="CUW2" s="1"/>
      <c r="CUX2" s="1"/>
      <c r="CUY2" s="1"/>
      <c r="CUZ2" s="1"/>
      <c r="CVA2" s="1"/>
      <c r="CVB2" s="1"/>
      <c r="CVC2" s="1"/>
      <c r="CVD2" s="1"/>
      <c r="CVE2" s="1"/>
      <c r="CVF2" s="1"/>
      <c r="CVG2" s="1"/>
      <c r="CVH2" s="1"/>
      <c r="CVI2" s="1"/>
      <c r="CVJ2" s="1"/>
      <c r="CVK2" s="1"/>
      <c r="CVL2" s="1"/>
      <c r="CVM2" s="1"/>
      <c r="CVN2" s="1"/>
      <c r="CVO2" s="1"/>
      <c r="CVP2" s="1"/>
      <c r="CVQ2" s="1"/>
      <c r="CVR2" s="1"/>
      <c r="CVS2" s="1"/>
      <c r="CVT2" s="1"/>
      <c r="CVU2" s="1"/>
      <c r="CVV2" s="1"/>
      <c r="CVW2" s="1"/>
      <c r="CVX2" s="1"/>
      <c r="CVY2" s="1"/>
      <c r="CVZ2" s="1"/>
      <c r="CWA2" s="1"/>
      <c r="CWB2" s="1"/>
      <c r="CWC2" s="1"/>
      <c r="CWD2" s="1"/>
      <c r="CWE2" s="1"/>
      <c r="CWF2" s="1"/>
      <c r="CWG2" s="1"/>
      <c r="CWH2" s="1"/>
      <c r="CWI2" s="1"/>
      <c r="CWJ2" s="1"/>
      <c r="CWK2" s="1"/>
      <c r="CWL2" s="1"/>
      <c r="CWM2" s="1"/>
      <c r="CWN2" s="1"/>
      <c r="CWO2" s="1"/>
      <c r="CWP2" s="1"/>
      <c r="CWQ2" s="1"/>
      <c r="CWR2" s="1"/>
      <c r="CWS2" s="1"/>
      <c r="CWT2" s="1"/>
      <c r="CWU2" s="1"/>
      <c r="CWV2" s="1"/>
      <c r="CWW2" s="1"/>
      <c r="CWX2" s="1"/>
      <c r="CWY2" s="1"/>
      <c r="CWZ2" s="1"/>
      <c r="CXA2" s="1"/>
      <c r="CXB2" s="1"/>
      <c r="CXC2" s="1"/>
      <c r="CXD2" s="1"/>
      <c r="CXE2" s="1"/>
      <c r="CXF2" s="1"/>
      <c r="CXG2" s="1"/>
      <c r="CXH2" s="1"/>
      <c r="CXI2" s="1"/>
      <c r="CXJ2" s="1"/>
      <c r="CXK2" s="1"/>
      <c r="CXL2" s="1"/>
      <c r="CXM2" s="1"/>
      <c r="CXN2" s="1"/>
      <c r="CXO2" s="1"/>
      <c r="CXP2" s="1"/>
      <c r="CXQ2" s="1"/>
      <c r="CXR2" s="1"/>
      <c r="CXS2" s="1"/>
      <c r="CXT2" s="1"/>
      <c r="CXU2" s="1"/>
      <c r="CXV2" s="1"/>
      <c r="CXW2" s="1"/>
      <c r="CXX2" s="1"/>
      <c r="CXY2" s="1"/>
      <c r="CXZ2" s="1"/>
      <c r="CYA2" s="1"/>
      <c r="CYB2" s="1"/>
      <c r="CYC2" s="1"/>
      <c r="CYD2" s="1"/>
      <c r="CYE2" s="1"/>
      <c r="CYF2" s="1"/>
      <c r="CYG2" s="1"/>
      <c r="CYH2" s="1"/>
      <c r="CYI2" s="1"/>
      <c r="CYJ2" s="1"/>
      <c r="CYK2" s="1"/>
      <c r="CYL2" s="1"/>
      <c r="CYM2" s="1"/>
      <c r="CYN2" s="1"/>
      <c r="CYO2" s="1"/>
      <c r="CYP2" s="1"/>
      <c r="CYQ2" s="1"/>
      <c r="CYR2" s="1"/>
      <c r="CYS2" s="1"/>
      <c r="CYT2" s="1"/>
      <c r="CYU2" s="1"/>
      <c r="CYV2" s="1"/>
      <c r="CYW2" s="1"/>
      <c r="CYX2" s="1"/>
      <c r="CYY2" s="1"/>
      <c r="CYZ2" s="1"/>
      <c r="CZA2" s="1"/>
      <c r="CZB2" s="1"/>
      <c r="CZC2" s="1"/>
      <c r="CZD2" s="1"/>
      <c r="CZE2" s="1"/>
      <c r="CZF2" s="1"/>
      <c r="CZG2" s="1"/>
      <c r="CZH2" s="1"/>
      <c r="CZI2" s="1"/>
      <c r="CZJ2" s="1"/>
      <c r="CZK2" s="1"/>
      <c r="CZL2" s="1"/>
      <c r="CZM2" s="1"/>
      <c r="CZN2" s="1"/>
      <c r="CZO2" s="1"/>
      <c r="CZP2" s="1"/>
      <c r="CZQ2" s="1"/>
      <c r="CZR2" s="1"/>
      <c r="CZS2" s="1"/>
      <c r="CZT2" s="1"/>
      <c r="CZU2" s="1"/>
      <c r="CZV2" s="1"/>
      <c r="CZW2" s="1"/>
      <c r="CZX2" s="1"/>
      <c r="CZY2" s="1"/>
      <c r="CZZ2" s="1"/>
      <c r="DAA2" s="1"/>
      <c r="DAB2" s="1"/>
      <c r="DAC2" s="1"/>
      <c r="DAD2" s="1"/>
      <c r="DAE2" s="1"/>
      <c r="DAF2" s="1"/>
      <c r="DAG2" s="1"/>
      <c r="DAH2" s="1"/>
      <c r="DAI2" s="1"/>
      <c r="DAJ2" s="1"/>
      <c r="DAK2" s="1"/>
      <c r="DAL2" s="1"/>
      <c r="DAM2" s="1"/>
      <c r="DAN2" s="1"/>
      <c r="DAO2" s="1"/>
      <c r="DAP2" s="1"/>
      <c r="DAQ2" s="1"/>
      <c r="DAR2" s="1"/>
      <c r="DAS2" s="1"/>
      <c r="DAT2" s="1"/>
      <c r="DAU2" s="1"/>
      <c r="DAV2" s="1"/>
      <c r="DAW2" s="1"/>
      <c r="DAX2" s="1"/>
      <c r="DAY2" s="1"/>
      <c r="DAZ2" s="1"/>
      <c r="DBA2" s="1"/>
      <c r="DBB2" s="1"/>
      <c r="DBC2" s="1"/>
      <c r="DBD2" s="1"/>
      <c r="DBE2" s="1"/>
      <c r="DBF2" s="1"/>
      <c r="DBG2" s="1"/>
      <c r="DBH2" s="1"/>
      <c r="DBI2" s="1"/>
      <c r="DBJ2" s="1"/>
      <c r="DBK2" s="1"/>
      <c r="DBL2" s="1"/>
      <c r="DBM2" s="1"/>
      <c r="DBN2" s="1"/>
      <c r="DBO2" s="1"/>
      <c r="DBP2" s="1"/>
      <c r="DBQ2" s="1"/>
      <c r="DBR2" s="1"/>
      <c r="DBS2" s="1"/>
      <c r="DBT2" s="1"/>
      <c r="DBU2" s="1"/>
      <c r="DBV2" s="1"/>
      <c r="DBW2" s="1"/>
      <c r="DBX2" s="1"/>
      <c r="DBY2" s="1"/>
      <c r="DBZ2" s="1"/>
      <c r="DCA2" s="1"/>
      <c r="DCB2" s="1"/>
      <c r="DCC2" s="1"/>
      <c r="DCD2" s="1"/>
      <c r="DCE2" s="1"/>
      <c r="DCF2" s="1"/>
      <c r="DCG2" s="1"/>
      <c r="DCH2" s="1"/>
      <c r="DCI2" s="1"/>
      <c r="DCJ2" s="1"/>
      <c r="DCK2" s="1"/>
      <c r="DCL2" s="1"/>
      <c r="DCM2" s="1"/>
      <c r="DCN2" s="1"/>
      <c r="DCO2" s="1"/>
      <c r="DCP2" s="1"/>
      <c r="DCQ2" s="1"/>
      <c r="DCR2" s="1"/>
      <c r="DCS2" s="1"/>
      <c r="DCT2" s="1"/>
      <c r="DCU2" s="1"/>
      <c r="DCV2" s="1"/>
      <c r="DCW2" s="1"/>
      <c r="DCX2" s="1"/>
      <c r="DCY2" s="1"/>
      <c r="DCZ2" s="1"/>
      <c r="DDA2" s="1"/>
      <c r="DDB2" s="1"/>
      <c r="DDC2" s="1"/>
      <c r="DDD2" s="1"/>
      <c r="DDE2" s="1"/>
      <c r="DDF2" s="1"/>
      <c r="DDG2" s="1"/>
      <c r="DDH2" s="1"/>
      <c r="DDI2" s="1"/>
      <c r="DDJ2" s="1"/>
      <c r="DDK2" s="1"/>
      <c r="DDL2" s="1"/>
      <c r="DDM2" s="1"/>
      <c r="DDN2" s="1"/>
      <c r="DDO2" s="1"/>
      <c r="DDP2" s="1"/>
      <c r="DDQ2" s="1"/>
      <c r="DDR2" s="1"/>
      <c r="DDS2" s="1"/>
      <c r="DDT2" s="1"/>
      <c r="DDU2" s="1"/>
      <c r="DDV2" s="1"/>
      <c r="DDW2" s="1"/>
      <c r="DDX2" s="1"/>
      <c r="DDY2" s="1"/>
      <c r="DDZ2" s="1"/>
      <c r="DEA2" s="1"/>
      <c r="DEB2" s="1"/>
      <c r="DEC2" s="1"/>
      <c r="DED2" s="1"/>
      <c r="DEE2" s="1"/>
      <c r="DEF2" s="1"/>
      <c r="DEG2" s="1"/>
      <c r="DEH2" s="1"/>
      <c r="DEI2" s="1"/>
      <c r="DEJ2" s="1"/>
      <c r="DEK2" s="1"/>
      <c r="DEL2" s="1"/>
      <c r="DEM2" s="1"/>
      <c r="DEN2" s="1"/>
      <c r="DEO2" s="1"/>
      <c r="DEP2" s="1"/>
      <c r="DEQ2" s="1"/>
      <c r="DER2" s="1"/>
      <c r="DES2" s="1"/>
      <c r="DET2" s="1"/>
      <c r="DEU2" s="1"/>
      <c r="DEV2" s="1"/>
      <c r="DEW2" s="1"/>
      <c r="DEX2" s="1"/>
      <c r="DEY2" s="1"/>
      <c r="DEZ2" s="1"/>
      <c r="DFA2" s="1"/>
      <c r="DFB2" s="1"/>
      <c r="DFC2" s="1"/>
      <c r="DFD2" s="1"/>
      <c r="DFE2" s="1"/>
      <c r="DFF2" s="1"/>
      <c r="DFG2" s="1"/>
      <c r="DFH2" s="1"/>
      <c r="DFI2" s="1"/>
      <c r="DFJ2" s="1"/>
      <c r="DFK2" s="1"/>
      <c r="DFL2" s="1"/>
      <c r="DFM2" s="1"/>
      <c r="DFN2" s="1"/>
      <c r="DFO2" s="1"/>
      <c r="DFP2" s="1"/>
      <c r="DFQ2" s="1"/>
      <c r="DFR2" s="1"/>
      <c r="DFS2" s="1"/>
      <c r="DFT2" s="1"/>
      <c r="DFU2" s="1"/>
      <c r="DFV2" s="1"/>
      <c r="DFW2" s="1"/>
      <c r="DFX2" s="1"/>
      <c r="DFY2" s="1"/>
      <c r="DFZ2" s="1"/>
      <c r="DGA2" s="1"/>
      <c r="DGB2" s="1"/>
      <c r="DGC2" s="1"/>
      <c r="DGD2" s="1"/>
      <c r="DGE2" s="1"/>
      <c r="DGF2" s="1"/>
      <c r="DGG2" s="1"/>
      <c r="DGH2" s="1"/>
      <c r="DGI2" s="1"/>
      <c r="DGJ2" s="1"/>
      <c r="DGK2" s="1"/>
      <c r="DGL2" s="1"/>
      <c r="DGM2" s="1"/>
      <c r="DGN2" s="1"/>
      <c r="DGO2" s="1"/>
      <c r="DGP2" s="1"/>
      <c r="DGQ2" s="1"/>
      <c r="DGR2" s="1"/>
      <c r="DGS2" s="1"/>
      <c r="DGT2" s="1"/>
      <c r="DGU2" s="1"/>
      <c r="DGV2" s="1"/>
      <c r="DGW2" s="1"/>
      <c r="DGX2" s="1"/>
      <c r="DGY2" s="1"/>
      <c r="DGZ2" s="1"/>
      <c r="DHA2" s="1"/>
      <c r="DHB2" s="1"/>
      <c r="DHC2" s="1"/>
      <c r="DHD2" s="1"/>
      <c r="DHE2" s="1"/>
      <c r="DHF2" s="1"/>
      <c r="DHG2" s="1"/>
      <c r="DHH2" s="1"/>
      <c r="DHI2" s="1"/>
      <c r="DHJ2" s="1"/>
      <c r="DHK2" s="1"/>
      <c r="DHL2" s="1"/>
      <c r="DHM2" s="1"/>
      <c r="DHN2" s="1"/>
      <c r="DHO2" s="1"/>
      <c r="DHP2" s="1"/>
      <c r="DHQ2" s="1"/>
      <c r="DHR2" s="1"/>
      <c r="DHS2" s="1"/>
      <c r="DHT2" s="1"/>
      <c r="DHU2" s="1"/>
      <c r="DHV2" s="1"/>
      <c r="DHW2" s="1"/>
      <c r="DHX2" s="1"/>
      <c r="DHY2" s="1"/>
      <c r="DHZ2" s="1"/>
      <c r="DIA2" s="1"/>
      <c r="DIB2" s="1"/>
      <c r="DIC2" s="1"/>
      <c r="DID2" s="1"/>
      <c r="DIE2" s="1"/>
      <c r="DIF2" s="1"/>
      <c r="DIG2" s="1"/>
      <c r="DIH2" s="1"/>
      <c r="DII2" s="1"/>
      <c r="DIJ2" s="1"/>
      <c r="DIK2" s="1"/>
      <c r="DIL2" s="1"/>
      <c r="DIM2" s="1"/>
      <c r="DIN2" s="1"/>
      <c r="DIO2" s="1"/>
      <c r="DIP2" s="1"/>
      <c r="DIQ2" s="1"/>
      <c r="DIR2" s="1"/>
      <c r="DIS2" s="1"/>
      <c r="DIT2" s="1"/>
      <c r="DIU2" s="1"/>
      <c r="DIV2" s="1"/>
      <c r="DIW2" s="1"/>
      <c r="DIX2" s="1"/>
      <c r="DIY2" s="1"/>
      <c r="DIZ2" s="1"/>
      <c r="DJA2" s="1"/>
      <c r="DJB2" s="1"/>
      <c r="DJC2" s="1"/>
      <c r="DJD2" s="1"/>
      <c r="DJE2" s="1"/>
      <c r="DJF2" s="1"/>
      <c r="DJG2" s="1"/>
      <c r="DJH2" s="1"/>
      <c r="DJI2" s="1"/>
      <c r="DJJ2" s="1"/>
      <c r="DJK2" s="1"/>
      <c r="DJL2" s="1"/>
      <c r="DJM2" s="1"/>
      <c r="DJN2" s="1"/>
      <c r="DJO2" s="1"/>
      <c r="DJP2" s="1"/>
      <c r="DJQ2" s="1"/>
      <c r="DJR2" s="1"/>
      <c r="DJS2" s="1"/>
      <c r="DJT2" s="1"/>
      <c r="DJU2" s="1"/>
      <c r="DJV2" s="1"/>
      <c r="DJW2" s="1"/>
      <c r="DJX2" s="1"/>
      <c r="DJY2" s="1"/>
      <c r="DJZ2" s="1"/>
      <c r="DKA2" s="1"/>
      <c r="DKB2" s="1"/>
      <c r="DKC2" s="1"/>
      <c r="DKD2" s="1"/>
      <c r="DKE2" s="1"/>
      <c r="DKF2" s="1"/>
      <c r="DKG2" s="1"/>
      <c r="DKH2" s="1"/>
      <c r="DKI2" s="1"/>
      <c r="DKJ2" s="1"/>
      <c r="DKK2" s="1"/>
      <c r="DKL2" s="1"/>
      <c r="DKM2" s="1"/>
      <c r="DKN2" s="1"/>
      <c r="DKO2" s="1"/>
      <c r="DKP2" s="1"/>
      <c r="DKQ2" s="1"/>
      <c r="DKR2" s="1"/>
      <c r="DKS2" s="1"/>
      <c r="DKT2" s="1"/>
      <c r="DKU2" s="1"/>
      <c r="DKV2" s="1"/>
      <c r="DKW2" s="1"/>
      <c r="DKX2" s="1"/>
      <c r="DKY2" s="1"/>
      <c r="DKZ2" s="1"/>
      <c r="DLA2" s="1"/>
      <c r="DLB2" s="1"/>
      <c r="DLC2" s="1"/>
      <c r="DLD2" s="1"/>
      <c r="DLE2" s="1"/>
      <c r="DLF2" s="1"/>
      <c r="DLG2" s="1"/>
      <c r="DLH2" s="1"/>
      <c r="DLI2" s="1"/>
      <c r="DLJ2" s="1"/>
      <c r="DLK2" s="1"/>
      <c r="DLL2" s="1"/>
      <c r="DLM2" s="1"/>
      <c r="DLN2" s="1"/>
      <c r="DLO2" s="1"/>
      <c r="DLP2" s="1"/>
      <c r="DLQ2" s="1"/>
      <c r="DLR2" s="1"/>
      <c r="DLS2" s="1"/>
      <c r="DLT2" s="1"/>
      <c r="DLU2" s="1"/>
      <c r="DLV2" s="1"/>
      <c r="DLW2" s="1"/>
      <c r="DLX2" s="1"/>
      <c r="DLY2" s="1"/>
      <c r="DLZ2" s="1"/>
      <c r="DMA2" s="1"/>
      <c r="DMB2" s="1"/>
      <c r="DMC2" s="1"/>
      <c r="DMD2" s="1"/>
      <c r="DME2" s="1"/>
      <c r="DMF2" s="1"/>
      <c r="DMG2" s="1"/>
      <c r="DMH2" s="1"/>
      <c r="DMI2" s="1"/>
      <c r="DMJ2" s="1"/>
      <c r="DMK2" s="1"/>
      <c r="DML2" s="1"/>
      <c r="DMM2" s="1"/>
      <c r="DMN2" s="1"/>
      <c r="DMO2" s="1"/>
      <c r="DMP2" s="1"/>
      <c r="DMQ2" s="1"/>
      <c r="DMR2" s="1"/>
      <c r="DMS2" s="1"/>
      <c r="DMT2" s="1"/>
      <c r="DMU2" s="1"/>
      <c r="DMV2" s="1"/>
      <c r="DMW2" s="1"/>
      <c r="DMX2" s="1"/>
      <c r="DMY2" s="1"/>
      <c r="DMZ2" s="1"/>
      <c r="DNA2" s="1"/>
      <c r="DNB2" s="1"/>
      <c r="DNC2" s="1"/>
      <c r="DND2" s="1"/>
      <c r="DNE2" s="1"/>
      <c r="DNF2" s="1"/>
      <c r="DNG2" s="1"/>
      <c r="DNH2" s="1"/>
      <c r="DNI2" s="1"/>
      <c r="DNJ2" s="1"/>
      <c r="DNK2" s="1"/>
      <c r="DNL2" s="1"/>
      <c r="DNM2" s="1"/>
      <c r="DNN2" s="1"/>
      <c r="DNO2" s="1"/>
      <c r="DNP2" s="1"/>
      <c r="DNQ2" s="1"/>
      <c r="DNR2" s="1"/>
      <c r="DNS2" s="1"/>
      <c r="DNT2" s="1"/>
      <c r="DNU2" s="1"/>
      <c r="DNV2" s="1"/>
      <c r="DNW2" s="1"/>
      <c r="DNX2" s="1"/>
      <c r="DNY2" s="1"/>
      <c r="DNZ2" s="1"/>
      <c r="DOA2" s="1"/>
      <c r="DOB2" s="1"/>
      <c r="DOC2" s="1"/>
      <c r="DOD2" s="1"/>
      <c r="DOE2" s="1"/>
      <c r="DOF2" s="1"/>
      <c r="DOG2" s="1"/>
      <c r="DOH2" s="1"/>
      <c r="DOI2" s="1"/>
      <c r="DOJ2" s="1"/>
      <c r="DOK2" s="1"/>
      <c r="DOL2" s="1"/>
      <c r="DOM2" s="1"/>
      <c r="DON2" s="1"/>
      <c r="DOO2" s="1"/>
      <c r="DOP2" s="1"/>
      <c r="DOQ2" s="1"/>
      <c r="DOR2" s="1"/>
      <c r="DOS2" s="1"/>
      <c r="DOT2" s="1"/>
      <c r="DOU2" s="1"/>
      <c r="DOV2" s="1"/>
      <c r="DOW2" s="1"/>
      <c r="DOX2" s="1"/>
      <c r="DOY2" s="1"/>
      <c r="DOZ2" s="1"/>
      <c r="DPA2" s="1"/>
      <c r="DPB2" s="1"/>
      <c r="DPC2" s="1"/>
      <c r="DPD2" s="1"/>
      <c r="DPE2" s="1"/>
      <c r="DPF2" s="1"/>
      <c r="DPG2" s="1"/>
      <c r="DPH2" s="1"/>
      <c r="DPI2" s="1"/>
      <c r="DPJ2" s="1"/>
      <c r="DPK2" s="1"/>
      <c r="DPL2" s="1"/>
      <c r="DPM2" s="1"/>
      <c r="DPN2" s="1"/>
      <c r="DPO2" s="1"/>
      <c r="DPP2" s="1"/>
      <c r="DPQ2" s="1"/>
      <c r="DPR2" s="1"/>
      <c r="DPS2" s="1"/>
      <c r="DPT2" s="1"/>
      <c r="DPU2" s="1"/>
      <c r="DPV2" s="1"/>
      <c r="DPW2" s="1"/>
      <c r="DPX2" s="1"/>
      <c r="DPY2" s="1"/>
      <c r="DPZ2" s="1"/>
      <c r="DQA2" s="1"/>
      <c r="DQB2" s="1"/>
      <c r="DQC2" s="1"/>
      <c r="DQD2" s="1"/>
      <c r="DQE2" s="1"/>
      <c r="DQF2" s="1"/>
      <c r="DQG2" s="1"/>
      <c r="DQH2" s="1"/>
      <c r="DQI2" s="1"/>
      <c r="DQJ2" s="1"/>
      <c r="DQK2" s="1"/>
      <c r="DQL2" s="1"/>
      <c r="DQM2" s="1"/>
      <c r="DQN2" s="1"/>
      <c r="DQO2" s="1"/>
      <c r="DQP2" s="1"/>
      <c r="DQQ2" s="1"/>
      <c r="DQR2" s="1"/>
      <c r="DQS2" s="1"/>
      <c r="DQT2" s="1"/>
      <c r="DQU2" s="1"/>
      <c r="DQV2" s="1"/>
      <c r="DQW2" s="1"/>
      <c r="DQX2" s="1"/>
      <c r="DQY2" s="1"/>
      <c r="DQZ2" s="1"/>
      <c r="DRA2" s="1"/>
      <c r="DRB2" s="1"/>
      <c r="DRC2" s="1"/>
      <c r="DRD2" s="1"/>
      <c r="DRE2" s="1"/>
      <c r="DRF2" s="1"/>
      <c r="DRG2" s="1"/>
      <c r="DRH2" s="1"/>
      <c r="DRI2" s="1"/>
      <c r="DRJ2" s="1"/>
      <c r="DRK2" s="1"/>
      <c r="DRL2" s="1"/>
      <c r="DRM2" s="1"/>
      <c r="DRN2" s="1"/>
      <c r="DRO2" s="1"/>
      <c r="DRP2" s="1"/>
      <c r="DRQ2" s="1"/>
      <c r="DRR2" s="1"/>
      <c r="DRS2" s="1"/>
      <c r="DRT2" s="1"/>
      <c r="DRU2" s="1"/>
      <c r="DRV2" s="1"/>
      <c r="DRW2" s="1"/>
      <c r="DRX2" s="1"/>
      <c r="DRY2" s="1"/>
      <c r="DRZ2" s="1"/>
      <c r="DSA2" s="1"/>
      <c r="DSB2" s="1"/>
      <c r="DSC2" s="1"/>
      <c r="DSD2" s="1"/>
      <c r="DSE2" s="1"/>
      <c r="DSF2" s="1"/>
      <c r="DSG2" s="1"/>
      <c r="DSH2" s="1"/>
      <c r="DSI2" s="1"/>
      <c r="DSJ2" s="1"/>
      <c r="DSK2" s="1"/>
      <c r="DSL2" s="1"/>
      <c r="DSM2" s="1"/>
      <c r="DSN2" s="1"/>
      <c r="DSO2" s="1"/>
      <c r="DSP2" s="1"/>
      <c r="DSQ2" s="1"/>
      <c r="DSR2" s="1"/>
      <c r="DSS2" s="1"/>
      <c r="DST2" s="1"/>
      <c r="DSU2" s="1"/>
      <c r="DSV2" s="1"/>
      <c r="DSW2" s="1"/>
      <c r="DSX2" s="1"/>
      <c r="DSY2" s="1"/>
      <c r="DSZ2" s="1"/>
      <c r="DTA2" s="1"/>
      <c r="DTB2" s="1"/>
      <c r="DTC2" s="1"/>
      <c r="DTD2" s="1"/>
      <c r="DTE2" s="1"/>
      <c r="DTF2" s="1"/>
      <c r="DTG2" s="1"/>
      <c r="DTH2" s="1"/>
      <c r="DTI2" s="1"/>
      <c r="DTJ2" s="1"/>
      <c r="DTK2" s="1"/>
      <c r="DTL2" s="1"/>
      <c r="DTM2" s="1"/>
      <c r="DTN2" s="1"/>
      <c r="DTO2" s="1"/>
      <c r="DTP2" s="1"/>
      <c r="DTQ2" s="1"/>
      <c r="DTR2" s="1"/>
      <c r="DTS2" s="1"/>
      <c r="DTT2" s="1"/>
      <c r="DTU2" s="1"/>
      <c r="DTV2" s="1"/>
      <c r="DTW2" s="1"/>
      <c r="DTX2" s="1"/>
      <c r="DTY2" s="1"/>
      <c r="DTZ2" s="1"/>
      <c r="DUA2" s="1"/>
      <c r="DUB2" s="1"/>
      <c r="DUC2" s="1"/>
      <c r="DUD2" s="1"/>
      <c r="DUE2" s="1"/>
      <c r="DUF2" s="1"/>
      <c r="DUG2" s="1"/>
      <c r="DUH2" s="1"/>
      <c r="DUI2" s="1"/>
      <c r="DUJ2" s="1"/>
      <c r="DUK2" s="1"/>
      <c r="DUL2" s="1"/>
      <c r="DUM2" s="1"/>
      <c r="DUN2" s="1"/>
      <c r="DUO2" s="1"/>
      <c r="DUP2" s="1"/>
      <c r="DUQ2" s="1"/>
      <c r="DUR2" s="1"/>
      <c r="DUS2" s="1"/>
      <c r="DUT2" s="1"/>
      <c r="DUU2" s="1"/>
      <c r="DUV2" s="1"/>
      <c r="DUW2" s="1"/>
      <c r="DUX2" s="1"/>
      <c r="DUY2" s="1"/>
      <c r="DUZ2" s="1"/>
      <c r="DVA2" s="1"/>
      <c r="DVB2" s="1"/>
      <c r="DVC2" s="1"/>
      <c r="DVD2" s="1"/>
      <c r="DVE2" s="1"/>
      <c r="DVF2" s="1"/>
      <c r="DVG2" s="1"/>
      <c r="DVH2" s="1"/>
      <c r="DVI2" s="1"/>
      <c r="DVJ2" s="1"/>
      <c r="DVK2" s="1"/>
      <c r="DVL2" s="1"/>
      <c r="DVM2" s="1"/>
      <c r="DVN2" s="1"/>
      <c r="DVO2" s="1"/>
      <c r="DVP2" s="1"/>
      <c r="DVQ2" s="1"/>
      <c r="DVR2" s="1"/>
      <c r="DVS2" s="1"/>
      <c r="DVT2" s="1"/>
      <c r="DVU2" s="1"/>
      <c r="DVV2" s="1"/>
      <c r="DVW2" s="1"/>
      <c r="DVX2" s="1"/>
      <c r="DVY2" s="1"/>
      <c r="DVZ2" s="1"/>
      <c r="DWA2" s="1"/>
      <c r="DWB2" s="1"/>
      <c r="DWC2" s="1"/>
      <c r="DWD2" s="1"/>
      <c r="DWE2" s="1"/>
      <c r="DWF2" s="1"/>
      <c r="DWG2" s="1"/>
      <c r="DWH2" s="1"/>
      <c r="DWI2" s="1"/>
      <c r="DWJ2" s="1"/>
      <c r="DWK2" s="1"/>
      <c r="DWL2" s="1"/>
      <c r="DWM2" s="1"/>
      <c r="DWN2" s="1"/>
      <c r="DWO2" s="1"/>
      <c r="DWP2" s="1"/>
      <c r="DWQ2" s="1"/>
      <c r="DWR2" s="1"/>
      <c r="DWS2" s="1"/>
      <c r="DWT2" s="1"/>
      <c r="DWU2" s="1"/>
      <c r="DWV2" s="1"/>
      <c r="DWW2" s="1"/>
      <c r="DWX2" s="1"/>
      <c r="DWY2" s="1"/>
      <c r="DWZ2" s="1"/>
      <c r="DXA2" s="1"/>
      <c r="DXB2" s="1"/>
      <c r="DXC2" s="1"/>
      <c r="DXD2" s="1"/>
      <c r="DXE2" s="1"/>
      <c r="DXF2" s="1"/>
      <c r="DXG2" s="1"/>
      <c r="DXH2" s="1"/>
      <c r="DXI2" s="1"/>
      <c r="DXJ2" s="1"/>
      <c r="DXK2" s="1"/>
      <c r="DXL2" s="1"/>
      <c r="DXM2" s="1"/>
      <c r="DXN2" s="1"/>
      <c r="DXO2" s="1"/>
      <c r="DXP2" s="1"/>
      <c r="DXQ2" s="1"/>
      <c r="DXR2" s="1"/>
      <c r="DXS2" s="1"/>
      <c r="DXT2" s="1"/>
      <c r="DXU2" s="1"/>
      <c r="DXV2" s="1"/>
      <c r="DXW2" s="1"/>
      <c r="DXX2" s="1"/>
      <c r="DXY2" s="1"/>
      <c r="DXZ2" s="1"/>
      <c r="DYA2" s="1"/>
      <c r="DYB2" s="1"/>
      <c r="DYC2" s="1"/>
      <c r="DYD2" s="1"/>
      <c r="DYE2" s="1"/>
      <c r="DYF2" s="1"/>
      <c r="DYG2" s="1"/>
      <c r="DYH2" s="1"/>
      <c r="DYI2" s="1"/>
      <c r="DYJ2" s="1"/>
      <c r="DYK2" s="1"/>
      <c r="DYL2" s="1"/>
      <c r="DYM2" s="1"/>
      <c r="DYN2" s="1"/>
      <c r="DYO2" s="1"/>
      <c r="DYP2" s="1"/>
      <c r="DYQ2" s="1"/>
      <c r="DYR2" s="1"/>
      <c r="DYS2" s="1"/>
      <c r="DYT2" s="1"/>
      <c r="DYU2" s="1"/>
      <c r="DYV2" s="1"/>
      <c r="DYW2" s="1"/>
      <c r="DYX2" s="1"/>
      <c r="DYY2" s="1"/>
      <c r="DYZ2" s="1"/>
      <c r="DZA2" s="1"/>
      <c r="DZB2" s="1"/>
      <c r="DZC2" s="1"/>
      <c r="DZD2" s="1"/>
      <c r="DZE2" s="1"/>
      <c r="DZF2" s="1"/>
      <c r="DZG2" s="1"/>
      <c r="DZH2" s="1"/>
      <c r="DZI2" s="1"/>
      <c r="DZJ2" s="1"/>
      <c r="DZK2" s="1"/>
      <c r="DZL2" s="1"/>
      <c r="DZM2" s="1"/>
      <c r="DZN2" s="1"/>
      <c r="DZO2" s="1"/>
      <c r="DZP2" s="1"/>
      <c r="DZQ2" s="1"/>
      <c r="DZR2" s="1"/>
      <c r="DZS2" s="1"/>
      <c r="DZT2" s="1"/>
      <c r="DZU2" s="1"/>
      <c r="DZV2" s="1"/>
      <c r="DZW2" s="1"/>
      <c r="DZX2" s="1"/>
      <c r="DZY2" s="1"/>
      <c r="DZZ2" s="1"/>
      <c r="EAA2" s="1"/>
      <c r="EAB2" s="1"/>
      <c r="EAC2" s="1"/>
      <c r="EAD2" s="1"/>
      <c r="EAE2" s="1"/>
      <c r="EAF2" s="1"/>
      <c r="EAG2" s="1"/>
      <c r="EAH2" s="1"/>
      <c r="EAI2" s="1"/>
      <c r="EAJ2" s="1"/>
      <c r="EAK2" s="1"/>
      <c r="EAL2" s="1"/>
      <c r="EAM2" s="1"/>
      <c r="EAN2" s="1"/>
      <c r="EAO2" s="1"/>
      <c r="EAP2" s="1"/>
      <c r="EAQ2" s="1"/>
      <c r="EAR2" s="1"/>
      <c r="EAS2" s="1"/>
      <c r="EAT2" s="1"/>
      <c r="EAU2" s="1"/>
      <c r="EAV2" s="1"/>
      <c r="EAW2" s="1"/>
      <c r="EAX2" s="1"/>
      <c r="EAY2" s="1"/>
      <c r="EAZ2" s="1"/>
      <c r="EBA2" s="1"/>
      <c r="EBB2" s="1"/>
      <c r="EBC2" s="1"/>
      <c r="EBD2" s="1"/>
      <c r="EBE2" s="1"/>
      <c r="EBF2" s="1"/>
      <c r="EBG2" s="1"/>
      <c r="EBH2" s="1"/>
      <c r="EBI2" s="1"/>
      <c r="EBJ2" s="1"/>
      <c r="EBK2" s="1"/>
      <c r="EBL2" s="1"/>
      <c r="EBM2" s="1"/>
      <c r="EBN2" s="1"/>
      <c r="EBO2" s="1"/>
      <c r="EBP2" s="1"/>
      <c r="EBQ2" s="1"/>
      <c r="EBR2" s="1"/>
      <c r="EBS2" s="1"/>
      <c r="EBT2" s="1"/>
      <c r="EBU2" s="1"/>
      <c r="EBV2" s="1"/>
      <c r="EBW2" s="1"/>
      <c r="EBX2" s="1"/>
      <c r="EBY2" s="1"/>
      <c r="EBZ2" s="1"/>
      <c r="ECA2" s="1"/>
      <c r="ECB2" s="1"/>
      <c r="ECC2" s="1"/>
      <c r="ECD2" s="1"/>
      <c r="ECE2" s="1"/>
      <c r="ECF2" s="1"/>
      <c r="ECG2" s="1"/>
      <c r="ECH2" s="1"/>
      <c r="ECI2" s="1"/>
      <c r="ECJ2" s="1"/>
      <c r="ECK2" s="1"/>
      <c r="ECL2" s="1"/>
      <c r="ECM2" s="1"/>
      <c r="ECN2" s="1"/>
      <c r="ECO2" s="1"/>
      <c r="ECP2" s="1"/>
      <c r="ECQ2" s="1"/>
      <c r="ECR2" s="1"/>
      <c r="ECS2" s="1"/>
      <c r="ECT2" s="1"/>
      <c r="ECU2" s="1"/>
      <c r="ECV2" s="1"/>
      <c r="ECW2" s="1"/>
      <c r="ECX2" s="1"/>
      <c r="ECY2" s="1"/>
      <c r="ECZ2" s="1"/>
      <c r="EDA2" s="1"/>
      <c r="EDB2" s="1"/>
      <c r="EDC2" s="1"/>
      <c r="EDD2" s="1"/>
      <c r="EDE2" s="1"/>
      <c r="EDF2" s="1"/>
      <c r="EDG2" s="1"/>
      <c r="EDH2" s="1"/>
      <c r="EDI2" s="1"/>
      <c r="EDJ2" s="1"/>
      <c r="EDK2" s="1"/>
      <c r="EDL2" s="1"/>
      <c r="EDM2" s="1"/>
      <c r="EDN2" s="1"/>
      <c r="EDO2" s="1"/>
      <c r="EDP2" s="1"/>
      <c r="EDQ2" s="1"/>
      <c r="EDR2" s="1"/>
      <c r="EDS2" s="1"/>
      <c r="EDT2" s="1"/>
      <c r="EDU2" s="1"/>
      <c r="EDV2" s="1"/>
      <c r="EDW2" s="1"/>
      <c r="EDX2" s="1"/>
      <c r="EDY2" s="1"/>
      <c r="EDZ2" s="1"/>
      <c r="EEA2" s="1"/>
      <c r="EEB2" s="1"/>
      <c r="EEC2" s="1"/>
      <c r="EED2" s="1"/>
      <c r="EEE2" s="1"/>
      <c r="EEF2" s="1"/>
      <c r="EEG2" s="1"/>
      <c r="EEH2" s="1"/>
      <c r="EEI2" s="1"/>
      <c r="EEJ2" s="1"/>
      <c r="EEK2" s="1"/>
      <c r="EEL2" s="1"/>
      <c r="EEM2" s="1"/>
      <c r="EEN2" s="1"/>
      <c r="EEO2" s="1"/>
      <c r="EEP2" s="1"/>
      <c r="EEQ2" s="1"/>
      <c r="EER2" s="1"/>
      <c r="EES2" s="1"/>
      <c r="EET2" s="1"/>
      <c r="EEU2" s="1"/>
      <c r="EEV2" s="1"/>
      <c r="EEW2" s="1"/>
      <c r="EEX2" s="1"/>
      <c r="EEY2" s="1"/>
      <c r="EEZ2" s="1"/>
      <c r="EFA2" s="1"/>
      <c r="EFB2" s="1"/>
      <c r="EFC2" s="1"/>
      <c r="EFD2" s="1"/>
      <c r="EFE2" s="1"/>
      <c r="EFF2" s="1"/>
      <c r="EFG2" s="1"/>
      <c r="EFH2" s="1"/>
      <c r="EFI2" s="1"/>
      <c r="EFJ2" s="1"/>
      <c r="EFK2" s="1"/>
      <c r="EFL2" s="1"/>
      <c r="EFM2" s="1"/>
      <c r="EFN2" s="1"/>
      <c r="EFO2" s="1"/>
      <c r="EFP2" s="1"/>
      <c r="EFQ2" s="1"/>
      <c r="EFR2" s="1"/>
      <c r="EFS2" s="1"/>
      <c r="EFT2" s="1"/>
      <c r="EFU2" s="1"/>
      <c r="EFV2" s="1"/>
      <c r="EFW2" s="1"/>
      <c r="EFX2" s="1"/>
      <c r="EFY2" s="1"/>
      <c r="EFZ2" s="1"/>
      <c r="EGA2" s="1"/>
      <c r="EGB2" s="1"/>
      <c r="EGC2" s="1"/>
      <c r="EGD2" s="1"/>
      <c r="EGE2" s="1"/>
      <c r="EGF2" s="1"/>
      <c r="EGG2" s="1"/>
      <c r="EGH2" s="1"/>
      <c r="EGI2" s="1"/>
      <c r="EGJ2" s="1"/>
      <c r="EGK2" s="1"/>
      <c r="EGL2" s="1"/>
      <c r="EGM2" s="1"/>
      <c r="EGN2" s="1"/>
      <c r="EGO2" s="1"/>
      <c r="EGP2" s="1"/>
      <c r="EGQ2" s="1"/>
      <c r="EGR2" s="1"/>
      <c r="EGS2" s="1"/>
      <c r="EGT2" s="1"/>
      <c r="EGU2" s="1"/>
      <c r="EGV2" s="1"/>
      <c r="EGW2" s="1"/>
      <c r="EGX2" s="1"/>
      <c r="EGY2" s="1"/>
      <c r="EGZ2" s="1"/>
      <c r="EHA2" s="1"/>
      <c r="EHB2" s="1"/>
      <c r="EHC2" s="1"/>
      <c r="EHD2" s="1"/>
      <c r="EHE2" s="1"/>
      <c r="EHF2" s="1"/>
      <c r="EHG2" s="1"/>
      <c r="EHH2" s="1"/>
      <c r="EHI2" s="1"/>
      <c r="EHJ2" s="1"/>
      <c r="EHK2" s="1"/>
      <c r="EHL2" s="1"/>
      <c r="EHM2" s="1"/>
      <c r="EHN2" s="1"/>
      <c r="EHO2" s="1"/>
      <c r="EHP2" s="1"/>
      <c r="EHQ2" s="1"/>
      <c r="EHR2" s="1"/>
      <c r="EHS2" s="1"/>
      <c r="EHT2" s="1"/>
      <c r="EHU2" s="1"/>
      <c r="EHV2" s="1"/>
      <c r="EHW2" s="1"/>
      <c r="EHX2" s="1"/>
      <c r="EHY2" s="1"/>
      <c r="EHZ2" s="1"/>
      <c r="EIA2" s="1"/>
      <c r="EIB2" s="1"/>
      <c r="EIC2" s="1"/>
      <c r="EID2" s="1"/>
      <c r="EIE2" s="1"/>
      <c r="EIF2" s="1"/>
      <c r="EIG2" s="1"/>
      <c r="EIH2" s="1"/>
      <c r="EII2" s="1"/>
      <c r="EIJ2" s="1"/>
      <c r="EIK2" s="1"/>
      <c r="EIL2" s="1"/>
      <c r="EIM2" s="1"/>
      <c r="EIN2" s="1"/>
      <c r="EIO2" s="1"/>
      <c r="EIP2" s="1"/>
      <c r="EIQ2" s="1"/>
      <c r="EIR2" s="1"/>
      <c r="EIS2" s="1"/>
      <c r="EIT2" s="1"/>
      <c r="EIU2" s="1"/>
      <c r="EIV2" s="1"/>
      <c r="EIW2" s="1"/>
      <c r="EIX2" s="1"/>
      <c r="EIY2" s="1"/>
      <c r="EIZ2" s="1"/>
      <c r="EJA2" s="1"/>
      <c r="EJB2" s="1"/>
      <c r="EJC2" s="1"/>
      <c r="EJD2" s="1"/>
      <c r="EJE2" s="1"/>
      <c r="EJF2" s="1"/>
      <c r="EJG2" s="1"/>
      <c r="EJH2" s="1"/>
      <c r="EJI2" s="1"/>
      <c r="EJJ2" s="1"/>
      <c r="EJK2" s="1"/>
      <c r="EJL2" s="1"/>
      <c r="EJM2" s="1"/>
      <c r="EJN2" s="1"/>
      <c r="EJO2" s="1"/>
      <c r="EJP2" s="1"/>
      <c r="EJQ2" s="1"/>
      <c r="EJR2" s="1"/>
      <c r="EJS2" s="1"/>
      <c r="EJT2" s="1"/>
      <c r="EJU2" s="1"/>
      <c r="EJV2" s="1"/>
      <c r="EJW2" s="1"/>
      <c r="EJX2" s="1"/>
      <c r="EJY2" s="1"/>
      <c r="EJZ2" s="1"/>
      <c r="EKA2" s="1"/>
      <c r="EKB2" s="1"/>
      <c r="EKC2" s="1"/>
      <c r="EKD2" s="1"/>
      <c r="EKE2" s="1"/>
      <c r="EKF2" s="1"/>
      <c r="EKG2" s="1"/>
      <c r="EKH2" s="1"/>
      <c r="EKI2" s="1"/>
      <c r="EKJ2" s="1"/>
      <c r="EKK2" s="1"/>
      <c r="EKL2" s="1"/>
      <c r="EKM2" s="1"/>
      <c r="EKN2" s="1"/>
      <c r="EKO2" s="1"/>
      <c r="EKP2" s="1"/>
      <c r="EKQ2" s="1"/>
      <c r="EKR2" s="1"/>
      <c r="EKS2" s="1"/>
      <c r="EKT2" s="1"/>
      <c r="EKU2" s="1"/>
      <c r="EKV2" s="1"/>
      <c r="EKW2" s="1"/>
      <c r="EKX2" s="1"/>
      <c r="EKY2" s="1"/>
      <c r="EKZ2" s="1"/>
      <c r="ELA2" s="1"/>
      <c r="ELB2" s="1"/>
      <c r="ELC2" s="1"/>
      <c r="ELD2" s="1"/>
      <c r="ELE2" s="1"/>
      <c r="ELF2" s="1"/>
      <c r="ELG2" s="1"/>
      <c r="ELH2" s="1"/>
      <c r="ELI2" s="1"/>
      <c r="ELJ2" s="1"/>
      <c r="ELK2" s="1"/>
      <c r="ELL2" s="1"/>
      <c r="ELM2" s="1"/>
      <c r="ELN2" s="1"/>
      <c r="ELO2" s="1"/>
      <c r="ELP2" s="1"/>
      <c r="ELQ2" s="1"/>
      <c r="ELR2" s="1"/>
      <c r="ELS2" s="1"/>
      <c r="ELT2" s="1"/>
      <c r="ELU2" s="1"/>
      <c r="ELV2" s="1"/>
      <c r="ELW2" s="1"/>
      <c r="ELX2" s="1"/>
      <c r="ELY2" s="1"/>
      <c r="ELZ2" s="1"/>
      <c r="EMA2" s="1"/>
      <c r="EMB2" s="1"/>
      <c r="EMC2" s="1"/>
      <c r="EMD2" s="1"/>
      <c r="EME2" s="1"/>
      <c r="EMF2" s="1"/>
      <c r="EMG2" s="1"/>
      <c r="EMH2" s="1"/>
      <c r="EMI2" s="1"/>
      <c r="EMJ2" s="1"/>
      <c r="EMK2" s="1"/>
      <c r="EML2" s="1"/>
      <c r="EMM2" s="1"/>
      <c r="EMN2" s="1"/>
      <c r="EMO2" s="1"/>
      <c r="EMP2" s="1"/>
      <c r="EMQ2" s="1"/>
      <c r="EMR2" s="1"/>
      <c r="EMS2" s="1"/>
      <c r="EMT2" s="1"/>
      <c r="EMU2" s="1"/>
      <c r="EMV2" s="1"/>
      <c r="EMW2" s="1"/>
      <c r="EMX2" s="1"/>
      <c r="EMY2" s="1"/>
      <c r="EMZ2" s="1"/>
      <c r="ENA2" s="1"/>
      <c r="ENB2" s="1"/>
      <c r="ENC2" s="1"/>
      <c r="END2" s="1"/>
      <c r="ENE2" s="1"/>
      <c r="ENF2" s="1"/>
      <c r="ENG2" s="1"/>
      <c r="ENH2" s="1"/>
      <c r="ENI2" s="1"/>
      <c r="ENJ2" s="1"/>
      <c r="ENK2" s="1"/>
      <c r="ENL2" s="1"/>
      <c r="ENM2" s="1"/>
      <c r="ENN2" s="1"/>
      <c r="ENO2" s="1"/>
      <c r="ENP2" s="1"/>
      <c r="ENQ2" s="1"/>
      <c r="ENR2" s="1"/>
      <c r="ENS2" s="1"/>
      <c r="ENT2" s="1"/>
      <c r="ENU2" s="1"/>
      <c r="ENV2" s="1"/>
      <c r="ENW2" s="1"/>
      <c r="ENX2" s="1"/>
      <c r="ENY2" s="1"/>
      <c r="ENZ2" s="1"/>
      <c r="EOA2" s="1"/>
      <c r="EOB2" s="1"/>
      <c r="EOC2" s="1"/>
      <c r="EOD2" s="1"/>
      <c r="EOE2" s="1"/>
      <c r="EOF2" s="1"/>
      <c r="EOG2" s="1"/>
      <c r="EOH2" s="1"/>
      <c r="EOI2" s="1"/>
      <c r="EOJ2" s="1"/>
      <c r="EOK2" s="1"/>
      <c r="EOL2" s="1"/>
      <c r="EOM2" s="1"/>
      <c r="EON2" s="1"/>
      <c r="EOO2" s="1"/>
      <c r="EOP2" s="1"/>
      <c r="EOQ2" s="1"/>
      <c r="EOR2" s="1"/>
      <c r="EOS2" s="1"/>
      <c r="EOT2" s="1"/>
      <c r="EOU2" s="1"/>
      <c r="EOV2" s="1"/>
      <c r="EOW2" s="1"/>
      <c r="EOX2" s="1"/>
      <c r="EOY2" s="1"/>
      <c r="EOZ2" s="1"/>
      <c r="EPA2" s="1"/>
      <c r="EPB2" s="1"/>
      <c r="EPC2" s="1"/>
      <c r="EPD2" s="1"/>
      <c r="EPE2" s="1"/>
      <c r="EPF2" s="1"/>
      <c r="EPG2" s="1"/>
      <c r="EPH2" s="1"/>
      <c r="EPI2" s="1"/>
      <c r="EPJ2" s="1"/>
      <c r="EPK2" s="1"/>
      <c r="EPL2" s="1"/>
      <c r="EPM2" s="1"/>
      <c r="EPN2" s="1"/>
      <c r="EPO2" s="1"/>
      <c r="EPP2" s="1"/>
      <c r="EPQ2" s="1"/>
      <c r="EPR2" s="1"/>
      <c r="EPS2" s="1"/>
      <c r="EPT2" s="1"/>
      <c r="EPU2" s="1"/>
      <c r="EPV2" s="1"/>
      <c r="EPW2" s="1"/>
      <c r="EPX2" s="1"/>
      <c r="EPY2" s="1"/>
      <c r="EPZ2" s="1"/>
      <c r="EQA2" s="1"/>
      <c r="EQB2" s="1"/>
      <c r="EQC2" s="1"/>
      <c r="EQD2" s="1"/>
      <c r="EQE2" s="1"/>
      <c r="EQF2" s="1"/>
      <c r="EQG2" s="1"/>
      <c r="EQH2" s="1"/>
      <c r="EQI2" s="1"/>
      <c r="EQJ2" s="1"/>
      <c r="EQK2" s="1"/>
      <c r="EQL2" s="1"/>
      <c r="EQM2" s="1"/>
      <c r="EQN2" s="1"/>
      <c r="EQO2" s="1"/>
      <c r="EQP2" s="1"/>
      <c r="EQQ2" s="1"/>
      <c r="EQR2" s="1"/>
      <c r="EQS2" s="1"/>
      <c r="EQT2" s="1"/>
      <c r="EQU2" s="1"/>
      <c r="EQV2" s="1"/>
      <c r="EQW2" s="1"/>
      <c r="EQX2" s="1"/>
      <c r="EQY2" s="1"/>
      <c r="EQZ2" s="1"/>
      <c r="ERA2" s="1"/>
      <c r="ERB2" s="1"/>
      <c r="ERC2" s="1"/>
      <c r="ERD2" s="1"/>
      <c r="ERE2" s="1"/>
      <c r="ERF2" s="1"/>
      <c r="ERG2" s="1"/>
      <c r="ERH2" s="1"/>
      <c r="ERI2" s="1"/>
      <c r="ERJ2" s="1"/>
      <c r="ERK2" s="1"/>
      <c r="ERL2" s="1"/>
      <c r="ERM2" s="1"/>
      <c r="ERN2" s="1"/>
      <c r="ERO2" s="1"/>
      <c r="ERP2" s="1"/>
      <c r="ERQ2" s="1"/>
      <c r="ERR2" s="1"/>
      <c r="ERS2" s="1"/>
      <c r="ERT2" s="1"/>
      <c r="ERU2" s="1"/>
      <c r="ERV2" s="1"/>
      <c r="ERW2" s="1"/>
      <c r="ERX2" s="1"/>
      <c r="ERY2" s="1"/>
      <c r="ERZ2" s="1"/>
      <c r="ESA2" s="1"/>
      <c r="ESB2" s="1"/>
      <c r="ESC2" s="1"/>
      <c r="ESD2" s="1"/>
      <c r="ESE2" s="1"/>
      <c r="ESF2" s="1"/>
      <c r="ESG2" s="1"/>
      <c r="ESH2" s="1"/>
      <c r="ESI2" s="1"/>
      <c r="ESJ2" s="1"/>
      <c r="ESK2" s="1"/>
      <c r="ESL2" s="1"/>
      <c r="ESM2" s="1"/>
      <c r="ESN2" s="1"/>
      <c r="ESO2" s="1"/>
      <c r="ESP2" s="1"/>
      <c r="ESQ2" s="1"/>
      <c r="ESR2" s="1"/>
      <c r="ESS2" s="1"/>
      <c r="EST2" s="1"/>
      <c r="ESU2" s="1"/>
      <c r="ESV2" s="1"/>
      <c r="ESW2" s="1"/>
      <c r="ESX2" s="1"/>
      <c r="ESY2" s="1"/>
      <c r="ESZ2" s="1"/>
      <c r="ETA2" s="1"/>
      <c r="ETB2" s="1"/>
      <c r="ETC2" s="1"/>
      <c r="ETD2" s="1"/>
      <c r="ETE2" s="1"/>
      <c r="ETF2" s="1"/>
      <c r="ETG2" s="1"/>
      <c r="ETH2" s="1"/>
      <c r="ETI2" s="1"/>
      <c r="ETJ2" s="1"/>
      <c r="ETK2" s="1"/>
      <c r="ETL2" s="1"/>
      <c r="ETM2" s="1"/>
      <c r="ETN2" s="1"/>
      <c r="ETO2" s="1"/>
      <c r="ETP2" s="1"/>
      <c r="ETQ2" s="1"/>
      <c r="ETR2" s="1"/>
      <c r="ETS2" s="1"/>
      <c r="ETT2" s="1"/>
      <c r="ETU2" s="1"/>
      <c r="ETV2" s="1"/>
      <c r="ETW2" s="1"/>
      <c r="ETX2" s="1"/>
      <c r="ETY2" s="1"/>
      <c r="ETZ2" s="1"/>
      <c r="EUA2" s="1"/>
      <c r="EUB2" s="1"/>
      <c r="EUC2" s="1"/>
      <c r="EUD2" s="1"/>
      <c r="EUE2" s="1"/>
      <c r="EUF2" s="1"/>
      <c r="EUG2" s="1"/>
      <c r="EUH2" s="1"/>
      <c r="EUI2" s="1"/>
      <c r="EUJ2" s="1"/>
      <c r="EUK2" s="1"/>
      <c r="EUL2" s="1"/>
      <c r="EUM2" s="1"/>
      <c r="EUN2" s="1"/>
      <c r="EUO2" s="1"/>
      <c r="EUP2" s="1"/>
      <c r="EUQ2" s="1"/>
      <c r="EUR2" s="1"/>
      <c r="EUS2" s="1"/>
      <c r="EUT2" s="1"/>
      <c r="EUU2" s="1"/>
      <c r="EUV2" s="1"/>
      <c r="EUW2" s="1"/>
      <c r="EUX2" s="1"/>
      <c r="EUY2" s="1"/>
      <c r="EUZ2" s="1"/>
      <c r="EVA2" s="1"/>
      <c r="EVB2" s="1"/>
      <c r="EVC2" s="1"/>
      <c r="EVD2" s="1"/>
      <c r="EVE2" s="1"/>
      <c r="EVF2" s="1"/>
      <c r="EVG2" s="1"/>
      <c r="EVH2" s="1"/>
      <c r="EVI2" s="1"/>
      <c r="EVJ2" s="1"/>
      <c r="EVK2" s="1"/>
      <c r="EVL2" s="1"/>
      <c r="EVM2" s="1"/>
      <c r="EVN2" s="1"/>
      <c r="EVO2" s="1"/>
      <c r="EVP2" s="1"/>
      <c r="EVQ2" s="1"/>
      <c r="EVR2" s="1"/>
      <c r="EVS2" s="1"/>
      <c r="EVT2" s="1"/>
      <c r="EVU2" s="1"/>
      <c r="EVV2" s="1"/>
      <c r="EVW2" s="1"/>
      <c r="EVX2" s="1"/>
      <c r="EVY2" s="1"/>
      <c r="EVZ2" s="1"/>
      <c r="EWA2" s="1"/>
      <c r="EWB2" s="1"/>
      <c r="EWC2" s="1"/>
      <c r="EWD2" s="1"/>
      <c r="EWE2" s="1"/>
      <c r="EWF2" s="1"/>
      <c r="EWG2" s="1"/>
      <c r="EWH2" s="1"/>
      <c r="EWI2" s="1"/>
      <c r="EWJ2" s="1"/>
      <c r="EWK2" s="1"/>
      <c r="EWL2" s="1"/>
      <c r="EWM2" s="1"/>
      <c r="EWN2" s="1"/>
      <c r="EWO2" s="1"/>
      <c r="EWP2" s="1"/>
      <c r="EWQ2" s="1"/>
      <c r="EWR2" s="1"/>
      <c r="EWS2" s="1"/>
      <c r="EWT2" s="1"/>
      <c r="EWU2" s="1"/>
      <c r="EWV2" s="1"/>
      <c r="EWW2" s="1"/>
      <c r="EWX2" s="1"/>
      <c r="EWY2" s="1"/>
      <c r="EWZ2" s="1"/>
      <c r="EXA2" s="1"/>
      <c r="EXB2" s="1"/>
      <c r="EXC2" s="1"/>
      <c r="EXD2" s="1"/>
      <c r="EXE2" s="1"/>
      <c r="EXF2" s="1"/>
      <c r="EXG2" s="1"/>
      <c r="EXH2" s="1"/>
      <c r="EXI2" s="1"/>
      <c r="EXJ2" s="1"/>
      <c r="EXK2" s="1"/>
      <c r="EXL2" s="1"/>
      <c r="EXM2" s="1"/>
      <c r="EXN2" s="1"/>
      <c r="EXO2" s="1"/>
      <c r="EXP2" s="1"/>
      <c r="EXQ2" s="1"/>
      <c r="EXR2" s="1"/>
      <c r="EXS2" s="1"/>
      <c r="EXT2" s="1"/>
      <c r="EXU2" s="1"/>
      <c r="EXV2" s="1"/>
      <c r="EXW2" s="1"/>
      <c r="EXX2" s="1"/>
      <c r="EXY2" s="1"/>
      <c r="EXZ2" s="1"/>
      <c r="EYA2" s="1"/>
      <c r="EYB2" s="1"/>
      <c r="EYC2" s="1"/>
      <c r="EYD2" s="1"/>
      <c r="EYE2" s="1"/>
      <c r="EYF2" s="1"/>
      <c r="EYG2" s="1"/>
      <c r="EYH2" s="1"/>
      <c r="EYI2" s="1"/>
      <c r="EYJ2" s="1"/>
      <c r="EYK2" s="1"/>
      <c r="EYL2" s="1"/>
      <c r="EYM2" s="1"/>
      <c r="EYN2" s="1"/>
      <c r="EYO2" s="1"/>
      <c r="EYP2" s="1"/>
      <c r="EYQ2" s="1"/>
      <c r="EYR2" s="1"/>
      <c r="EYS2" s="1"/>
      <c r="EYT2" s="1"/>
      <c r="EYU2" s="1"/>
      <c r="EYV2" s="1"/>
      <c r="EYW2" s="1"/>
      <c r="EYX2" s="1"/>
      <c r="EYY2" s="1"/>
      <c r="EYZ2" s="1"/>
      <c r="EZA2" s="1"/>
      <c r="EZB2" s="1"/>
      <c r="EZC2" s="1"/>
      <c r="EZD2" s="1"/>
      <c r="EZE2" s="1"/>
      <c r="EZF2" s="1"/>
      <c r="EZG2" s="1"/>
      <c r="EZH2" s="1"/>
      <c r="EZI2" s="1"/>
      <c r="EZJ2" s="1"/>
      <c r="EZK2" s="1"/>
      <c r="EZL2" s="1"/>
      <c r="EZM2" s="1"/>
      <c r="EZN2" s="1"/>
      <c r="EZO2" s="1"/>
      <c r="EZP2" s="1"/>
      <c r="EZQ2" s="1"/>
      <c r="EZR2" s="1"/>
      <c r="EZS2" s="1"/>
      <c r="EZT2" s="1"/>
      <c r="EZU2" s="1"/>
      <c r="EZV2" s="1"/>
      <c r="EZW2" s="1"/>
      <c r="EZX2" s="1"/>
      <c r="EZY2" s="1"/>
      <c r="EZZ2" s="1"/>
      <c r="FAA2" s="1"/>
      <c r="FAB2" s="1"/>
      <c r="FAC2" s="1"/>
      <c r="FAD2" s="1"/>
      <c r="FAE2" s="1"/>
      <c r="FAF2" s="1"/>
      <c r="FAG2" s="1"/>
      <c r="FAH2" s="1"/>
      <c r="FAI2" s="1"/>
      <c r="FAJ2" s="1"/>
      <c r="FAK2" s="1"/>
      <c r="FAL2" s="1"/>
      <c r="FAM2" s="1"/>
      <c r="FAN2" s="1"/>
      <c r="FAO2" s="1"/>
      <c r="FAP2" s="1"/>
      <c r="FAQ2" s="1"/>
      <c r="FAR2" s="1"/>
      <c r="FAS2" s="1"/>
      <c r="FAT2" s="1"/>
      <c r="FAU2" s="1"/>
      <c r="FAV2" s="1"/>
      <c r="FAW2" s="1"/>
      <c r="FAX2" s="1"/>
      <c r="FAY2" s="1"/>
      <c r="FAZ2" s="1"/>
      <c r="FBA2" s="1"/>
      <c r="FBB2" s="1"/>
      <c r="FBC2" s="1"/>
      <c r="FBD2" s="1"/>
      <c r="FBE2" s="1"/>
      <c r="FBF2" s="1"/>
      <c r="FBG2" s="1"/>
      <c r="FBH2" s="1"/>
      <c r="FBI2" s="1"/>
      <c r="FBJ2" s="1"/>
      <c r="FBK2" s="1"/>
      <c r="FBL2" s="1"/>
      <c r="FBM2" s="1"/>
      <c r="FBN2" s="1"/>
      <c r="FBO2" s="1"/>
      <c r="FBP2" s="1"/>
      <c r="FBQ2" s="1"/>
      <c r="FBR2" s="1"/>
      <c r="FBS2" s="1"/>
      <c r="FBT2" s="1"/>
      <c r="FBU2" s="1"/>
      <c r="FBV2" s="1"/>
      <c r="FBW2" s="1"/>
      <c r="FBX2" s="1"/>
      <c r="FBY2" s="1"/>
      <c r="FBZ2" s="1"/>
      <c r="FCA2" s="1"/>
      <c r="FCB2" s="1"/>
      <c r="FCC2" s="1"/>
      <c r="FCD2" s="1"/>
      <c r="FCE2" s="1"/>
      <c r="FCF2" s="1"/>
      <c r="FCG2" s="1"/>
      <c r="FCH2" s="1"/>
      <c r="FCI2" s="1"/>
      <c r="FCJ2" s="1"/>
      <c r="FCK2" s="1"/>
      <c r="FCL2" s="1"/>
      <c r="FCM2" s="1"/>
      <c r="FCN2" s="1"/>
      <c r="FCO2" s="1"/>
      <c r="FCP2" s="1"/>
      <c r="FCQ2" s="1"/>
      <c r="FCR2" s="1"/>
      <c r="FCS2" s="1"/>
      <c r="FCT2" s="1"/>
      <c r="FCU2" s="1"/>
      <c r="FCV2" s="1"/>
      <c r="FCW2" s="1"/>
      <c r="FCX2" s="1"/>
      <c r="FCY2" s="1"/>
      <c r="FCZ2" s="1"/>
      <c r="FDA2" s="1"/>
      <c r="FDB2" s="1"/>
      <c r="FDC2" s="1"/>
      <c r="FDD2" s="1"/>
      <c r="FDE2" s="1"/>
      <c r="FDF2" s="1"/>
      <c r="FDG2" s="1"/>
      <c r="FDH2" s="1"/>
      <c r="FDI2" s="1"/>
      <c r="FDJ2" s="1"/>
      <c r="FDK2" s="1"/>
      <c r="FDL2" s="1"/>
      <c r="FDM2" s="1"/>
      <c r="FDN2" s="1"/>
      <c r="FDO2" s="1"/>
      <c r="FDP2" s="1"/>
      <c r="FDQ2" s="1"/>
      <c r="FDR2" s="1"/>
      <c r="FDS2" s="1"/>
      <c r="FDT2" s="1"/>
      <c r="FDU2" s="1"/>
      <c r="FDV2" s="1"/>
      <c r="FDW2" s="1"/>
      <c r="FDX2" s="1"/>
      <c r="FDY2" s="1"/>
      <c r="FDZ2" s="1"/>
      <c r="FEA2" s="1"/>
      <c r="FEB2" s="1"/>
      <c r="FEC2" s="1"/>
      <c r="FED2" s="1"/>
      <c r="FEE2" s="1"/>
      <c r="FEF2" s="1"/>
      <c r="FEG2" s="1"/>
      <c r="FEH2" s="1"/>
      <c r="FEI2" s="1"/>
      <c r="FEJ2" s="1"/>
      <c r="FEK2" s="1"/>
      <c r="FEL2" s="1"/>
      <c r="FEM2" s="1"/>
      <c r="FEN2" s="1"/>
      <c r="FEO2" s="1"/>
      <c r="FEP2" s="1"/>
      <c r="FEQ2" s="1"/>
      <c r="FER2" s="1"/>
      <c r="FES2" s="1"/>
      <c r="FET2" s="1"/>
      <c r="FEU2" s="1"/>
      <c r="FEV2" s="1"/>
      <c r="FEW2" s="1"/>
      <c r="FEX2" s="1"/>
      <c r="FEY2" s="1"/>
      <c r="FEZ2" s="1"/>
      <c r="FFA2" s="1"/>
      <c r="FFB2" s="1"/>
      <c r="FFC2" s="1"/>
      <c r="FFD2" s="1"/>
      <c r="FFE2" s="1"/>
      <c r="FFF2" s="1"/>
      <c r="FFG2" s="1"/>
      <c r="FFH2" s="1"/>
      <c r="FFI2" s="1"/>
      <c r="FFJ2" s="1"/>
      <c r="FFK2" s="1"/>
      <c r="FFL2" s="1"/>
      <c r="FFM2" s="1"/>
      <c r="FFN2" s="1"/>
      <c r="FFO2" s="1"/>
      <c r="FFP2" s="1"/>
      <c r="FFQ2" s="1"/>
      <c r="FFR2" s="1"/>
      <c r="FFS2" s="1"/>
      <c r="FFT2" s="1"/>
      <c r="FFU2" s="1"/>
      <c r="FFV2" s="1"/>
      <c r="FFW2" s="1"/>
      <c r="FFX2" s="1"/>
      <c r="FFY2" s="1"/>
      <c r="FFZ2" s="1"/>
      <c r="FGA2" s="1"/>
      <c r="FGB2" s="1"/>
      <c r="FGC2" s="1"/>
      <c r="FGD2" s="1"/>
      <c r="FGE2" s="1"/>
      <c r="FGF2" s="1"/>
      <c r="FGG2" s="1"/>
      <c r="FGH2" s="1"/>
      <c r="FGI2" s="1"/>
      <c r="FGJ2" s="1"/>
      <c r="FGK2" s="1"/>
      <c r="FGL2" s="1"/>
      <c r="FGM2" s="1"/>
      <c r="FGN2" s="1"/>
      <c r="FGO2" s="1"/>
      <c r="FGP2" s="1"/>
      <c r="FGQ2" s="1"/>
      <c r="FGR2" s="1"/>
      <c r="FGS2" s="1"/>
      <c r="FGT2" s="1"/>
      <c r="FGU2" s="1"/>
      <c r="FGV2" s="1"/>
      <c r="FGW2" s="1"/>
      <c r="FGX2" s="1"/>
      <c r="FGY2" s="1"/>
      <c r="FGZ2" s="1"/>
      <c r="FHA2" s="1"/>
      <c r="FHB2" s="1"/>
      <c r="FHC2" s="1"/>
      <c r="FHD2" s="1"/>
      <c r="FHE2" s="1"/>
      <c r="FHF2" s="1"/>
      <c r="FHG2" s="1"/>
      <c r="FHH2" s="1"/>
      <c r="FHI2" s="1"/>
      <c r="FHJ2" s="1"/>
      <c r="FHK2" s="1"/>
      <c r="FHL2" s="1"/>
      <c r="FHM2" s="1"/>
      <c r="FHN2" s="1"/>
      <c r="FHO2" s="1"/>
      <c r="FHP2" s="1"/>
      <c r="FHQ2" s="1"/>
      <c r="FHR2" s="1"/>
      <c r="FHS2" s="1"/>
      <c r="FHT2" s="1"/>
      <c r="FHU2" s="1"/>
      <c r="FHV2" s="1"/>
      <c r="FHW2" s="1"/>
      <c r="FHX2" s="1"/>
      <c r="FHY2" s="1"/>
      <c r="FHZ2" s="1"/>
      <c r="FIA2" s="1"/>
      <c r="FIB2" s="1"/>
      <c r="FIC2" s="1"/>
      <c r="FID2" s="1"/>
      <c r="FIE2" s="1"/>
      <c r="FIF2" s="1"/>
      <c r="FIG2" s="1"/>
      <c r="FIH2" s="1"/>
      <c r="FII2" s="1"/>
      <c r="FIJ2" s="1"/>
      <c r="FIK2" s="1"/>
      <c r="FIL2" s="1"/>
      <c r="FIM2" s="1"/>
      <c r="FIN2" s="1"/>
      <c r="FIO2" s="1"/>
      <c r="FIP2" s="1"/>
      <c r="FIQ2" s="1"/>
      <c r="FIR2" s="1"/>
      <c r="FIS2" s="1"/>
      <c r="FIT2" s="1"/>
      <c r="FIU2" s="1"/>
      <c r="FIV2" s="1"/>
      <c r="FIW2" s="1"/>
      <c r="FIX2" s="1"/>
      <c r="FIY2" s="1"/>
      <c r="FIZ2" s="1"/>
      <c r="FJA2" s="1"/>
      <c r="FJB2" s="1"/>
      <c r="FJC2" s="1"/>
      <c r="FJD2" s="1"/>
      <c r="FJE2" s="1"/>
      <c r="FJF2" s="1"/>
      <c r="FJG2" s="1"/>
      <c r="FJH2" s="1"/>
      <c r="FJI2" s="1"/>
      <c r="FJJ2" s="1"/>
      <c r="FJK2" s="1"/>
      <c r="FJL2" s="1"/>
      <c r="FJM2" s="1"/>
      <c r="FJN2" s="1"/>
      <c r="FJO2" s="1"/>
      <c r="FJP2" s="1"/>
      <c r="FJQ2" s="1"/>
      <c r="FJR2" s="1"/>
      <c r="FJS2" s="1"/>
      <c r="FJT2" s="1"/>
      <c r="FJU2" s="1"/>
      <c r="FJV2" s="1"/>
      <c r="FJW2" s="1"/>
      <c r="FJX2" s="1"/>
      <c r="FJY2" s="1"/>
      <c r="FJZ2" s="1"/>
      <c r="FKA2" s="1"/>
      <c r="FKB2" s="1"/>
      <c r="FKC2" s="1"/>
      <c r="FKD2" s="1"/>
      <c r="FKE2" s="1"/>
      <c r="FKF2" s="1"/>
      <c r="FKG2" s="1"/>
      <c r="FKH2" s="1"/>
      <c r="FKI2" s="1"/>
      <c r="FKJ2" s="1"/>
      <c r="FKK2" s="1"/>
      <c r="FKL2" s="1"/>
      <c r="FKM2" s="1"/>
      <c r="FKN2" s="1"/>
      <c r="FKO2" s="1"/>
      <c r="FKP2" s="1"/>
      <c r="FKQ2" s="1"/>
      <c r="FKR2" s="1"/>
      <c r="FKS2" s="1"/>
      <c r="FKT2" s="1"/>
      <c r="FKU2" s="1"/>
      <c r="FKV2" s="1"/>
      <c r="FKW2" s="1"/>
      <c r="FKX2" s="1"/>
      <c r="FKY2" s="1"/>
      <c r="FKZ2" s="1"/>
      <c r="FLA2" s="1"/>
      <c r="FLB2" s="1"/>
      <c r="FLC2" s="1"/>
      <c r="FLD2" s="1"/>
      <c r="FLE2" s="1"/>
      <c r="FLF2" s="1"/>
      <c r="FLG2" s="1"/>
      <c r="FLH2" s="1"/>
      <c r="FLI2" s="1"/>
      <c r="FLJ2" s="1"/>
      <c r="FLK2" s="1"/>
      <c r="FLL2" s="1"/>
      <c r="FLM2" s="1"/>
      <c r="FLN2" s="1"/>
      <c r="FLO2" s="1"/>
      <c r="FLP2" s="1"/>
      <c r="FLQ2" s="1"/>
      <c r="FLR2" s="1"/>
      <c r="FLS2" s="1"/>
      <c r="FLT2" s="1"/>
      <c r="FLU2" s="1"/>
      <c r="FLV2" s="1"/>
      <c r="FLW2" s="1"/>
      <c r="FLX2" s="1"/>
      <c r="FLY2" s="1"/>
      <c r="FLZ2" s="1"/>
      <c r="FMA2" s="1"/>
      <c r="FMB2" s="1"/>
      <c r="FMC2" s="1"/>
      <c r="FMD2" s="1"/>
      <c r="FME2" s="1"/>
      <c r="FMF2" s="1"/>
      <c r="FMG2" s="1"/>
      <c r="FMH2" s="1"/>
      <c r="FMI2" s="1"/>
      <c r="FMJ2" s="1"/>
      <c r="FMK2" s="1"/>
      <c r="FML2" s="1"/>
      <c r="FMM2" s="1"/>
      <c r="FMN2" s="1"/>
      <c r="FMO2" s="1"/>
      <c r="FMP2" s="1"/>
      <c r="FMQ2" s="1"/>
      <c r="FMR2" s="1"/>
      <c r="FMS2" s="1"/>
      <c r="FMT2" s="1"/>
      <c r="FMU2" s="1"/>
      <c r="FMV2" s="1"/>
      <c r="FMW2" s="1"/>
      <c r="FMX2" s="1"/>
      <c r="FMY2" s="1"/>
      <c r="FMZ2" s="1"/>
      <c r="FNA2" s="1"/>
      <c r="FNB2" s="1"/>
      <c r="FNC2" s="1"/>
      <c r="FND2" s="1"/>
      <c r="FNE2" s="1"/>
      <c r="FNF2" s="1"/>
      <c r="FNG2" s="1"/>
      <c r="FNH2" s="1"/>
      <c r="FNI2" s="1"/>
      <c r="FNJ2" s="1"/>
      <c r="FNK2" s="1"/>
      <c r="FNL2" s="1"/>
      <c r="FNM2" s="1"/>
      <c r="FNN2" s="1"/>
      <c r="FNO2" s="1"/>
      <c r="FNP2" s="1"/>
      <c r="FNQ2" s="1"/>
      <c r="FNR2" s="1"/>
      <c r="FNS2" s="1"/>
      <c r="FNT2" s="1"/>
      <c r="FNU2" s="1"/>
      <c r="FNV2" s="1"/>
      <c r="FNW2" s="1"/>
      <c r="FNX2" s="1"/>
      <c r="FNY2" s="1"/>
      <c r="FNZ2" s="1"/>
      <c r="FOA2" s="1"/>
      <c r="FOB2" s="1"/>
      <c r="FOC2" s="1"/>
      <c r="FOD2" s="1"/>
      <c r="FOE2" s="1"/>
      <c r="FOF2" s="1"/>
      <c r="FOG2" s="1"/>
      <c r="FOH2" s="1"/>
      <c r="FOI2" s="1"/>
      <c r="FOJ2" s="1"/>
      <c r="FOK2" s="1"/>
      <c r="FOL2" s="1"/>
      <c r="FOM2" s="1"/>
      <c r="FON2" s="1"/>
      <c r="FOO2" s="1"/>
      <c r="FOP2" s="1"/>
      <c r="FOQ2" s="1"/>
      <c r="FOR2" s="1"/>
      <c r="FOS2" s="1"/>
      <c r="FOT2" s="1"/>
      <c r="FOU2" s="1"/>
      <c r="FOV2" s="1"/>
      <c r="FOW2" s="1"/>
      <c r="FOX2" s="1"/>
      <c r="FOY2" s="1"/>
      <c r="FOZ2" s="1"/>
      <c r="FPA2" s="1"/>
      <c r="FPB2" s="1"/>
      <c r="FPC2" s="1"/>
      <c r="FPD2" s="1"/>
      <c r="FPE2" s="1"/>
      <c r="FPF2" s="1"/>
      <c r="FPG2" s="1"/>
      <c r="FPH2" s="1"/>
      <c r="FPI2" s="1"/>
      <c r="FPJ2" s="1"/>
      <c r="FPK2" s="1"/>
      <c r="FPL2" s="1"/>
      <c r="FPM2" s="1"/>
      <c r="FPN2" s="1"/>
      <c r="FPO2" s="1"/>
      <c r="FPP2" s="1"/>
      <c r="FPQ2" s="1"/>
      <c r="FPR2" s="1"/>
      <c r="FPS2" s="1"/>
      <c r="FPT2" s="1"/>
      <c r="FPU2" s="1"/>
      <c r="FPV2" s="1"/>
      <c r="FPW2" s="1"/>
      <c r="FPX2" s="1"/>
      <c r="FPY2" s="1"/>
      <c r="FPZ2" s="1"/>
      <c r="FQA2" s="1"/>
      <c r="FQB2" s="1"/>
      <c r="FQC2" s="1"/>
      <c r="FQD2" s="1"/>
      <c r="FQE2" s="1"/>
      <c r="FQF2" s="1"/>
      <c r="FQG2" s="1"/>
      <c r="FQH2" s="1"/>
      <c r="FQI2" s="1"/>
      <c r="FQJ2" s="1"/>
      <c r="FQK2" s="1"/>
      <c r="FQL2" s="1"/>
      <c r="FQM2" s="1"/>
      <c r="FQN2" s="1"/>
      <c r="FQO2" s="1"/>
      <c r="FQP2" s="1"/>
      <c r="FQQ2" s="1"/>
      <c r="FQR2" s="1"/>
      <c r="FQS2" s="1"/>
      <c r="FQT2" s="1"/>
      <c r="FQU2" s="1"/>
      <c r="FQV2" s="1"/>
      <c r="FQW2" s="1"/>
      <c r="FQX2" s="1"/>
      <c r="FQY2" s="1"/>
      <c r="FQZ2" s="1"/>
      <c r="FRA2" s="1"/>
      <c r="FRB2" s="1"/>
      <c r="FRC2" s="1"/>
      <c r="FRD2" s="1"/>
      <c r="FRE2" s="1"/>
      <c r="FRF2" s="1"/>
      <c r="FRG2" s="1"/>
      <c r="FRH2" s="1"/>
      <c r="FRI2" s="1"/>
      <c r="FRJ2" s="1"/>
      <c r="FRK2" s="1"/>
      <c r="FRL2" s="1"/>
      <c r="FRM2" s="1"/>
      <c r="FRN2" s="1"/>
      <c r="FRO2" s="1"/>
      <c r="FRP2" s="1"/>
      <c r="FRQ2" s="1"/>
      <c r="FRR2" s="1"/>
      <c r="FRS2" s="1"/>
      <c r="FRT2" s="1"/>
      <c r="FRU2" s="1"/>
      <c r="FRV2" s="1"/>
      <c r="FRW2" s="1"/>
      <c r="FRX2" s="1"/>
      <c r="FRY2" s="1"/>
      <c r="FRZ2" s="1"/>
      <c r="FSA2" s="1"/>
      <c r="FSB2" s="1"/>
      <c r="FSC2" s="1"/>
      <c r="FSD2" s="1"/>
      <c r="FSE2" s="1"/>
      <c r="FSF2" s="1"/>
      <c r="FSG2" s="1"/>
      <c r="FSH2" s="1"/>
      <c r="FSI2" s="1"/>
      <c r="FSJ2" s="1"/>
      <c r="FSK2" s="1"/>
      <c r="FSL2" s="1"/>
      <c r="FSM2" s="1"/>
      <c r="FSN2" s="1"/>
      <c r="FSO2" s="1"/>
      <c r="FSP2" s="1"/>
      <c r="FSQ2" s="1"/>
      <c r="FSR2" s="1"/>
      <c r="FSS2" s="1"/>
      <c r="FST2" s="1"/>
      <c r="FSU2" s="1"/>
      <c r="FSV2" s="1"/>
      <c r="FSW2" s="1"/>
      <c r="FSX2" s="1"/>
      <c r="FSY2" s="1"/>
      <c r="FSZ2" s="1"/>
      <c r="FTA2" s="1"/>
      <c r="FTB2" s="1"/>
      <c r="FTC2" s="1"/>
      <c r="FTD2" s="1"/>
      <c r="FTE2" s="1"/>
      <c r="FTF2" s="1"/>
      <c r="FTG2" s="1"/>
      <c r="FTH2" s="1"/>
      <c r="FTI2" s="1"/>
      <c r="FTJ2" s="1"/>
      <c r="FTK2" s="1"/>
      <c r="FTL2" s="1"/>
      <c r="FTM2" s="1"/>
      <c r="FTN2" s="1"/>
      <c r="FTO2" s="1"/>
      <c r="FTP2" s="1"/>
      <c r="FTQ2" s="1"/>
      <c r="FTR2" s="1"/>
      <c r="FTS2" s="1"/>
      <c r="FTT2" s="1"/>
      <c r="FTU2" s="1"/>
      <c r="FTV2" s="1"/>
      <c r="FTW2" s="1"/>
      <c r="FTX2" s="1"/>
      <c r="FTY2" s="1"/>
      <c r="FTZ2" s="1"/>
      <c r="FUA2" s="1"/>
      <c r="FUB2" s="1"/>
      <c r="FUC2" s="1"/>
      <c r="FUD2" s="1"/>
      <c r="FUE2" s="1"/>
      <c r="FUF2" s="1"/>
      <c r="FUG2" s="1"/>
      <c r="FUH2" s="1"/>
      <c r="FUI2" s="1"/>
      <c r="FUJ2" s="1"/>
      <c r="FUK2" s="1"/>
      <c r="FUL2" s="1"/>
      <c r="FUM2" s="1"/>
      <c r="FUN2" s="1"/>
      <c r="FUO2" s="1"/>
      <c r="FUP2" s="1"/>
      <c r="FUQ2" s="1"/>
      <c r="FUR2" s="1"/>
      <c r="FUS2" s="1"/>
      <c r="FUT2" s="1"/>
      <c r="FUU2" s="1"/>
      <c r="FUV2" s="1"/>
      <c r="FUW2" s="1"/>
      <c r="FUX2" s="1"/>
      <c r="FUY2" s="1"/>
      <c r="FUZ2" s="1"/>
      <c r="FVA2" s="1"/>
      <c r="FVB2" s="1"/>
      <c r="FVC2" s="1"/>
      <c r="FVD2" s="1"/>
      <c r="FVE2" s="1"/>
      <c r="FVF2" s="1"/>
      <c r="FVG2" s="1"/>
      <c r="FVH2" s="1"/>
      <c r="FVI2" s="1"/>
      <c r="FVJ2" s="1"/>
      <c r="FVK2" s="1"/>
      <c r="FVL2" s="1"/>
      <c r="FVM2" s="1"/>
      <c r="FVN2" s="1"/>
      <c r="FVO2" s="1"/>
      <c r="FVP2" s="1"/>
      <c r="FVQ2" s="1"/>
      <c r="FVR2" s="1"/>
      <c r="FVS2" s="1"/>
      <c r="FVT2" s="1"/>
      <c r="FVU2" s="1"/>
      <c r="FVV2" s="1"/>
      <c r="FVW2" s="1"/>
      <c r="FVX2" s="1"/>
      <c r="FVY2" s="1"/>
      <c r="FVZ2" s="1"/>
      <c r="FWA2" s="1"/>
      <c r="FWB2" s="1"/>
      <c r="FWC2" s="1"/>
      <c r="FWD2" s="1"/>
      <c r="FWE2" s="1"/>
      <c r="FWF2" s="1"/>
      <c r="FWG2" s="1"/>
      <c r="FWH2" s="1"/>
      <c r="FWI2" s="1"/>
      <c r="FWJ2" s="1"/>
      <c r="FWK2" s="1"/>
      <c r="FWL2" s="1"/>
      <c r="FWM2" s="1"/>
      <c r="FWN2" s="1"/>
      <c r="FWO2" s="1"/>
      <c r="FWP2" s="1"/>
      <c r="FWQ2" s="1"/>
      <c r="FWR2" s="1"/>
      <c r="FWS2" s="1"/>
      <c r="FWT2" s="1"/>
      <c r="FWU2" s="1"/>
      <c r="FWV2" s="1"/>
      <c r="FWW2" s="1"/>
      <c r="FWX2" s="1"/>
      <c r="FWY2" s="1"/>
      <c r="FWZ2" s="1"/>
      <c r="FXA2" s="1"/>
      <c r="FXB2" s="1"/>
      <c r="FXC2" s="1"/>
      <c r="FXD2" s="1"/>
      <c r="FXE2" s="1"/>
      <c r="FXF2" s="1"/>
      <c r="FXG2" s="1"/>
      <c r="FXH2" s="1"/>
      <c r="FXI2" s="1"/>
      <c r="FXJ2" s="1"/>
      <c r="FXK2" s="1"/>
      <c r="FXL2" s="1"/>
      <c r="FXM2" s="1"/>
      <c r="FXN2" s="1"/>
      <c r="FXO2" s="1"/>
      <c r="FXP2" s="1"/>
      <c r="FXQ2" s="1"/>
      <c r="FXR2" s="1"/>
      <c r="FXS2" s="1"/>
      <c r="FXT2" s="1"/>
      <c r="FXU2" s="1"/>
      <c r="FXV2" s="1"/>
      <c r="FXW2" s="1"/>
      <c r="FXX2" s="1"/>
      <c r="FXY2" s="1"/>
      <c r="FXZ2" s="1"/>
      <c r="FYA2" s="1"/>
      <c r="FYB2" s="1"/>
      <c r="FYC2" s="1"/>
      <c r="FYD2" s="1"/>
      <c r="FYE2" s="1"/>
      <c r="FYF2" s="1"/>
      <c r="FYG2" s="1"/>
      <c r="FYH2" s="1"/>
      <c r="FYI2" s="1"/>
      <c r="FYJ2" s="1"/>
      <c r="FYK2" s="1"/>
      <c r="FYL2" s="1"/>
      <c r="FYM2" s="1"/>
      <c r="FYN2" s="1"/>
      <c r="FYO2" s="1"/>
      <c r="FYP2" s="1"/>
      <c r="FYQ2" s="1"/>
      <c r="FYR2" s="1"/>
      <c r="FYS2" s="1"/>
      <c r="FYT2" s="1"/>
      <c r="FYU2" s="1"/>
      <c r="FYV2" s="1"/>
      <c r="FYW2" s="1"/>
      <c r="FYX2" s="1"/>
      <c r="FYY2" s="1"/>
      <c r="FYZ2" s="1"/>
      <c r="FZA2" s="1"/>
      <c r="FZB2" s="1"/>
      <c r="FZC2" s="1"/>
      <c r="FZD2" s="1"/>
      <c r="FZE2" s="1"/>
      <c r="FZF2" s="1"/>
      <c r="FZG2" s="1"/>
      <c r="FZH2" s="1"/>
      <c r="FZI2" s="1"/>
      <c r="FZJ2" s="1"/>
      <c r="FZK2" s="1"/>
      <c r="FZL2" s="1"/>
      <c r="FZM2" s="1"/>
      <c r="FZN2" s="1"/>
      <c r="FZO2" s="1"/>
      <c r="FZP2" s="1"/>
      <c r="FZQ2" s="1"/>
      <c r="FZR2" s="1"/>
      <c r="FZS2" s="1"/>
      <c r="FZT2" s="1"/>
      <c r="FZU2" s="1"/>
      <c r="FZV2" s="1"/>
      <c r="FZW2" s="1"/>
      <c r="FZX2" s="1"/>
      <c r="FZY2" s="1"/>
      <c r="FZZ2" s="1"/>
      <c r="GAA2" s="1"/>
      <c r="GAB2" s="1"/>
      <c r="GAC2" s="1"/>
      <c r="GAD2" s="1"/>
      <c r="GAE2" s="1"/>
      <c r="GAF2" s="1"/>
      <c r="GAG2" s="1"/>
      <c r="GAH2" s="1"/>
      <c r="GAI2" s="1"/>
      <c r="GAJ2" s="1"/>
      <c r="GAK2" s="1"/>
      <c r="GAL2" s="1"/>
      <c r="GAM2" s="1"/>
      <c r="GAN2" s="1"/>
      <c r="GAO2" s="1"/>
      <c r="GAP2" s="1"/>
      <c r="GAQ2" s="1"/>
      <c r="GAR2" s="1"/>
      <c r="GAS2" s="1"/>
      <c r="GAT2" s="1"/>
      <c r="GAU2" s="1"/>
      <c r="GAV2" s="1"/>
      <c r="GAW2" s="1"/>
      <c r="GAX2" s="1"/>
      <c r="GAY2" s="1"/>
      <c r="GAZ2" s="1"/>
      <c r="GBA2" s="1"/>
      <c r="GBB2" s="1"/>
      <c r="GBC2" s="1"/>
      <c r="GBD2" s="1"/>
      <c r="GBE2" s="1"/>
      <c r="GBF2" s="1"/>
      <c r="GBG2" s="1"/>
      <c r="GBH2" s="1"/>
      <c r="GBI2" s="1"/>
      <c r="GBJ2" s="1"/>
      <c r="GBK2" s="1"/>
      <c r="GBL2" s="1"/>
      <c r="GBM2" s="1"/>
      <c r="GBN2" s="1"/>
      <c r="GBO2" s="1"/>
      <c r="GBP2" s="1"/>
      <c r="GBQ2" s="1"/>
      <c r="GBR2" s="1"/>
      <c r="GBS2" s="1"/>
      <c r="GBT2" s="1"/>
      <c r="GBU2" s="1"/>
      <c r="GBV2" s="1"/>
      <c r="GBW2" s="1"/>
      <c r="GBX2" s="1"/>
      <c r="GBY2" s="1"/>
      <c r="GBZ2" s="1"/>
      <c r="GCA2" s="1"/>
      <c r="GCB2" s="1"/>
      <c r="GCC2" s="1"/>
      <c r="GCD2" s="1"/>
      <c r="GCE2" s="1"/>
      <c r="GCF2" s="1"/>
      <c r="GCG2" s="1"/>
      <c r="GCH2" s="1"/>
      <c r="GCI2" s="1"/>
      <c r="GCJ2" s="1"/>
      <c r="GCK2" s="1"/>
      <c r="GCL2" s="1"/>
      <c r="GCM2" s="1"/>
      <c r="GCN2" s="1"/>
      <c r="GCO2" s="1"/>
      <c r="GCP2" s="1"/>
      <c r="GCQ2" s="1"/>
      <c r="GCR2" s="1"/>
      <c r="GCS2" s="1"/>
      <c r="GCT2" s="1"/>
      <c r="GCU2" s="1"/>
      <c r="GCV2" s="1"/>
      <c r="GCW2" s="1"/>
      <c r="GCX2" s="1"/>
      <c r="GCY2" s="1"/>
      <c r="GCZ2" s="1"/>
      <c r="GDA2" s="1"/>
      <c r="GDB2" s="1"/>
      <c r="GDC2" s="1"/>
      <c r="GDD2" s="1"/>
      <c r="GDE2" s="1"/>
      <c r="GDF2" s="1"/>
      <c r="GDG2" s="1"/>
      <c r="GDH2" s="1"/>
      <c r="GDI2" s="1"/>
      <c r="GDJ2" s="1"/>
      <c r="GDK2" s="1"/>
      <c r="GDL2" s="1"/>
      <c r="GDM2" s="1"/>
      <c r="GDN2" s="1"/>
      <c r="GDO2" s="1"/>
      <c r="GDP2" s="1"/>
      <c r="GDQ2" s="1"/>
      <c r="GDR2" s="1"/>
      <c r="GDS2" s="1"/>
      <c r="GDT2" s="1"/>
      <c r="GDU2" s="1"/>
      <c r="GDV2" s="1"/>
      <c r="GDW2" s="1"/>
      <c r="GDX2" s="1"/>
      <c r="GDY2" s="1"/>
      <c r="GDZ2" s="1"/>
      <c r="GEA2" s="1"/>
      <c r="GEB2" s="1"/>
      <c r="GEC2" s="1"/>
      <c r="GED2" s="1"/>
      <c r="GEE2" s="1"/>
      <c r="GEF2" s="1"/>
      <c r="GEG2" s="1"/>
      <c r="GEH2" s="1"/>
      <c r="GEI2" s="1"/>
      <c r="GEJ2" s="1"/>
      <c r="GEK2" s="1"/>
      <c r="GEL2" s="1"/>
      <c r="GEM2" s="1"/>
      <c r="GEN2" s="1"/>
      <c r="GEO2" s="1"/>
      <c r="GEP2" s="1"/>
      <c r="GEQ2" s="1"/>
      <c r="GER2" s="1"/>
      <c r="GES2" s="1"/>
      <c r="GET2" s="1"/>
      <c r="GEU2" s="1"/>
      <c r="GEV2" s="1"/>
      <c r="GEW2" s="1"/>
      <c r="GEX2" s="1"/>
      <c r="GEY2" s="1"/>
      <c r="GEZ2" s="1"/>
      <c r="GFA2" s="1"/>
      <c r="GFB2" s="1"/>
      <c r="GFC2" s="1"/>
      <c r="GFD2" s="1"/>
      <c r="GFE2" s="1"/>
      <c r="GFF2" s="1"/>
      <c r="GFG2" s="1"/>
      <c r="GFH2" s="1"/>
      <c r="GFI2" s="1"/>
      <c r="GFJ2" s="1"/>
      <c r="GFK2" s="1"/>
      <c r="GFL2" s="1"/>
      <c r="GFM2" s="1"/>
      <c r="GFN2" s="1"/>
      <c r="GFO2" s="1"/>
      <c r="GFP2" s="1"/>
      <c r="GFQ2" s="1"/>
      <c r="GFR2" s="1"/>
      <c r="GFS2" s="1"/>
      <c r="GFT2" s="1"/>
      <c r="GFU2" s="1"/>
      <c r="GFV2" s="1"/>
      <c r="GFW2" s="1"/>
      <c r="GFX2" s="1"/>
      <c r="GFY2" s="1"/>
      <c r="GFZ2" s="1"/>
      <c r="GGA2" s="1"/>
      <c r="GGB2" s="1"/>
      <c r="GGC2" s="1"/>
      <c r="GGD2" s="1"/>
      <c r="GGE2" s="1"/>
      <c r="GGF2" s="1"/>
      <c r="GGG2" s="1"/>
      <c r="GGH2" s="1"/>
      <c r="GGI2" s="1"/>
      <c r="GGJ2" s="1"/>
      <c r="GGK2" s="1"/>
      <c r="GGL2" s="1"/>
      <c r="GGM2" s="1"/>
      <c r="GGN2" s="1"/>
      <c r="GGO2" s="1"/>
      <c r="GGP2" s="1"/>
      <c r="GGQ2" s="1"/>
      <c r="GGR2" s="1"/>
      <c r="GGS2" s="1"/>
      <c r="GGT2" s="1"/>
      <c r="GGU2" s="1"/>
      <c r="GGV2" s="1"/>
      <c r="GGW2" s="1"/>
      <c r="GGX2" s="1"/>
      <c r="GGY2" s="1"/>
      <c r="GGZ2" s="1"/>
      <c r="GHA2" s="1"/>
      <c r="GHB2" s="1"/>
      <c r="GHC2" s="1"/>
      <c r="GHD2" s="1"/>
      <c r="GHE2" s="1"/>
      <c r="GHF2" s="1"/>
      <c r="GHG2" s="1"/>
      <c r="GHH2" s="1"/>
      <c r="GHI2" s="1"/>
      <c r="GHJ2" s="1"/>
      <c r="GHK2" s="1"/>
      <c r="GHL2" s="1"/>
      <c r="GHM2" s="1"/>
      <c r="GHN2" s="1"/>
      <c r="GHO2" s="1"/>
      <c r="GHP2" s="1"/>
      <c r="GHQ2" s="1"/>
      <c r="GHR2" s="1"/>
      <c r="GHS2" s="1"/>
      <c r="GHT2" s="1"/>
      <c r="GHU2" s="1"/>
      <c r="GHV2" s="1"/>
      <c r="GHW2" s="1"/>
      <c r="GHX2" s="1"/>
      <c r="GHY2" s="1"/>
      <c r="GHZ2" s="1"/>
      <c r="GIA2" s="1"/>
      <c r="GIB2" s="1"/>
      <c r="GIC2" s="1"/>
      <c r="GID2" s="1"/>
      <c r="GIE2" s="1"/>
      <c r="GIF2" s="1"/>
      <c r="GIG2" s="1"/>
      <c r="GIH2" s="1"/>
      <c r="GII2" s="1"/>
      <c r="GIJ2" s="1"/>
      <c r="GIK2" s="1"/>
      <c r="GIL2" s="1"/>
      <c r="GIM2" s="1"/>
      <c r="GIN2" s="1"/>
      <c r="GIO2" s="1"/>
      <c r="GIP2" s="1"/>
      <c r="GIQ2" s="1"/>
      <c r="GIR2" s="1"/>
      <c r="GIS2" s="1"/>
      <c r="GIT2" s="1"/>
      <c r="GIU2" s="1"/>
      <c r="GIV2" s="1"/>
      <c r="GIW2" s="1"/>
      <c r="GIX2" s="1"/>
      <c r="GIY2" s="1"/>
      <c r="GIZ2" s="1"/>
      <c r="GJA2" s="1"/>
      <c r="GJB2" s="1"/>
      <c r="GJC2" s="1"/>
      <c r="GJD2" s="1"/>
      <c r="GJE2" s="1"/>
      <c r="GJF2" s="1"/>
      <c r="GJG2" s="1"/>
      <c r="GJH2" s="1"/>
      <c r="GJI2" s="1"/>
      <c r="GJJ2" s="1"/>
      <c r="GJK2" s="1"/>
      <c r="GJL2" s="1"/>
      <c r="GJM2" s="1"/>
      <c r="GJN2" s="1"/>
      <c r="GJO2" s="1"/>
      <c r="GJP2" s="1"/>
      <c r="GJQ2" s="1"/>
      <c r="GJR2" s="1"/>
      <c r="GJS2" s="1"/>
      <c r="GJT2" s="1"/>
      <c r="GJU2" s="1"/>
      <c r="GJV2" s="1"/>
      <c r="GJW2" s="1"/>
      <c r="GJX2" s="1"/>
      <c r="GJY2" s="1"/>
      <c r="GJZ2" s="1"/>
      <c r="GKA2" s="1"/>
      <c r="GKB2" s="1"/>
      <c r="GKC2" s="1"/>
      <c r="GKD2" s="1"/>
      <c r="GKE2" s="1"/>
      <c r="GKF2" s="1"/>
      <c r="GKG2" s="1"/>
      <c r="GKH2" s="1"/>
      <c r="GKI2" s="1"/>
      <c r="GKJ2" s="1"/>
      <c r="GKK2" s="1"/>
      <c r="GKL2" s="1"/>
      <c r="GKM2" s="1"/>
      <c r="GKN2" s="1"/>
      <c r="GKO2" s="1"/>
      <c r="GKP2" s="1"/>
      <c r="GKQ2" s="1"/>
      <c r="GKR2" s="1"/>
      <c r="GKS2" s="1"/>
      <c r="GKT2" s="1"/>
      <c r="GKU2" s="1"/>
      <c r="GKV2" s="1"/>
      <c r="GKW2" s="1"/>
      <c r="GKX2" s="1"/>
      <c r="GKY2" s="1"/>
      <c r="GKZ2" s="1"/>
      <c r="GLA2" s="1"/>
      <c r="GLB2" s="1"/>
      <c r="GLC2" s="1"/>
      <c r="GLD2" s="1"/>
      <c r="GLE2" s="1"/>
      <c r="GLF2" s="1"/>
      <c r="GLG2" s="1"/>
      <c r="GLH2" s="1"/>
      <c r="GLI2" s="1"/>
      <c r="GLJ2" s="1"/>
      <c r="GLK2" s="1"/>
      <c r="GLL2" s="1"/>
      <c r="GLM2" s="1"/>
      <c r="GLN2" s="1"/>
      <c r="GLO2" s="1"/>
      <c r="GLP2" s="1"/>
      <c r="GLQ2" s="1"/>
      <c r="GLR2" s="1"/>
      <c r="GLS2" s="1"/>
      <c r="GLT2" s="1"/>
      <c r="GLU2" s="1"/>
      <c r="GLV2" s="1"/>
      <c r="GLW2" s="1"/>
      <c r="GLX2" s="1"/>
      <c r="GLY2" s="1"/>
      <c r="GLZ2" s="1"/>
      <c r="GMA2" s="1"/>
      <c r="GMB2" s="1"/>
      <c r="GMC2" s="1"/>
      <c r="GMD2" s="1"/>
      <c r="GME2" s="1"/>
      <c r="GMF2" s="1"/>
      <c r="GMG2" s="1"/>
      <c r="GMH2" s="1"/>
      <c r="GMI2" s="1"/>
      <c r="GMJ2" s="1"/>
      <c r="GMK2" s="1"/>
      <c r="GML2" s="1"/>
      <c r="GMM2" s="1"/>
      <c r="GMN2" s="1"/>
      <c r="GMO2" s="1"/>
      <c r="GMP2" s="1"/>
      <c r="GMQ2" s="1"/>
      <c r="GMR2" s="1"/>
      <c r="GMS2" s="1"/>
      <c r="GMT2" s="1"/>
      <c r="GMU2" s="1"/>
      <c r="GMV2" s="1"/>
      <c r="GMW2" s="1"/>
      <c r="GMX2" s="1"/>
      <c r="GMY2" s="1"/>
      <c r="GMZ2" s="1"/>
      <c r="GNA2" s="1"/>
      <c r="GNB2" s="1"/>
      <c r="GNC2" s="1"/>
      <c r="GND2" s="1"/>
      <c r="GNE2" s="1"/>
      <c r="GNF2" s="1"/>
      <c r="GNG2" s="1"/>
      <c r="GNH2" s="1"/>
      <c r="GNI2" s="1"/>
      <c r="GNJ2" s="1"/>
      <c r="GNK2" s="1"/>
      <c r="GNL2" s="1"/>
      <c r="GNM2" s="1"/>
      <c r="GNN2" s="1"/>
      <c r="GNO2" s="1"/>
      <c r="GNP2" s="1"/>
      <c r="GNQ2" s="1"/>
      <c r="GNR2" s="1"/>
      <c r="GNS2" s="1"/>
      <c r="GNT2" s="1"/>
      <c r="GNU2" s="1"/>
      <c r="GNV2" s="1"/>
      <c r="GNW2" s="1"/>
      <c r="GNX2" s="1"/>
      <c r="GNY2" s="1"/>
      <c r="GNZ2" s="1"/>
      <c r="GOA2" s="1"/>
      <c r="GOB2" s="1"/>
      <c r="GOC2" s="1"/>
      <c r="GOD2" s="1"/>
      <c r="GOE2" s="1"/>
      <c r="GOF2" s="1"/>
      <c r="GOG2" s="1"/>
      <c r="GOH2" s="1"/>
      <c r="GOI2" s="1"/>
      <c r="GOJ2" s="1"/>
      <c r="GOK2" s="1"/>
      <c r="GOL2" s="1"/>
      <c r="GOM2" s="1"/>
      <c r="GON2" s="1"/>
      <c r="GOO2" s="1"/>
      <c r="GOP2" s="1"/>
      <c r="GOQ2" s="1"/>
      <c r="GOR2" s="1"/>
      <c r="GOS2" s="1"/>
      <c r="GOT2" s="1"/>
      <c r="GOU2" s="1"/>
      <c r="GOV2" s="1"/>
      <c r="GOW2" s="1"/>
      <c r="GOX2" s="1"/>
      <c r="GOY2" s="1"/>
      <c r="GOZ2" s="1"/>
      <c r="GPA2" s="1"/>
      <c r="GPB2" s="1"/>
      <c r="GPC2" s="1"/>
      <c r="GPD2" s="1"/>
      <c r="GPE2" s="1"/>
      <c r="GPF2" s="1"/>
      <c r="GPG2" s="1"/>
      <c r="GPH2" s="1"/>
      <c r="GPI2" s="1"/>
      <c r="GPJ2" s="1"/>
      <c r="GPK2" s="1"/>
      <c r="GPL2" s="1"/>
      <c r="GPM2" s="1"/>
      <c r="GPN2" s="1"/>
      <c r="GPO2" s="1"/>
      <c r="GPP2" s="1"/>
      <c r="GPQ2" s="1"/>
      <c r="GPR2" s="1"/>
      <c r="GPS2" s="1"/>
      <c r="GPT2" s="1"/>
      <c r="GPU2" s="1"/>
      <c r="GPV2" s="1"/>
      <c r="GPW2" s="1"/>
      <c r="GPX2" s="1"/>
      <c r="GPY2" s="1"/>
      <c r="GPZ2" s="1"/>
      <c r="GQA2" s="1"/>
      <c r="GQB2" s="1"/>
      <c r="GQC2" s="1"/>
      <c r="GQD2" s="1"/>
      <c r="GQE2" s="1"/>
      <c r="GQF2" s="1"/>
      <c r="GQG2" s="1"/>
      <c r="GQH2" s="1"/>
      <c r="GQI2" s="1"/>
      <c r="GQJ2" s="1"/>
      <c r="GQK2" s="1"/>
      <c r="GQL2" s="1"/>
      <c r="GQM2" s="1"/>
      <c r="GQN2" s="1"/>
      <c r="GQO2" s="1"/>
      <c r="GQP2" s="1"/>
      <c r="GQQ2" s="1"/>
      <c r="GQR2" s="1"/>
      <c r="GQS2" s="1"/>
      <c r="GQT2" s="1"/>
      <c r="GQU2" s="1"/>
      <c r="GQV2" s="1"/>
      <c r="GQW2" s="1"/>
      <c r="GQX2" s="1"/>
      <c r="GQY2" s="1"/>
      <c r="GQZ2" s="1"/>
      <c r="GRA2" s="1"/>
      <c r="GRB2" s="1"/>
      <c r="GRC2" s="1"/>
      <c r="GRD2" s="1"/>
      <c r="GRE2" s="1"/>
      <c r="GRF2" s="1"/>
      <c r="GRG2" s="1"/>
      <c r="GRH2" s="1"/>
      <c r="GRI2" s="1"/>
      <c r="GRJ2" s="1"/>
      <c r="GRK2" s="1"/>
      <c r="GRL2" s="1"/>
      <c r="GRM2" s="1"/>
      <c r="GRN2" s="1"/>
      <c r="GRO2" s="1"/>
      <c r="GRP2" s="1"/>
      <c r="GRQ2" s="1"/>
      <c r="GRR2" s="1"/>
      <c r="GRS2" s="1"/>
      <c r="GRT2" s="1"/>
      <c r="GRU2" s="1"/>
      <c r="GRV2" s="1"/>
      <c r="GRW2" s="1"/>
      <c r="GRX2" s="1"/>
      <c r="GRY2" s="1"/>
      <c r="GRZ2" s="1"/>
      <c r="GSA2" s="1"/>
      <c r="GSB2" s="1"/>
      <c r="GSC2" s="1"/>
      <c r="GSD2" s="1"/>
      <c r="GSE2" s="1"/>
      <c r="GSF2" s="1"/>
      <c r="GSG2" s="1"/>
      <c r="GSH2" s="1"/>
      <c r="GSI2" s="1"/>
      <c r="GSJ2" s="1"/>
      <c r="GSK2" s="1"/>
      <c r="GSL2" s="1"/>
      <c r="GSM2" s="1"/>
      <c r="GSN2" s="1"/>
      <c r="GSO2" s="1"/>
      <c r="GSP2" s="1"/>
      <c r="GSQ2" s="1"/>
      <c r="GSR2" s="1"/>
      <c r="GSS2" s="1"/>
      <c r="GST2" s="1"/>
      <c r="GSU2" s="1"/>
      <c r="GSV2" s="1"/>
      <c r="GSW2" s="1"/>
      <c r="GSX2" s="1"/>
      <c r="GSY2" s="1"/>
      <c r="GSZ2" s="1"/>
      <c r="GTA2" s="1"/>
      <c r="GTB2" s="1"/>
      <c r="GTC2" s="1"/>
      <c r="GTD2" s="1"/>
      <c r="GTE2" s="1"/>
      <c r="GTF2" s="1"/>
      <c r="GTG2" s="1"/>
      <c r="GTH2" s="1"/>
      <c r="GTI2" s="1"/>
      <c r="GTJ2" s="1"/>
      <c r="GTK2" s="1"/>
      <c r="GTL2" s="1"/>
      <c r="GTM2" s="1"/>
      <c r="GTN2" s="1"/>
      <c r="GTO2" s="1"/>
      <c r="GTP2" s="1"/>
      <c r="GTQ2" s="1"/>
      <c r="GTR2" s="1"/>
      <c r="GTS2" s="1"/>
      <c r="GTT2" s="1"/>
      <c r="GTU2" s="1"/>
      <c r="GTV2" s="1"/>
      <c r="GTW2" s="1"/>
      <c r="GTX2" s="1"/>
      <c r="GTY2" s="1"/>
      <c r="GTZ2" s="1"/>
      <c r="GUA2" s="1"/>
      <c r="GUB2" s="1"/>
      <c r="GUC2" s="1"/>
      <c r="GUD2" s="1"/>
      <c r="GUE2" s="1"/>
      <c r="GUF2" s="1"/>
      <c r="GUG2" s="1"/>
      <c r="GUH2" s="1"/>
      <c r="GUI2" s="1"/>
      <c r="GUJ2" s="1"/>
      <c r="GUK2" s="1"/>
      <c r="GUL2" s="1"/>
      <c r="GUM2" s="1"/>
      <c r="GUN2" s="1"/>
      <c r="GUO2" s="1"/>
      <c r="GUP2" s="1"/>
      <c r="GUQ2" s="1"/>
      <c r="GUR2" s="1"/>
      <c r="GUS2" s="1"/>
      <c r="GUT2" s="1"/>
      <c r="GUU2" s="1"/>
      <c r="GUV2" s="1"/>
      <c r="GUW2" s="1"/>
      <c r="GUX2" s="1"/>
      <c r="GUY2" s="1"/>
      <c r="GUZ2" s="1"/>
      <c r="GVA2" s="1"/>
      <c r="GVB2" s="1"/>
      <c r="GVC2" s="1"/>
      <c r="GVD2" s="1"/>
      <c r="GVE2" s="1"/>
      <c r="GVF2" s="1"/>
      <c r="GVG2" s="1"/>
      <c r="GVH2" s="1"/>
      <c r="GVI2" s="1"/>
      <c r="GVJ2" s="1"/>
      <c r="GVK2" s="1"/>
      <c r="GVL2" s="1"/>
      <c r="GVM2" s="1"/>
      <c r="GVN2" s="1"/>
      <c r="GVO2" s="1"/>
      <c r="GVP2" s="1"/>
      <c r="GVQ2" s="1"/>
      <c r="GVR2" s="1"/>
      <c r="GVS2" s="1"/>
      <c r="GVT2" s="1"/>
      <c r="GVU2" s="1"/>
      <c r="GVV2" s="1"/>
      <c r="GVW2" s="1"/>
      <c r="GVX2" s="1"/>
      <c r="GVY2" s="1"/>
      <c r="GVZ2" s="1"/>
      <c r="GWA2" s="1"/>
      <c r="GWB2" s="1"/>
      <c r="GWC2" s="1"/>
      <c r="GWD2" s="1"/>
      <c r="GWE2" s="1"/>
      <c r="GWF2" s="1"/>
      <c r="GWG2" s="1"/>
      <c r="GWH2" s="1"/>
      <c r="GWI2" s="1"/>
      <c r="GWJ2" s="1"/>
      <c r="GWK2" s="1"/>
      <c r="GWL2" s="1"/>
      <c r="GWM2" s="1"/>
      <c r="GWN2" s="1"/>
      <c r="GWO2" s="1"/>
      <c r="GWP2" s="1"/>
      <c r="GWQ2" s="1"/>
      <c r="GWR2" s="1"/>
      <c r="GWS2" s="1"/>
      <c r="GWT2" s="1"/>
      <c r="GWU2" s="1"/>
      <c r="GWV2" s="1"/>
      <c r="GWW2" s="1"/>
      <c r="GWX2" s="1"/>
      <c r="GWY2" s="1"/>
      <c r="GWZ2" s="1"/>
      <c r="GXA2" s="1"/>
      <c r="GXB2" s="1"/>
      <c r="GXC2" s="1"/>
      <c r="GXD2" s="1"/>
      <c r="GXE2" s="1"/>
      <c r="GXF2" s="1"/>
      <c r="GXG2" s="1"/>
      <c r="GXH2" s="1"/>
      <c r="GXI2" s="1"/>
      <c r="GXJ2" s="1"/>
      <c r="GXK2" s="1"/>
      <c r="GXL2" s="1"/>
      <c r="GXM2" s="1"/>
      <c r="GXN2" s="1"/>
      <c r="GXO2" s="1"/>
      <c r="GXP2" s="1"/>
      <c r="GXQ2" s="1"/>
      <c r="GXR2" s="1"/>
      <c r="GXS2" s="1"/>
      <c r="GXT2" s="1"/>
      <c r="GXU2" s="1"/>
      <c r="GXV2" s="1"/>
      <c r="GXW2" s="1"/>
      <c r="GXX2" s="1"/>
      <c r="GXY2" s="1"/>
      <c r="GXZ2" s="1"/>
      <c r="GYA2" s="1"/>
      <c r="GYB2" s="1"/>
      <c r="GYC2" s="1"/>
      <c r="GYD2" s="1"/>
      <c r="GYE2" s="1"/>
      <c r="GYF2" s="1"/>
      <c r="GYG2" s="1"/>
      <c r="GYH2" s="1"/>
      <c r="GYI2" s="1"/>
      <c r="GYJ2" s="1"/>
      <c r="GYK2" s="1"/>
      <c r="GYL2" s="1"/>
      <c r="GYM2" s="1"/>
      <c r="GYN2" s="1"/>
      <c r="GYO2" s="1"/>
      <c r="GYP2" s="1"/>
      <c r="GYQ2" s="1"/>
      <c r="GYR2" s="1"/>
      <c r="GYS2" s="1"/>
      <c r="GYT2" s="1"/>
      <c r="GYU2" s="1"/>
      <c r="GYV2" s="1"/>
      <c r="GYW2" s="1"/>
      <c r="GYX2" s="1"/>
      <c r="GYY2" s="1"/>
      <c r="GYZ2" s="1"/>
      <c r="GZA2" s="1"/>
      <c r="GZB2" s="1"/>
      <c r="GZC2" s="1"/>
      <c r="GZD2" s="1"/>
      <c r="GZE2" s="1"/>
      <c r="GZF2" s="1"/>
      <c r="GZG2" s="1"/>
      <c r="GZH2" s="1"/>
      <c r="GZI2" s="1"/>
      <c r="GZJ2" s="1"/>
      <c r="GZK2" s="1"/>
      <c r="GZL2" s="1"/>
      <c r="GZM2" s="1"/>
      <c r="GZN2" s="1"/>
      <c r="GZO2" s="1"/>
      <c r="GZP2" s="1"/>
      <c r="GZQ2" s="1"/>
      <c r="GZR2" s="1"/>
      <c r="GZS2" s="1"/>
      <c r="GZT2" s="1"/>
      <c r="GZU2" s="1"/>
      <c r="GZV2" s="1"/>
      <c r="GZW2" s="1"/>
      <c r="GZX2" s="1"/>
      <c r="GZY2" s="1"/>
      <c r="GZZ2" s="1"/>
      <c r="HAA2" s="1"/>
      <c r="HAB2" s="1"/>
      <c r="HAC2" s="1"/>
      <c r="HAD2" s="1"/>
      <c r="HAE2" s="1"/>
      <c r="HAF2" s="1"/>
      <c r="HAG2" s="1"/>
      <c r="HAH2" s="1"/>
      <c r="HAI2" s="1"/>
      <c r="HAJ2" s="1"/>
      <c r="HAK2" s="1"/>
      <c r="HAL2" s="1"/>
      <c r="HAM2" s="1"/>
      <c r="HAN2" s="1"/>
      <c r="HAO2" s="1"/>
      <c r="HAP2" s="1"/>
      <c r="HAQ2" s="1"/>
      <c r="HAR2" s="1"/>
      <c r="HAS2" s="1"/>
      <c r="HAT2" s="1"/>
      <c r="HAU2" s="1"/>
      <c r="HAV2" s="1"/>
      <c r="HAW2" s="1"/>
      <c r="HAX2" s="1"/>
      <c r="HAY2" s="1"/>
      <c r="HAZ2" s="1"/>
      <c r="HBA2" s="1"/>
      <c r="HBB2" s="1"/>
      <c r="HBC2" s="1"/>
      <c r="HBD2" s="1"/>
      <c r="HBE2" s="1"/>
      <c r="HBF2" s="1"/>
      <c r="HBG2" s="1"/>
      <c r="HBH2" s="1"/>
      <c r="HBI2" s="1"/>
      <c r="HBJ2" s="1"/>
      <c r="HBK2" s="1"/>
      <c r="HBL2" s="1"/>
      <c r="HBM2" s="1"/>
      <c r="HBN2" s="1"/>
      <c r="HBO2" s="1"/>
      <c r="HBP2" s="1"/>
      <c r="HBQ2" s="1"/>
      <c r="HBR2" s="1"/>
      <c r="HBS2" s="1"/>
      <c r="HBT2" s="1"/>
      <c r="HBU2" s="1"/>
      <c r="HBV2" s="1"/>
      <c r="HBW2" s="1"/>
      <c r="HBX2" s="1"/>
      <c r="HBY2" s="1"/>
      <c r="HBZ2" s="1"/>
      <c r="HCA2" s="1"/>
      <c r="HCB2" s="1"/>
      <c r="HCC2" s="1"/>
      <c r="HCD2" s="1"/>
      <c r="HCE2" s="1"/>
      <c r="HCF2" s="1"/>
      <c r="HCG2" s="1"/>
      <c r="HCH2" s="1"/>
      <c r="HCI2" s="1"/>
      <c r="HCJ2" s="1"/>
      <c r="HCK2" s="1"/>
      <c r="HCL2" s="1"/>
      <c r="HCM2" s="1"/>
      <c r="HCN2" s="1"/>
      <c r="HCO2" s="1"/>
      <c r="HCP2" s="1"/>
      <c r="HCQ2" s="1"/>
      <c r="HCR2" s="1"/>
      <c r="HCS2" s="1"/>
      <c r="HCT2" s="1"/>
      <c r="HCU2" s="1"/>
      <c r="HCV2" s="1"/>
      <c r="HCW2" s="1"/>
      <c r="HCX2" s="1"/>
      <c r="HCY2" s="1"/>
      <c r="HCZ2" s="1"/>
      <c r="HDA2" s="1"/>
      <c r="HDB2" s="1"/>
      <c r="HDC2" s="1"/>
      <c r="HDD2" s="1"/>
      <c r="HDE2" s="1"/>
      <c r="HDF2" s="1"/>
      <c r="HDG2" s="1"/>
      <c r="HDH2" s="1"/>
      <c r="HDI2" s="1"/>
      <c r="HDJ2" s="1"/>
      <c r="HDK2" s="1"/>
      <c r="HDL2" s="1"/>
      <c r="HDM2" s="1"/>
      <c r="HDN2" s="1"/>
      <c r="HDO2" s="1"/>
      <c r="HDP2" s="1"/>
      <c r="HDQ2" s="1"/>
      <c r="HDR2" s="1"/>
      <c r="HDS2" s="1"/>
      <c r="HDT2" s="1"/>
      <c r="HDU2" s="1"/>
      <c r="HDV2" s="1"/>
      <c r="HDW2" s="1"/>
      <c r="HDX2" s="1"/>
      <c r="HDY2" s="1"/>
      <c r="HDZ2" s="1"/>
      <c r="HEA2" s="1"/>
      <c r="HEB2" s="1"/>
      <c r="HEC2" s="1"/>
      <c r="HED2" s="1"/>
      <c r="HEE2" s="1"/>
      <c r="HEF2" s="1"/>
      <c r="HEG2" s="1"/>
      <c r="HEH2" s="1"/>
      <c r="HEI2" s="1"/>
      <c r="HEJ2" s="1"/>
      <c r="HEK2" s="1"/>
      <c r="HEL2" s="1"/>
      <c r="HEM2" s="1"/>
      <c r="HEN2" s="1"/>
      <c r="HEO2" s="1"/>
      <c r="HEP2" s="1"/>
      <c r="HEQ2" s="1"/>
      <c r="HER2" s="1"/>
      <c r="HES2" s="1"/>
      <c r="HET2" s="1"/>
      <c r="HEU2" s="1"/>
      <c r="HEV2" s="1"/>
      <c r="HEW2" s="1"/>
      <c r="HEX2" s="1"/>
      <c r="HEY2" s="1"/>
      <c r="HEZ2" s="1"/>
      <c r="HFA2" s="1"/>
      <c r="HFB2" s="1"/>
      <c r="HFC2" s="1"/>
      <c r="HFD2" s="1"/>
      <c r="HFE2" s="1"/>
      <c r="HFF2" s="1"/>
      <c r="HFG2" s="1"/>
      <c r="HFH2" s="1"/>
      <c r="HFI2" s="1"/>
      <c r="HFJ2" s="1"/>
      <c r="HFK2" s="1"/>
      <c r="HFL2" s="1"/>
      <c r="HFM2" s="1"/>
      <c r="HFN2" s="1"/>
      <c r="HFO2" s="1"/>
      <c r="HFP2" s="1"/>
      <c r="HFQ2" s="1"/>
      <c r="HFR2" s="1"/>
      <c r="HFS2" s="1"/>
      <c r="HFT2" s="1"/>
      <c r="HFU2" s="1"/>
      <c r="HFV2" s="1"/>
      <c r="HFW2" s="1"/>
      <c r="HFX2" s="1"/>
      <c r="HFY2" s="1"/>
      <c r="HFZ2" s="1"/>
      <c r="HGA2" s="1"/>
      <c r="HGB2" s="1"/>
      <c r="HGC2" s="1"/>
      <c r="HGD2" s="1"/>
      <c r="HGE2" s="1"/>
      <c r="HGF2" s="1"/>
      <c r="HGG2" s="1"/>
      <c r="HGH2" s="1"/>
      <c r="HGI2" s="1"/>
      <c r="HGJ2" s="1"/>
      <c r="HGK2" s="1"/>
      <c r="HGL2" s="1"/>
      <c r="HGM2" s="1"/>
      <c r="HGN2" s="1"/>
      <c r="HGO2" s="1"/>
      <c r="HGP2" s="1"/>
      <c r="HGQ2" s="1"/>
      <c r="HGR2" s="1"/>
      <c r="HGS2" s="1"/>
      <c r="HGT2" s="1"/>
      <c r="HGU2" s="1"/>
      <c r="HGV2" s="1"/>
      <c r="HGW2" s="1"/>
      <c r="HGX2" s="1"/>
      <c r="HGY2" s="1"/>
      <c r="HGZ2" s="1"/>
      <c r="HHA2" s="1"/>
      <c r="HHB2" s="1"/>
      <c r="HHC2" s="1"/>
      <c r="HHD2" s="1"/>
      <c r="HHE2" s="1"/>
      <c r="HHF2" s="1"/>
      <c r="HHG2" s="1"/>
      <c r="HHH2" s="1"/>
      <c r="HHI2" s="1"/>
      <c r="HHJ2" s="1"/>
      <c r="HHK2" s="1"/>
      <c r="HHL2" s="1"/>
      <c r="HHM2" s="1"/>
      <c r="HHN2" s="1"/>
      <c r="HHO2" s="1"/>
      <c r="HHP2" s="1"/>
      <c r="HHQ2" s="1"/>
      <c r="HHR2" s="1"/>
      <c r="HHS2" s="1"/>
      <c r="HHT2" s="1"/>
      <c r="HHU2" s="1"/>
      <c r="HHV2" s="1"/>
      <c r="HHW2" s="1"/>
      <c r="HHX2" s="1"/>
      <c r="HHY2" s="1"/>
      <c r="HHZ2" s="1"/>
      <c r="HIA2" s="1"/>
      <c r="HIB2" s="1"/>
      <c r="HIC2" s="1"/>
      <c r="HID2" s="1"/>
      <c r="HIE2" s="1"/>
      <c r="HIF2" s="1"/>
      <c r="HIG2" s="1"/>
      <c r="HIH2" s="1"/>
      <c r="HII2" s="1"/>
      <c r="HIJ2" s="1"/>
      <c r="HIK2" s="1"/>
      <c r="HIL2" s="1"/>
      <c r="HIM2" s="1"/>
      <c r="HIN2" s="1"/>
      <c r="HIO2" s="1"/>
      <c r="HIP2" s="1"/>
      <c r="HIQ2" s="1"/>
      <c r="HIR2" s="1"/>
      <c r="HIS2" s="1"/>
      <c r="HIT2" s="1"/>
      <c r="HIU2" s="1"/>
      <c r="HIV2" s="1"/>
      <c r="HIW2" s="1"/>
      <c r="HIX2" s="1"/>
      <c r="HIY2" s="1"/>
      <c r="HIZ2" s="1"/>
      <c r="HJA2" s="1"/>
      <c r="HJB2" s="1"/>
      <c r="HJC2" s="1"/>
      <c r="HJD2" s="1"/>
      <c r="HJE2" s="1"/>
      <c r="HJF2" s="1"/>
      <c r="HJG2" s="1"/>
      <c r="HJH2" s="1"/>
      <c r="HJI2" s="1"/>
      <c r="HJJ2" s="1"/>
      <c r="HJK2" s="1"/>
      <c r="HJL2" s="1"/>
      <c r="HJM2" s="1"/>
      <c r="HJN2" s="1"/>
      <c r="HJO2" s="1"/>
      <c r="HJP2" s="1"/>
      <c r="HJQ2" s="1"/>
      <c r="HJR2" s="1"/>
      <c r="HJS2" s="1"/>
      <c r="HJT2" s="1"/>
      <c r="HJU2" s="1"/>
      <c r="HJV2" s="1"/>
      <c r="HJW2" s="1"/>
      <c r="HJX2" s="1"/>
      <c r="HJY2" s="1"/>
      <c r="HJZ2" s="1"/>
      <c r="HKA2" s="1"/>
      <c r="HKB2" s="1"/>
      <c r="HKC2" s="1"/>
      <c r="HKD2" s="1"/>
      <c r="HKE2" s="1"/>
      <c r="HKF2" s="1"/>
      <c r="HKG2" s="1"/>
      <c r="HKH2" s="1"/>
      <c r="HKI2" s="1"/>
      <c r="HKJ2" s="1"/>
      <c r="HKK2" s="1"/>
      <c r="HKL2" s="1"/>
      <c r="HKM2" s="1"/>
      <c r="HKN2" s="1"/>
      <c r="HKO2" s="1"/>
      <c r="HKP2" s="1"/>
      <c r="HKQ2" s="1"/>
      <c r="HKR2" s="1"/>
      <c r="HKS2" s="1"/>
      <c r="HKT2" s="1"/>
      <c r="HKU2" s="1"/>
      <c r="HKV2" s="1"/>
      <c r="HKW2" s="1"/>
      <c r="HKX2" s="1"/>
      <c r="HKY2" s="1"/>
      <c r="HKZ2" s="1"/>
      <c r="HLA2" s="1"/>
      <c r="HLB2" s="1"/>
      <c r="HLC2" s="1"/>
      <c r="HLD2" s="1"/>
      <c r="HLE2" s="1"/>
      <c r="HLF2" s="1"/>
      <c r="HLG2" s="1"/>
      <c r="HLH2" s="1"/>
      <c r="HLI2" s="1"/>
      <c r="HLJ2" s="1"/>
      <c r="HLK2" s="1"/>
      <c r="HLL2" s="1"/>
      <c r="HLM2" s="1"/>
      <c r="HLN2" s="1"/>
      <c r="HLO2" s="1"/>
      <c r="HLP2" s="1"/>
      <c r="HLQ2" s="1"/>
      <c r="HLR2" s="1"/>
      <c r="HLS2" s="1"/>
      <c r="HLT2" s="1"/>
      <c r="HLU2" s="1"/>
      <c r="HLV2" s="1"/>
      <c r="HLW2" s="1"/>
      <c r="HLX2" s="1"/>
      <c r="HLY2" s="1"/>
      <c r="HLZ2" s="1"/>
      <c r="HMA2" s="1"/>
      <c r="HMB2" s="1"/>
      <c r="HMC2" s="1"/>
      <c r="HMD2" s="1"/>
      <c r="HME2" s="1"/>
      <c r="HMF2" s="1"/>
      <c r="HMG2" s="1"/>
      <c r="HMH2" s="1"/>
      <c r="HMI2" s="1"/>
      <c r="HMJ2" s="1"/>
      <c r="HMK2" s="1"/>
      <c r="HML2" s="1"/>
      <c r="HMM2" s="1"/>
      <c r="HMN2" s="1"/>
      <c r="HMO2" s="1"/>
      <c r="HMP2" s="1"/>
      <c r="HMQ2" s="1"/>
      <c r="HMR2" s="1"/>
      <c r="HMS2" s="1"/>
      <c r="HMT2" s="1"/>
      <c r="HMU2" s="1"/>
      <c r="HMV2" s="1"/>
      <c r="HMW2" s="1"/>
      <c r="HMX2" s="1"/>
      <c r="HMY2" s="1"/>
      <c r="HMZ2" s="1"/>
      <c r="HNA2" s="1"/>
      <c r="HNB2" s="1"/>
      <c r="HNC2" s="1"/>
      <c r="HND2" s="1"/>
      <c r="HNE2" s="1"/>
      <c r="HNF2" s="1"/>
      <c r="HNG2" s="1"/>
      <c r="HNH2" s="1"/>
      <c r="HNI2" s="1"/>
      <c r="HNJ2" s="1"/>
      <c r="HNK2" s="1"/>
      <c r="HNL2" s="1"/>
      <c r="HNM2" s="1"/>
      <c r="HNN2" s="1"/>
      <c r="HNO2" s="1"/>
      <c r="HNP2" s="1"/>
      <c r="HNQ2" s="1"/>
      <c r="HNR2" s="1"/>
      <c r="HNS2" s="1"/>
      <c r="HNT2" s="1"/>
      <c r="HNU2" s="1"/>
      <c r="HNV2" s="1"/>
      <c r="HNW2" s="1"/>
      <c r="HNX2" s="1"/>
      <c r="HNY2" s="1"/>
      <c r="HNZ2" s="1"/>
      <c r="HOA2" s="1"/>
      <c r="HOB2" s="1"/>
      <c r="HOC2" s="1"/>
      <c r="HOD2" s="1"/>
      <c r="HOE2" s="1"/>
      <c r="HOF2" s="1"/>
      <c r="HOG2" s="1"/>
      <c r="HOH2" s="1"/>
      <c r="HOI2" s="1"/>
      <c r="HOJ2" s="1"/>
      <c r="HOK2" s="1"/>
      <c r="HOL2" s="1"/>
      <c r="HOM2" s="1"/>
      <c r="HON2" s="1"/>
      <c r="HOO2" s="1"/>
      <c r="HOP2" s="1"/>
      <c r="HOQ2" s="1"/>
      <c r="HOR2" s="1"/>
      <c r="HOS2" s="1"/>
      <c r="HOT2" s="1"/>
      <c r="HOU2" s="1"/>
      <c r="HOV2" s="1"/>
      <c r="HOW2" s="1"/>
      <c r="HOX2" s="1"/>
      <c r="HOY2" s="1"/>
      <c r="HOZ2" s="1"/>
      <c r="HPA2" s="1"/>
      <c r="HPB2" s="1"/>
      <c r="HPC2" s="1"/>
      <c r="HPD2" s="1"/>
      <c r="HPE2" s="1"/>
      <c r="HPF2" s="1"/>
      <c r="HPG2" s="1"/>
      <c r="HPH2" s="1"/>
      <c r="HPI2" s="1"/>
      <c r="HPJ2" s="1"/>
      <c r="HPK2" s="1"/>
      <c r="HPL2" s="1"/>
      <c r="HPM2" s="1"/>
      <c r="HPN2" s="1"/>
      <c r="HPO2" s="1"/>
      <c r="HPP2" s="1"/>
      <c r="HPQ2" s="1"/>
      <c r="HPR2" s="1"/>
      <c r="HPS2" s="1"/>
      <c r="HPT2" s="1"/>
      <c r="HPU2" s="1"/>
      <c r="HPV2" s="1"/>
      <c r="HPW2" s="1"/>
      <c r="HPX2" s="1"/>
      <c r="HPY2" s="1"/>
      <c r="HPZ2" s="1"/>
      <c r="HQA2" s="1"/>
      <c r="HQB2" s="1"/>
      <c r="HQC2" s="1"/>
      <c r="HQD2" s="1"/>
      <c r="HQE2" s="1"/>
      <c r="HQF2" s="1"/>
      <c r="HQG2" s="1"/>
      <c r="HQH2" s="1"/>
      <c r="HQI2" s="1"/>
      <c r="HQJ2" s="1"/>
      <c r="HQK2" s="1"/>
      <c r="HQL2" s="1"/>
      <c r="HQM2" s="1"/>
      <c r="HQN2" s="1"/>
      <c r="HQO2" s="1"/>
      <c r="HQP2" s="1"/>
      <c r="HQQ2" s="1"/>
      <c r="HQR2" s="1"/>
      <c r="HQS2" s="1"/>
      <c r="HQT2" s="1"/>
      <c r="HQU2" s="1"/>
      <c r="HQV2" s="1"/>
      <c r="HQW2" s="1"/>
      <c r="HQX2" s="1"/>
      <c r="HQY2" s="1"/>
      <c r="HQZ2" s="1"/>
      <c r="HRA2" s="1"/>
      <c r="HRB2" s="1"/>
      <c r="HRC2" s="1"/>
      <c r="HRD2" s="1"/>
      <c r="HRE2" s="1"/>
      <c r="HRF2" s="1"/>
      <c r="HRG2" s="1"/>
      <c r="HRH2" s="1"/>
      <c r="HRI2" s="1"/>
      <c r="HRJ2" s="1"/>
      <c r="HRK2" s="1"/>
      <c r="HRL2" s="1"/>
      <c r="HRM2" s="1"/>
      <c r="HRN2" s="1"/>
      <c r="HRO2" s="1"/>
      <c r="HRP2" s="1"/>
      <c r="HRQ2" s="1"/>
      <c r="HRR2" s="1"/>
      <c r="HRS2" s="1"/>
      <c r="HRT2" s="1"/>
      <c r="HRU2" s="1"/>
      <c r="HRV2" s="1"/>
      <c r="HRW2" s="1"/>
      <c r="HRX2" s="1"/>
      <c r="HRY2" s="1"/>
      <c r="HRZ2" s="1"/>
      <c r="HSA2" s="1"/>
      <c r="HSB2" s="1"/>
      <c r="HSC2" s="1"/>
      <c r="HSD2" s="1"/>
      <c r="HSE2" s="1"/>
      <c r="HSF2" s="1"/>
      <c r="HSG2" s="1"/>
      <c r="HSH2" s="1"/>
      <c r="HSI2" s="1"/>
      <c r="HSJ2" s="1"/>
      <c r="HSK2" s="1"/>
      <c r="HSL2" s="1"/>
      <c r="HSM2" s="1"/>
      <c r="HSN2" s="1"/>
      <c r="HSO2" s="1"/>
      <c r="HSP2" s="1"/>
      <c r="HSQ2" s="1"/>
      <c r="HSR2" s="1"/>
      <c r="HSS2" s="1"/>
      <c r="HST2" s="1"/>
      <c r="HSU2" s="1"/>
      <c r="HSV2" s="1"/>
      <c r="HSW2" s="1"/>
      <c r="HSX2" s="1"/>
      <c r="HSY2" s="1"/>
      <c r="HSZ2" s="1"/>
      <c r="HTA2" s="1"/>
      <c r="HTB2" s="1"/>
      <c r="HTC2" s="1"/>
      <c r="HTD2" s="1"/>
      <c r="HTE2" s="1"/>
      <c r="HTF2" s="1"/>
      <c r="HTG2" s="1"/>
      <c r="HTH2" s="1"/>
      <c r="HTI2" s="1"/>
      <c r="HTJ2" s="1"/>
      <c r="HTK2" s="1"/>
      <c r="HTL2" s="1"/>
      <c r="HTM2" s="1"/>
      <c r="HTN2" s="1"/>
      <c r="HTO2" s="1"/>
      <c r="HTP2" s="1"/>
      <c r="HTQ2" s="1"/>
      <c r="HTR2" s="1"/>
      <c r="HTS2" s="1"/>
      <c r="HTT2" s="1"/>
      <c r="HTU2" s="1"/>
      <c r="HTV2" s="1"/>
      <c r="HTW2" s="1"/>
      <c r="HTX2" s="1"/>
      <c r="HTY2" s="1"/>
      <c r="HTZ2" s="1"/>
      <c r="HUA2" s="1"/>
      <c r="HUB2" s="1"/>
      <c r="HUC2" s="1"/>
      <c r="HUD2" s="1"/>
      <c r="HUE2" s="1"/>
      <c r="HUF2" s="1"/>
      <c r="HUG2" s="1"/>
      <c r="HUH2" s="1"/>
      <c r="HUI2" s="1"/>
      <c r="HUJ2" s="1"/>
      <c r="HUK2" s="1"/>
      <c r="HUL2" s="1"/>
      <c r="HUM2" s="1"/>
      <c r="HUN2" s="1"/>
      <c r="HUO2" s="1"/>
      <c r="HUP2" s="1"/>
      <c r="HUQ2" s="1"/>
      <c r="HUR2" s="1"/>
      <c r="HUS2" s="1"/>
      <c r="HUT2" s="1"/>
      <c r="HUU2" s="1"/>
      <c r="HUV2" s="1"/>
      <c r="HUW2" s="1"/>
      <c r="HUX2" s="1"/>
      <c r="HUY2" s="1"/>
      <c r="HUZ2" s="1"/>
      <c r="HVA2" s="1"/>
      <c r="HVB2" s="1"/>
      <c r="HVC2" s="1"/>
      <c r="HVD2" s="1"/>
      <c r="HVE2" s="1"/>
      <c r="HVF2" s="1"/>
      <c r="HVG2" s="1"/>
      <c r="HVH2" s="1"/>
      <c r="HVI2" s="1"/>
      <c r="HVJ2" s="1"/>
      <c r="HVK2" s="1"/>
      <c r="HVL2" s="1"/>
      <c r="HVM2" s="1"/>
      <c r="HVN2" s="1"/>
      <c r="HVO2" s="1"/>
      <c r="HVP2" s="1"/>
      <c r="HVQ2" s="1"/>
      <c r="HVR2" s="1"/>
      <c r="HVS2" s="1"/>
      <c r="HVT2" s="1"/>
      <c r="HVU2" s="1"/>
      <c r="HVV2" s="1"/>
      <c r="HVW2" s="1"/>
      <c r="HVX2" s="1"/>
      <c r="HVY2" s="1"/>
      <c r="HVZ2" s="1"/>
      <c r="HWA2" s="1"/>
      <c r="HWB2" s="1"/>
      <c r="HWC2" s="1"/>
      <c r="HWD2" s="1"/>
      <c r="HWE2" s="1"/>
      <c r="HWF2" s="1"/>
      <c r="HWG2" s="1"/>
      <c r="HWH2" s="1"/>
      <c r="HWI2" s="1"/>
      <c r="HWJ2" s="1"/>
      <c r="HWK2" s="1"/>
      <c r="HWL2" s="1"/>
      <c r="HWM2" s="1"/>
      <c r="HWN2" s="1"/>
      <c r="HWO2" s="1"/>
      <c r="HWP2" s="1"/>
      <c r="HWQ2" s="1"/>
      <c r="HWR2" s="1"/>
      <c r="HWS2" s="1"/>
      <c r="HWT2" s="1"/>
      <c r="HWU2" s="1"/>
      <c r="HWV2" s="1"/>
      <c r="HWW2" s="1"/>
      <c r="HWX2" s="1"/>
      <c r="HWY2" s="1"/>
      <c r="HWZ2" s="1"/>
      <c r="HXA2" s="1"/>
      <c r="HXB2" s="1"/>
      <c r="HXC2" s="1"/>
      <c r="HXD2" s="1"/>
      <c r="HXE2" s="1"/>
      <c r="HXF2" s="1"/>
      <c r="HXG2" s="1"/>
      <c r="HXH2" s="1"/>
      <c r="HXI2" s="1"/>
      <c r="HXJ2" s="1"/>
      <c r="HXK2" s="1"/>
      <c r="HXL2" s="1"/>
      <c r="HXM2" s="1"/>
      <c r="HXN2" s="1"/>
      <c r="HXO2" s="1"/>
      <c r="HXP2" s="1"/>
      <c r="HXQ2" s="1"/>
      <c r="HXR2" s="1"/>
      <c r="HXS2" s="1"/>
      <c r="HXT2" s="1"/>
      <c r="HXU2" s="1"/>
      <c r="HXV2" s="1"/>
      <c r="HXW2" s="1"/>
      <c r="HXX2" s="1"/>
      <c r="HXY2" s="1"/>
      <c r="HXZ2" s="1"/>
      <c r="HYA2" s="1"/>
      <c r="HYB2" s="1"/>
      <c r="HYC2" s="1"/>
      <c r="HYD2" s="1"/>
      <c r="HYE2" s="1"/>
      <c r="HYF2" s="1"/>
      <c r="HYG2" s="1"/>
      <c r="HYH2" s="1"/>
      <c r="HYI2" s="1"/>
      <c r="HYJ2" s="1"/>
      <c r="HYK2" s="1"/>
      <c r="HYL2" s="1"/>
      <c r="HYM2" s="1"/>
      <c r="HYN2" s="1"/>
      <c r="HYO2" s="1"/>
      <c r="HYP2" s="1"/>
      <c r="HYQ2" s="1"/>
      <c r="HYR2" s="1"/>
      <c r="HYS2" s="1"/>
      <c r="HYT2" s="1"/>
      <c r="HYU2" s="1"/>
      <c r="HYV2" s="1"/>
      <c r="HYW2" s="1"/>
      <c r="HYX2" s="1"/>
      <c r="HYY2" s="1"/>
      <c r="HYZ2" s="1"/>
      <c r="HZA2" s="1"/>
      <c r="HZB2" s="1"/>
      <c r="HZC2" s="1"/>
      <c r="HZD2" s="1"/>
      <c r="HZE2" s="1"/>
      <c r="HZF2" s="1"/>
      <c r="HZG2" s="1"/>
      <c r="HZH2" s="1"/>
      <c r="HZI2" s="1"/>
      <c r="HZJ2" s="1"/>
      <c r="HZK2" s="1"/>
      <c r="HZL2" s="1"/>
      <c r="HZM2" s="1"/>
      <c r="HZN2" s="1"/>
      <c r="HZO2" s="1"/>
      <c r="HZP2" s="1"/>
      <c r="HZQ2" s="1"/>
      <c r="HZR2" s="1"/>
      <c r="HZS2" s="1"/>
      <c r="HZT2" s="1"/>
      <c r="HZU2" s="1"/>
      <c r="HZV2" s="1"/>
      <c r="HZW2" s="1"/>
      <c r="HZX2" s="1"/>
      <c r="HZY2" s="1"/>
      <c r="HZZ2" s="1"/>
      <c r="IAA2" s="1"/>
      <c r="IAB2" s="1"/>
      <c r="IAC2" s="1"/>
      <c r="IAD2" s="1"/>
      <c r="IAE2" s="1"/>
      <c r="IAF2" s="1"/>
      <c r="IAG2" s="1"/>
      <c r="IAH2" s="1"/>
      <c r="IAI2" s="1"/>
      <c r="IAJ2" s="1"/>
      <c r="IAK2" s="1"/>
      <c r="IAL2" s="1"/>
      <c r="IAM2" s="1"/>
      <c r="IAN2" s="1"/>
      <c r="IAO2" s="1"/>
      <c r="IAP2" s="1"/>
      <c r="IAQ2" s="1"/>
      <c r="IAR2" s="1"/>
      <c r="IAS2" s="1"/>
      <c r="IAT2" s="1"/>
      <c r="IAU2" s="1"/>
      <c r="IAV2" s="1"/>
      <c r="IAW2" s="1"/>
      <c r="IAX2" s="1"/>
      <c r="IAY2" s="1"/>
      <c r="IAZ2" s="1"/>
      <c r="IBA2" s="1"/>
      <c r="IBB2" s="1"/>
      <c r="IBC2" s="1"/>
      <c r="IBD2" s="1"/>
      <c r="IBE2" s="1"/>
      <c r="IBF2" s="1"/>
      <c r="IBG2" s="1"/>
      <c r="IBH2" s="1"/>
      <c r="IBI2" s="1"/>
      <c r="IBJ2" s="1"/>
      <c r="IBK2" s="1"/>
      <c r="IBL2" s="1"/>
      <c r="IBM2" s="1"/>
      <c r="IBN2" s="1"/>
      <c r="IBO2" s="1"/>
      <c r="IBP2" s="1"/>
      <c r="IBQ2" s="1"/>
      <c r="IBR2" s="1"/>
      <c r="IBS2" s="1"/>
      <c r="IBT2" s="1"/>
      <c r="IBU2" s="1"/>
      <c r="IBV2" s="1"/>
      <c r="IBW2" s="1"/>
      <c r="IBX2" s="1"/>
      <c r="IBY2" s="1"/>
      <c r="IBZ2" s="1"/>
      <c r="ICA2" s="1"/>
      <c r="ICB2" s="1"/>
      <c r="ICC2" s="1"/>
      <c r="ICD2" s="1"/>
      <c r="ICE2" s="1"/>
      <c r="ICF2" s="1"/>
      <c r="ICG2" s="1"/>
      <c r="ICH2" s="1"/>
      <c r="ICI2" s="1"/>
      <c r="ICJ2" s="1"/>
      <c r="ICK2" s="1"/>
      <c r="ICL2" s="1"/>
      <c r="ICM2" s="1"/>
      <c r="ICN2" s="1"/>
      <c r="ICO2" s="1"/>
      <c r="ICP2" s="1"/>
      <c r="ICQ2" s="1"/>
      <c r="ICR2" s="1"/>
      <c r="ICS2" s="1"/>
      <c r="ICT2" s="1"/>
      <c r="ICU2" s="1"/>
      <c r="ICV2" s="1"/>
      <c r="ICW2" s="1"/>
      <c r="ICX2" s="1"/>
      <c r="ICY2" s="1"/>
      <c r="ICZ2" s="1"/>
      <c r="IDA2" s="1"/>
      <c r="IDB2" s="1"/>
      <c r="IDC2" s="1"/>
      <c r="IDD2" s="1"/>
      <c r="IDE2" s="1"/>
      <c r="IDF2" s="1"/>
      <c r="IDG2" s="1"/>
      <c r="IDH2" s="1"/>
      <c r="IDI2" s="1"/>
      <c r="IDJ2" s="1"/>
      <c r="IDK2" s="1"/>
      <c r="IDL2" s="1"/>
      <c r="IDM2" s="1"/>
      <c r="IDN2" s="1"/>
      <c r="IDO2" s="1"/>
      <c r="IDP2" s="1"/>
      <c r="IDQ2" s="1"/>
      <c r="IDR2" s="1"/>
      <c r="IDS2" s="1"/>
      <c r="IDT2" s="1"/>
      <c r="IDU2" s="1"/>
      <c r="IDV2" s="1"/>
      <c r="IDW2" s="1"/>
      <c r="IDX2" s="1"/>
      <c r="IDY2" s="1"/>
      <c r="IDZ2" s="1"/>
      <c r="IEA2" s="1"/>
      <c r="IEB2" s="1"/>
      <c r="IEC2" s="1"/>
      <c r="IED2" s="1"/>
      <c r="IEE2" s="1"/>
      <c r="IEF2" s="1"/>
      <c r="IEG2" s="1"/>
      <c r="IEH2" s="1"/>
      <c r="IEI2" s="1"/>
      <c r="IEJ2" s="1"/>
      <c r="IEK2" s="1"/>
      <c r="IEL2" s="1"/>
      <c r="IEM2" s="1"/>
      <c r="IEN2" s="1"/>
      <c r="IEO2" s="1"/>
      <c r="IEP2" s="1"/>
      <c r="IEQ2" s="1"/>
      <c r="IER2" s="1"/>
      <c r="IES2" s="1"/>
      <c r="IET2" s="1"/>
      <c r="IEU2" s="1"/>
      <c r="IEV2" s="1"/>
      <c r="IEW2" s="1"/>
      <c r="IEX2" s="1"/>
      <c r="IEY2" s="1"/>
      <c r="IEZ2" s="1"/>
      <c r="IFA2" s="1"/>
      <c r="IFB2" s="1"/>
      <c r="IFC2" s="1"/>
      <c r="IFD2" s="1"/>
      <c r="IFE2" s="1"/>
      <c r="IFF2" s="1"/>
      <c r="IFG2" s="1"/>
      <c r="IFH2" s="1"/>
      <c r="IFI2" s="1"/>
      <c r="IFJ2" s="1"/>
      <c r="IFK2" s="1"/>
      <c r="IFL2" s="1"/>
      <c r="IFM2" s="1"/>
      <c r="IFN2" s="1"/>
      <c r="IFO2" s="1"/>
      <c r="IFP2" s="1"/>
      <c r="IFQ2" s="1"/>
      <c r="IFR2" s="1"/>
      <c r="IFS2" s="1"/>
      <c r="IFT2" s="1"/>
      <c r="IFU2" s="1"/>
      <c r="IFV2" s="1"/>
      <c r="IFW2" s="1"/>
      <c r="IFX2" s="1"/>
      <c r="IFY2" s="1"/>
      <c r="IFZ2" s="1"/>
      <c r="IGA2" s="1"/>
      <c r="IGB2" s="1"/>
      <c r="IGC2" s="1"/>
      <c r="IGD2" s="1"/>
      <c r="IGE2" s="1"/>
      <c r="IGF2" s="1"/>
      <c r="IGG2" s="1"/>
      <c r="IGH2" s="1"/>
      <c r="IGI2" s="1"/>
      <c r="IGJ2" s="1"/>
      <c r="IGK2" s="1"/>
      <c r="IGL2" s="1"/>
      <c r="IGM2" s="1"/>
      <c r="IGN2" s="1"/>
      <c r="IGO2" s="1"/>
      <c r="IGP2" s="1"/>
      <c r="IGQ2" s="1"/>
      <c r="IGR2" s="1"/>
      <c r="IGS2" s="1"/>
      <c r="IGT2" s="1"/>
      <c r="IGU2" s="1"/>
      <c r="IGV2" s="1"/>
      <c r="IGW2" s="1"/>
      <c r="IGX2" s="1"/>
      <c r="IGY2" s="1"/>
      <c r="IGZ2" s="1"/>
      <c r="IHA2" s="1"/>
      <c r="IHB2" s="1"/>
      <c r="IHC2" s="1"/>
      <c r="IHD2" s="1"/>
      <c r="IHE2" s="1"/>
      <c r="IHF2" s="1"/>
      <c r="IHG2" s="1"/>
      <c r="IHH2" s="1"/>
      <c r="IHI2" s="1"/>
      <c r="IHJ2" s="1"/>
      <c r="IHK2" s="1"/>
      <c r="IHL2" s="1"/>
      <c r="IHM2" s="1"/>
      <c r="IHN2" s="1"/>
      <c r="IHO2" s="1"/>
      <c r="IHP2" s="1"/>
      <c r="IHQ2" s="1"/>
      <c r="IHR2" s="1"/>
      <c r="IHS2" s="1"/>
      <c r="IHT2" s="1"/>
      <c r="IHU2" s="1"/>
      <c r="IHV2" s="1"/>
      <c r="IHW2" s="1"/>
      <c r="IHX2" s="1"/>
      <c r="IHY2" s="1"/>
      <c r="IHZ2" s="1"/>
      <c r="IIA2" s="1"/>
      <c r="IIB2" s="1"/>
      <c r="IIC2" s="1"/>
      <c r="IID2" s="1"/>
      <c r="IIE2" s="1"/>
      <c r="IIF2" s="1"/>
      <c r="IIG2" s="1"/>
      <c r="IIH2" s="1"/>
      <c r="III2" s="1"/>
      <c r="IIJ2" s="1"/>
      <c r="IIK2" s="1"/>
      <c r="IIL2" s="1"/>
      <c r="IIM2" s="1"/>
      <c r="IIN2" s="1"/>
      <c r="IIO2" s="1"/>
      <c r="IIP2" s="1"/>
      <c r="IIQ2" s="1"/>
      <c r="IIR2" s="1"/>
      <c r="IIS2" s="1"/>
      <c r="IIT2" s="1"/>
      <c r="IIU2" s="1"/>
      <c r="IIV2" s="1"/>
      <c r="IIW2" s="1"/>
      <c r="IIX2" s="1"/>
      <c r="IIY2" s="1"/>
      <c r="IIZ2" s="1"/>
      <c r="IJA2" s="1"/>
      <c r="IJB2" s="1"/>
      <c r="IJC2" s="1"/>
      <c r="IJD2" s="1"/>
      <c r="IJE2" s="1"/>
      <c r="IJF2" s="1"/>
      <c r="IJG2" s="1"/>
      <c r="IJH2" s="1"/>
      <c r="IJI2" s="1"/>
      <c r="IJJ2" s="1"/>
      <c r="IJK2" s="1"/>
      <c r="IJL2" s="1"/>
      <c r="IJM2" s="1"/>
      <c r="IJN2" s="1"/>
      <c r="IJO2" s="1"/>
      <c r="IJP2" s="1"/>
      <c r="IJQ2" s="1"/>
      <c r="IJR2" s="1"/>
      <c r="IJS2" s="1"/>
      <c r="IJT2" s="1"/>
      <c r="IJU2" s="1"/>
      <c r="IJV2" s="1"/>
      <c r="IJW2" s="1"/>
      <c r="IJX2" s="1"/>
      <c r="IJY2" s="1"/>
      <c r="IJZ2" s="1"/>
      <c r="IKA2" s="1"/>
      <c r="IKB2" s="1"/>
      <c r="IKC2" s="1"/>
      <c r="IKD2" s="1"/>
      <c r="IKE2" s="1"/>
      <c r="IKF2" s="1"/>
      <c r="IKG2" s="1"/>
      <c r="IKH2" s="1"/>
      <c r="IKI2" s="1"/>
      <c r="IKJ2" s="1"/>
      <c r="IKK2" s="1"/>
      <c r="IKL2" s="1"/>
      <c r="IKM2" s="1"/>
      <c r="IKN2" s="1"/>
      <c r="IKO2" s="1"/>
      <c r="IKP2" s="1"/>
      <c r="IKQ2" s="1"/>
      <c r="IKR2" s="1"/>
      <c r="IKS2" s="1"/>
      <c r="IKT2" s="1"/>
      <c r="IKU2" s="1"/>
      <c r="IKV2" s="1"/>
      <c r="IKW2" s="1"/>
      <c r="IKX2" s="1"/>
      <c r="IKY2" s="1"/>
      <c r="IKZ2" s="1"/>
      <c r="ILA2" s="1"/>
      <c r="ILB2" s="1"/>
      <c r="ILC2" s="1"/>
      <c r="ILD2" s="1"/>
      <c r="ILE2" s="1"/>
      <c r="ILF2" s="1"/>
      <c r="ILG2" s="1"/>
      <c r="ILH2" s="1"/>
      <c r="ILI2" s="1"/>
      <c r="ILJ2" s="1"/>
      <c r="ILK2" s="1"/>
      <c r="ILL2" s="1"/>
      <c r="ILM2" s="1"/>
      <c r="ILN2" s="1"/>
      <c r="ILO2" s="1"/>
      <c r="ILP2" s="1"/>
      <c r="ILQ2" s="1"/>
      <c r="ILR2" s="1"/>
      <c r="ILS2" s="1"/>
      <c r="ILT2" s="1"/>
      <c r="ILU2" s="1"/>
      <c r="ILV2" s="1"/>
      <c r="ILW2" s="1"/>
      <c r="ILX2" s="1"/>
      <c r="ILY2" s="1"/>
      <c r="ILZ2" s="1"/>
      <c r="IMA2" s="1"/>
      <c r="IMB2" s="1"/>
      <c r="IMC2" s="1"/>
      <c r="IMD2" s="1"/>
      <c r="IME2" s="1"/>
      <c r="IMF2" s="1"/>
      <c r="IMG2" s="1"/>
      <c r="IMH2" s="1"/>
      <c r="IMI2" s="1"/>
      <c r="IMJ2" s="1"/>
      <c r="IMK2" s="1"/>
      <c r="IML2" s="1"/>
      <c r="IMM2" s="1"/>
      <c r="IMN2" s="1"/>
      <c r="IMO2" s="1"/>
      <c r="IMP2" s="1"/>
      <c r="IMQ2" s="1"/>
      <c r="IMR2" s="1"/>
      <c r="IMS2" s="1"/>
      <c r="IMT2" s="1"/>
      <c r="IMU2" s="1"/>
      <c r="IMV2" s="1"/>
      <c r="IMW2" s="1"/>
      <c r="IMX2" s="1"/>
      <c r="IMY2" s="1"/>
      <c r="IMZ2" s="1"/>
      <c r="INA2" s="1"/>
      <c r="INB2" s="1"/>
      <c r="INC2" s="1"/>
      <c r="IND2" s="1"/>
      <c r="INE2" s="1"/>
      <c r="INF2" s="1"/>
      <c r="ING2" s="1"/>
      <c r="INH2" s="1"/>
      <c r="INI2" s="1"/>
      <c r="INJ2" s="1"/>
      <c r="INK2" s="1"/>
      <c r="INL2" s="1"/>
      <c r="INM2" s="1"/>
      <c r="INN2" s="1"/>
      <c r="INO2" s="1"/>
      <c r="INP2" s="1"/>
      <c r="INQ2" s="1"/>
      <c r="INR2" s="1"/>
      <c r="INS2" s="1"/>
      <c r="INT2" s="1"/>
      <c r="INU2" s="1"/>
      <c r="INV2" s="1"/>
      <c r="INW2" s="1"/>
      <c r="INX2" s="1"/>
      <c r="INY2" s="1"/>
      <c r="INZ2" s="1"/>
      <c r="IOA2" s="1"/>
      <c r="IOB2" s="1"/>
      <c r="IOC2" s="1"/>
      <c r="IOD2" s="1"/>
      <c r="IOE2" s="1"/>
      <c r="IOF2" s="1"/>
      <c r="IOG2" s="1"/>
      <c r="IOH2" s="1"/>
      <c r="IOI2" s="1"/>
      <c r="IOJ2" s="1"/>
      <c r="IOK2" s="1"/>
      <c r="IOL2" s="1"/>
      <c r="IOM2" s="1"/>
      <c r="ION2" s="1"/>
      <c r="IOO2" s="1"/>
      <c r="IOP2" s="1"/>
      <c r="IOQ2" s="1"/>
      <c r="IOR2" s="1"/>
      <c r="IOS2" s="1"/>
      <c r="IOT2" s="1"/>
      <c r="IOU2" s="1"/>
      <c r="IOV2" s="1"/>
      <c r="IOW2" s="1"/>
      <c r="IOX2" s="1"/>
      <c r="IOY2" s="1"/>
      <c r="IOZ2" s="1"/>
      <c r="IPA2" s="1"/>
      <c r="IPB2" s="1"/>
      <c r="IPC2" s="1"/>
      <c r="IPD2" s="1"/>
      <c r="IPE2" s="1"/>
      <c r="IPF2" s="1"/>
      <c r="IPG2" s="1"/>
      <c r="IPH2" s="1"/>
      <c r="IPI2" s="1"/>
      <c r="IPJ2" s="1"/>
      <c r="IPK2" s="1"/>
      <c r="IPL2" s="1"/>
      <c r="IPM2" s="1"/>
      <c r="IPN2" s="1"/>
      <c r="IPO2" s="1"/>
      <c r="IPP2" s="1"/>
      <c r="IPQ2" s="1"/>
      <c r="IPR2" s="1"/>
      <c r="IPS2" s="1"/>
      <c r="IPT2" s="1"/>
      <c r="IPU2" s="1"/>
      <c r="IPV2" s="1"/>
      <c r="IPW2" s="1"/>
      <c r="IPX2" s="1"/>
      <c r="IPY2" s="1"/>
      <c r="IPZ2" s="1"/>
      <c r="IQA2" s="1"/>
      <c r="IQB2" s="1"/>
      <c r="IQC2" s="1"/>
      <c r="IQD2" s="1"/>
      <c r="IQE2" s="1"/>
      <c r="IQF2" s="1"/>
      <c r="IQG2" s="1"/>
      <c r="IQH2" s="1"/>
      <c r="IQI2" s="1"/>
      <c r="IQJ2" s="1"/>
      <c r="IQK2" s="1"/>
      <c r="IQL2" s="1"/>
      <c r="IQM2" s="1"/>
      <c r="IQN2" s="1"/>
      <c r="IQO2" s="1"/>
      <c r="IQP2" s="1"/>
      <c r="IQQ2" s="1"/>
      <c r="IQR2" s="1"/>
      <c r="IQS2" s="1"/>
      <c r="IQT2" s="1"/>
      <c r="IQU2" s="1"/>
      <c r="IQV2" s="1"/>
      <c r="IQW2" s="1"/>
      <c r="IQX2" s="1"/>
      <c r="IQY2" s="1"/>
      <c r="IQZ2" s="1"/>
      <c r="IRA2" s="1"/>
      <c r="IRB2" s="1"/>
      <c r="IRC2" s="1"/>
      <c r="IRD2" s="1"/>
      <c r="IRE2" s="1"/>
      <c r="IRF2" s="1"/>
      <c r="IRG2" s="1"/>
      <c r="IRH2" s="1"/>
      <c r="IRI2" s="1"/>
      <c r="IRJ2" s="1"/>
      <c r="IRK2" s="1"/>
      <c r="IRL2" s="1"/>
      <c r="IRM2" s="1"/>
      <c r="IRN2" s="1"/>
      <c r="IRO2" s="1"/>
      <c r="IRP2" s="1"/>
      <c r="IRQ2" s="1"/>
      <c r="IRR2" s="1"/>
      <c r="IRS2" s="1"/>
      <c r="IRT2" s="1"/>
      <c r="IRU2" s="1"/>
      <c r="IRV2" s="1"/>
      <c r="IRW2" s="1"/>
      <c r="IRX2" s="1"/>
      <c r="IRY2" s="1"/>
      <c r="IRZ2" s="1"/>
      <c r="ISA2" s="1"/>
      <c r="ISB2" s="1"/>
      <c r="ISC2" s="1"/>
      <c r="ISD2" s="1"/>
      <c r="ISE2" s="1"/>
      <c r="ISF2" s="1"/>
      <c r="ISG2" s="1"/>
      <c r="ISH2" s="1"/>
      <c r="ISI2" s="1"/>
      <c r="ISJ2" s="1"/>
      <c r="ISK2" s="1"/>
      <c r="ISL2" s="1"/>
      <c r="ISM2" s="1"/>
      <c r="ISN2" s="1"/>
      <c r="ISO2" s="1"/>
      <c r="ISP2" s="1"/>
      <c r="ISQ2" s="1"/>
      <c r="ISR2" s="1"/>
      <c r="ISS2" s="1"/>
      <c r="IST2" s="1"/>
      <c r="ISU2" s="1"/>
      <c r="ISV2" s="1"/>
      <c r="ISW2" s="1"/>
      <c r="ISX2" s="1"/>
      <c r="ISY2" s="1"/>
      <c r="ISZ2" s="1"/>
      <c r="ITA2" s="1"/>
      <c r="ITB2" s="1"/>
      <c r="ITC2" s="1"/>
      <c r="ITD2" s="1"/>
      <c r="ITE2" s="1"/>
      <c r="ITF2" s="1"/>
      <c r="ITG2" s="1"/>
      <c r="ITH2" s="1"/>
      <c r="ITI2" s="1"/>
      <c r="ITJ2" s="1"/>
      <c r="ITK2" s="1"/>
      <c r="ITL2" s="1"/>
      <c r="ITM2" s="1"/>
      <c r="ITN2" s="1"/>
      <c r="ITO2" s="1"/>
      <c r="ITP2" s="1"/>
      <c r="ITQ2" s="1"/>
      <c r="ITR2" s="1"/>
      <c r="ITS2" s="1"/>
      <c r="ITT2" s="1"/>
      <c r="ITU2" s="1"/>
      <c r="ITV2" s="1"/>
      <c r="ITW2" s="1"/>
      <c r="ITX2" s="1"/>
      <c r="ITY2" s="1"/>
      <c r="ITZ2" s="1"/>
      <c r="IUA2" s="1"/>
      <c r="IUB2" s="1"/>
      <c r="IUC2" s="1"/>
      <c r="IUD2" s="1"/>
      <c r="IUE2" s="1"/>
      <c r="IUF2" s="1"/>
      <c r="IUG2" s="1"/>
      <c r="IUH2" s="1"/>
      <c r="IUI2" s="1"/>
      <c r="IUJ2" s="1"/>
      <c r="IUK2" s="1"/>
      <c r="IUL2" s="1"/>
      <c r="IUM2" s="1"/>
      <c r="IUN2" s="1"/>
      <c r="IUO2" s="1"/>
      <c r="IUP2" s="1"/>
      <c r="IUQ2" s="1"/>
      <c r="IUR2" s="1"/>
      <c r="IUS2" s="1"/>
      <c r="IUT2" s="1"/>
      <c r="IUU2" s="1"/>
      <c r="IUV2" s="1"/>
      <c r="IUW2" s="1"/>
      <c r="IUX2" s="1"/>
      <c r="IUY2" s="1"/>
      <c r="IUZ2" s="1"/>
      <c r="IVA2" s="1"/>
      <c r="IVB2" s="1"/>
      <c r="IVC2" s="1"/>
      <c r="IVD2" s="1"/>
      <c r="IVE2" s="1"/>
      <c r="IVF2" s="1"/>
      <c r="IVG2" s="1"/>
      <c r="IVH2" s="1"/>
      <c r="IVI2" s="1"/>
      <c r="IVJ2" s="1"/>
      <c r="IVK2" s="1"/>
      <c r="IVL2" s="1"/>
      <c r="IVM2" s="1"/>
      <c r="IVN2" s="1"/>
      <c r="IVO2" s="1"/>
      <c r="IVP2" s="1"/>
      <c r="IVQ2" s="1"/>
      <c r="IVR2" s="1"/>
      <c r="IVS2" s="1"/>
      <c r="IVT2" s="1"/>
      <c r="IVU2" s="1"/>
      <c r="IVV2" s="1"/>
      <c r="IVW2" s="1"/>
      <c r="IVX2" s="1"/>
      <c r="IVY2" s="1"/>
      <c r="IVZ2" s="1"/>
      <c r="IWA2" s="1"/>
      <c r="IWB2" s="1"/>
      <c r="IWC2" s="1"/>
      <c r="IWD2" s="1"/>
      <c r="IWE2" s="1"/>
      <c r="IWF2" s="1"/>
      <c r="IWG2" s="1"/>
      <c r="IWH2" s="1"/>
      <c r="IWI2" s="1"/>
      <c r="IWJ2" s="1"/>
      <c r="IWK2" s="1"/>
      <c r="IWL2" s="1"/>
      <c r="IWM2" s="1"/>
      <c r="IWN2" s="1"/>
      <c r="IWO2" s="1"/>
      <c r="IWP2" s="1"/>
      <c r="IWQ2" s="1"/>
      <c r="IWR2" s="1"/>
      <c r="IWS2" s="1"/>
      <c r="IWT2" s="1"/>
      <c r="IWU2" s="1"/>
      <c r="IWV2" s="1"/>
      <c r="IWW2" s="1"/>
      <c r="IWX2" s="1"/>
      <c r="IWY2" s="1"/>
      <c r="IWZ2" s="1"/>
      <c r="IXA2" s="1"/>
      <c r="IXB2" s="1"/>
      <c r="IXC2" s="1"/>
      <c r="IXD2" s="1"/>
      <c r="IXE2" s="1"/>
      <c r="IXF2" s="1"/>
      <c r="IXG2" s="1"/>
      <c r="IXH2" s="1"/>
      <c r="IXI2" s="1"/>
      <c r="IXJ2" s="1"/>
      <c r="IXK2" s="1"/>
      <c r="IXL2" s="1"/>
      <c r="IXM2" s="1"/>
      <c r="IXN2" s="1"/>
      <c r="IXO2" s="1"/>
      <c r="IXP2" s="1"/>
      <c r="IXQ2" s="1"/>
      <c r="IXR2" s="1"/>
      <c r="IXS2" s="1"/>
      <c r="IXT2" s="1"/>
      <c r="IXU2" s="1"/>
      <c r="IXV2" s="1"/>
      <c r="IXW2" s="1"/>
      <c r="IXX2" s="1"/>
      <c r="IXY2" s="1"/>
      <c r="IXZ2" s="1"/>
      <c r="IYA2" s="1"/>
      <c r="IYB2" s="1"/>
      <c r="IYC2" s="1"/>
      <c r="IYD2" s="1"/>
      <c r="IYE2" s="1"/>
      <c r="IYF2" s="1"/>
      <c r="IYG2" s="1"/>
      <c r="IYH2" s="1"/>
      <c r="IYI2" s="1"/>
      <c r="IYJ2" s="1"/>
      <c r="IYK2" s="1"/>
      <c r="IYL2" s="1"/>
      <c r="IYM2" s="1"/>
      <c r="IYN2" s="1"/>
      <c r="IYO2" s="1"/>
      <c r="IYP2" s="1"/>
      <c r="IYQ2" s="1"/>
      <c r="IYR2" s="1"/>
      <c r="IYS2" s="1"/>
      <c r="IYT2" s="1"/>
      <c r="IYU2" s="1"/>
      <c r="IYV2" s="1"/>
      <c r="IYW2" s="1"/>
      <c r="IYX2" s="1"/>
      <c r="IYY2" s="1"/>
      <c r="IYZ2" s="1"/>
      <c r="IZA2" s="1"/>
      <c r="IZB2" s="1"/>
      <c r="IZC2" s="1"/>
      <c r="IZD2" s="1"/>
      <c r="IZE2" s="1"/>
      <c r="IZF2" s="1"/>
      <c r="IZG2" s="1"/>
      <c r="IZH2" s="1"/>
      <c r="IZI2" s="1"/>
      <c r="IZJ2" s="1"/>
      <c r="IZK2" s="1"/>
      <c r="IZL2" s="1"/>
      <c r="IZM2" s="1"/>
      <c r="IZN2" s="1"/>
      <c r="IZO2" s="1"/>
      <c r="IZP2" s="1"/>
      <c r="IZQ2" s="1"/>
      <c r="IZR2" s="1"/>
      <c r="IZS2" s="1"/>
      <c r="IZT2" s="1"/>
      <c r="IZU2" s="1"/>
      <c r="IZV2" s="1"/>
      <c r="IZW2" s="1"/>
      <c r="IZX2" s="1"/>
      <c r="IZY2" s="1"/>
      <c r="IZZ2" s="1"/>
      <c r="JAA2" s="1"/>
      <c r="JAB2" s="1"/>
      <c r="JAC2" s="1"/>
      <c r="JAD2" s="1"/>
      <c r="JAE2" s="1"/>
      <c r="JAF2" s="1"/>
      <c r="JAG2" s="1"/>
      <c r="JAH2" s="1"/>
      <c r="JAI2" s="1"/>
      <c r="JAJ2" s="1"/>
      <c r="JAK2" s="1"/>
      <c r="JAL2" s="1"/>
      <c r="JAM2" s="1"/>
      <c r="JAN2" s="1"/>
      <c r="JAO2" s="1"/>
      <c r="JAP2" s="1"/>
      <c r="JAQ2" s="1"/>
      <c r="JAR2" s="1"/>
      <c r="JAS2" s="1"/>
      <c r="JAT2" s="1"/>
      <c r="JAU2" s="1"/>
      <c r="JAV2" s="1"/>
      <c r="JAW2" s="1"/>
      <c r="JAX2" s="1"/>
      <c r="JAY2" s="1"/>
      <c r="JAZ2" s="1"/>
      <c r="JBA2" s="1"/>
      <c r="JBB2" s="1"/>
      <c r="JBC2" s="1"/>
      <c r="JBD2" s="1"/>
      <c r="JBE2" s="1"/>
      <c r="JBF2" s="1"/>
      <c r="JBG2" s="1"/>
      <c r="JBH2" s="1"/>
      <c r="JBI2" s="1"/>
      <c r="JBJ2" s="1"/>
      <c r="JBK2" s="1"/>
      <c r="JBL2" s="1"/>
      <c r="JBM2" s="1"/>
      <c r="JBN2" s="1"/>
      <c r="JBO2" s="1"/>
      <c r="JBP2" s="1"/>
      <c r="JBQ2" s="1"/>
      <c r="JBR2" s="1"/>
      <c r="JBS2" s="1"/>
      <c r="JBT2" s="1"/>
      <c r="JBU2" s="1"/>
      <c r="JBV2" s="1"/>
      <c r="JBW2" s="1"/>
      <c r="JBX2" s="1"/>
      <c r="JBY2" s="1"/>
      <c r="JBZ2" s="1"/>
      <c r="JCA2" s="1"/>
      <c r="JCB2" s="1"/>
      <c r="JCC2" s="1"/>
      <c r="JCD2" s="1"/>
      <c r="JCE2" s="1"/>
      <c r="JCF2" s="1"/>
      <c r="JCG2" s="1"/>
      <c r="JCH2" s="1"/>
      <c r="JCI2" s="1"/>
      <c r="JCJ2" s="1"/>
      <c r="JCK2" s="1"/>
      <c r="JCL2" s="1"/>
      <c r="JCM2" s="1"/>
      <c r="JCN2" s="1"/>
      <c r="JCO2" s="1"/>
      <c r="JCP2" s="1"/>
      <c r="JCQ2" s="1"/>
      <c r="JCR2" s="1"/>
      <c r="JCS2" s="1"/>
      <c r="JCT2" s="1"/>
      <c r="JCU2" s="1"/>
      <c r="JCV2" s="1"/>
      <c r="JCW2" s="1"/>
      <c r="JCX2" s="1"/>
      <c r="JCY2" s="1"/>
      <c r="JCZ2" s="1"/>
      <c r="JDA2" s="1"/>
      <c r="JDB2" s="1"/>
      <c r="JDC2" s="1"/>
      <c r="JDD2" s="1"/>
      <c r="JDE2" s="1"/>
      <c r="JDF2" s="1"/>
      <c r="JDG2" s="1"/>
      <c r="JDH2" s="1"/>
      <c r="JDI2" s="1"/>
      <c r="JDJ2" s="1"/>
      <c r="JDK2" s="1"/>
      <c r="JDL2" s="1"/>
      <c r="JDM2" s="1"/>
      <c r="JDN2" s="1"/>
      <c r="JDO2" s="1"/>
      <c r="JDP2" s="1"/>
      <c r="JDQ2" s="1"/>
      <c r="JDR2" s="1"/>
      <c r="JDS2" s="1"/>
      <c r="JDT2" s="1"/>
      <c r="JDU2" s="1"/>
      <c r="JDV2" s="1"/>
      <c r="JDW2" s="1"/>
      <c r="JDX2" s="1"/>
      <c r="JDY2" s="1"/>
      <c r="JDZ2" s="1"/>
      <c r="JEA2" s="1"/>
      <c r="JEB2" s="1"/>
      <c r="JEC2" s="1"/>
      <c r="JED2" s="1"/>
      <c r="JEE2" s="1"/>
      <c r="JEF2" s="1"/>
      <c r="JEG2" s="1"/>
      <c r="JEH2" s="1"/>
      <c r="JEI2" s="1"/>
      <c r="JEJ2" s="1"/>
      <c r="JEK2" s="1"/>
      <c r="JEL2" s="1"/>
      <c r="JEM2" s="1"/>
      <c r="JEN2" s="1"/>
      <c r="JEO2" s="1"/>
      <c r="JEP2" s="1"/>
      <c r="JEQ2" s="1"/>
      <c r="JER2" s="1"/>
      <c r="JES2" s="1"/>
      <c r="JET2" s="1"/>
      <c r="JEU2" s="1"/>
      <c r="JEV2" s="1"/>
      <c r="JEW2" s="1"/>
      <c r="JEX2" s="1"/>
      <c r="JEY2" s="1"/>
      <c r="JEZ2" s="1"/>
      <c r="JFA2" s="1"/>
      <c r="JFB2" s="1"/>
      <c r="JFC2" s="1"/>
      <c r="JFD2" s="1"/>
      <c r="JFE2" s="1"/>
      <c r="JFF2" s="1"/>
      <c r="JFG2" s="1"/>
      <c r="JFH2" s="1"/>
      <c r="JFI2" s="1"/>
      <c r="JFJ2" s="1"/>
      <c r="JFK2" s="1"/>
      <c r="JFL2" s="1"/>
      <c r="JFM2" s="1"/>
      <c r="JFN2" s="1"/>
      <c r="JFO2" s="1"/>
      <c r="JFP2" s="1"/>
      <c r="JFQ2" s="1"/>
      <c r="JFR2" s="1"/>
      <c r="JFS2" s="1"/>
      <c r="JFT2" s="1"/>
      <c r="JFU2" s="1"/>
      <c r="JFV2" s="1"/>
      <c r="JFW2" s="1"/>
      <c r="JFX2" s="1"/>
      <c r="JFY2" s="1"/>
      <c r="JFZ2" s="1"/>
      <c r="JGA2" s="1"/>
      <c r="JGB2" s="1"/>
      <c r="JGC2" s="1"/>
      <c r="JGD2" s="1"/>
      <c r="JGE2" s="1"/>
      <c r="JGF2" s="1"/>
      <c r="JGG2" s="1"/>
      <c r="JGH2" s="1"/>
      <c r="JGI2" s="1"/>
      <c r="JGJ2" s="1"/>
      <c r="JGK2" s="1"/>
      <c r="JGL2" s="1"/>
      <c r="JGM2" s="1"/>
      <c r="JGN2" s="1"/>
      <c r="JGO2" s="1"/>
      <c r="JGP2" s="1"/>
      <c r="JGQ2" s="1"/>
      <c r="JGR2" s="1"/>
      <c r="JGS2" s="1"/>
      <c r="JGT2" s="1"/>
      <c r="JGU2" s="1"/>
      <c r="JGV2" s="1"/>
      <c r="JGW2" s="1"/>
      <c r="JGX2" s="1"/>
      <c r="JGY2" s="1"/>
      <c r="JGZ2" s="1"/>
      <c r="JHA2" s="1"/>
      <c r="JHB2" s="1"/>
      <c r="JHC2" s="1"/>
      <c r="JHD2" s="1"/>
      <c r="JHE2" s="1"/>
      <c r="JHF2" s="1"/>
      <c r="JHG2" s="1"/>
      <c r="JHH2" s="1"/>
      <c r="JHI2" s="1"/>
      <c r="JHJ2" s="1"/>
      <c r="JHK2" s="1"/>
      <c r="JHL2" s="1"/>
      <c r="JHM2" s="1"/>
      <c r="JHN2" s="1"/>
      <c r="JHO2" s="1"/>
      <c r="JHP2" s="1"/>
      <c r="JHQ2" s="1"/>
      <c r="JHR2" s="1"/>
      <c r="JHS2" s="1"/>
      <c r="JHT2" s="1"/>
      <c r="JHU2" s="1"/>
      <c r="JHV2" s="1"/>
      <c r="JHW2" s="1"/>
      <c r="JHX2" s="1"/>
      <c r="JHY2" s="1"/>
      <c r="JHZ2" s="1"/>
      <c r="JIA2" s="1"/>
      <c r="JIB2" s="1"/>
      <c r="JIC2" s="1"/>
      <c r="JID2" s="1"/>
      <c r="JIE2" s="1"/>
      <c r="JIF2" s="1"/>
      <c r="JIG2" s="1"/>
      <c r="JIH2" s="1"/>
      <c r="JII2" s="1"/>
      <c r="JIJ2" s="1"/>
      <c r="JIK2" s="1"/>
      <c r="JIL2" s="1"/>
      <c r="JIM2" s="1"/>
      <c r="JIN2" s="1"/>
      <c r="JIO2" s="1"/>
      <c r="JIP2" s="1"/>
      <c r="JIQ2" s="1"/>
      <c r="JIR2" s="1"/>
      <c r="JIS2" s="1"/>
      <c r="JIT2" s="1"/>
      <c r="JIU2" s="1"/>
      <c r="JIV2" s="1"/>
      <c r="JIW2" s="1"/>
      <c r="JIX2" s="1"/>
      <c r="JIY2" s="1"/>
      <c r="JIZ2" s="1"/>
      <c r="JJA2" s="1"/>
      <c r="JJB2" s="1"/>
      <c r="JJC2" s="1"/>
      <c r="JJD2" s="1"/>
      <c r="JJE2" s="1"/>
      <c r="JJF2" s="1"/>
      <c r="JJG2" s="1"/>
      <c r="JJH2" s="1"/>
      <c r="JJI2" s="1"/>
      <c r="JJJ2" s="1"/>
      <c r="JJK2" s="1"/>
      <c r="JJL2" s="1"/>
      <c r="JJM2" s="1"/>
      <c r="JJN2" s="1"/>
      <c r="JJO2" s="1"/>
      <c r="JJP2" s="1"/>
      <c r="JJQ2" s="1"/>
      <c r="JJR2" s="1"/>
      <c r="JJS2" s="1"/>
      <c r="JJT2" s="1"/>
      <c r="JJU2" s="1"/>
      <c r="JJV2" s="1"/>
      <c r="JJW2" s="1"/>
      <c r="JJX2" s="1"/>
      <c r="JJY2" s="1"/>
      <c r="JJZ2" s="1"/>
      <c r="JKA2" s="1"/>
      <c r="JKB2" s="1"/>
      <c r="JKC2" s="1"/>
      <c r="JKD2" s="1"/>
      <c r="JKE2" s="1"/>
      <c r="JKF2" s="1"/>
      <c r="JKG2" s="1"/>
      <c r="JKH2" s="1"/>
      <c r="JKI2" s="1"/>
      <c r="JKJ2" s="1"/>
      <c r="JKK2" s="1"/>
      <c r="JKL2" s="1"/>
      <c r="JKM2" s="1"/>
      <c r="JKN2" s="1"/>
      <c r="JKO2" s="1"/>
      <c r="JKP2" s="1"/>
      <c r="JKQ2" s="1"/>
      <c r="JKR2" s="1"/>
      <c r="JKS2" s="1"/>
      <c r="JKT2" s="1"/>
      <c r="JKU2" s="1"/>
      <c r="JKV2" s="1"/>
      <c r="JKW2" s="1"/>
      <c r="JKX2" s="1"/>
      <c r="JKY2" s="1"/>
      <c r="JKZ2" s="1"/>
      <c r="JLA2" s="1"/>
      <c r="JLB2" s="1"/>
      <c r="JLC2" s="1"/>
      <c r="JLD2" s="1"/>
      <c r="JLE2" s="1"/>
      <c r="JLF2" s="1"/>
      <c r="JLG2" s="1"/>
      <c r="JLH2" s="1"/>
      <c r="JLI2" s="1"/>
      <c r="JLJ2" s="1"/>
      <c r="JLK2" s="1"/>
      <c r="JLL2" s="1"/>
      <c r="JLM2" s="1"/>
      <c r="JLN2" s="1"/>
      <c r="JLO2" s="1"/>
      <c r="JLP2" s="1"/>
      <c r="JLQ2" s="1"/>
      <c r="JLR2" s="1"/>
      <c r="JLS2" s="1"/>
      <c r="JLT2" s="1"/>
      <c r="JLU2" s="1"/>
      <c r="JLV2" s="1"/>
      <c r="JLW2" s="1"/>
      <c r="JLX2" s="1"/>
      <c r="JLY2" s="1"/>
      <c r="JLZ2" s="1"/>
      <c r="JMA2" s="1"/>
      <c r="JMB2" s="1"/>
      <c r="JMC2" s="1"/>
      <c r="JMD2" s="1"/>
      <c r="JME2" s="1"/>
      <c r="JMF2" s="1"/>
      <c r="JMG2" s="1"/>
      <c r="JMH2" s="1"/>
      <c r="JMI2" s="1"/>
      <c r="JMJ2" s="1"/>
      <c r="JMK2" s="1"/>
      <c r="JML2" s="1"/>
      <c r="JMM2" s="1"/>
      <c r="JMN2" s="1"/>
      <c r="JMO2" s="1"/>
      <c r="JMP2" s="1"/>
      <c r="JMQ2" s="1"/>
      <c r="JMR2" s="1"/>
      <c r="JMS2" s="1"/>
      <c r="JMT2" s="1"/>
      <c r="JMU2" s="1"/>
      <c r="JMV2" s="1"/>
      <c r="JMW2" s="1"/>
      <c r="JMX2" s="1"/>
      <c r="JMY2" s="1"/>
      <c r="JMZ2" s="1"/>
      <c r="JNA2" s="1"/>
      <c r="JNB2" s="1"/>
      <c r="JNC2" s="1"/>
      <c r="JND2" s="1"/>
      <c r="JNE2" s="1"/>
      <c r="JNF2" s="1"/>
      <c r="JNG2" s="1"/>
      <c r="JNH2" s="1"/>
      <c r="JNI2" s="1"/>
      <c r="JNJ2" s="1"/>
      <c r="JNK2" s="1"/>
      <c r="JNL2" s="1"/>
      <c r="JNM2" s="1"/>
      <c r="JNN2" s="1"/>
      <c r="JNO2" s="1"/>
      <c r="JNP2" s="1"/>
      <c r="JNQ2" s="1"/>
      <c r="JNR2" s="1"/>
      <c r="JNS2" s="1"/>
      <c r="JNT2" s="1"/>
      <c r="JNU2" s="1"/>
      <c r="JNV2" s="1"/>
      <c r="JNW2" s="1"/>
      <c r="JNX2" s="1"/>
      <c r="JNY2" s="1"/>
      <c r="JNZ2" s="1"/>
      <c r="JOA2" s="1"/>
      <c r="JOB2" s="1"/>
      <c r="JOC2" s="1"/>
      <c r="JOD2" s="1"/>
      <c r="JOE2" s="1"/>
      <c r="JOF2" s="1"/>
      <c r="JOG2" s="1"/>
      <c r="JOH2" s="1"/>
      <c r="JOI2" s="1"/>
      <c r="JOJ2" s="1"/>
      <c r="JOK2" s="1"/>
      <c r="JOL2" s="1"/>
      <c r="JOM2" s="1"/>
      <c r="JON2" s="1"/>
      <c r="JOO2" s="1"/>
      <c r="JOP2" s="1"/>
      <c r="JOQ2" s="1"/>
      <c r="JOR2" s="1"/>
      <c r="JOS2" s="1"/>
      <c r="JOT2" s="1"/>
      <c r="JOU2" s="1"/>
      <c r="JOV2" s="1"/>
      <c r="JOW2" s="1"/>
      <c r="JOX2" s="1"/>
      <c r="JOY2" s="1"/>
      <c r="JOZ2" s="1"/>
      <c r="JPA2" s="1"/>
      <c r="JPB2" s="1"/>
      <c r="JPC2" s="1"/>
      <c r="JPD2" s="1"/>
      <c r="JPE2" s="1"/>
      <c r="JPF2" s="1"/>
      <c r="JPG2" s="1"/>
      <c r="JPH2" s="1"/>
      <c r="JPI2" s="1"/>
      <c r="JPJ2" s="1"/>
      <c r="JPK2" s="1"/>
      <c r="JPL2" s="1"/>
      <c r="JPM2" s="1"/>
      <c r="JPN2" s="1"/>
      <c r="JPO2" s="1"/>
      <c r="JPP2" s="1"/>
      <c r="JPQ2" s="1"/>
      <c r="JPR2" s="1"/>
      <c r="JPS2" s="1"/>
      <c r="JPT2" s="1"/>
      <c r="JPU2" s="1"/>
      <c r="JPV2" s="1"/>
      <c r="JPW2" s="1"/>
      <c r="JPX2" s="1"/>
      <c r="JPY2" s="1"/>
      <c r="JPZ2" s="1"/>
      <c r="JQA2" s="1"/>
      <c r="JQB2" s="1"/>
      <c r="JQC2" s="1"/>
      <c r="JQD2" s="1"/>
      <c r="JQE2" s="1"/>
      <c r="JQF2" s="1"/>
      <c r="JQG2" s="1"/>
      <c r="JQH2" s="1"/>
      <c r="JQI2" s="1"/>
      <c r="JQJ2" s="1"/>
      <c r="JQK2" s="1"/>
      <c r="JQL2" s="1"/>
      <c r="JQM2" s="1"/>
      <c r="JQN2" s="1"/>
      <c r="JQO2" s="1"/>
      <c r="JQP2" s="1"/>
      <c r="JQQ2" s="1"/>
      <c r="JQR2" s="1"/>
      <c r="JQS2" s="1"/>
      <c r="JQT2" s="1"/>
      <c r="JQU2" s="1"/>
      <c r="JQV2" s="1"/>
      <c r="JQW2" s="1"/>
      <c r="JQX2" s="1"/>
      <c r="JQY2" s="1"/>
      <c r="JQZ2" s="1"/>
      <c r="JRA2" s="1"/>
      <c r="JRB2" s="1"/>
      <c r="JRC2" s="1"/>
      <c r="JRD2" s="1"/>
      <c r="JRE2" s="1"/>
      <c r="JRF2" s="1"/>
      <c r="JRG2" s="1"/>
      <c r="JRH2" s="1"/>
      <c r="JRI2" s="1"/>
      <c r="JRJ2" s="1"/>
      <c r="JRK2" s="1"/>
      <c r="JRL2" s="1"/>
      <c r="JRM2" s="1"/>
      <c r="JRN2" s="1"/>
      <c r="JRO2" s="1"/>
      <c r="JRP2" s="1"/>
      <c r="JRQ2" s="1"/>
      <c r="JRR2" s="1"/>
      <c r="JRS2" s="1"/>
      <c r="JRT2" s="1"/>
      <c r="JRU2" s="1"/>
      <c r="JRV2" s="1"/>
      <c r="JRW2" s="1"/>
      <c r="JRX2" s="1"/>
      <c r="JRY2" s="1"/>
      <c r="JRZ2" s="1"/>
      <c r="JSA2" s="1"/>
      <c r="JSB2" s="1"/>
      <c r="JSC2" s="1"/>
      <c r="JSD2" s="1"/>
      <c r="JSE2" s="1"/>
      <c r="JSF2" s="1"/>
      <c r="JSG2" s="1"/>
      <c r="JSH2" s="1"/>
      <c r="JSI2" s="1"/>
      <c r="JSJ2" s="1"/>
      <c r="JSK2" s="1"/>
      <c r="JSL2" s="1"/>
      <c r="JSM2" s="1"/>
      <c r="JSN2" s="1"/>
      <c r="JSO2" s="1"/>
      <c r="JSP2" s="1"/>
      <c r="JSQ2" s="1"/>
      <c r="JSR2" s="1"/>
      <c r="JSS2" s="1"/>
      <c r="JST2" s="1"/>
      <c r="JSU2" s="1"/>
      <c r="JSV2" s="1"/>
      <c r="JSW2" s="1"/>
      <c r="JSX2" s="1"/>
      <c r="JSY2" s="1"/>
      <c r="JSZ2" s="1"/>
      <c r="JTA2" s="1"/>
      <c r="JTB2" s="1"/>
      <c r="JTC2" s="1"/>
      <c r="JTD2" s="1"/>
      <c r="JTE2" s="1"/>
      <c r="JTF2" s="1"/>
      <c r="JTG2" s="1"/>
      <c r="JTH2" s="1"/>
      <c r="JTI2" s="1"/>
      <c r="JTJ2" s="1"/>
      <c r="JTK2" s="1"/>
      <c r="JTL2" s="1"/>
      <c r="JTM2" s="1"/>
      <c r="JTN2" s="1"/>
      <c r="JTO2" s="1"/>
      <c r="JTP2" s="1"/>
      <c r="JTQ2" s="1"/>
      <c r="JTR2" s="1"/>
      <c r="JTS2" s="1"/>
      <c r="JTT2" s="1"/>
      <c r="JTU2" s="1"/>
      <c r="JTV2" s="1"/>
      <c r="JTW2" s="1"/>
      <c r="JTX2" s="1"/>
      <c r="JTY2" s="1"/>
      <c r="JTZ2" s="1"/>
      <c r="JUA2" s="1"/>
      <c r="JUB2" s="1"/>
      <c r="JUC2" s="1"/>
      <c r="JUD2" s="1"/>
      <c r="JUE2" s="1"/>
      <c r="JUF2" s="1"/>
      <c r="JUG2" s="1"/>
      <c r="JUH2" s="1"/>
      <c r="JUI2" s="1"/>
      <c r="JUJ2" s="1"/>
      <c r="JUK2" s="1"/>
      <c r="JUL2" s="1"/>
      <c r="JUM2" s="1"/>
      <c r="JUN2" s="1"/>
      <c r="JUO2" s="1"/>
      <c r="JUP2" s="1"/>
      <c r="JUQ2" s="1"/>
      <c r="JUR2" s="1"/>
      <c r="JUS2" s="1"/>
      <c r="JUT2" s="1"/>
      <c r="JUU2" s="1"/>
      <c r="JUV2" s="1"/>
      <c r="JUW2" s="1"/>
      <c r="JUX2" s="1"/>
      <c r="JUY2" s="1"/>
      <c r="JUZ2" s="1"/>
      <c r="JVA2" s="1"/>
      <c r="JVB2" s="1"/>
      <c r="JVC2" s="1"/>
      <c r="JVD2" s="1"/>
      <c r="JVE2" s="1"/>
      <c r="JVF2" s="1"/>
      <c r="JVG2" s="1"/>
      <c r="JVH2" s="1"/>
      <c r="JVI2" s="1"/>
      <c r="JVJ2" s="1"/>
      <c r="JVK2" s="1"/>
      <c r="JVL2" s="1"/>
      <c r="JVM2" s="1"/>
      <c r="JVN2" s="1"/>
      <c r="JVO2" s="1"/>
      <c r="JVP2" s="1"/>
      <c r="JVQ2" s="1"/>
      <c r="JVR2" s="1"/>
      <c r="JVS2" s="1"/>
      <c r="JVT2" s="1"/>
      <c r="JVU2" s="1"/>
      <c r="JVV2" s="1"/>
      <c r="JVW2" s="1"/>
      <c r="JVX2" s="1"/>
      <c r="JVY2" s="1"/>
      <c r="JVZ2" s="1"/>
      <c r="JWA2" s="1"/>
      <c r="JWB2" s="1"/>
      <c r="JWC2" s="1"/>
      <c r="JWD2" s="1"/>
      <c r="JWE2" s="1"/>
      <c r="JWF2" s="1"/>
      <c r="JWG2" s="1"/>
      <c r="JWH2" s="1"/>
      <c r="JWI2" s="1"/>
      <c r="JWJ2" s="1"/>
      <c r="JWK2" s="1"/>
      <c r="JWL2" s="1"/>
      <c r="JWM2" s="1"/>
      <c r="JWN2" s="1"/>
      <c r="JWO2" s="1"/>
      <c r="JWP2" s="1"/>
      <c r="JWQ2" s="1"/>
      <c r="JWR2" s="1"/>
      <c r="JWS2" s="1"/>
      <c r="JWT2" s="1"/>
      <c r="JWU2" s="1"/>
      <c r="JWV2" s="1"/>
      <c r="JWW2" s="1"/>
      <c r="JWX2" s="1"/>
      <c r="JWY2" s="1"/>
      <c r="JWZ2" s="1"/>
      <c r="JXA2" s="1"/>
      <c r="JXB2" s="1"/>
      <c r="JXC2" s="1"/>
      <c r="JXD2" s="1"/>
      <c r="JXE2" s="1"/>
      <c r="JXF2" s="1"/>
      <c r="JXG2" s="1"/>
      <c r="JXH2" s="1"/>
      <c r="JXI2" s="1"/>
      <c r="JXJ2" s="1"/>
      <c r="JXK2" s="1"/>
      <c r="JXL2" s="1"/>
      <c r="JXM2" s="1"/>
      <c r="JXN2" s="1"/>
      <c r="JXO2" s="1"/>
      <c r="JXP2" s="1"/>
      <c r="JXQ2" s="1"/>
      <c r="JXR2" s="1"/>
      <c r="JXS2" s="1"/>
      <c r="JXT2" s="1"/>
      <c r="JXU2" s="1"/>
      <c r="JXV2" s="1"/>
      <c r="JXW2" s="1"/>
      <c r="JXX2" s="1"/>
      <c r="JXY2" s="1"/>
      <c r="JXZ2" s="1"/>
      <c r="JYA2" s="1"/>
      <c r="JYB2" s="1"/>
      <c r="JYC2" s="1"/>
      <c r="JYD2" s="1"/>
      <c r="JYE2" s="1"/>
      <c r="JYF2" s="1"/>
      <c r="JYG2" s="1"/>
      <c r="JYH2" s="1"/>
      <c r="JYI2" s="1"/>
      <c r="JYJ2" s="1"/>
      <c r="JYK2" s="1"/>
      <c r="JYL2" s="1"/>
      <c r="JYM2" s="1"/>
      <c r="JYN2" s="1"/>
      <c r="JYO2" s="1"/>
      <c r="JYP2" s="1"/>
      <c r="JYQ2" s="1"/>
      <c r="JYR2" s="1"/>
      <c r="JYS2" s="1"/>
      <c r="JYT2" s="1"/>
      <c r="JYU2" s="1"/>
      <c r="JYV2" s="1"/>
      <c r="JYW2" s="1"/>
      <c r="JYX2" s="1"/>
      <c r="JYY2" s="1"/>
      <c r="JYZ2" s="1"/>
      <c r="JZA2" s="1"/>
      <c r="JZB2" s="1"/>
      <c r="JZC2" s="1"/>
      <c r="JZD2" s="1"/>
      <c r="JZE2" s="1"/>
      <c r="JZF2" s="1"/>
      <c r="JZG2" s="1"/>
      <c r="JZH2" s="1"/>
      <c r="JZI2" s="1"/>
      <c r="JZJ2" s="1"/>
      <c r="JZK2" s="1"/>
      <c r="JZL2" s="1"/>
      <c r="JZM2" s="1"/>
      <c r="JZN2" s="1"/>
      <c r="JZO2" s="1"/>
      <c r="JZP2" s="1"/>
      <c r="JZQ2" s="1"/>
      <c r="JZR2" s="1"/>
      <c r="JZS2" s="1"/>
      <c r="JZT2" s="1"/>
      <c r="JZU2" s="1"/>
      <c r="JZV2" s="1"/>
      <c r="JZW2" s="1"/>
      <c r="JZX2" s="1"/>
      <c r="JZY2" s="1"/>
      <c r="JZZ2" s="1"/>
      <c r="KAA2" s="1"/>
      <c r="KAB2" s="1"/>
      <c r="KAC2" s="1"/>
      <c r="KAD2" s="1"/>
      <c r="KAE2" s="1"/>
      <c r="KAF2" s="1"/>
      <c r="KAG2" s="1"/>
      <c r="KAH2" s="1"/>
      <c r="KAI2" s="1"/>
      <c r="KAJ2" s="1"/>
      <c r="KAK2" s="1"/>
      <c r="KAL2" s="1"/>
      <c r="KAM2" s="1"/>
      <c r="KAN2" s="1"/>
      <c r="KAO2" s="1"/>
      <c r="KAP2" s="1"/>
      <c r="KAQ2" s="1"/>
      <c r="KAR2" s="1"/>
      <c r="KAS2" s="1"/>
      <c r="KAT2" s="1"/>
      <c r="KAU2" s="1"/>
      <c r="KAV2" s="1"/>
      <c r="KAW2" s="1"/>
      <c r="KAX2" s="1"/>
      <c r="KAY2" s="1"/>
      <c r="KAZ2" s="1"/>
      <c r="KBA2" s="1"/>
      <c r="KBB2" s="1"/>
      <c r="KBC2" s="1"/>
      <c r="KBD2" s="1"/>
      <c r="KBE2" s="1"/>
      <c r="KBF2" s="1"/>
      <c r="KBG2" s="1"/>
      <c r="KBH2" s="1"/>
      <c r="KBI2" s="1"/>
      <c r="KBJ2" s="1"/>
      <c r="KBK2" s="1"/>
      <c r="KBL2" s="1"/>
      <c r="KBM2" s="1"/>
      <c r="KBN2" s="1"/>
      <c r="KBO2" s="1"/>
      <c r="KBP2" s="1"/>
      <c r="KBQ2" s="1"/>
      <c r="KBR2" s="1"/>
      <c r="KBS2" s="1"/>
      <c r="KBT2" s="1"/>
      <c r="KBU2" s="1"/>
      <c r="KBV2" s="1"/>
      <c r="KBW2" s="1"/>
      <c r="KBX2" s="1"/>
      <c r="KBY2" s="1"/>
      <c r="KBZ2" s="1"/>
      <c r="KCA2" s="1"/>
      <c r="KCB2" s="1"/>
      <c r="KCC2" s="1"/>
      <c r="KCD2" s="1"/>
      <c r="KCE2" s="1"/>
      <c r="KCF2" s="1"/>
      <c r="KCG2" s="1"/>
      <c r="KCH2" s="1"/>
      <c r="KCI2" s="1"/>
      <c r="KCJ2" s="1"/>
      <c r="KCK2" s="1"/>
      <c r="KCL2" s="1"/>
      <c r="KCM2" s="1"/>
      <c r="KCN2" s="1"/>
      <c r="KCO2" s="1"/>
      <c r="KCP2" s="1"/>
      <c r="KCQ2" s="1"/>
      <c r="KCR2" s="1"/>
      <c r="KCS2" s="1"/>
      <c r="KCT2" s="1"/>
      <c r="KCU2" s="1"/>
      <c r="KCV2" s="1"/>
      <c r="KCW2" s="1"/>
      <c r="KCX2" s="1"/>
      <c r="KCY2" s="1"/>
      <c r="KCZ2" s="1"/>
      <c r="KDA2" s="1"/>
      <c r="KDB2" s="1"/>
      <c r="KDC2" s="1"/>
      <c r="KDD2" s="1"/>
      <c r="KDE2" s="1"/>
      <c r="KDF2" s="1"/>
      <c r="KDG2" s="1"/>
      <c r="KDH2" s="1"/>
      <c r="KDI2" s="1"/>
      <c r="KDJ2" s="1"/>
      <c r="KDK2" s="1"/>
      <c r="KDL2" s="1"/>
      <c r="KDM2" s="1"/>
      <c r="KDN2" s="1"/>
      <c r="KDO2" s="1"/>
      <c r="KDP2" s="1"/>
      <c r="KDQ2" s="1"/>
      <c r="KDR2" s="1"/>
      <c r="KDS2" s="1"/>
      <c r="KDT2" s="1"/>
      <c r="KDU2" s="1"/>
      <c r="KDV2" s="1"/>
      <c r="KDW2" s="1"/>
      <c r="KDX2" s="1"/>
      <c r="KDY2" s="1"/>
      <c r="KDZ2" s="1"/>
      <c r="KEA2" s="1"/>
      <c r="KEB2" s="1"/>
      <c r="KEC2" s="1"/>
      <c r="KED2" s="1"/>
      <c r="KEE2" s="1"/>
      <c r="KEF2" s="1"/>
      <c r="KEG2" s="1"/>
      <c r="KEH2" s="1"/>
      <c r="KEI2" s="1"/>
      <c r="KEJ2" s="1"/>
      <c r="KEK2" s="1"/>
      <c r="KEL2" s="1"/>
      <c r="KEM2" s="1"/>
      <c r="KEN2" s="1"/>
      <c r="KEO2" s="1"/>
      <c r="KEP2" s="1"/>
      <c r="KEQ2" s="1"/>
      <c r="KER2" s="1"/>
      <c r="KES2" s="1"/>
      <c r="KET2" s="1"/>
      <c r="KEU2" s="1"/>
      <c r="KEV2" s="1"/>
      <c r="KEW2" s="1"/>
      <c r="KEX2" s="1"/>
      <c r="KEY2" s="1"/>
      <c r="KEZ2" s="1"/>
      <c r="KFA2" s="1"/>
      <c r="KFB2" s="1"/>
      <c r="KFC2" s="1"/>
      <c r="KFD2" s="1"/>
      <c r="KFE2" s="1"/>
      <c r="KFF2" s="1"/>
      <c r="KFG2" s="1"/>
      <c r="KFH2" s="1"/>
      <c r="KFI2" s="1"/>
      <c r="KFJ2" s="1"/>
      <c r="KFK2" s="1"/>
      <c r="KFL2" s="1"/>
      <c r="KFM2" s="1"/>
      <c r="KFN2" s="1"/>
      <c r="KFO2" s="1"/>
      <c r="KFP2" s="1"/>
      <c r="KFQ2" s="1"/>
      <c r="KFR2" s="1"/>
      <c r="KFS2" s="1"/>
      <c r="KFT2" s="1"/>
      <c r="KFU2" s="1"/>
      <c r="KFV2" s="1"/>
      <c r="KFW2" s="1"/>
      <c r="KFX2" s="1"/>
      <c r="KFY2" s="1"/>
      <c r="KFZ2" s="1"/>
      <c r="KGA2" s="1"/>
      <c r="KGB2" s="1"/>
      <c r="KGC2" s="1"/>
      <c r="KGD2" s="1"/>
      <c r="KGE2" s="1"/>
      <c r="KGF2" s="1"/>
      <c r="KGG2" s="1"/>
      <c r="KGH2" s="1"/>
      <c r="KGI2" s="1"/>
      <c r="KGJ2" s="1"/>
      <c r="KGK2" s="1"/>
      <c r="KGL2" s="1"/>
      <c r="KGM2" s="1"/>
      <c r="KGN2" s="1"/>
      <c r="KGO2" s="1"/>
      <c r="KGP2" s="1"/>
      <c r="KGQ2" s="1"/>
      <c r="KGR2" s="1"/>
      <c r="KGS2" s="1"/>
      <c r="KGT2" s="1"/>
      <c r="KGU2" s="1"/>
      <c r="KGV2" s="1"/>
      <c r="KGW2" s="1"/>
      <c r="KGX2" s="1"/>
      <c r="KGY2" s="1"/>
      <c r="KGZ2" s="1"/>
      <c r="KHA2" s="1"/>
      <c r="KHB2" s="1"/>
      <c r="KHC2" s="1"/>
      <c r="KHD2" s="1"/>
      <c r="KHE2" s="1"/>
      <c r="KHF2" s="1"/>
      <c r="KHG2" s="1"/>
      <c r="KHH2" s="1"/>
      <c r="KHI2" s="1"/>
      <c r="KHJ2" s="1"/>
      <c r="KHK2" s="1"/>
      <c r="KHL2" s="1"/>
      <c r="KHM2" s="1"/>
      <c r="KHN2" s="1"/>
      <c r="KHO2" s="1"/>
      <c r="KHP2" s="1"/>
      <c r="KHQ2" s="1"/>
      <c r="KHR2" s="1"/>
      <c r="KHS2" s="1"/>
      <c r="KHT2" s="1"/>
      <c r="KHU2" s="1"/>
      <c r="KHV2" s="1"/>
      <c r="KHW2" s="1"/>
      <c r="KHX2" s="1"/>
      <c r="KHY2" s="1"/>
      <c r="KHZ2" s="1"/>
      <c r="KIA2" s="1"/>
      <c r="KIB2" s="1"/>
      <c r="KIC2" s="1"/>
      <c r="KID2" s="1"/>
      <c r="KIE2" s="1"/>
      <c r="KIF2" s="1"/>
      <c r="KIG2" s="1"/>
      <c r="KIH2" s="1"/>
      <c r="KII2" s="1"/>
      <c r="KIJ2" s="1"/>
      <c r="KIK2" s="1"/>
      <c r="KIL2" s="1"/>
      <c r="KIM2" s="1"/>
      <c r="KIN2" s="1"/>
      <c r="KIO2" s="1"/>
      <c r="KIP2" s="1"/>
      <c r="KIQ2" s="1"/>
      <c r="KIR2" s="1"/>
      <c r="KIS2" s="1"/>
      <c r="KIT2" s="1"/>
      <c r="KIU2" s="1"/>
      <c r="KIV2" s="1"/>
      <c r="KIW2" s="1"/>
      <c r="KIX2" s="1"/>
      <c r="KIY2" s="1"/>
      <c r="KIZ2" s="1"/>
      <c r="KJA2" s="1"/>
      <c r="KJB2" s="1"/>
      <c r="KJC2" s="1"/>
      <c r="KJD2" s="1"/>
      <c r="KJE2" s="1"/>
      <c r="KJF2" s="1"/>
      <c r="KJG2" s="1"/>
      <c r="KJH2" s="1"/>
      <c r="KJI2" s="1"/>
      <c r="KJJ2" s="1"/>
      <c r="KJK2" s="1"/>
      <c r="KJL2" s="1"/>
      <c r="KJM2" s="1"/>
      <c r="KJN2" s="1"/>
      <c r="KJO2" s="1"/>
      <c r="KJP2" s="1"/>
      <c r="KJQ2" s="1"/>
      <c r="KJR2" s="1"/>
      <c r="KJS2" s="1"/>
      <c r="KJT2" s="1"/>
      <c r="KJU2" s="1"/>
      <c r="KJV2" s="1"/>
      <c r="KJW2" s="1"/>
      <c r="KJX2" s="1"/>
      <c r="KJY2" s="1"/>
      <c r="KJZ2" s="1"/>
      <c r="KKA2" s="1"/>
      <c r="KKB2" s="1"/>
      <c r="KKC2" s="1"/>
      <c r="KKD2" s="1"/>
      <c r="KKE2" s="1"/>
      <c r="KKF2" s="1"/>
      <c r="KKG2" s="1"/>
      <c r="KKH2" s="1"/>
      <c r="KKI2" s="1"/>
      <c r="KKJ2" s="1"/>
      <c r="KKK2" s="1"/>
      <c r="KKL2" s="1"/>
      <c r="KKM2" s="1"/>
      <c r="KKN2" s="1"/>
      <c r="KKO2" s="1"/>
      <c r="KKP2" s="1"/>
      <c r="KKQ2" s="1"/>
      <c r="KKR2" s="1"/>
      <c r="KKS2" s="1"/>
      <c r="KKT2" s="1"/>
      <c r="KKU2" s="1"/>
      <c r="KKV2" s="1"/>
      <c r="KKW2" s="1"/>
      <c r="KKX2" s="1"/>
      <c r="KKY2" s="1"/>
      <c r="KKZ2" s="1"/>
      <c r="KLA2" s="1"/>
      <c r="KLB2" s="1"/>
      <c r="KLC2" s="1"/>
      <c r="KLD2" s="1"/>
      <c r="KLE2" s="1"/>
      <c r="KLF2" s="1"/>
      <c r="KLG2" s="1"/>
      <c r="KLH2" s="1"/>
      <c r="KLI2" s="1"/>
      <c r="KLJ2" s="1"/>
      <c r="KLK2" s="1"/>
      <c r="KLL2" s="1"/>
      <c r="KLM2" s="1"/>
      <c r="KLN2" s="1"/>
      <c r="KLO2" s="1"/>
      <c r="KLP2" s="1"/>
      <c r="KLQ2" s="1"/>
      <c r="KLR2" s="1"/>
      <c r="KLS2" s="1"/>
      <c r="KLT2" s="1"/>
      <c r="KLU2" s="1"/>
      <c r="KLV2" s="1"/>
      <c r="KLW2" s="1"/>
      <c r="KLX2" s="1"/>
      <c r="KLY2" s="1"/>
      <c r="KLZ2" s="1"/>
      <c r="KMA2" s="1"/>
      <c r="KMB2" s="1"/>
      <c r="KMC2" s="1"/>
      <c r="KMD2" s="1"/>
      <c r="KME2" s="1"/>
      <c r="KMF2" s="1"/>
      <c r="KMG2" s="1"/>
      <c r="KMH2" s="1"/>
      <c r="KMI2" s="1"/>
      <c r="KMJ2" s="1"/>
      <c r="KMK2" s="1"/>
      <c r="KML2" s="1"/>
      <c r="KMM2" s="1"/>
      <c r="KMN2" s="1"/>
      <c r="KMO2" s="1"/>
      <c r="KMP2" s="1"/>
      <c r="KMQ2" s="1"/>
      <c r="KMR2" s="1"/>
      <c r="KMS2" s="1"/>
      <c r="KMT2" s="1"/>
      <c r="KMU2" s="1"/>
      <c r="KMV2" s="1"/>
      <c r="KMW2" s="1"/>
      <c r="KMX2" s="1"/>
      <c r="KMY2" s="1"/>
      <c r="KMZ2" s="1"/>
      <c r="KNA2" s="1"/>
      <c r="KNB2" s="1"/>
      <c r="KNC2" s="1"/>
      <c r="KND2" s="1"/>
      <c r="KNE2" s="1"/>
      <c r="KNF2" s="1"/>
      <c r="KNG2" s="1"/>
      <c r="KNH2" s="1"/>
      <c r="KNI2" s="1"/>
      <c r="KNJ2" s="1"/>
      <c r="KNK2" s="1"/>
      <c r="KNL2" s="1"/>
      <c r="KNM2" s="1"/>
      <c r="KNN2" s="1"/>
      <c r="KNO2" s="1"/>
      <c r="KNP2" s="1"/>
      <c r="KNQ2" s="1"/>
      <c r="KNR2" s="1"/>
      <c r="KNS2" s="1"/>
      <c r="KNT2" s="1"/>
      <c r="KNU2" s="1"/>
      <c r="KNV2" s="1"/>
      <c r="KNW2" s="1"/>
      <c r="KNX2" s="1"/>
      <c r="KNY2" s="1"/>
      <c r="KNZ2" s="1"/>
      <c r="KOA2" s="1"/>
      <c r="KOB2" s="1"/>
      <c r="KOC2" s="1"/>
      <c r="KOD2" s="1"/>
      <c r="KOE2" s="1"/>
      <c r="KOF2" s="1"/>
      <c r="KOG2" s="1"/>
      <c r="KOH2" s="1"/>
      <c r="KOI2" s="1"/>
      <c r="KOJ2" s="1"/>
      <c r="KOK2" s="1"/>
      <c r="KOL2" s="1"/>
      <c r="KOM2" s="1"/>
      <c r="KON2" s="1"/>
      <c r="KOO2" s="1"/>
      <c r="KOP2" s="1"/>
      <c r="KOQ2" s="1"/>
      <c r="KOR2" s="1"/>
      <c r="KOS2" s="1"/>
      <c r="KOT2" s="1"/>
      <c r="KOU2" s="1"/>
      <c r="KOV2" s="1"/>
      <c r="KOW2" s="1"/>
      <c r="KOX2" s="1"/>
      <c r="KOY2" s="1"/>
      <c r="KOZ2" s="1"/>
      <c r="KPA2" s="1"/>
      <c r="KPB2" s="1"/>
      <c r="KPC2" s="1"/>
      <c r="KPD2" s="1"/>
      <c r="KPE2" s="1"/>
      <c r="KPF2" s="1"/>
      <c r="KPG2" s="1"/>
      <c r="KPH2" s="1"/>
      <c r="KPI2" s="1"/>
      <c r="KPJ2" s="1"/>
      <c r="KPK2" s="1"/>
      <c r="KPL2" s="1"/>
      <c r="KPM2" s="1"/>
      <c r="KPN2" s="1"/>
      <c r="KPO2" s="1"/>
      <c r="KPP2" s="1"/>
      <c r="KPQ2" s="1"/>
      <c r="KPR2" s="1"/>
      <c r="KPS2" s="1"/>
      <c r="KPT2" s="1"/>
      <c r="KPU2" s="1"/>
      <c r="KPV2" s="1"/>
      <c r="KPW2" s="1"/>
      <c r="KPX2" s="1"/>
      <c r="KPY2" s="1"/>
      <c r="KPZ2" s="1"/>
      <c r="KQA2" s="1"/>
      <c r="KQB2" s="1"/>
      <c r="KQC2" s="1"/>
      <c r="KQD2" s="1"/>
      <c r="KQE2" s="1"/>
      <c r="KQF2" s="1"/>
      <c r="KQG2" s="1"/>
      <c r="KQH2" s="1"/>
      <c r="KQI2" s="1"/>
      <c r="KQJ2" s="1"/>
      <c r="KQK2" s="1"/>
      <c r="KQL2" s="1"/>
      <c r="KQM2" s="1"/>
      <c r="KQN2" s="1"/>
      <c r="KQO2" s="1"/>
      <c r="KQP2" s="1"/>
      <c r="KQQ2" s="1"/>
      <c r="KQR2" s="1"/>
      <c r="KQS2" s="1"/>
      <c r="KQT2" s="1"/>
      <c r="KQU2" s="1"/>
      <c r="KQV2" s="1"/>
      <c r="KQW2" s="1"/>
      <c r="KQX2" s="1"/>
      <c r="KQY2" s="1"/>
      <c r="KQZ2" s="1"/>
      <c r="KRA2" s="1"/>
      <c r="KRB2" s="1"/>
      <c r="KRC2" s="1"/>
      <c r="KRD2" s="1"/>
      <c r="KRE2" s="1"/>
      <c r="KRF2" s="1"/>
      <c r="KRG2" s="1"/>
      <c r="KRH2" s="1"/>
      <c r="KRI2" s="1"/>
      <c r="KRJ2" s="1"/>
      <c r="KRK2" s="1"/>
      <c r="KRL2" s="1"/>
      <c r="KRM2" s="1"/>
      <c r="KRN2" s="1"/>
      <c r="KRO2" s="1"/>
      <c r="KRP2" s="1"/>
      <c r="KRQ2" s="1"/>
      <c r="KRR2" s="1"/>
      <c r="KRS2" s="1"/>
      <c r="KRT2" s="1"/>
      <c r="KRU2" s="1"/>
      <c r="KRV2" s="1"/>
      <c r="KRW2" s="1"/>
      <c r="KRX2" s="1"/>
      <c r="KRY2" s="1"/>
      <c r="KRZ2" s="1"/>
      <c r="KSA2" s="1"/>
      <c r="KSB2" s="1"/>
      <c r="KSC2" s="1"/>
      <c r="KSD2" s="1"/>
      <c r="KSE2" s="1"/>
      <c r="KSF2" s="1"/>
      <c r="KSG2" s="1"/>
      <c r="KSH2" s="1"/>
      <c r="KSI2" s="1"/>
      <c r="KSJ2" s="1"/>
      <c r="KSK2" s="1"/>
      <c r="KSL2" s="1"/>
      <c r="KSM2" s="1"/>
      <c r="KSN2" s="1"/>
      <c r="KSO2" s="1"/>
      <c r="KSP2" s="1"/>
      <c r="KSQ2" s="1"/>
      <c r="KSR2" s="1"/>
      <c r="KSS2" s="1"/>
      <c r="KST2" s="1"/>
      <c r="KSU2" s="1"/>
      <c r="KSV2" s="1"/>
      <c r="KSW2" s="1"/>
      <c r="KSX2" s="1"/>
      <c r="KSY2" s="1"/>
      <c r="KSZ2" s="1"/>
      <c r="KTA2" s="1"/>
      <c r="KTB2" s="1"/>
      <c r="KTC2" s="1"/>
      <c r="KTD2" s="1"/>
      <c r="KTE2" s="1"/>
      <c r="KTF2" s="1"/>
      <c r="KTG2" s="1"/>
      <c r="KTH2" s="1"/>
      <c r="KTI2" s="1"/>
      <c r="KTJ2" s="1"/>
      <c r="KTK2" s="1"/>
      <c r="KTL2" s="1"/>
      <c r="KTM2" s="1"/>
      <c r="KTN2" s="1"/>
      <c r="KTO2" s="1"/>
      <c r="KTP2" s="1"/>
      <c r="KTQ2" s="1"/>
      <c r="KTR2" s="1"/>
      <c r="KTS2" s="1"/>
      <c r="KTT2" s="1"/>
      <c r="KTU2" s="1"/>
      <c r="KTV2" s="1"/>
      <c r="KTW2" s="1"/>
      <c r="KTX2" s="1"/>
      <c r="KTY2" s="1"/>
      <c r="KTZ2" s="1"/>
      <c r="KUA2" s="1"/>
      <c r="KUB2" s="1"/>
      <c r="KUC2" s="1"/>
      <c r="KUD2" s="1"/>
      <c r="KUE2" s="1"/>
      <c r="KUF2" s="1"/>
      <c r="KUG2" s="1"/>
      <c r="KUH2" s="1"/>
      <c r="KUI2" s="1"/>
      <c r="KUJ2" s="1"/>
      <c r="KUK2" s="1"/>
      <c r="KUL2" s="1"/>
      <c r="KUM2" s="1"/>
      <c r="KUN2" s="1"/>
      <c r="KUO2" s="1"/>
      <c r="KUP2" s="1"/>
      <c r="KUQ2" s="1"/>
      <c r="KUR2" s="1"/>
      <c r="KUS2" s="1"/>
      <c r="KUT2" s="1"/>
      <c r="KUU2" s="1"/>
      <c r="KUV2" s="1"/>
      <c r="KUW2" s="1"/>
      <c r="KUX2" s="1"/>
      <c r="KUY2" s="1"/>
      <c r="KUZ2" s="1"/>
      <c r="KVA2" s="1"/>
      <c r="KVB2" s="1"/>
      <c r="KVC2" s="1"/>
      <c r="KVD2" s="1"/>
      <c r="KVE2" s="1"/>
      <c r="KVF2" s="1"/>
      <c r="KVG2" s="1"/>
      <c r="KVH2" s="1"/>
      <c r="KVI2" s="1"/>
      <c r="KVJ2" s="1"/>
      <c r="KVK2" s="1"/>
      <c r="KVL2" s="1"/>
      <c r="KVM2" s="1"/>
      <c r="KVN2" s="1"/>
      <c r="KVO2" s="1"/>
      <c r="KVP2" s="1"/>
      <c r="KVQ2" s="1"/>
      <c r="KVR2" s="1"/>
      <c r="KVS2" s="1"/>
      <c r="KVT2" s="1"/>
      <c r="KVU2" s="1"/>
      <c r="KVV2" s="1"/>
      <c r="KVW2" s="1"/>
      <c r="KVX2" s="1"/>
      <c r="KVY2" s="1"/>
      <c r="KVZ2" s="1"/>
      <c r="KWA2" s="1"/>
      <c r="KWB2" s="1"/>
      <c r="KWC2" s="1"/>
      <c r="KWD2" s="1"/>
      <c r="KWE2" s="1"/>
      <c r="KWF2" s="1"/>
      <c r="KWG2" s="1"/>
      <c r="KWH2" s="1"/>
      <c r="KWI2" s="1"/>
      <c r="KWJ2" s="1"/>
      <c r="KWK2" s="1"/>
      <c r="KWL2" s="1"/>
      <c r="KWM2" s="1"/>
      <c r="KWN2" s="1"/>
      <c r="KWO2" s="1"/>
      <c r="KWP2" s="1"/>
      <c r="KWQ2" s="1"/>
      <c r="KWR2" s="1"/>
      <c r="KWS2" s="1"/>
      <c r="KWT2" s="1"/>
      <c r="KWU2" s="1"/>
      <c r="KWV2" s="1"/>
      <c r="KWW2" s="1"/>
      <c r="KWX2" s="1"/>
      <c r="KWY2" s="1"/>
      <c r="KWZ2" s="1"/>
      <c r="KXA2" s="1"/>
      <c r="KXB2" s="1"/>
      <c r="KXC2" s="1"/>
      <c r="KXD2" s="1"/>
      <c r="KXE2" s="1"/>
      <c r="KXF2" s="1"/>
      <c r="KXG2" s="1"/>
      <c r="KXH2" s="1"/>
      <c r="KXI2" s="1"/>
      <c r="KXJ2" s="1"/>
      <c r="KXK2" s="1"/>
      <c r="KXL2" s="1"/>
      <c r="KXM2" s="1"/>
      <c r="KXN2" s="1"/>
      <c r="KXO2" s="1"/>
      <c r="KXP2" s="1"/>
      <c r="KXQ2" s="1"/>
      <c r="KXR2" s="1"/>
      <c r="KXS2" s="1"/>
      <c r="KXT2" s="1"/>
      <c r="KXU2" s="1"/>
      <c r="KXV2" s="1"/>
      <c r="KXW2" s="1"/>
      <c r="KXX2" s="1"/>
      <c r="KXY2" s="1"/>
      <c r="KXZ2" s="1"/>
      <c r="KYA2" s="1"/>
      <c r="KYB2" s="1"/>
      <c r="KYC2" s="1"/>
      <c r="KYD2" s="1"/>
      <c r="KYE2" s="1"/>
      <c r="KYF2" s="1"/>
      <c r="KYG2" s="1"/>
      <c r="KYH2" s="1"/>
      <c r="KYI2" s="1"/>
      <c r="KYJ2" s="1"/>
      <c r="KYK2" s="1"/>
      <c r="KYL2" s="1"/>
      <c r="KYM2" s="1"/>
      <c r="KYN2" s="1"/>
      <c r="KYO2" s="1"/>
      <c r="KYP2" s="1"/>
      <c r="KYQ2" s="1"/>
      <c r="KYR2" s="1"/>
      <c r="KYS2" s="1"/>
      <c r="KYT2" s="1"/>
      <c r="KYU2" s="1"/>
      <c r="KYV2" s="1"/>
      <c r="KYW2" s="1"/>
      <c r="KYX2" s="1"/>
      <c r="KYY2" s="1"/>
      <c r="KYZ2" s="1"/>
      <c r="KZA2" s="1"/>
      <c r="KZB2" s="1"/>
      <c r="KZC2" s="1"/>
      <c r="KZD2" s="1"/>
      <c r="KZE2" s="1"/>
      <c r="KZF2" s="1"/>
      <c r="KZG2" s="1"/>
      <c r="KZH2" s="1"/>
      <c r="KZI2" s="1"/>
      <c r="KZJ2" s="1"/>
      <c r="KZK2" s="1"/>
      <c r="KZL2" s="1"/>
      <c r="KZM2" s="1"/>
      <c r="KZN2" s="1"/>
      <c r="KZO2" s="1"/>
      <c r="KZP2" s="1"/>
      <c r="KZQ2" s="1"/>
      <c r="KZR2" s="1"/>
      <c r="KZS2" s="1"/>
      <c r="KZT2" s="1"/>
      <c r="KZU2" s="1"/>
      <c r="KZV2" s="1"/>
      <c r="KZW2" s="1"/>
      <c r="KZX2" s="1"/>
      <c r="KZY2" s="1"/>
      <c r="KZZ2" s="1"/>
      <c r="LAA2" s="1"/>
      <c r="LAB2" s="1"/>
      <c r="LAC2" s="1"/>
      <c r="LAD2" s="1"/>
      <c r="LAE2" s="1"/>
      <c r="LAF2" s="1"/>
      <c r="LAG2" s="1"/>
      <c r="LAH2" s="1"/>
      <c r="LAI2" s="1"/>
      <c r="LAJ2" s="1"/>
      <c r="LAK2" s="1"/>
      <c r="LAL2" s="1"/>
      <c r="LAM2" s="1"/>
      <c r="LAN2" s="1"/>
      <c r="LAO2" s="1"/>
      <c r="LAP2" s="1"/>
      <c r="LAQ2" s="1"/>
      <c r="LAR2" s="1"/>
      <c r="LAS2" s="1"/>
      <c r="LAT2" s="1"/>
      <c r="LAU2" s="1"/>
      <c r="LAV2" s="1"/>
      <c r="LAW2" s="1"/>
      <c r="LAX2" s="1"/>
      <c r="LAY2" s="1"/>
      <c r="LAZ2" s="1"/>
      <c r="LBA2" s="1"/>
      <c r="LBB2" s="1"/>
      <c r="LBC2" s="1"/>
      <c r="LBD2" s="1"/>
      <c r="LBE2" s="1"/>
      <c r="LBF2" s="1"/>
      <c r="LBG2" s="1"/>
      <c r="LBH2" s="1"/>
      <c r="LBI2" s="1"/>
      <c r="LBJ2" s="1"/>
      <c r="LBK2" s="1"/>
      <c r="LBL2" s="1"/>
      <c r="LBM2" s="1"/>
      <c r="LBN2" s="1"/>
      <c r="LBO2" s="1"/>
      <c r="LBP2" s="1"/>
      <c r="LBQ2" s="1"/>
      <c r="LBR2" s="1"/>
      <c r="LBS2" s="1"/>
      <c r="LBT2" s="1"/>
      <c r="LBU2" s="1"/>
      <c r="LBV2" s="1"/>
      <c r="LBW2" s="1"/>
      <c r="LBX2" s="1"/>
      <c r="LBY2" s="1"/>
      <c r="LBZ2" s="1"/>
      <c r="LCA2" s="1"/>
      <c r="LCB2" s="1"/>
      <c r="LCC2" s="1"/>
      <c r="LCD2" s="1"/>
      <c r="LCE2" s="1"/>
      <c r="LCF2" s="1"/>
      <c r="LCG2" s="1"/>
      <c r="LCH2" s="1"/>
      <c r="LCI2" s="1"/>
      <c r="LCJ2" s="1"/>
      <c r="LCK2" s="1"/>
      <c r="LCL2" s="1"/>
      <c r="LCM2" s="1"/>
      <c r="LCN2" s="1"/>
      <c r="LCO2" s="1"/>
      <c r="LCP2" s="1"/>
      <c r="LCQ2" s="1"/>
      <c r="LCR2" s="1"/>
      <c r="LCS2" s="1"/>
      <c r="LCT2" s="1"/>
      <c r="LCU2" s="1"/>
      <c r="LCV2" s="1"/>
      <c r="LCW2" s="1"/>
      <c r="LCX2" s="1"/>
      <c r="LCY2" s="1"/>
      <c r="LCZ2" s="1"/>
      <c r="LDA2" s="1"/>
      <c r="LDB2" s="1"/>
      <c r="LDC2" s="1"/>
      <c r="LDD2" s="1"/>
      <c r="LDE2" s="1"/>
      <c r="LDF2" s="1"/>
      <c r="LDG2" s="1"/>
      <c r="LDH2" s="1"/>
      <c r="LDI2" s="1"/>
      <c r="LDJ2" s="1"/>
      <c r="LDK2" s="1"/>
      <c r="LDL2" s="1"/>
      <c r="LDM2" s="1"/>
      <c r="LDN2" s="1"/>
      <c r="LDO2" s="1"/>
      <c r="LDP2" s="1"/>
      <c r="LDQ2" s="1"/>
      <c r="LDR2" s="1"/>
      <c r="LDS2" s="1"/>
      <c r="LDT2" s="1"/>
      <c r="LDU2" s="1"/>
      <c r="LDV2" s="1"/>
      <c r="LDW2" s="1"/>
      <c r="LDX2" s="1"/>
      <c r="LDY2" s="1"/>
      <c r="LDZ2" s="1"/>
      <c r="LEA2" s="1"/>
      <c r="LEB2" s="1"/>
      <c r="LEC2" s="1"/>
      <c r="LED2" s="1"/>
      <c r="LEE2" s="1"/>
      <c r="LEF2" s="1"/>
      <c r="LEG2" s="1"/>
      <c r="LEH2" s="1"/>
      <c r="LEI2" s="1"/>
      <c r="LEJ2" s="1"/>
      <c r="LEK2" s="1"/>
      <c r="LEL2" s="1"/>
      <c r="LEM2" s="1"/>
      <c r="LEN2" s="1"/>
      <c r="LEO2" s="1"/>
      <c r="LEP2" s="1"/>
      <c r="LEQ2" s="1"/>
      <c r="LER2" s="1"/>
      <c r="LES2" s="1"/>
      <c r="LET2" s="1"/>
      <c r="LEU2" s="1"/>
      <c r="LEV2" s="1"/>
      <c r="LEW2" s="1"/>
      <c r="LEX2" s="1"/>
      <c r="LEY2" s="1"/>
      <c r="LEZ2" s="1"/>
      <c r="LFA2" s="1"/>
      <c r="LFB2" s="1"/>
      <c r="LFC2" s="1"/>
      <c r="LFD2" s="1"/>
      <c r="LFE2" s="1"/>
      <c r="LFF2" s="1"/>
      <c r="LFG2" s="1"/>
      <c r="LFH2" s="1"/>
      <c r="LFI2" s="1"/>
      <c r="LFJ2" s="1"/>
      <c r="LFK2" s="1"/>
      <c r="LFL2" s="1"/>
      <c r="LFM2" s="1"/>
      <c r="LFN2" s="1"/>
      <c r="LFO2" s="1"/>
      <c r="LFP2" s="1"/>
      <c r="LFQ2" s="1"/>
      <c r="LFR2" s="1"/>
      <c r="LFS2" s="1"/>
      <c r="LFT2" s="1"/>
      <c r="LFU2" s="1"/>
      <c r="LFV2" s="1"/>
      <c r="LFW2" s="1"/>
      <c r="LFX2" s="1"/>
      <c r="LFY2" s="1"/>
      <c r="LFZ2" s="1"/>
      <c r="LGA2" s="1"/>
      <c r="LGB2" s="1"/>
      <c r="LGC2" s="1"/>
      <c r="LGD2" s="1"/>
      <c r="LGE2" s="1"/>
      <c r="LGF2" s="1"/>
      <c r="LGG2" s="1"/>
      <c r="LGH2" s="1"/>
      <c r="LGI2" s="1"/>
      <c r="LGJ2" s="1"/>
      <c r="LGK2" s="1"/>
      <c r="LGL2" s="1"/>
      <c r="LGM2" s="1"/>
      <c r="LGN2" s="1"/>
      <c r="LGO2" s="1"/>
      <c r="LGP2" s="1"/>
      <c r="LGQ2" s="1"/>
      <c r="LGR2" s="1"/>
      <c r="LGS2" s="1"/>
      <c r="LGT2" s="1"/>
      <c r="LGU2" s="1"/>
      <c r="LGV2" s="1"/>
      <c r="LGW2" s="1"/>
      <c r="LGX2" s="1"/>
      <c r="LGY2" s="1"/>
      <c r="LGZ2" s="1"/>
      <c r="LHA2" s="1"/>
      <c r="LHB2" s="1"/>
      <c r="LHC2" s="1"/>
      <c r="LHD2" s="1"/>
      <c r="LHE2" s="1"/>
      <c r="LHF2" s="1"/>
      <c r="LHG2" s="1"/>
      <c r="LHH2" s="1"/>
      <c r="LHI2" s="1"/>
      <c r="LHJ2" s="1"/>
      <c r="LHK2" s="1"/>
      <c r="LHL2" s="1"/>
      <c r="LHM2" s="1"/>
      <c r="LHN2" s="1"/>
      <c r="LHO2" s="1"/>
      <c r="LHP2" s="1"/>
      <c r="LHQ2" s="1"/>
      <c r="LHR2" s="1"/>
      <c r="LHS2" s="1"/>
      <c r="LHT2" s="1"/>
      <c r="LHU2" s="1"/>
      <c r="LHV2" s="1"/>
      <c r="LHW2" s="1"/>
      <c r="LHX2" s="1"/>
      <c r="LHY2" s="1"/>
      <c r="LHZ2" s="1"/>
      <c r="LIA2" s="1"/>
      <c r="LIB2" s="1"/>
      <c r="LIC2" s="1"/>
      <c r="LID2" s="1"/>
      <c r="LIE2" s="1"/>
      <c r="LIF2" s="1"/>
      <c r="LIG2" s="1"/>
      <c r="LIH2" s="1"/>
      <c r="LII2" s="1"/>
      <c r="LIJ2" s="1"/>
      <c r="LIK2" s="1"/>
      <c r="LIL2" s="1"/>
      <c r="LIM2" s="1"/>
      <c r="LIN2" s="1"/>
      <c r="LIO2" s="1"/>
      <c r="LIP2" s="1"/>
      <c r="LIQ2" s="1"/>
      <c r="LIR2" s="1"/>
      <c r="LIS2" s="1"/>
      <c r="LIT2" s="1"/>
      <c r="LIU2" s="1"/>
      <c r="LIV2" s="1"/>
      <c r="LIW2" s="1"/>
      <c r="LIX2" s="1"/>
      <c r="LIY2" s="1"/>
      <c r="LIZ2" s="1"/>
      <c r="LJA2" s="1"/>
      <c r="LJB2" s="1"/>
      <c r="LJC2" s="1"/>
      <c r="LJD2" s="1"/>
      <c r="LJE2" s="1"/>
      <c r="LJF2" s="1"/>
      <c r="LJG2" s="1"/>
      <c r="LJH2" s="1"/>
      <c r="LJI2" s="1"/>
      <c r="LJJ2" s="1"/>
      <c r="LJK2" s="1"/>
      <c r="LJL2" s="1"/>
      <c r="LJM2" s="1"/>
      <c r="LJN2" s="1"/>
      <c r="LJO2" s="1"/>
      <c r="LJP2" s="1"/>
      <c r="LJQ2" s="1"/>
      <c r="LJR2" s="1"/>
      <c r="LJS2" s="1"/>
      <c r="LJT2" s="1"/>
      <c r="LJU2" s="1"/>
      <c r="LJV2" s="1"/>
      <c r="LJW2" s="1"/>
      <c r="LJX2" s="1"/>
      <c r="LJY2" s="1"/>
      <c r="LJZ2" s="1"/>
      <c r="LKA2" s="1"/>
      <c r="LKB2" s="1"/>
      <c r="LKC2" s="1"/>
      <c r="LKD2" s="1"/>
      <c r="LKE2" s="1"/>
      <c r="LKF2" s="1"/>
      <c r="LKG2" s="1"/>
      <c r="LKH2" s="1"/>
      <c r="LKI2" s="1"/>
      <c r="LKJ2" s="1"/>
      <c r="LKK2" s="1"/>
      <c r="LKL2" s="1"/>
      <c r="LKM2" s="1"/>
      <c r="LKN2" s="1"/>
      <c r="LKO2" s="1"/>
      <c r="LKP2" s="1"/>
      <c r="LKQ2" s="1"/>
      <c r="LKR2" s="1"/>
      <c r="LKS2" s="1"/>
      <c r="LKT2" s="1"/>
      <c r="LKU2" s="1"/>
      <c r="LKV2" s="1"/>
      <c r="LKW2" s="1"/>
      <c r="LKX2" s="1"/>
      <c r="LKY2" s="1"/>
      <c r="LKZ2" s="1"/>
      <c r="LLA2" s="1"/>
      <c r="LLB2" s="1"/>
      <c r="LLC2" s="1"/>
      <c r="LLD2" s="1"/>
      <c r="LLE2" s="1"/>
      <c r="LLF2" s="1"/>
      <c r="LLG2" s="1"/>
      <c r="LLH2" s="1"/>
      <c r="LLI2" s="1"/>
      <c r="LLJ2" s="1"/>
      <c r="LLK2" s="1"/>
      <c r="LLL2" s="1"/>
      <c r="LLM2" s="1"/>
      <c r="LLN2" s="1"/>
      <c r="LLO2" s="1"/>
      <c r="LLP2" s="1"/>
      <c r="LLQ2" s="1"/>
      <c r="LLR2" s="1"/>
      <c r="LLS2" s="1"/>
      <c r="LLT2" s="1"/>
      <c r="LLU2" s="1"/>
      <c r="LLV2" s="1"/>
      <c r="LLW2" s="1"/>
      <c r="LLX2" s="1"/>
      <c r="LLY2" s="1"/>
      <c r="LLZ2" s="1"/>
      <c r="LMA2" s="1"/>
      <c r="LMB2" s="1"/>
      <c r="LMC2" s="1"/>
      <c r="LMD2" s="1"/>
      <c r="LME2" s="1"/>
      <c r="LMF2" s="1"/>
      <c r="LMG2" s="1"/>
      <c r="LMH2" s="1"/>
      <c r="LMI2" s="1"/>
      <c r="LMJ2" s="1"/>
      <c r="LMK2" s="1"/>
      <c r="LML2" s="1"/>
      <c r="LMM2" s="1"/>
      <c r="LMN2" s="1"/>
      <c r="LMO2" s="1"/>
      <c r="LMP2" s="1"/>
      <c r="LMQ2" s="1"/>
      <c r="LMR2" s="1"/>
      <c r="LMS2" s="1"/>
      <c r="LMT2" s="1"/>
      <c r="LMU2" s="1"/>
      <c r="LMV2" s="1"/>
      <c r="LMW2" s="1"/>
      <c r="LMX2" s="1"/>
      <c r="LMY2" s="1"/>
      <c r="LMZ2" s="1"/>
      <c r="LNA2" s="1"/>
      <c r="LNB2" s="1"/>
      <c r="LNC2" s="1"/>
      <c r="LND2" s="1"/>
      <c r="LNE2" s="1"/>
      <c r="LNF2" s="1"/>
      <c r="LNG2" s="1"/>
      <c r="LNH2" s="1"/>
      <c r="LNI2" s="1"/>
      <c r="LNJ2" s="1"/>
      <c r="LNK2" s="1"/>
      <c r="LNL2" s="1"/>
      <c r="LNM2" s="1"/>
      <c r="LNN2" s="1"/>
      <c r="LNO2" s="1"/>
      <c r="LNP2" s="1"/>
      <c r="LNQ2" s="1"/>
      <c r="LNR2" s="1"/>
      <c r="LNS2" s="1"/>
      <c r="LNT2" s="1"/>
      <c r="LNU2" s="1"/>
      <c r="LNV2" s="1"/>
      <c r="LNW2" s="1"/>
      <c r="LNX2" s="1"/>
      <c r="LNY2" s="1"/>
      <c r="LNZ2" s="1"/>
      <c r="LOA2" s="1"/>
      <c r="LOB2" s="1"/>
      <c r="LOC2" s="1"/>
      <c r="LOD2" s="1"/>
      <c r="LOE2" s="1"/>
      <c r="LOF2" s="1"/>
      <c r="LOG2" s="1"/>
      <c r="LOH2" s="1"/>
      <c r="LOI2" s="1"/>
      <c r="LOJ2" s="1"/>
      <c r="LOK2" s="1"/>
      <c r="LOL2" s="1"/>
      <c r="LOM2" s="1"/>
      <c r="LON2" s="1"/>
      <c r="LOO2" s="1"/>
      <c r="LOP2" s="1"/>
      <c r="LOQ2" s="1"/>
      <c r="LOR2" s="1"/>
      <c r="LOS2" s="1"/>
      <c r="LOT2" s="1"/>
      <c r="LOU2" s="1"/>
      <c r="LOV2" s="1"/>
      <c r="LOW2" s="1"/>
      <c r="LOX2" s="1"/>
      <c r="LOY2" s="1"/>
      <c r="LOZ2" s="1"/>
      <c r="LPA2" s="1"/>
      <c r="LPB2" s="1"/>
      <c r="LPC2" s="1"/>
      <c r="LPD2" s="1"/>
      <c r="LPE2" s="1"/>
      <c r="LPF2" s="1"/>
      <c r="LPG2" s="1"/>
      <c r="LPH2" s="1"/>
      <c r="LPI2" s="1"/>
      <c r="LPJ2" s="1"/>
      <c r="LPK2" s="1"/>
      <c r="LPL2" s="1"/>
      <c r="LPM2" s="1"/>
      <c r="LPN2" s="1"/>
      <c r="LPO2" s="1"/>
      <c r="LPP2" s="1"/>
      <c r="LPQ2" s="1"/>
      <c r="LPR2" s="1"/>
      <c r="LPS2" s="1"/>
      <c r="LPT2" s="1"/>
      <c r="LPU2" s="1"/>
      <c r="LPV2" s="1"/>
      <c r="LPW2" s="1"/>
      <c r="LPX2" s="1"/>
      <c r="LPY2" s="1"/>
      <c r="LPZ2" s="1"/>
      <c r="LQA2" s="1"/>
      <c r="LQB2" s="1"/>
      <c r="LQC2" s="1"/>
      <c r="LQD2" s="1"/>
      <c r="LQE2" s="1"/>
      <c r="LQF2" s="1"/>
      <c r="LQG2" s="1"/>
      <c r="LQH2" s="1"/>
      <c r="LQI2" s="1"/>
      <c r="LQJ2" s="1"/>
      <c r="LQK2" s="1"/>
      <c r="LQL2" s="1"/>
      <c r="LQM2" s="1"/>
      <c r="LQN2" s="1"/>
      <c r="LQO2" s="1"/>
      <c r="LQP2" s="1"/>
      <c r="LQQ2" s="1"/>
      <c r="LQR2" s="1"/>
      <c r="LQS2" s="1"/>
      <c r="LQT2" s="1"/>
      <c r="LQU2" s="1"/>
      <c r="LQV2" s="1"/>
      <c r="LQW2" s="1"/>
      <c r="LQX2" s="1"/>
      <c r="LQY2" s="1"/>
      <c r="LQZ2" s="1"/>
      <c r="LRA2" s="1"/>
      <c r="LRB2" s="1"/>
      <c r="LRC2" s="1"/>
      <c r="LRD2" s="1"/>
      <c r="LRE2" s="1"/>
      <c r="LRF2" s="1"/>
      <c r="LRG2" s="1"/>
      <c r="LRH2" s="1"/>
      <c r="LRI2" s="1"/>
      <c r="LRJ2" s="1"/>
      <c r="LRK2" s="1"/>
      <c r="LRL2" s="1"/>
      <c r="LRM2" s="1"/>
      <c r="LRN2" s="1"/>
      <c r="LRO2" s="1"/>
      <c r="LRP2" s="1"/>
      <c r="LRQ2" s="1"/>
      <c r="LRR2" s="1"/>
      <c r="LRS2" s="1"/>
      <c r="LRT2" s="1"/>
      <c r="LRU2" s="1"/>
      <c r="LRV2" s="1"/>
      <c r="LRW2" s="1"/>
      <c r="LRX2" s="1"/>
      <c r="LRY2" s="1"/>
      <c r="LRZ2" s="1"/>
      <c r="LSA2" s="1"/>
      <c r="LSB2" s="1"/>
      <c r="LSC2" s="1"/>
      <c r="LSD2" s="1"/>
      <c r="LSE2" s="1"/>
      <c r="LSF2" s="1"/>
      <c r="LSG2" s="1"/>
      <c r="LSH2" s="1"/>
      <c r="LSI2" s="1"/>
      <c r="LSJ2" s="1"/>
      <c r="LSK2" s="1"/>
      <c r="LSL2" s="1"/>
      <c r="LSM2" s="1"/>
      <c r="LSN2" s="1"/>
      <c r="LSO2" s="1"/>
      <c r="LSP2" s="1"/>
      <c r="LSQ2" s="1"/>
      <c r="LSR2" s="1"/>
      <c r="LSS2" s="1"/>
      <c r="LST2" s="1"/>
      <c r="LSU2" s="1"/>
      <c r="LSV2" s="1"/>
      <c r="LSW2" s="1"/>
      <c r="LSX2" s="1"/>
      <c r="LSY2" s="1"/>
      <c r="LSZ2" s="1"/>
      <c r="LTA2" s="1"/>
      <c r="LTB2" s="1"/>
      <c r="LTC2" s="1"/>
      <c r="LTD2" s="1"/>
      <c r="LTE2" s="1"/>
      <c r="LTF2" s="1"/>
      <c r="LTG2" s="1"/>
      <c r="LTH2" s="1"/>
      <c r="LTI2" s="1"/>
      <c r="LTJ2" s="1"/>
      <c r="LTK2" s="1"/>
      <c r="LTL2" s="1"/>
      <c r="LTM2" s="1"/>
      <c r="LTN2" s="1"/>
      <c r="LTO2" s="1"/>
      <c r="LTP2" s="1"/>
      <c r="LTQ2" s="1"/>
      <c r="LTR2" s="1"/>
      <c r="LTS2" s="1"/>
      <c r="LTT2" s="1"/>
      <c r="LTU2" s="1"/>
      <c r="LTV2" s="1"/>
      <c r="LTW2" s="1"/>
      <c r="LTX2" s="1"/>
      <c r="LTY2" s="1"/>
      <c r="LTZ2" s="1"/>
      <c r="LUA2" s="1"/>
      <c r="LUB2" s="1"/>
      <c r="LUC2" s="1"/>
      <c r="LUD2" s="1"/>
      <c r="LUE2" s="1"/>
      <c r="LUF2" s="1"/>
      <c r="LUG2" s="1"/>
      <c r="LUH2" s="1"/>
      <c r="LUI2" s="1"/>
      <c r="LUJ2" s="1"/>
      <c r="LUK2" s="1"/>
      <c r="LUL2" s="1"/>
      <c r="LUM2" s="1"/>
      <c r="LUN2" s="1"/>
      <c r="LUO2" s="1"/>
      <c r="LUP2" s="1"/>
      <c r="LUQ2" s="1"/>
      <c r="LUR2" s="1"/>
      <c r="LUS2" s="1"/>
      <c r="LUT2" s="1"/>
      <c r="LUU2" s="1"/>
      <c r="LUV2" s="1"/>
      <c r="LUW2" s="1"/>
      <c r="LUX2" s="1"/>
      <c r="LUY2" s="1"/>
      <c r="LUZ2" s="1"/>
      <c r="LVA2" s="1"/>
      <c r="LVB2" s="1"/>
      <c r="LVC2" s="1"/>
      <c r="LVD2" s="1"/>
      <c r="LVE2" s="1"/>
      <c r="LVF2" s="1"/>
      <c r="LVG2" s="1"/>
      <c r="LVH2" s="1"/>
      <c r="LVI2" s="1"/>
      <c r="LVJ2" s="1"/>
      <c r="LVK2" s="1"/>
      <c r="LVL2" s="1"/>
      <c r="LVM2" s="1"/>
      <c r="LVN2" s="1"/>
      <c r="LVO2" s="1"/>
      <c r="LVP2" s="1"/>
      <c r="LVQ2" s="1"/>
      <c r="LVR2" s="1"/>
      <c r="LVS2" s="1"/>
      <c r="LVT2" s="1"/>
      <c r="LVU2" s="1"/>
      <c r="LVV2" s="1"/>
      <c r="LVW2" s="1"/>
      <c r="LVX2" s="1"/>
      <c r="LVY2" s="1"/>
      <c r="LVZ2" s="1"/>
      <c r="LWA2" s="1"/>
      <c r="LWB2" s="1"/>
      <c r="LWC2" s="1"/>
      <c r="LWD2" s="1"/>
      <c r="LWE2" s="1"/>
      <c r="LWF2" s="1"/>
      <c r="LWG2" s="1"/>
      <c r="LWH2" s="1"/>
      <c r="LWI2" s="1"/>
      <c r="LWJ2" s="1"/>
      <c r="LWK2" s="1"/>
      <c r="LWL2" s="1"/>
      <c r="LWM2" s="1"/>
      <c r="LWN2" s="1"/>
      <c r="LWO2" s="1"/>
      <c r="LWP2" s="1"/>
      <c r="LWQ2" s="1"/>
      <c r="LWR2" s="1"/>
      <c r="LWS2" s="1"/>
      <c r="LWT2" s="1"/>
      <c r="LWU2" s="1"/>
      <c r="LWV2" s="1"/>
      <c r="LWW2" s="1"/>
      <c r="LWX2" s="1"/>
      <c r="LWY2" s="1"/>
      <c r="LWZ2" s="1"/>
      <c r="LXA2" s="1"/>
      <c r="LXB2" s="1"/>
      <c r="LXC2" s="1"/>
      <c r="LXD2" s="1"/>
      <c r="LXE2" s="1"/>
      <c r="LXF2" s="1"/>
      <c r="LXG2" s="1"/>
      <c r="LXH2" s="1"/>
      <c r="LXI2" s="1"/>
      <c r="LXJ2" s="1"/>
      <c r="LXK2" s="1"/>
      <c r="LXL2" s="1"/>
      <c r="LXM2" s="1"/>
      <c r="LXN2" s="1"/>
      <c r="LXO2" s="1"/>
      <c r="LXP2" s="1"/>
      <c r="LXQ2" s="1"/>
      <c r="LXR2" s="1"/>
      <c r="LXS2" s="1"/>
      <c r="LXT2" s="1"/>
      <c r="LXU2" s="1"/>
      <c r="LXV2" s="1"/>
      <c r="LXW2" s="1"/>
      <c r="LXX2" s="1"/>
      <c r="LXY2" s="1"/>
      <c r="LXZ2" s="1"/>
      <c r="LYA2" s="1"/>
      <c r="LYB2" s="1"/>
      <c r="LYC2" s="1"/>
      <c r="LYD2" s="1"/>
      <c r="LYE2" s="1"/>
      <c r="LYF2" s="1"/>
      <c r="LYG2" s="1"/>
      <c r="LYH2" s="1"/>
      <c r="LYI2" s="1"/>
      <c r="LYJ2" s="1"/>
      <c r="LYK2" s="1"/>
      <c r="LYL2" s="1"/>
      <c r="LYM2" s="1"/>
      <c r="LYN2" s="1"/>
      <c r="LYO2" s="1"/>
      <c r="LYP2" s="1"/>
      <c r="LYQ2" s="1"/>
      <c r="LYR2" s="1"/>
      <c r="LYS2" s="1"/>
      <c r="LYT2" s="1"/>
      <c r="LYU2" s="1"/>
      <c r="LYV2" s="1"/>
      <c r="LYW2" s="1"/>
      <c r="LYX2" s="1"/>
      <c r="LYY2" s="1"/>
      <c r="LYZ2" s="1"/>
      <c r="LZA2" s="1"/>
      <c r="LZB2" s="1"/>
      <c r="LZC2" s="1"/>
      <c r="LZD2" s="1"/>
      <c r="LZE2" s="1"/>
      <c r="LZF2" s="1"/>
      <c r="LZG2" s="1"/>
      <c r="LZH2" s="1"/>
      <c r="LZI2" s="1"/>
      <c r="LZJ2" s="1"/>
      <c r="LZK2" s="1"/>
      <c r="LZL2" s="1"/>
      <c r="LZM2" s="1"/>
      <c r="LZN2" s="1"/>
      <c r="LZO2" s="1"/>
      <c r="LZP2" s="1"/>
      <c r="LZQ2" s="1"/>
      <c r="LZR2" s="1"/>
      <c r="LZS2" s="1"/>
      <c r="LZT2" s="1"/>
      <c r="LZU2" s="1"/>
      <c r="LZV2" s="1"/>
      <c r="LZW2" s="1"/>
      <c r="LZX2" s="1"/>
      <c r="LZY2" s="1"/>
      <c r="LZZ2" s="1"/>
      <c r="MAA2" s="1"/>
      <c r="MAB2" s="1"/>
      <c r="MAC2" s="1"/>
      <c r="MAD2" s="1"/>
      <c r="MAE2" s="1"/>
      <c r="MAF2" s="1"/>
      <c r="MAG2" s="1"/>
      <c r="MAH2" s="1"/>
      <c r="MAI2" s="1"/>
      <c r="MAJ2" s="1"/>
      <c r="MAK2" s="1"/>
      <c r="MAL2" s="1"/>
      <c r="MAM2" s="1"/>
      <c r="MAN2" s="1"/>
      <c r="MAO2" s="1"/>
      <c r="MAP2" s="1"/>
      <c r="MAQ2" s="1"/>
      <c r="MAR2" s="1"/>
      <c r="MAS2" s="1"/>
      <c r="MAT2" s="1"/>
      <c r="MAU2" s="1"/>
      <c r="MAV2" s="1"/>
      <c r="MAW2" s="1"/>
      <c r="MAX2" s="1"/>
      <c r="MAY2" s="1"/>
      <c r="MAZ2" s="1"/>
      <c r="MBA2" s="1"/>
      <c r="MBB2" s="1"/>
      <c r="MBC2" s="1"/>
      <c r="MBD2" s="1"/>
      <c r="MBE2" s="1"/>
      <c r="MBF2" s="1"/>
      <c r="MBG2" s="1"/>
      <c r="MBH2" s="1"/>
      <c r="MBI2" s="1"/>
      <c r="MBJ2" s="1"/>
      <c r="MBK2" s="1"/>
      <c r="MBL2" s="1"/>
      <c r="MBM2" s="1"/>
      <c r="MBN2" s="1"/>
      <c r="MBO2" s="1"/>
      <c r="MBP2" s="1"/>
      <c r="MBQ2" s="1"/>
      <c r="MBR2" s="1"/>
      <c r="MBS2" s="1"/>
      <c r="MBT2" s="1"/>
      <c r="MBU2" s="1"/>
      <c r="MBV2" s="1"/>
      <c r="MBW2" s="1"/>
      <c r="MBX2" s="1"/>
      <c r="MBY2" s="1"/>
      <c r="MBZ2" s="1"/>
      <c r="MCA2" s="1"/>
      <c r="MCB2" s="1"/>
      <c r="MCC2" s="1"/>
      <c r="MCD2" s="1"/>
      <c r="MCE2" s="1"/>
      <c r="MCF2" s="1"/>
      <c r="MCG2" s="1"/>
      <c r="MCH2" s="1"/>
      <c r="MCI2" s="1"/>
      <c r="MCJ2" s="1"/>
      <c r="MCK2" s="1"/>
      <c r="MCL2" s="1"/>
      <c r="MCM2" s="1"/>
      <c r="MCN2" s="1"/>
      <c r="MCO2" s="1"/>
      <c r="MCP2" s="1"/>
      <c r="MCQ2" s="1"/>
      <c r="MCR2" s="1"/>
      <c r="MCS2" s="1"/>
      <c r="MCT2" s="1"/>
      <c r="MCU2" s="1"/>
      <c r="MCV2" s="1"/>
      <c r="MCW2" s="1"/>
      <c r="MCX2" s="1"/>
      <c r="MCY2" s="1"/>
      <c r="MCZ2" s="1"/>
      <c r="MDA2" s="1"/>
      <c r="MDB2" s="1"/>
      <c r="MDC2" s="1"/>
      <c r="MDD2" s="1"/>
      <c r="MDE2" s="1"/>
      <c r="MDF2" s="1"/>
      <c r="MDG2" s="1"/>
      <c r="MDH2" s="1"/>
      <c r="MDI2" s="1"/>
      <c r="MDJ2" s="1"/>
      <c r="MDK2" s="1"/>
      <c r="MDL2" s="1"/>
      <c r="MDM2" s="1"/>
      <c r="MDN2" s="1"/>
      <c r="MDO2" s="1"/>
      <c r="MDP2" s="1"/>
      <c r="MDQ2" s="1"/>
      <c r="MDR2" s="1"/>
      <c r="MDS2" s="1"/>
      <c r="MDT2" s="1"/>
      <c r="MDU2" s="1"/>
      <c r="MDV2" s="1"/>
      <c r="MDW2" s="1"/>
      <c r="MDX2" s="1"/>
      <c r="MDY2" s="1"/>
      <c r="MDZ2" s="1"/>
      <c r="MEA2" s="1"/>
      <c r="MEB2" s="1"/>
      <c r="MEC2" s="1"/>
      <c r="MED2" s="1"/>
      <c r="MEE2" s="1"/>
      <c r="MEF2" s="1"/>
      <c r="MEG2" s="1"/>
      <c r="MEH2" s="1"/>
      <c r="MEI2" s="1"/>
      <c r="MEJ2" s="1"/>
      <c r="MEK2" s="1"/>
      <c r="MEL2" s="1"/>
      <c r="MEM2" s="1"/>
      <c r="MEN2" s="1"/>
      <c r="MEO2" s="1"/>
      <c r="MEP2" s="1"/>
      <c r="MEQ2" s="1"/>
      <c r="MER2" s="1"/>
      <c r="MES2" s="1"/>
      <c r="MET2" s="1"/>
      <c r="MEU2" s="1"/>
      <c r="MEV2" s="1"/>
      <c r="MEW2" s="1"/>
      <c r="MEX2" s="1"/>
      <c r="MEY2" s="1"/>
      <c r="MEZ2" s="1"/>
      <c r="MFA2" s="1"/>
      <c r="MFB2" s="1"/>
      <c r="MFC2" s="1"/>
      <c r="MFD2" s="1"/>
      <c r="MFE2" s="1"/>
      <c r="MFF2" s="1"/>
      <c r="MFG2" s="1"/>
      <c r="MFH2" s="1"/>
      <c r="MFI2" s="1"/>
      <c r="MFJ2" s="1"/>
      <c r="MFK2" s="1"/>
      <c r="MFL2" s="1"/>
      <c r="MFM2" s="1"/>
      <c r="MFN2" s="1"/>
      <c r="MFO2" s="1"/>
      <c r="MFP2" s="1"/>
      <c r="MFQ2" s="1"/>
      <c r="MFR2" s="1"/>
      <c r="MFS2" s="1"/>
      <c r="MFT2" s="1"/>
      <c r="MFU2" s="1"/>
      <c r="MFV2" s="1"/>
      <c r="MFW2" s="1"/>
      <c r="MFX2" s="1"/>
      <c r="MFY2" s="1"/>
      <c r="MFZ2" s="1"/>
      <c r="MGA2" s="1"/>
      <c r="MGB2" s="1"/>
      <c r="MGC2" s="1"/>
      <c r="MGD2" s="1"/>
      <c r="MGE2" s="1"/>
      <c r="MGF2" s="1"/>
      <c r="MGG2" s="1"/>
      <c r="MGH2" s="1"/>
      <c r="MGI2" s="1"/>
      <c r="MGJ2" s="1"/>
      <c r="MGK2" s="1"/>
      <c r="MGL2" s="1"/>
      <c r="MGM2" s="1"/>
      <c r="MGN2" s="1"/>
      <c r="MGO2" s="1"/>
      <c r="MGP2" s="1"/>
      <c r="MGQ2" s="1"/>
      <c r="MGR2" s="1"/>
      <c r="MGS2" s="1"/>
      <c r="MGT2" s="1"/>
      <c r="MGU2" s="1"/>
      <c r="MGV2" s="1"/>
      <c r="MGW2" s="1"/>
      <c r="MGX2" s="1"/>
      <c r="MGY2" s="1"/>
      <c r="MGZ2" s="1"/>
      <c r="MHA2" s="1"/>
      <c r="MHB2" s="1"/>
      <c r="MHC2" s="1"/>
      <c r="MHD2" s="1"/>
      <c r="MHE2" s="1"/>
      <c r="MHF2" s="1"/>
      <c r="MHG2" s="1"/>
      <c r="MHH2" s="1"/>
      <c r="MHI2" s="1"/>
      <c r="MHJ2" s="1"/>
      <c r="MHK2" s="1"/>
      <c r="MHL2" s="1"/>
      <c r="MHM2" s="1"/>
      <c r="MHN2" s="1"/>
      <c r="MHO2" s="1"/>
      <c r="MHP2" s="1"/>
      <c r="MHQ2" s="1"/>
      <c r="MHR2" s="1"/>
      <c r="MHS2" s="1"/>
      <c r="MHT2" s="1"/>
      <c r="MHU2" s="1"/>
      <c r="MHV2" s="1"/>
      <c r="MHW2" s="1"/>
      <c r="MHX2" s="1"/>
      <c r="MHY2" s="1"/>
      <c r="MHZ2" s="1"/>
      <c r="MIA2" s="1"/>
      <c r="MIB2" s="1"/>
      <c r="MIC2" s="1"/>
      <c r="MID2" s="1"/>
      <c r="MIE2" s="1"/>
      <c r="MIF2" s="1"/>
      <c r="MIG2" s="1"/>
      <c r="MIH2" s="1"/>
      <c r="MII2" s="1"/>
      <c r="MIJ2" s="1"/>
      <c r="MIK2" s="1"/>
      <c r="MIL2" s="1"/>
      <c r="MIM2" s="1"/>
      <c r="MIN2" s="1"/>
      <c r="MIO2" s="1"/>
      <c r="MIP2" s="1"/>
      <c r="MIQ2" s="1"/>
      <c r="MIR2" s="1"/>
      <c r="MIS2" s="1"/>
      <c r="MIT2" s="1"/>
      <c r="MIU2" s="1"/>
      <c r="MIV2" s="1"/>
      <c r="MIW2" s="1"/>
      <c r="MIX2" s="1"/>
      <c r="MIY2" s="1"/>
      <c r="MIZ2" s="1"/>
      <c r="MJA2" s="1"/>
      <c r="MJB2" s="1"/>
      <c r="MJC2" s="1"/>
      <c r="MJD2" s="1"/>
      <c r="MJE2" s="1"/>
      <c r="MJF2" s="1"/>
      <c r="MJG2" s="1"/>
      <c r="MJH2" s="1"/>
      <c r="MJI2" s="1"/>
      <c r="MJJ2" s="1"/>
      <c r="MJK2" s="1"/>
      <c r="MJL2" s="1"/>
      <c r="MJM2" s="1"/>
      <c r="MJN2" s="1"/>
      <c r="MJO2" s="1"/>
      <c r="MJP2" s="1"/>
      <c r="MJQ2" s="1"/>
      <c r="MJR2" s="1"/>
      <c r="MJS2" s="1"/>
      <c r="MJT2" s="1"/>
      <c r="MJU2" s="1"/>
      <c r="MJV2" s="1"/>
      <c r="MJW2" s="1"/>
      <c r="MJX2" s="1"/>
      <c r="MJY2" s="1"/>
      <c r="MJZ2" s="1"/>
      <c r="MKA2" s="1"/>
      <c r="MKB2" s="1"/>
      <c r="MKC2" s="1"/>
      <c r="MKD2" s="1"/>
      <c r="MKE2" s="1"/>
      <c r="MKF2" s="1"/>
      <c r="MKG2" s="1"/>
      <c r="MKH2" s="1"/>
      <c r="MKI2" s="1"/>
      <c r="MKJ2" s="1"/>
      <c r="MKK2" s="1"/>
      <c r="MKL2" s="1"/>
      <c r="MKM2" s="1"/>
      <c r="MKN2" s="1"/>
      <c r="MKO2" s="1"/>
      <c r="MKP2" s="1"/>
      <c r="MKQ2" s="1"/>
      <c r="MKR2" s="1"/>
      <c r="MKS2" s="1"/>
      <c r="MKT2" s="1"/>
      <c r="MKU2" s="1"/>
      <c r="MKV2" s="1"/>
      <c r="MKW2" s="1"/>
      <c r="MKX2" s="1"/>
      <c r="MKY2" s="1"/>
      <c r="MKZ2" s="1"/>
      <c r="MLA2" s="1"/>
      <c r="MLB2" s="1"/>
      <c r="MLC2" s="1"/>
      <c r="MLD2" s="1"/>
      <c r="MLE2" s="1"/>
      <c r="MLF2" s="1"/>
      <c r="MLG2" s="1"/>
      <c r="MLH2" s="1"/>
      <c r="MLI2" s="1"/>
      <c r="MLJ2" s="1"/>
      <c r="MLK2" s="1"/>
      <c r="MLL2" s="1"/>
      <c r="MLM2" s="1"/>
      <c r="MLN2" s="1"/>
      <c r="MLO2" s="1"/>
      <c r="MLP2" s="1"/>
      <c r="MLQ2" s="1"/>
      <c r="MLR2" s="1"/>
      <c r="MLS2" s="1"/>
      <c r="MLT2" s="1"/>
      <c r="MLU2" s="1"/>
      <c r="MLV2" s="1"/>
      <c r="MLW2" s="1"/>
      <c r="MLX2" s="1"/>
      <c r="MLY2" s="1"/>
      <c r="MLZ2" s="1"/>
      <c r="MMA2" s="1"/>
      <c r="MMB2" s="1"/>
      <c r="MMC2" s="1"/>
      <c r="MMD2" s="1"/>
      <c r="MME2" s="1"/>
      <c r="MMF2" s="1"/>
      <c r="MMG2" s="1"/>
      <c r="MMH2" s="1"/>
      <c r="MMI2" s="1"/>
      <c r="MMJ2" s="1"/>
      <c r="MMK2" s="1"/>
      <c r="MML2" s="1"/>
      <c r="MMM2" s="1"/>
      <c r="MMN2" s="1"/>
      <c r="MMO2" s="1"/>
      <c r="MMP2" s="1"/>
      <c r="MMQ2" s="1"/>
      <c r="MMR2" s="1"/>
      <c r="MMS2" s="1"/>
      <c r="MMT2" s="1"/>
      <c r="MMU2" s="1"/>
      <c r="MMV2" s="1"/>
      <c r="MMW2" s="1"/>
      <c r="MMX2" s="1"/>
      <c r="MMY2" s="1"/>
      <c r="MMZ2" s="1"/>
      <c r="MNA2" s="1"/>
      <c r="MNB2" s="1"/>
      <c r="MNC2" s="1"/>
      <c r="MND2" s="1"/>
      <c r="MNE2" s="1"/>
      <c r="MNF2" s="1"/>
      <c r="MNG2" s="1"/>
      <c r="MNH2" s="1"/>
      <c r="MNI2" s="1"/>
      <c r="MNJ2" s="1"/>
      <c r="MNK2" s="1"/>
      <c r="MNL2" s="1"/>
      <c r="MNM2" s="1"/>
      <c r="MNN2" s="1"/>
      <c r="MNO2" s="1"/>
      <c r="MNP2" s="1"/>
      <c r="MNQ2" s="1"/>
      <c r="MNR2" s="1"/>
      <c r="MNS2" s="1"/>
      <c r="MNT2" s="1"/>
      <c r="MNU2" s="1"/>
      <c r="MNV2" s="1"/>
      <c r="MNW2" s="1"/>
      <c r="MNX2" s="1"/>
      <c r="MNY2" s="1"/>
      <c r="MNZ2" s="1"/>
      <c r="MOA2" s="1"/>
      <c r="MOB2" s="1"/>
      <c r="MOC2" s="1"/>
      <c r="MOD2" s="1"/>
      <c r="MOE2" s="1"/>
      <c r="MOF2" s="1"/>
      <c r="MOG2" s="1"/>
      <c r="MOH2" s="1"/>
      <c r="MOI2" s="1"/>
      <c r="MOJ2" s="1"/>
      <c r="MOK2" s="1"/>
      <c r="MOL2" s="1"/>
      <c r="MOM2" s="1"/>
      <c r="MON2" s="1"/>
      <c r="MOO2" s="1"/>
      <c r="MOP2" s="1"/>
      <c r="MOQ2" s="1"/>
      <c r="MOR2" s="1"/>
      <c r="MOS2" s="1"/>
      <c r="MOT2" s="1"/>
      <c r="MOU2" s="1"/>
      <c r="MOV2" s="1"/>
      <c r="MOW2" s="1"/>
      <c r="MOX2" s="1"/>
      <c r="MOY2" s="1"/>
      <c r="MOZ2" s="1"/>
      <c r="MPA2" s="1"/>
      <c r="MPB2" s="1"/>
      <c r="MPC2" s="1"/>
      <c r="MPD2" s="1"/>
      <c r="MPE2" s="1"/>
      <c r="MPF2" s="1"/>
      <c r="MPG2" s="1"/>
      <c r="MPH2" s="1"/>
      <c r="MPI2" s="1"/>
      <c r="MPJ2" s="1"/>
      <c r="MPK2" s="1"/>
      <c r="MPL2" s="1"/>
      <c r="MPM2" s="1"/>
      <c r="MPN2" s="1"/>
      <c r="MPO2" s="1"/>
      <c r="MPP2" s="1"/>
      <c r="MPQ2" s="1"/>
      <c r="MPR2" s="1"/>
      <c r="MPS2" s="1"/>
      <c r="MPT2" s="1"/>
      <c r="MPU2" s="1"/>
      <c r="MPV2" s="1"/>
      <c r="MPW2" s="1"/>
      <c r="MPX2" s="1"/>
      <c r="MPY2" s="1"/>
      <c r="MPZ2" s="1"/>
      <c r="MQA2" s="1"/>
      <c r="MQB2" s="1"/>
      <c r="MQC2" s="1"/>
      <c r="MQD2" s="1"/>
      <c r="MQE2" s="1"/>
      <c r="MQF2" s="1"/>
      <c r="MQG2" s="1"/>
      <c r="MQH2" s="1"/>
      <c r="MQI2" s="1"/>
      <c r="MQJ2" s="1"/>
      <c r="MQK2" s="1"/>
      <c r="MQL2" s="1"/>
      <c r="MQM2" s="1"/>
      <c r="MQN2" s="1"/>
      <c r="MQO2" s="1"/>
      <c r="MQP2" s="1"/>
      <c r="MQQ2" s="1"/>
      <c r="MQR2" s="1"/>
      <c r="MQS2" s="1"/>
      <c r="MQT2" s="1"/>
      <c r="MQU2" s="1"/>
      <c r="MQV2" s="1"/>
      <c r="MQW2" s="1"/>
      <c r="MQX2" s="1"/>
      <c r="MQY2" s="1"/>
      <c r="MQZ2" s="1"/>
      <c r="MRA2" s="1"/>
      <c r="MRB2" s="1"/>
      <c r="MRC2" s="1"/>
      <c r="MRD2" s="1"/>
      <c r="MRE2" s="1"/>
      <c r="MRF2" s="1"/>
      <c r="MRG2" s="1"/>
      <c r="MRH2" s="1"/>
      <c r="MRI2" s="1"/>
      <c r="MRJ2" s="1"/>
      <c r="MRK2" s="1"/>
      <c r="MRL2" s="1"/>
      <c r="MRM2" s="1"/>
      <c r="MRN2" s="1"/>
      <c r="MRO2" s="1"/>
      <c r="MRP2" s="1"/>
      <c r="MRQ2" s="1"/>
      <c r="MRR2" s="1"/>
      <c r="MRS2" s="1"/>
      <c r="MRT2" s="1"/>
      <c r="MRU2" s="1"/>
      <c r="MRV2" s="1"/>
      <c r="MRW2" s="1"/>
      <c r="MRX2" s="1"/>
      <c r="MRY2" s="1"/>
      <c r="MRZ2" s="1"/>
      <c r="MSA2" s="1"/>
      <c r="MSB2" s="1"/>
      <c r="MSC2" s="1"/>
      <c r="MSD2" s="1"/>
      <c r="MSE2" s="1"/>
      <c r="MSF2" s="1"/>
      <c r="MSG2" s="1"/>
      <c r="MSH2" s="1"/>
      <c r="MSI2" s="1"/>
      <c r="MSJ2" s="1"/>
      <c r="MSK2" s="1"/>
      <c r="MSL2" s="1"/>
      <c r="MSM2" s="1"/>
      <c r="MSN2" s="1"/>
      <c r="MSO2" s="1"/>
      <c r="MSP2" s="1"/>
      <c r="MSQ2" s="1"/>
      <c r="MSR2" s="1"/>
      <c r="MSS2" s="1"/>
      <c r="MST2" s="1"/>
      <c r="MSU2" s="1"/>
      <c r="MSV2" s="1"/>
      <c r="MSW2" s="1"/>
      <c r="MSX2" s="1"/>
      <c r="MSY2" s="1"/>
      <c r="MSZ2" s="1"/>
      <c r="MTA2" s="1"/>
      <c r="MTB2" s="1"/>
      <c r="MTC2" s="1"/>
      <c r="MTD2" s="1"/>
      <c r="MTE2" s="1"/>
      <c r="MTF2" s="1"/>
      <c r="MTG2" s="1"/>
      <c r="MTH2" s="1"/>
      <c r="MTI2" s="1"/>
      <c r="MTJ2" s="1"/>
      <c r="MTK2" s="1"/>
      <c r="MTL2" s="1"/>
      <c r="MTM2" s="1"/>
      <c r="MTN2" s="1"/>
      <c r="MTO2" s="1"/>
      <c r="MTP2" s="1"/>
      <c r="MTQ2" s="1"/>
      <c r="MTR2" s="1"/>
      <c r="MTS2" s="1"/>
      <c r="MTT2" s="1"/>
      <c r="MTU2" s="1"/>
      <c r="MTV2" s="1"/>
      <c r="MTW2" s="1"/>
      <c r="MTX2" s="1"/>
      <c r="MTY2" s="1"/>
      <c r="MTZ2" s="1"/>
      <c r="MUA2" s="1"/>
      <c r="MUB2" s="1"/>
      <c r="MUC2" s="1"/>
      <c r="MUD2" s="1"/>
      <c r="MUE2" s="1"/>
      <c r="MUF2" s="1"/>
      <c r="MUG2" s="1"/>
      <c r="MUH2" s="1"/>
      <c r="MUI2" s="1"/>
      <c r="MUJ2" s="1"/>
      <c r="MUK2" s="1"/>
      <c r="MUL2" s="1"/>
      <c r="MUM2" s="1"/>
      <c r="MUN2" s="1"/>
      <c r="MUO2" s="1"/>
      <c r="MUP2" s="1"/>
      <c r="MUQ2" s="1"/>
      <c r="MUR2" s="1"/>
      <c r="MUS2" s="1"/>
      <c r="MUT2" s="1"/>
      <c r="MUU2" s="1"/>
      <c r="MUV2" s="1"/>
      <c r="MUW2" s="1"/>
      <c r="MUX2" s="1"/>
      <c r="MUY2" s="1"/>
      <c r="MUZ2" s="1"/>
      <c r="MVA2" s="1"/>
      <c r="MVB2" s="1"/>
      <c r="MVC2" s="1"/>
      <c r="MVD2" s="1"/>
      <c r="MVE2" s="1"/>
      <c r="MVF2" s="1"/>
      <c r="MVG2" s="1"/>
      <c r="MVH2" s="1"/>
      <c r="MVI2" s="1"/>
      <c r="MVJ2" s="1"/>
      <c r="MVK2" s="1"/>
      <c r="MVL2" s="1"/>
      <c r="MVM2" s="1"/>
      <c r="MVN2" s="1"/>
      <c r="MVO2" s="1"/>
      <c r="MVP2" s="1"/>
      <c r="MVQ2" s="1"/>
      <c r="MVR2" s="1"/>
      <c r="MVS2" s="1"/>
      <c r="MVT2" s="1"/>
      <c r="MVU2" s="1"/>
      <c r="MVV2" s="1"/>
      <c r="MVW2" s="1"/>
      <c r="MVX2" s="1"/>
      <c r="MVY2" s="1"/>
      <c r="MVZ2" s="1"/>
      <c r="MWA2" s="1"/>
      <c r="MWB2" s="1"/>
      <c r="MWC2" s="1"/>
      <c r="MWD2" s="1"/>
      <c r="MWE2" s="1"/>
      <c r="MWF2" s="1"/>
      <c r="MWG2" s="1"/>
      <c r="MWH2" s="1"/>
      <c r="MWI2" s="1"/>
      <c r="MWJ2" s="1"/>
      <c r="MWK2" s="1"/>
      <c r="MWL2" s="1"/>
      <c r="MWM2" s="1"/>
      <c r="MWN2" s="1"/>
      <c r="MWO2" s="1"/>
      <c r="MWP2" s="1"/>
      <c r="MWQ2" s="1"/>
      <c r="MWR2" s="1"/>
      <c r="MWS2" s="1"/>
      <c r="MWT2" s="1"/>
      <c r="MWU2" s="1"/>
      <c r="MWV2" s="1"/>
      <c r="MWW2" s="1"/>
      <c r="MWX2" s="1"/>
      <c r="MWY2" s="1"/>
      <c r="MWZ2" s="1"/>
      <c r="MXA2" s="1"/>
      <c r="MXB2" s="1"/>
      <c r="MXC2" s="1"/>
      <c r="MXD2" s="1"/>
      <c r="MXE2" s="1"/>
      <c r="MXF2" s="1"/>
      <c r="MXG2" s="1"/>
      <c r="MXH2" s="1"/>
      <c r="MXI2" s="1"/>
      <c r="MXJ2" s="1"/>
      <c r="MXK2" s="1"/>
      <c r="MXL2" s="1"/>
      <c r="MXM2" s="1"/>
      <c r="MXN2" s="1"/>
      <c r="MXO2" s="1"/>
      <c r="MXP2" s="1"/>
      <c r="MXQ2" s="1"/>
      <c r="MXR2" s="1"/>
      <c r="MXS2" s="1"/>
      <c r="MXT2" s="1"/>
      <c r="MXU2" s="1"/>
      <c r="MXV2" s="1"/>
      <c r="MXW2" s="1"/>
      <c r="MXX2" s="1"/>
      <c r="MXY2" s="1"/>
      <c r="MXZ2" s="1"/>
      <c r="MYA2" s="1"/>
      <c r="MYB2" s="1"/>
      <c r="MYC2" s="1"/>
      <c r="MYD2" s="1"/>
      <c r="MYE2" s="1"/>
      <c r="MYF2" s="1"/>
      <c r="MYG2" s="1"/>
      <c r="MYH2" s="1"/>
      <c r="MYI2" s="1"/>
      <c r="MYJ2" s="1"/>
      <c r="MYK2" s="1"/>
      <c r="MYL2" s="1"/>
      <c r="MYM2" s="1"/>
      <c r="MYN2" s="1"/>
      <c r="MYO2" s="1"/>
      <c r="MYP2" s="1"/>
      <c r="MYQ2" s="1"/>
      <c r="MYR2" s="1"/>
      <c r="MYS2" s="1"/>
      <c r="MYT2" s="1"/>
      <c r="MYU2" s="1"/>
      <c r="MYV2" s="1"/>
      <c r="MYW2" s="1"/>
      <c r="MYX2" s="1"/>
      <c r="MYY2" s="1"/>
      <c r="MYZ2" s="1"/>
      <c r="MZA2" s="1"/>
      <c r="MZB2" s="1"/>
      <c r="MZC2" s="1"/>
      <c r="MZD2" s="1"/>
      <c r="MZE2" s="1"/>
      <c r="MZF2" s="1"/>
      <c r="MZG2" s="1"/>
      <c r="MZH2" s="1"/>
      <c r="MZI2" s="1"/>
      <c r="MZJ2" s="1"/>
      <c r="MZK2" s="1"/>
      <c r="MZL2" s="1"/>
      <c r="MZM2" s="1"/>
      <c r="MZN2" s="1"/>
      <c r="MZO2" s="1"/>
      <c r="MZP2" s="1"/>
      <c r="MZQ2" s="1"/>
      <c r="MZR2" s="1"/>
      <c r="MZS2" s="1"/>
      <c r="MZT2" s="1"/>
      <c r="MZU2" s="1"/>
      <c r="MZV2" s="1"/>
      <c r="MZW2" s="1"/>
      <c r="MZX2" s="1"/>
      <c r="MZY2" s="1"/>
      <c r="MZZ2" s="1"/>
      <c r="NAA2" s="1"/>
      <c r="NAB2" s="1"/>
      <c r="NAC2" s="1"/>
      <c r="NAD2" s="1"/>
      <c r="NAE2" s="1"/>
      <c r="NAF2" s="1"/>
      <c r="NAG2" s="1"/>
      <c r="NAH2" s="1"/>
      <c r="NAI2" s="1"/>
      <c r="NAJ2" s="1"/>
      <c r="NAK2" s="1"/>
      <c r="NAL2" s="1"/>
      <c r="NAM2" s="1"/>
      <c r="NAN2" s="1"/>
      <c r="NAO2" s="1"/>
      <c r="NAP2" s="1"/>
      <c r="NAQ2" s="1"/>
      <c r="NAR2" s="1"/>
      <c r="NAS2" s="1"/>
      <c r="NAT2" s="1"/>
      <c r="NAU2" s="1"/>
      <c r="NAV2" s="1"/>
      <c r="NAW2" s="1"/>
      <c r="NAX2" s="1"/>
      <c r="NAY2" s="1"/>
      <c r="NAZ2" s="1"/>
      <c r="NBA2" s="1"/>
      <c r="NBB2" s="1"/>
      <c r="NBC2" s="1"/>
      <c r="NBD2" s="1"/>
      <c r="NBE2" s="1"/>
      <c r="NBF2" s="1"/>
      <c r="NBG2" s="1"/>
      <c r="NBH2" s="1"/>
      <c r="NBI2" s="1"/>
      <c r="NBJ2" s="1"/>
      <c r="NBK2" s="1"/>
      <c r="NBL2" s="1"/>
      <c r="NBM2" s="1"/>
      <c r="NBN2" s="1"/>
      <c r="NBO2" s="1"/>
      <c r="NBP2" s="1"/>
      <c r="NBQ2" s="1"/>
      <c r="NBR2" s="1"/>
      <c r="NBS2" s="1"/>
      <c r="NBT2" s="1"/>
      <c r="NBU2" s="1"/>
      <c r="NBV2" s="1"/>
      <c r="NBW2" s="1"/>
      <c r="NBX2" s="1"/>
      <c r="NBY2" s="1"/>
      <c r="NBZ2" s="1"/>
      <c r="NCA2" s="1"/>
      <c r="NCB2" s="1"/>
      <c r="NCC2" s="1"/>
      <c r="NCD2" s="1"/>
      <c r="NCE2" s="1"/>
      <c r="NCF2" s="1"/>
      <c r="NCG2" s="1"/>
      <c r="NCH2" s="1"/>
      <c r="NCI2" s="1"/>
      <c r="NCJ2" s="1"/>
      <c r="NCK2" s="1"/>
      <c r="NCL2" s="1"/>
      <c r="NCM2" s="1"/>
      <c r="NCN2" s="1"/>
      <c r="NCO2" s="1"/>
      <c r="NCP2" s="1"/>
      <c r="NCQ2" s="1"/>
      <c r="NCR2" s="1"/>
      <c r="NCS2" s="1"/>
      <c r="NCT2" s="1"/>
      <c r="NCU2" s="1"/>
      <c r="NCV2" s="1"/>
      <c r="NCW2" s="1"/>
      <c r="NCX2" s="1"/>
      <c r="NCY2" s="1"/>
      <c r="NCZ2" s="1"/>
      <c r="NDA2" s="1"/>
      <c r="NDB2" s="1"/>
      <c r="NDC2" s="1"/>
      <c r="NDD2" s="1"/>
      <c r="NDE2" s="1"/>
      <c r="NDF2" s="1"/>
      <c r="NDG2" s="1"/>
      <c r="NDH2" s="1"/>
      <c r="NDI2" s="1"/>
      <c r="NDJ2" s="1"/>
      <c r="NDK2" s="1"/>
      <c r="NDL2" s="1"/>
      <c r="NDM2" s="1"/>
      <c r="NDN2" s="1"/>
      <c r="NDO2" s="1"/>
      <c r="NDP2" s="1"/>
      <c r="NDQ2" s="1"/>
      <c r="NDR2" s="1"/>
      <c r="NDS2" s="1"/>
      <c r="NDT2" s="1"/>
      <c r="NDU2" s="1"/>
      <c r="NDV2" s="1"/>
      <c r="NDW2" s="1"/>
      <c r="NDX2" s="1"/>
      <c r="NDY2" s="1"/>
      <c r="NDZ2" s="1"/>
      <c r="NEA2" s="1"/>
      <c r="NEB2" s="1"/>
      <c r="NEC2" s="1"/>
      <c r="NED2" s="1"/>
      <c r="NEE2" s="1"/>
      <c r="NEF2" s="1"/>
      <c r="NEG2" s="1"/>
      <c r="NEH2" s="1"/>
      <c r="NEI2" s="1"/>
      <c r="NEJ2" s="1"/>
      <c r="NEK2" s="1"/>
      <c r="NEL2" s="1"/>
      <c r="NEM2" s="1"/>
      <c r="NEN2" s="1"/>
      <c r="NEO2" s="1"/>
      <c r="NEP2" s="1"/>
      <c r="NEQ2" s="1"/>
      <c r="NER2" s="1"/>
      <c r="NES2" s="1"/>
      <c r="NET2" s="1"/>
      <c r="NEU2" s="1"/>
      <c r="NEV2" s="1"/>
      <c r="NEW2" s="1"/>
      <c r="NEX2" s="1"/>
      <c r="NEY2" s="1"/>
      <c r="NEZ2" s="1"/>
      <c r="NFA2" s="1"/>
      <c r="NFB2" s="1"/>
      <c r="NFC2" s="1"/>
      <c r="NFD2" s="1"/>
      <c r="NFE2" s="1"/>
      <c r="NFF2" s="1"/>
      <c r="NFG2" s="1"/>
      <c r="NFH2" s="1"/>
      <c r="NFI2" s="1"/>
      <c r="NFJ2" s="1"/>
      <c r="NFK2" s="1"/>
      <c r="NFL2" s="1"/>
      <c r="NFM2" s="1"/>
      <c r="NFN2" s="1"/>
      <c r="NFO2" s="1"/>
      <c r="NFP2" s="1"/>
      <c r="NFQ2" s="1"/>
      <c r="NFR2" s="1"/>
      <c r="NFS2" s="1"/>
      <c r="NFT2" s="1"/>
      <c r="NFU2" s="1"/>
      <c r="NFV2" s="1"/>
      <c r="NFW2" s="1"/>
      <c r="NFX2" s="1"/>
      <c r="NFY2" s="1"/>
      <c r="NFZ2" s="1"/>
      <c r="NGA2" s="1"/>
      <c r="NGB2" s="1"/>
      <c r="NGC2" s="1"/>
      <c r="NGD2" s="1"/>
      <c r="NGE2" s="1"/>
      <c r="NGF2" s="1"/>
      <c r="NGG2" s="1"/>
      <c r="NGH2" s="1"/>
      <c r="NGI2" s="1"/>
      <c r="NGJ2" s="1"/>
      <c r="NGK2" s="1"/>
      <c r="NGL2" s="1"/>
      <c r="NGM2" s="1"/>
      <c r="NGN2" s="1"/>
      <c r="NGO2" s="1"/>
      <c r="NGP2" s="1"/>
      <c r="NGQ2" s="1"/>
      <c r="NGR2" s="1"/>
      <c r="NGS2" s="1"/>
      <c r="NGT2" s="1"/>
      <c r="NGU2" s="1"/>
      <c r="NGV2" s="1"/>
      <c r="NGW2" s="1"/>
      <c r="NGX2" s="1"/>
      <c r="NGY2" s="1"/>
      <c r="NGZ2" s="1"/>
      <c r="NHA2" s="1"/>
      <c r="NHB2" s="1"/>
      <c r="NHC2" s="1"/>
      <c r="NHD2" s="1"/>
      <c r="NHE2" s="1"/>
      <c r="NHF2" s="1"/>
      <c r="NHG2" s="1"/>
      <c r="NHH2" s="1"/>
      <c r="NHI2" s="1"/>
      <c r="NHJ2" s="1"/>
      <c r="NHK2" s="1"/>
      <c r="NHL2" s="1"/>
      <c r="NHM2" s="1"/>
      <c r="NHN2" s="1"/>
      <c r="NHO2" s="1"/>
      <c r="NHP2" s="1"/>
      <c r="NHQ2" s="1"/>
      <c r="NHR2" s="1"/>
      <c r="NHS2" s="1"/>
      <c r="NHT2" s="1"/>
      <c r="NHU2" s="1"/>
      <c r="NHV2" s="1"/>
      <c r="NHW2" s="1"/>
      <c r="NHX2" s="1"/>
      <c r="NHY2" s="1"/>
      <c r="NHZ2" s="1"/>
      <c r="NIA2" s="1"/>
      <c r="NIB2" s="1"/>
      <c r="NIC2" s="1"/>
      <c r="NID2" s="1"/>
      <c r="NIE2" s="1"/>
      <c r="NIF2" s="1"/>
      <c r="NIG2" s="1"/>
      <c r="NIH2" s="1"/>
      <c r="NII2" s="1"/>
      <c r="NIJ2" s="1"/>
      <c r="NIK2" s="1"/>
      <c r="NIL2" s="1"/>
      <c r="NIM2" s="1"/>
      <c r="NIN2" s="1"/>
      <c r="NIO2" s="1"/>
      <c r="NIP2" s="1"/>
      <c r="NIQ2" s="1"/>
      <c r="NIR2" s="1"/>
      <c r="NIS2" s="1"/>
      <c r="NIT2" s="1"/>
      <c r="NIU2" s="1"/>
      <c r="NIV2" s="1"/>
      <c r="NIW2" s="1"/>
      <c r="NIX2" s="1"/>
      <c r="NIY2" s="1"/>
      <c r="NIZ2" s="1"/>
      <c r="NJA2" s="1"/>
      <c r="NJB2" s="1"/>
      <c r="NJC2" s="1"/>
      <c r="NJD2" s="1"/>
      <c r="NJE2" s="1"/>
      <c r="NJF2" s="1"/>
      <c r="NJG2" s="1"/>
      <c r="NJH2" s="1"/>
      <c r="NJI2" s="1"/>
      <c r="NJJ2" s="1"/>
      <c r="NJK2" s="1"/>
      <c r="NJL2" s="1"/>
      <c r="NJM2" s="1"/>
      <c r="NJN2" s="1"/>
      <c r="NJO2" s="1"/>
      <c r="NJP2" s="1"/>
      <c r="NJQ2" s="1"/>
      <c r="NJR2" s="1"/>
      <c r="NJS2" s="1"/>
      <c r="NJT2" s="1"/>
      <c r="NJU2" s="1"/>
      <c r="NJV2" s="1"/>
      <c r="NJW2" s="1"/>
      <c r="NJX2" s="1"/>
      <c r="NJY2" s="1"/>
      <c r="NJZ2" s="1"/>
      <c r="NKA2" s="1"/>
      <c r="NKB2" s="1"/>
      <c r="NKC2" s="1"/>
      <c r="NKD2" s="1"/>
      <c r="NKE2" s="1"/>
      <c r="NKF2" s="1"/>
      <c r="NKG2" s="1"/>
      <c r="NKH2" s="1"/>
      <c r="NKI2" s="1"/>
      <c r="NKJ2" s="1"/>
      <c r="NKK2" s="1"/>
      <c r="NKL2" s="1"/>
      <c r="NKM2" s="1"/>
      <c r="NKN2" s="1"/>
      <c r="NKO2" s="1"/>
      <c r="NKP2" s="1"/>
      <c r="NKQ2" s="1"/>
      <c r="NKR2" s="1"/>
      <c r="NKS2" s="1"/>
      <c r="NKT2" s="1"/>
      <c r="NKU2" s="1"/>
      <c r="NKV2" s="1"/>
      <c r="NKW2" s="1"/>
      <c r="NKX2" s="1"/>
      <c r="NKY2" s="1"/>
      <c r="NKZ2" s="1"/>
      <c r="NLA2" s="1"/>
      <c r="NLB2" s="1"/>
      <c r="NLC2" s="1"/>
      <c r="NLD2" s="1"/>
      <c r="NLE2" s="1"/>
      <c r="NLF2" s="1"/>
      <c r="NLG2" s="1"/>
      <c r="NLH2" s="1"/>
      <c r="NLI2" s="1"/>
      <c r="NLJ2" s="1"/>
      <c r="NLK2" s="1"/>
      <c r="NLL2" s="1"/>
      <c r="NLM2" s="1"/>
      <c r="NLN2" s="1"/>
      <c r="NLO2" s="1"/>
      <c r="NLP2" s="1"/>
      <c r="NLQ2" s="1"/>
      <c r="NLR2" s="1"/>
      <c r="NLS2" s="1"/>
      <c r="NLT2" s="1"/>
      <c r="NLU2" s="1"/>
      <c r="NLV2" s="1"/>
      <c r="NLW2" s="1"/>
      <c r="NLX2" s="1"/>
      <c r="NLY2" s="1"/>
      <c r="NLZ2" s="1"/>
      <c r="NMA2" s="1"/>
      <c r="NMB2" s="1"/>
      <c r="NMC2" s="1"/>
      <c r="NMD2" s="1"/>
      <c r="NME2" s="1"/>
      <c r="NMF2" s="1"/>
      <c r="NMG2" s="1"/>
      <c r="NMH2" s="1"/>
      <c r="NMI2" s="1"/>
      <c r="NMJ2" s="1"/>
      <c r="NMK2" s="1"/>
      <c r="NML2" s="1"/>
      <c r="NMM2" s="1"/>
      <c r="NMN2" s="1"/>
      <c r="NMO2" s="1"/>
      <c r="NMP2" s="1"/>
      <c r="NMQ2" s="1"/>
      <c r="NMR2" s="1"/>
      <c r="NMS2" s="1"/>
      <c r="NMT2" s="1"/>
      <c r="NMU2" s="1"/>
      <c r="NMV2" s="1"/>
      <c r="NMW2" s="1"/>
      <c r="NMX2" s="1"/>
      <c r="NMY2" s="1"/>
      <c r="NMZ2" s="1"/>
      <c r="NNA2" s="1"/>
      <c r="NNB2" s="1"/>
      <c r="NNC2" s="1"/>
      <c r="NND2" s="1"/>
      <c r="NNE2" s="1"/>
      <c r="NNF2" s="1"/>
      <c r="NNG2" s="1"/>
      <c r="NNH2" s="1"/>
      <c r="NNI2" s="1"/>
      <c r="NNJ2" s="1"/>
      <c r="NNK2" s="1"/>
      <c r="NNL2" s="1"/>
      <c r="NNM2" s="1"/>
      <c r="NNN2" s="1"/>
      <c r="NNO2" s="1"/>
      <c r="NNP2" s="1"/>
      <c r="NNQ2" s="1"/>
      <c r="NNR2" s="1"/>
      <c r="NNS2" s="1"/>
      <c r="NNT2" s="1"/>
      <c r="NNU2" s="1"/>
      <c r="NNV2" s="1"/>
      <c r="NNW2" s="1"/>
      <c r="NNX2" s="1"/>
      <c r="NNY2" s="1"/>
      <c r="NNZ2" s="1"/>
      <c r="NOA2" s="1"/>
      <c r="NOB2" s="1"/>
      <c r="NOC2" s="1"/>
      <c r="NOD2" s="1"/>
      <c r="NOE2" s="1"/>
      <c r="NOF2" s="1"/>
      <c r="NOG2" s="1"/>
      <c r="NOH2" s="1"/>
      <c r="NOI2" s="1"/>
      <c r="NOJ2" s="1"/>
      <c r="NOK2" s="1"/>
      <c r="NOL2" s="1"/>
      <c r="NOM2" s="1"/>
      <c r="NON2" s="1"/>
      <c r="NOO2" s="1"/>
      <c r="NOP2" s="1"/>
      <c r="NOQ2" s="1"/>
      <c r="NOR2" s="1"/>
      <c r="NOS2" s="1"/>
      <c r="NOT2" s="1"/>
      <c r="NOU2" s="1"/>
      <c r="NOV2" s="1"/>
      <c r="NOW2" s="1"/>
      <c r="NOX2" s="1"/>
      <c r="NOY2" s="1"/>
      <c r="NOZ2" s="1"/>
      <c r="NPA2" s="1"/>
      <c r="NPB2" s="1"/>
      <c r="NPC2" s="1"/>
      <c r="NPD2" s="1"/>
      <c r="NPE2" s="1"/>
      <c r="NPF2" s="1"/>
      <c r="NPG2" s="1"/>
      <c r="NPH2" s="1"/>
      <c r="NPI2" s="1"/>
      <c r="NPJ2" s="1"/>
      <c r="NPK2" s="1"/>
      <c r="NPL2" s="1"/>
      <c r="NPM2" s="1"/>
      <c r="NPN2" s="1"/>
      <c r="NPO2" s="1"/>
      <c r="NPP2" s="1"/>
      <c r="NPQ2" s="1"/>
      <c r="NPR2" s="1"/>
      <c r="NPS2" s="1"/>
      <c r="NPT2" s="1"/>
      <c r="NPU2" s="1"/>
      <c r="NPV2" s="1"/>
      <c r="NPW2" s="1"/>
      <c r="NPX2" s="1"/>
      <c r="NPY2" s="1"/>
      <c r="NPZ2" s="1"/>
      <c r="NQA2" s="1"/>
      <c r="NQB2" s="1"/>
      <c r="NQC2" s="1"/>
      <c r="NQD2" s="1"/>
      <c r="NQE2" s="1"/>
      <c r="NQF2" s="1"/>
      <c r="NQG2" s="1"/>
      <c r="NQH2" s="1"/>
      <c r="NQI2" s="1"/>
      <c r="NQJ2" s="1"/>
      <c r="NQK2" s="1"/>
      <c r="NQL2" s="1"/>
      <c r="NQM2" s="1"/>
      <c r="NQN2" s="1"/>
      <c r="NQO2" s="1"/>
      <c r="NQP2" s="1"/>
      <c r="NQQ2" s="1"/>
      <c r="NQR2" s="1"/>
      <c r="NQS2" s="1"/>
      <c r="NQT2" s="1"/>
      <c r="NQU2" s="1"/>
      <c r="NQV2" s="1"/>
      <c r="NQW2" s="1"/>
      <c r="NQX2" s="1"/>
      <c r="NQY2" s="1"/>
      <c r="NQZ2" s="1"/>
      <c r="NRA2" s="1"/>
      <c r="NRB2" s="1"/>
      <c r="NRC2" s="1"/>
      <c r="NRD2" s="1"/>
      <c r="NRE2" s="1"/>
      <c r="NRF2" s="1"/>
      <c r="NRG2" s="1"/>
      <c r="NRH2" s="1"/>
      <c r="NRI2" s="1"/>
      <c r="NRJ2" s="1"/>
      <c r="NRK2" s="1"/>
      <c r="NRL2" s="1"/>
      <c r="NRM2" s="1"/>
      <c r="NRN2" s="1"/>
      <c r="NRO2" s="1"/>
      <c r="NRP2" s="1"/>
      <c r="NRQ2" s="1"/>
      <c r="NRR2" s="1"/>
      <c r="NRS2" s="1"/>
      <c r="NRT2" s="1"/>
      <c r="NRU2" s="1"/>
      <c r="NRV2" s="1"/>
      <c r="NRW2" s="1"/>
      <c r="NRX2" s="1"/>
      <c r="NRY2" s="1"/>
      <c r="NRZ2" s="1"/>
      <c r="NSA2" s="1"/>
      <c r="NSB2" s="1"/>
      <c r="NSC2" s="1"/>
      <c r="NSD2" s="1"/>
      <c r="NSE2" s="1"/>
      <c r="NSF2" s="1"/>
      <c r="NSG2" s="1"/>
      <c r="NSH2" s="1"/>
      <c r="NSI2" s="1"/>
      <c r="NSJ2" s="1"/>
      <c r="NSK2" s="1"/>
      <c r="NSL2" s="1"/>
      <c r="NSM2" s="1"/>
      <c r="NSN2" s="1"/>
      <c r="NSO2" s="1"/>
      <c r="NSP2" s="1"/>
      <c r="NSQ2" s="1"/>
      <c r="NSR2" s="1"/>
      <c r="NSS2" s="1"/>
      <c r="NST2" s="1"/>
      <c r="NSU2" s="1"/>
      <c r="NSV2" s="1"/>
      <c r="NSW2" s="1"/>
      <c r="NSX2" s="1"/>
      <c r="NSY2" s="1"/>
      <c r="NSZ2" s="1"/>
      <c r="NTA2" s="1"/>
      <c r="NTB2" s="1"/>
      <c r="NTC2" s="1"/>
      <c r="NTD2" s="1"/>
      <c r="NTE2" s="1"/>
      <c r="NTF2" s="1"/>
      <c r="NTG2" s="1"/>
      <c r="NTH2" s="1"/>
      <c r="NTI2" s="1"/>
      <c r="NTJ2" s="1"/>
      <c r="NTK2" s="1"/>
      <c r="NTL2" s="1"/>
      <c r="NTM2" s="1"/>
      <c r="NTN2" s="1"/>
      <c r="NTO2" s="1"/>
      <c r="NTP2" s="1"/>
      <c r="NTQ2" s="1"/>
      <c r="NTR2" s="1"/>
      <c r="NTS2" s="1"/>
      <c r="NTT2" s="1"/>
      <c r="NTU2" s="1"/>
      <c r="NTV2" s="1"/>
      <c r="NTW2" s="1"/>
      <c r="NTX2" s="1"/>
      <c r="NTY2" s="1"/>
      <c r="NTZ2" s="1"/>
      <c r="NUA2" s="1"/>
      <c r="NUB2" s="1"/>
      <c r="NUC2" s="1"/>
      <c r="NUD2" s="1"/>
      <c r="NUE2" s="1"/>
      <c r="NUF2" s="1"/>
      <c r="NUG2" s="1"/>
      <c r="NUH2" s="1"/>
      <c r="NUI2" s="1"/>
      <c r="NUJ2" s="1"/>
      <c r="NUK2" s="1"/>
      <c r="NUL2" s="1"/>
      <c r="NUM2" s="1"/>
      <c r="NUN2" s="1"/>
      <c r="NUO2" s="1"/>
      <c r="NUP2" s="1"/>
      <c r="NUQ2" s="1"/>
      <c r="NUR2" s="1"/>
      <c r="NUS2" s="1"/>
      <c r="NUT2" s="1"/>
      <c r="NUU2" s="1"/>
      <c r="NUV2" s="1"/>
      <c r="NUW2" s="1"/>
      <c r="NUX2" s="1"/>
      <c r="NUY2" s="1"/>
      <c r="NUZ2" s="1"/>
      <c r="NVA2" s="1"/>
      <c r="NVB2" s="1"/>
      <c r="NVC2" s="1"/>
      <c r="NVD2" s="1"/>
      <c r="NVE2" s="1"/>
      <c r="NVF2" s="1"/>
      <c r="NVG2" s="1"/>
      <c r="NVH2" s="1"/>
      <c r="NVI2" s="1"/>
      <c r="NVJ2" s="1"/>
      <c r="NVK2" s="1"/>
      <c r="NVL2" s="1"/>
      <c r="NVM2" s="1"/>
      <c r="NVN2" s="1"/>
      <c r="NVO2" s="1"/>
      <c r="NVP2" s="1"/>
      <c r="NVQ2" s="1"/>
      <c r="NVR2" s="1"/>
      <c r="NVS2" s="1"/>
      <c r="NVT2" s="1"/>
      <c r="NVU2" s="1"/>
      <c r="NVV2" s="1"/>
      <c r="NVW2" s="1"/>
      <c r="NVX2" s="1"/>
      <c r="NVY2" s="1"/>
      <c r="NVZ2" s="1"/>
      <c r="NWA2" s="1"/>
      <c r="NWB2" s="1"/>
      <c r="NWC2" s="1"/>
      <c r="NWD2" s="1"/>
      <c r="NWE2" s="1"/>
      <c r="NWF2" s="1"/>
      <c r="NWG2" s="1"/>
      <c r="NWH2" s="1"/>
      <c r="NWI2" s="1"/>
      <c r="NWJ2" s="1"/>
      <c r="NWK2" s="1"/>
      <c r="NWL2" s="1"/>
      <c r="NWM2" s="1"/>
      <c r="NWN2" s="1"/>
      <c r="NWO2" s="1"/>
      <c r="NWP2" s="1"/>
      <c r="NWQ2" s="1"/>
      <c r="NWR2" s="1"/>
      <c r="NWS2" s="1"/>
      <c r="NWT2" s="1"/>
      <c r="NWU2" s="1"/>
      <c r="NWV2" s="1"/>
      <c r="NWW2" s="1"/>
      <c r="NWX2" s="1"/>
      <c r="NWY2" s="1"/>
      <c r="NWZ2" s="1"/>
      <c r="NXA2" s="1"/>
      <c r="NXB2" s="1"/>
      <c r="NXC2" s="1"/>
      <c r="NXD2" s="1"/>
      <c r="NXE2" s="1"/>
      <c r="NXF2" s="1"/>
      <c r="NXG2" s="1"/>
      <c r="NXH2" s="1"/>
      <c r="NXI2" s="1"/>
      <c r="NXJ2" s="1"/>
      <c r="NXK2" s="1"/>
      <c r="NXL2" s="1"/>
      <c r="NXM2" s="1"/>
      <c r="NXN2" s="1"/>
      <c r="NXO2" s="1"/>
      <c r="NXP2" s="1"/>
      <c r="NXQ2" s="1"/>
      <c r="NXR2" s="1"/>
      <c r="NXS2" s="1"/>
      <c r="NXT2" s="1"/>
      <c r="NXU2" s="1"/>
      <c r="NXV2" s="1"/>
      <c r="NXW2" s="1"/>
      <c r="NXX2" s="1"/>
      <c r="NXY2" s="1"/>
      <c r="NXZ2" s="1"/>
      <c r="NYA2" s="1"/>
      <c r="NYB2" s="1"/>
      <c r="NYC2" s="1"/>
      <c r="NYD2" s="1"/>
      <c r="NYE2" s="1"/>
      <c r="NYF2" s="1"/>
      <c r="NYG2" s="1"/>
      <c r="NYH2" s="1"/>
      <c r="NYI2" s="1"/>
      <c r="NYJ2" s="1"/>
      <c r="NYK2" s="1"/>
      <c r="NYL2" s="1"/>
      <c r="NYM2" s="1"/>
      <c r="NYN2" s="1"/>
      <c r="NYO2" s="1"/>
      <c r="NYP2" s="1"/>
      <c r="NYQ2" s="1"/>
      <c r="NYR2" s="1"/>
      <c r="NYS2" s="1"/>
      <c r="NYT2" s="1"/>
      <c r="NYU2" s="1"/>
      <c r="NYV2" s="1"/>
      <c r="NYW2" s="1"/>
      <c r="NYX2" s="1"/>
      <c r="NYY2" s="1"/>
      <c r="NYZ2" s="1"/>
      <c r="NZA2" s="1"/>
      <c r="NZB2" s="1"/>
      <c r="NZC2" s="1"/>
      <c r="NZD2" s="1"/>
      <c r="NZE2" s="1"/>
      <c r="NZF2" s="1"/>
      <c r="NZG2" s="1"/>
      <c r="NZH2" s="1"/>
      <c r="NZI2" s="1"/>
      <c r="NZJ2" s="1"/>
      <c r="NZK2" s="1"/>
      <c r="NZL2" s="1"/>
      <c r="NZM2" s="1"/>
      <c r="NZN2" s="1"/>
      <c r="NZO2" s="1"/>
      <c r="NZP2" s="1"/>
      <c r="NZQ2" s="1"/>
      <c r="NZR2" s="1"/>
      <c r="NZS2" s="1"/>
      <c r="NZT2" s="1"/>
      <c r="NZU2" s="1"/>
      <c r="NZV2" s="1"/>
      <c r="NZW2" s="1"/>
      <c r="NZX2" s="1"/>
      <c r="NZY2" s="1"/>
      <c r="NZZ2" s="1"/>
      <c r="OAA2" s="1"/>
      <c r="OAB2" s="1"/>
      <c r="OAC2" s="1"/>
      <c r="OAD2" s="1"/>
      <c r="OAE2" s="1"/>
      <c r="OAF2" s="1"/>
      <c r="OAG2" s="1"/>
      <c r="OAH2" s="1"/>
      <c r="OAI2" s="1"/>
      <c r="OAJ2" s="1"/>
      <c r="OAK2" s="1"/>
      <c r="OAL2" s="1"/>
      <c r="OAM2" s="1"/>
      <c r="OAN2" s="1"/>
      <c r="OAO2" s="1"/>
      <c r="OAP2" s="1"/>
      <c r="OAQ2" s="1"/>
      <c r="OAR2" s="1"/>
      <c r="OAS2" s="1"/>
      <c r="OAT2" s="1"/>
      <c r="OAU2" s="1"/>
      <c r="OAV2" s="1"/>
      <c r="OAW2" s="1"/>
      <c r="OAX2" s="1"/>
      <c r="OAY2" s="1"/>
      <c r="OAZ2" s="1"/>
      <c r="OBA2" s="1"/>
      <c r="OBB2" s="1"/>
      <c r="OBC2" s="1"/>
      <c r="OBD2" s="1"/>
      <c r="OBE2" s="1"/>
      <c r="OBF2" s="1"/>
      <c r="OBG2" s="1"/>
      <c r="OBH2" s="1"/>
      <c r="OBI2" s="1"/>
      <c r="OBJ2" s="1"/>
      <c r="OBK2" s="1"/>
      <c r="OBL2" s="1"/>
      <c r="OBM2" s="1"/>
      <c r="OBN2" s="1"/>
      <c r="OBO2" s="1"/>
      <c r="OBP2" s="1"/>
      <c r="OBQ2" s="1"/>
      <c r="OBR2" s="1"/>
      <c r="OBS2" s="1"/>
      <c r="OBT2" s="1"/>
      <c r="OBU2" s="1"/>
      <c r="OBV2" s="1"/>
      <c r="OBW2" s="1"/>
      <c r="OBX2" s="1"/>
      <c r="OBY2" s="1"/>
      <c r="OBZ2" s="1"/>
      <c r="OCA2" s="1"/>
      <c r="OCB2" s="1"/>
      <c r="OCC2" s="1"/>
      <c r="OCD2" s="1"/>
      <c r="OCE2" s="1"/>
      <c r="OCF2" s="1"/>
      <c r="OCG2" s="1"/>
      <c r="OCH2" s="1"/>
      <c r="OCI2" s="1"/>
      <c r="OCJ2" s="1"/>
      <c r="OCK2" s="1"/>
      <c r="OCL2" s="1"/>
      <c r="OCM2" s="1"/>
      <c r="OCN2" s="1"/>
      <c r="OCO2" s="1"/>
      <c r="OCP2" s="1"/>
      <c r="OCQ2" s="1"/>
      <c r="OCR2" s="1"/>
      <c r="OCS2" s="1"/>
      <c r="OCT2" s="1"/>
      <c r="OCU2" s="1"/>
      <c r="OCV2" s="1"/>
      <c r="OCW2" s="1"/>
      <c r="OCX2" s="1"/>
      <c r="OCY2" s="1"/>
      <c r="OCZ2" s="1"/>
      <c r="ODA2" s="1"/>
      <c r="ODB2" s="1"/>
      <c r="ODC2" s="1"/>
      <c r="ODD2" s="1"/>
      <c r="ODE2" s="1"/>
      <c r="ODF2" s="1"/>
      <c r="ODG2" s="1"/>
      <c r="ODH2" s="1"/>
      <c r="ODI2" s="1"/>
      <c r="ODJ2" s="1"/>
      <c r="ODK2" s="1"/>
      <c r="ODL2" s="1"/>
      <c r="ODM2" s="1"/>
      <c r="ODN2" s="1"/>
      <c r="ODO2" s="1"/>
      <c r="ODP2" s="1"/>
      <c r="ODQ2" s="1"/>
      <c r="ODR2" s="1"/>
      <c r="ODS2" s="1"/>
      <c r="ODT2" s="1"/>
      <c r="ODU2" s="1"/>
      <c r="ODV2" s="1"/>
      <c r="ODW2" s="1"/>
      <c r="ODX2" s="1"/>
      <c r="ODY2" s="1"/>
      <c r="ODZ2" s="1"/>
      <c r="OEA2" s="1"/>
      <c r="OEB2" s="1"/>
      <c r="OEC2" s="1"/>
      <c r="OED2" s="1"/>
      <c r="OEE2" s="1"/>
      <c r="OEF2" s="1"/>
      <c r="OEG2" s="1"/>
      <c r="OEH2" s="1"/>
      <c r="OEI2" s="1"/>
      <c r="OEJ2" s="1"/>
      <c r="OEK2" s="1"/>
      <c r="OEL2" s="1"/>
      <c r="OEM2" s="1"/>
      <c r="OEN2" s="1"/>
      <c r="OEO2" s="1"/>
      <c r="OEP2" s="1"/>
      <c r="OEQ2" s="1"/>
      <c r="OER2" s="1"/>
      <c r="OES2" s="1"/>
      <c r="OET2" s="1"/>
      <c r="OEU2" s="1"/>
      <c r="OEV2" s="1"/>
      <c r="OEW2" s="1"/>
      <c r="OEX2" s="1"/>
      <c r="OEY2" s="1"/>
      <c r="OEZ2" s="1"/>
      <c r="OFA2" s="1"/>
      <c r="OFB2" s="1"/>
      <c r="OFC2" s="1"/>
      <c r="OFD2" s="1"/>
      <c r="OFE2" s="1"/>
      <c r="OFF2" s="1"/>
      <c r="OFG2" s="1"/>
      <c r="OFH2" s="1"/>
      <c r="OFI2" s="1"/>
      <c r="OFJ2" s="1"/>
      <c r="OFK2" s="1"/>
      <c r="OFL2" s="1"/>
      <c r="OFM2" s="1"/>
      <c r="OFN2" s="1"/>
      <c r="OFO2" s="1"/>
      <c r="OFP2" s="1"/>
      <c r="OFQ2" s="1"/>
      <c r="OFR2" s="1"/>
      <c r="OFS2" s="1"/>
      <c r="OFT2" s="1"/>
      <c r="OFU2" s="1"/>
      <c r="OFV2" s="1"/>
      <c r="OFW2" s="1"/>
      <c r="OFX2" s="1"/>
      <c r="OFY2" s="1"/>
      <c r="OFZ2" s="1"/>
      <c r="OGA2" s="1"/>
      <c r="OGB2" s="1"/>
      <c r="OGC2" s="1"/>
      <c r="OGD2" s="1"/>
      <c r="OGE2" s="1"/>
      <c r="OGF2" s="1"/>
      <c r="OGG2" s="1"/>
      <c r="OGH2" s="1"/>
      <c r="OGI2" s="1"/>
      <c r="OGJ2" s="1"/>
      <c r="OGK2" s="1"/>
      <c r="OGL2" s="1"/>
      <c r="OGM2" s="1"/>
      <c r="OGN2" s="1"/>
      <c r="OGO2" s="1"/>
      <c r="OGP2" s="1"/>
      <c r="OGQ2" s="1"/>
      <c r="OGR2" s="1"/>
      <c r="OGS2" s="1"/>
      <c r="OGT2" s="1"/>
      <c r="OGU2" s="1"/>
      <c r="OGV2" s="1"/>
      <c r="OGW2" s="1"/>
      <c r="OGX2" s="1"/>
      <c r="OGY2" s="1"/>
      <c r="OGZ2" s="1"/>
      <c r="OHA2" s="1"/>
      <c r="OHB2" s="1"/>
      <c r="OHC2" s="1"/>
      <c r="OHD2" s="1"/>
      <c r="OHE2" s="1"/>
      <c r="OHF2" s="1"/>
      <c r="OHG2" s="1"/>
      <c r="OHH2" s="1"/>
      <c r="OHI2" s="1"/>
      <c r="OHJ2" s="1"/>
      <c r="OHK2" s="1"/>
      <c r="OHL2" s="1"/>
      <c r="OHM2" s="1"/>
      <c r="OHN2" s="1"/>
      <c r="OHO2" s="1"/>
      <c r="OHP2" s="1"/>
      <c r="OHQ2" s="1"/>
      <c r="OHR2" s="1"/>
      <c r="OHS2" s="1"/>
      <c r="OHT2" s="1"/>
      <c r="OHU2" s="1"/>
      <c r="OHV2" s="1"/>
      <c r="OHW2" s="1"/>
      <c r="OHX2" s="1"/>
      <c r="OHY2" s="1"/>
      <c r="OHZ2" s="1"/>
      <c r="OIA2" s="1"/>
      <c r="OIB2" s="1"/>
      <c r="OIC2" s="1"/>
      <c r="OID2" s="1"/>
      <c r="OIE2" s="1"/>
      <c r="OIF2" s="1"/>
      <c r="OIG2" s="1"/>
      <c r="OIH2" s="1"/>
      <c r="OII2" s="1"/>
      <c r="OIJ2" s="1"/>
      <c r="OIK2" s="1"/>
      <c r="OIL2" s="1"/>
      <c r="OIM2" s="1"/>
      <c r="OIN2" s="1"/>
      <c r="OIO2" s="1"/>
      <c r="OIP2" s="1"/>
      <c r="OIQ2" s="1"/>
      <c r="OIR2" s="1"/>
      <c r="OIS2" s="1"/>
      <c r="OIT2" s="1"/>
      <c r="OIU2" s="1"/>
      <c r="OIV2" s="1"/>
      <c r="OIW2" s="1"/>
      <c r="OIX2" s="1"/>
      <c r="OIY2" s="1"/>
      <c r="OIZ2" s="1"/>
      <c r="OJA2" s="1"/>
      <c r="OJB2" s="1"/>
      <c r="OJC2" s="1"/>
      <c r="OJD2" s="1"/>
      <c r="OJE2" s="1"/>
      <c r="OJF2" s="1"/>
      <c r="OJG2" s="1"/>
      <c r="OJH2" s="1"/>
      <c r="OJI2" s="1"/>
      <c r="OJJ2" s="1"/>
      <c r="OJK2" s="1"/>
      <c r="OJL2" s="1"/>
      <c r="OJM2" s="1"/>
      <c r="OJN2" s="1"/>
      <c r="OJO2" s="1"/>
      <c r="OJP2" s="1"/>
      <c r="OJQ2" s="1"/>
      <c r="OJR2" s="1"/>
      <c r="OJS2" s="1"/>
      <c r="OJT2" s="1"/>
      <c r="OJU2" s="1"/>
      <c r="OJV2" s="1"/>
      <c r="OJW2" s="1"/>
      <c r="OJX2" s="1"/>
      <c r="OJY2" s="1"/>
      <c r="OJZ2" s="1"/>
      <c r="OKA2" s="1"/>
      <c r="OKB2" s="1"/>
      <c r="OKC2" s="1"/>
      <c r="OKD2" s="1"/>
      <c r="OKE2" s="1"/>
      <c r="OKF2" s="1"/>
      <c r="OKG2" s="1"/>
      <c r="OKH2" s="1"/>
      <c r="OKI2" s="1"/>
      <c r="OKJ2" s="1"/>
      <c r="OKK2" s="1"/>
      <c r="OKL2" s="1"/>
      <c r="OKM2" s="1"/>
      <c r="OKN2" s="1"/>
      <c r="OKO2" s="1"/>
      <c r="OKP2" s="1"/>
      <c r="OKQ2" s="1"/>
      <c r="OKR2" s="1"/>
      <c r="OKS2" s="1"/>
      <c r="OKT2" s="1"/>
      <c r="OKU2" s="1"/>
      <c r="OKV2" s="1"/>
      <c r="OKW2" s="1"/>
      <c r="OKX2" s="1"/>
      <c r="OKY2" s="1"/>
      <c r="OKZ2" s="1"/>
      <c r="OLA2" s="1"/>
      <c r="OLB2" s="1"/>
      <c r="OLC2" s="1"/>
      <c r="OLD2" s="1"/>
      <c r="OLE2" s="1"/>
      <c r="OLF2" s="1"/>
      <c r="OLG2" s="1"/>
      <c r="OLH2" s="1"/>
      <c r="OLI2" s="1"/>
      <c r="OLJ2" s="1"/>
      <c r="OLK2" s="1"/>
      <c r="OLL2" s="1"/>
      <c r="OLM2" s="1"/>
      <c r="OLN2" s="1"/>
      <c r="OLO2" s="1"/>
      <c r="OLP2" s="1"/>
      <c r="OLQ2" s="1"/>
      <c r="OLR2" s="1"/>
      <c r="OLS2" s="1"/>
      <c r="OLT2" s="1"/>
      <c r="OLU2" s="1"/>
      <c r="OLV2" s="1"/>
      <c r="OLW2" s="1"/>
      <c r="OLX2" s="1"/>
      <c r="OLY2" s="1"/>
      <c r="OLZ2" s="1"/>
      <c r="OMA2" s="1"/>
      <c r="OMB2" s="1"/>
      <c r="OMC2" s="1"/>
      <c r="OMD2" s="1"/>
      <c r="OME2" s="1"/>
      <c r="OMF2" s="1"/>
      <c r="OMG2" s="1"/>
      <c r="OMH2" s="1"/>
      <c r="OMI2" s="1"/>
      <c r="OMJ2" s="1"/>
      <c r="OMK2" s="1"/>
      <c r="OML2" s="1"/>
      <c r="OMM2" s="1"/>
      <c r="OMN2" s="1"/>
      <c r="OMO2" s="1"/>
      <c r="OMP2" s="1"/>
      <c r="OMQ2" s="1"/>
      <c r="OMR2" s="1"/>
      <c r="OMS2" s="1"/>
      <c r="OMT2" s="1"/>
      <c r="OMU2" s="1"/>
      <c r="OMV2" s="1"/>
      <c r="OMW2" s="1"/>
      <c r="OMX2" s="1"/>
      <c r="OMY2" s="1"/>
      <c r="OMZ2" s="1"/>
      <c r="ONA2" s="1"/>
      <c r="ONB2" s="1"/>
      <c r="ONC2" s="1"/>
      <c r="OND2" s="1"/>
      <c r="ONE2" s="1"/>
      <c r="ONF2" s="1"/>
      <c r="ONG2" s="1"/>
      <c r="ONH2" s="1"/>
      <c r="ONI2" s="1"/>
      <c r="ONJ2" s="1"/>
      <c r="ONK2" s="1"/>
      <c r="ONL2" s="1"/>
      <c r="ONM2" s="1"/>
      <c r="ONN2" s="1"/>
      <c r="ONO2" s="1"/>
      <c r="ONP2" s="1"/>
      <c r="ONQ2" s="1"/>
      <c r="ONR2" s="1"/>
      <c r="ONS2" s="1"/>
      <c r="ONT2" s="1"/>
      <c r="ONU2" s="1"/>
      <c r="ONV2" s="1"/>
      <c r="ONW2" s="1"/>
      <c r="ONX2" s="1"/>
      <c r="ONY2" s="1"/>
      <c r="ONZ2" s="1"/>
      <c r="OOA2" s="1"/>
      <c r="OOB2" s="1"/>
      <c r="OOC2" s="1"/>
      <c r="OOD2" s="1"/>
      <c r="OOE2" s="1"/>
      <c r="OOF2" s="1"/>
      <c r="OOG2" s="1"/>
      <c r="OOH2" s="1"/>
      <c r="OOI2" s="1"/>
      <c r="OOJ2" s="1"/>
      <c r="OOK2" s="1"/>
      <c r="OOL2" s="1"/>
      <c r="OOM2" s="1"/>
      <c r="OON2" s="1"/>
      <c r="OOO2" s="1"/>
      <c r="OOP2" s="1"/>
      <c r="OOQ2" s="1"/>
      <c r="OOR2" s="1"/>
      <c r="OOS2" s="1"/>
      <c r="OOT2" s="1"/>
      <c r="OOU2" s="1"/>
      <c r="OOV2" s="1"/>
      <c r="OOW2" s="1"/>
      <c r="OOX2" s="1"/>
      <c r="OOY2" s="1"/>
      <c r="OOZ2" s="1"/>
      <c r="OPA2" s="1"/>
      <c r="OPB2" s="1"/>
      <c r="OPC2" s="1"/>
      <c r="OPD2" s="1"/>
      <c r="OPE2" s="1"/>
      <c r="OPF2" s="1"/>
      <c r="OPG2" s="1"/>
      <c r="OPH2" s="1"/>
      <c r="OPI2" s="1"/>
      <c r="OPJ2" s="1"/>
      <c r="OPK2" s="1"/>
      <c r="OPL2" s="1"/>
      <c r="OPM2" s="1"/>
      <c r="OPN2" s="1"/>
      <c r="OPO2" s="1"/>
      <c r="OPP2" s="1"/>
      <c r="OPQ2" s="1"/>
      <c r="OPR2" s="1"/>
      <c r="OPS2" s="1"/>
      <c r="OPT2" s="1"/>
      <c r="OPU2" s="1"/>
      <c r="OPV2" s="1"/>
      <c r="OPW2" s="1"/>
      <c r="OPX2" s="1"/>
      <c r="OPY2" s="1"/>
      <c r="OPZ2" s="1"/>
      <c r="OQA2" s="1"/>
      <c r="OQB2" s="1"/>
      <c r="OQC2" s="1"/>
      <c r="OQD2" s="1"/>
      <c r="OQE2" s="1"/>
      <c r="OQF2" s="1"/>
      <c r="OQG2" s="1"/>
      <c r="OQH2" s="1"/>
      <c r="OQI2" s="1"/>
      <c r="OQJ2" s="1"/>
      <c r="OQK2" s="1"/>
      <c r="OQL2" s="1"/>
      <c r="OQM2" s="1"/>
      <c r="OQN2" s="1"/>
      <c r="OQO2" s="1"/>
      <c r="OQP2" s="1"/>
      <c r="OQQ2" s="1"/>
      <c r="OQR2" s="1"/>
      <c r="OQS2" s="1"/>
      <c r="OQT2" s="1"/>
      <c r="OQU2" s="1"/>
      <c r="OQV2" s="1"/>
      <c r="OQW2" s="1"/>
      <c r="OQX2" s="1"/>
      <c r="OQY2" s="1"/>
      <c r="OQZ2" s="1"/>
      <c r="ORA2" s="1"/>
      <c r="ORB2" s="1"/>
      <c r="ORC2" s="1"/>
      <c r="ORD2" s="1"/>
      <c r="ORE2" s="1"/>
      <c r="ORF2" s="1"/>
      <c r="ORG2" s="1"/>
      <c r="ORH2" s="1"/>
      <c r="ORI2" s="1"/>
      <c r="ORJ2" s="1"/>
      <c r="ORK2" s="1"/>
      <c r="ORL2" s="1"/>
      <c r="ORM2" s="1"/>
      <c r="ORN2" s="1"/>
      <c r="ORO2" s="1"/>
      <c r="ORP2" s="1"/>
      <c r="ORQ2" s="1"/>
      <c r="ORR2" s="1"/>
      <c r="ORS2" s="1"/>
      <c r="ORT2" s="1"/>
      <c r="ORU2" s="1"/>
      <c r="ORV2" s="1"/>
      <c r="ORW2" s="1"/>
      <c r="ORX2" s="1"/>
      <c r="ORY2" s="1"/>
      <c r="ORZ2" s="1"/>
      <c r="OSA2" s="1"/>
      <c r="OSB2" s="1"/>
      <c r="OSC2" s="1"/>
      <c r="OSD2" s="1"/>
      <c r="OSE2" s="1"/>
      <c r="OSF2" s="1"/>
      <c r="OSG2" s="1"/>
      <c r="OSH2" s="1"/>
      <c r="OSI2" s="1"/>
      <c r="OSJ2" s="1"/>
      <c r="OSK2" s="1"/>
      <c r="OSL2" s="1"/>
      <c r="OSM2" s="1"/>
      <c r="OSN2" s="1"/>
      <c r="OSO2" s="1"/>
      <c r="OSP2" s="1"/>
      <c r="OSQ2" s="1"/>
      <c r="OSR2" s="1"/>
      <c r="OSS2" s="1"/>
      <c r="OST2" s="1"/>
      <c r="OSU2" s="1"/>
      <c r="OSV2" s="1"/>
      <c r="OSW2" s="1"/>
      <c r="OSX2" s="1"/>
      <c r="OSY2" s="1"/>
      <c r="OSZ2" s="1"/>
      <c r="OTA2" s="1"/>
      <c r="OTB2" s="1"/>
      <c r="OTC2" s="1"/>
      <c r="OTD2" s="1"/>
      <c r="OTE2" s="1"/>
      <c r="OTF2" s="1"/>
      <c r="OTG2" s="1"/>
      <c r="OTH2" s="1"/>
      <c r="OTI2" s="1"/>
      <c r="OTJ2" s="1"/>
      <c r="OTK2" s="1"/>
      <c r="OTL2" s="1"/>
      <c r="OTM2" s="1"/>
      <c r="OTN2" s="1"/>
      <c r="OTO2" s="1"/>
      <c r="OTP2" s="1"/>
      <c r="OTQ2" s="1"/>
      <c r="OTR2" s="1"/>
      <c r="OTS2" s="1"/>
      <c r="OTT2" s="1"/>
      <c r="OTU2" s="1"/>
      <c r="OTV2" s="1"/>
      <c r="OTW2" s="1"/>
      <c r="OTX2" s="1"/>
      <c r="OTY2" s="1"/>
      <c r="OTZ2" s="1"/>
      <c r="OUA2" s="1"/>
      <c r="OUB2" s="1"/>
      <c r="OUC2" s="1"/>
      <c r="OUD2" s="1"/>
      <c r="OUE2" s="1"/>
      <c r="OUF2" s="1"/>
      <c r="OUG2" s="1"/>
      <c r="OUH2" s="1"/>
      <c r="OUI2" s="1"/>
      <c r="OUJ2" s="1"/>
      <c r="OUK2" s="1"/>
      <c r="OUL2" s="1"/>
      <c r="OUM2" s="1"/>
      <c r="OUN2" s="1"/>
      <c r="OUO2" s="1"/>
      <c r="OUP2" s="1"/>
      <c r="OUQ2" s="1"/>
      <c r="OUR2" s="1"/>
      <c r="OUS2" s="1"/>
      <c r="OUT2" s="1"/>
      <c r="OUU2" s="1"/>
      <c r="OUV2" s="1"/>
      <c r="OUW2" s="1"/>
      <c r="OUX2" s="1"/>
      <c r="OUY2" s="1"/>
      <c r="OUZ2" s="1"/>
      <c r="OVA2" s="1"/>
      <c r="OVB2" s="1"/>
      <c r="OVC2" s="1"/>
      <c r="OVD2" s="1"/>
      <c r="OVE2" s="1"/>
      <c r="OVF2" s="1"/>
      <c r="OVG2" s="1"/>
      <c r="OVH2" s="1"/>
      <c r="OVI2" s="1"/>
      <c r="OVJ2" s="1"/>
      <c r="OVK2" s="1"/>
      <c r="OVL2" s="1"/>
      <c r="OVM2" s="1"/>
      <c r="OVN2" s="1"/>
      <c r="OVO2" s="1"/>
      <c r="OVP2" s="1"/>
      <c r="OVQ2" s="1"/>
      <c r="OVR2" s="1"/>
      <c r="OVS2" s="1"/>
      <c r="OVT2" s="1"/>
      <c r="OVU2" s="1"/>
      <c r="OVV2" s="1"/>
      <c r="OVW2" s="1"/>
      <c r="OVX2" s="1"/>
      <c r="OVY2" s="1"/>
      <c r="OVZ2" s="1"/>
      <c r="OWA2" s="1"/>
      <c r="OWB2" s="1"/>
      <c r="OWC2" s="1"/>
      <c r="OWD2" s="1"/>
      <c r="OWE2" s="1"/>
      <c r="OWF2" s="1"/>
      <c r="OWG2" s="1"/>
      <c r="OWH2" s="1"/>
      <c r="OWI2" s="1"/>
      <c r="OWJ2" s="1"/>
      <c r="OWK2" s="1"/>
      <c r="OWL2" s="1"/>
      <c r="OWM2" s="1"/>
      <c r="OWN2" s="1"/>
      <c r="OWO2" s="1"/>
      <c r="OWP2" s="1"/>
      <c r="OWQ2" s="1"/>
      <c r="OWR2" s="1"/>
      <c r="OWS2" s="1"/>
      <c r="OWT2" s="1"/>
      <c r="OWU2" s="1"/>
      <c r="OWV2" s="1"/>
      <c r="OWW2" s="1"/>
      <c r="OWX2" s="1"/>
      <c r="OWY2" s="1"/>
      <c r="OWZ2" s="1"/>
      <c r="OXA2" s="1"/>
      <c r="OXB2" s="1"/>
      <c r="OXC2" s="1"/>
      <c r="OXD2" s="1"/>
      <c r="OXE2" s="1"/>
      <c r="OXF2" s="1"/>
      <c r="OXG2" s="1"/>
      <c r="OXH2" s="1"/>
      <c r="OXI2" s="1"/>
      <c r="OXJ2" s="1"/>
      <c r="OXK2" s="1"/>
      <c r="OXL2" s="1"/>
      <c r="OXM2" s="1"/>
      <c r="OXN2" s="1"/>
      <c r="OXO2" s="1"/>
      <c r="OXP2" s="1"/>
      <c r="OXQ2" s="1"/>
      <c r="OXR2" s="1"/>
      <c r="OXS2" s="1"/>
      <c r="OXT2" s="1"/>
      <c r="OXU2" s="1"/>
      <c r="OXV2" s="1"/>
      <c r="OXW2" s="1"/>
      <c r="OXX2" s="1"/>
      <c r="OXY2" s="1"/>
      <c r="OXZ2" s="1"/>
      <c r="OYA2" s="1"/>
      <c r="OYB2" s="1"/>
      <c r="OYC2" s="1"/>
      <c r="OYD2" s="1"/>
      <c r="OYE2" s="1"/>
      <c r="OYF2" s="1"/>
      <c r="OYG2" s="1"/>
      <c r="OYH2" s="1"/>
      <c r="OYI2" s="1"/>
      <c r="OYJ2" s="1"/>
      <c r="OYK2" s="1"/>
      <c r="OYL2" s="1"/>
      <c r="OYM2" s="1"/>
      <c r="OYN2" s="1"/>
      <c r="OYO2" s="1"/>
      <c r="OYP2" s="1"/>
      <c r="OYQ2" s="1"/>
      <c r="OYR2" s="1"/>
      <c r="OYS2" s="1"/>
      <c r="OYT2" s="1"/>
      <c r="OYU2" s="1"/>
      <c r="OYV2" s="1"/>
      <c r="OYW2" s="1"/>
      <c r="OYX2" s="1"/>
      <c r="OYY2" s="1"/>
      <c r="OYZ2" s="1"/>
      <c r="OZA2" s="1"/>
      <c r="OZB2" s="1"/>
      <c r="OZC2" s="1"/>
      <c r="OZD2" s="1"/>
      <c r="OZE2" s="1"/>
      <c r="OZF2" s="1"/>
      <c r="OZG2" s="1"/>
      <c r="OZH2" s="1"/>
      <c r="OZI2" s="1"/>
      <c r="OZJ2" s="1"/>
      <c r="OZK2" s="1"/>
      <c r="OZL2" s="1"/>
      <c r="OZM2" s="1"/>
      <c r="OZN2" s="1"/>
      <c r="OZO2" s="1"/>
      <c r="OZP2" s="1"/>
      <c r="OZQ2" s="1"/>
      <c r="OZR2" s="1"/>
      <c r="OZS2" s="1"/>
      <c r="OZT2" s="1"/>
      <c r="OZU2" s="1"/>
      <c r="OZV2" s="1"/>
      <c r="OZW2" s="1"/>
      <c r="OZX2" s="1"/>
      <c r="OZY2" s="1"/>
      <c r="OZZ2" s="1"/>
      <c r="PAA2" s="1"/>
      <c r="PAB2" s="1"/>
      <c r="PAC2" s="1"/>
      <c r="PAD2" s="1"/>
      <c r="PAE2" s="1"/>
      <c r="PAF2" s="1"/>
      <c r="PAG2" s="1"/>
      <c r="PAH2" s="1"/>
      <c r="PAI2" s="1"/>
      <c r="PAJ2" s="1"/>
      <c r="PAK2" s="1"/>
      <c r="PAL2" s="1"/>
      <c r="PAM2" s="1"/>
      <c r="PAN2" s="1"/>
      <c r="PAO2" s="1"/>
      <c r="PAP2" s="1"/>
      <c r="PAQ2" s="1"/>
      <c r="PAR2" s="1"/>
      <c r="PAS2" s="1"/>
      <c r="PAT2" s="1"/>
      <c r="PAU2" s="1"/>
      <c r="PAV2" s="1"/>
      <c r="PAW2" s="1"/>
      <c r="PAX2" s="1"/>
      <c r="PAY2" s="1"/>
      <c r="PAZ2" s="1"/>
      <c r="PBA2" s="1"/>
      <c r="PBB2" s="1"/>
      <c r="PBC2" s="1"/>
      <c r="PBD2" s="1"/>
      <c r="PBE2" s="1"/>
      <c r="PBF2" s="1"/>
      <c r="PBG2" s="1"/>
      <c r="PBH2" s="1"/>
      <c r="PBI2" s="1"/>
      <c r="PBJ2" s="1"/>
      <c r="PBK2" s="1"/>
      <c r="PBL2" s="1"/>
      <c r="PBM2" s="1"/>
      <c r="PBN2" s="1"/>
      <c r="PBO2" s="1"/>
      <c r="PBP2" s="1"/>
      <c r="PBQ2" s="1"/>
      <c r="PBR2" s="1"/>
      <c r="PBS2" s="1"/>
      <c r="PBT2" s="1"/>
      <c r="PBU2" s="1"/>
      <c r="PBV2" s="1"/>
      <c r="PBW2" s="1"/>
      <c r="PBX2" s="1"/>
      <c r="PBY2" s="1"/>
      <c r="PBZ2" s="1"/>
      <c r="PCA2" s="1"/>
      <c r="PCB2" s="1"/>
      <c r="PCC2" s="1"/>
      <c r="PCD2" s="1"/>
      <c r="PCE2" s="1"/>
      <c r="PCF2" s="1"/>
      <c r="PCG2" s="1"/>
      <c r="PCH2" s="1"/>
      <c r="PCI2" s="1"/>
      <c r="PCJ2" s="1"/>
      <c r="PCK2" s="1"/>
      <c r="PCL2" s="1"/>
      <c r="PCM2" s="1"/>
      <c r="PCN2" s="1"/>
      <c r="PCO2" s="1"/>
      <c r="PCP2" s="1"/>
      <c r="PCQ2" s="1"/>
      <c r="PCR2" s="1"/>
      <c r="PCS2" s="1"/>
      <c r="PCT2" s="1"/>
      <c r="PCU2" s="1"/>
      <c r="PCV2" s="1"/>
      <c r="PCW2" s="1"/>
      <c r="PCX2" s="1"/>
      <c r="PCY2" s="1"/>
      <c r="PCZ2" s="1"/>
      <c r="PDA2" s="1"/>
      <c r="PDB2" s="1"/>
      <c r="PDC2" s="1"/>
      <c r="PDD2" s="1"/>
      <c r="PDE2" s="1"/>
      <c r="PDF2" s="1"/>
      <c r="PDG2" s="1"/>
      <c r="PDH2" s="1"/>
      <c r="PDI2" s="1"/>
      <c r="PDJ2" s="1"/>
      <c r="PDK2" s="1"/>
      <c r="PDL2" s="1"/>
      <c r="PDM2" s="1"/>
      <c r="PDN2" s="1"/>
      <c r="PDO2" s="1"/>
      <c r="PDP2" s="1"/>
      <c r="PDQ2" s="1"/>
      <c r="PDR2" s="1"/>
      <c r="PDS2" s="1"/>
      <c r="PDT2" s="1"/>
      <c r="PDU2" s="1"/>
      <c r="PDV2" s="1"/>
      <c r="PDW2" s="1"/>
      <c r="PDX2" s="1"/>
      <c r="PDY2" s="1"/>
      <c r="PDZ2" s="1"/>
      <c r="PEA2" s="1"/>
      <c r="PEB2" s="1"/>
      <c r="PEC2" s="1"/>
      <c r="PED2" s="1"/>
      <c r="PEE2" s="1"/>
      <c r="PEF2" s="1"/>
      <c r="PEG2" s="1"/>
      <c r="PEH2" s="1"/>
      <c r="PEI2" s="1"/>
      <c r="PEJ2" s="1"/>
      <c r="PEK2" s="1"/>
      <c r="PEL2" s="1"/>
      <c r="PEM2" s="1"/>
      <c r="PEN2" s="1"/>
      <c r="PEO2" s="1"/>
      <c r="PEP2" s="1"/>
      <c r="PEQ2" s="1"/>
      <c r="PER2" s="1"/>
      <c r="PES2" s="1"/>
      <c r="PET2" s="1"/>
      <c r="PEU2" s="1"/>
      <c r="PEV2" s="1"/>
      <c r="PEW2" s="1"/>
      <c r="PEX2" s="1"/>
      <c r="PEY2" s="1"/>
      <c r="PEZ2" s="1"/>
      <c r="PFA2" s="1"/>
      <c r="PFB2" s="1"/>
      <c r="PFC2" s="1"/>
      <c r="PFD2" s="1"/>
      <c r="PFE2" s="1"/>
      <c r="PFF2" s="1"/>
      <c r="PFG2" s="1"/>
      <c r="PFH2" s="1"/>
      <c r="PFI2" s="1"/>
      <c r="PFJ2" s="1"/>
      <c r="PFK2" s="1"/>
      <c r="PFL2" s="1"/>
      <c r="PFM2" s="1"/>
      <c r="PFN2" s="1"/>
      <c r="PFO2" s="1"/>
      <c r="PFP2" s="1"/>
      <c r="PFQ2" s="1"/>
      <c r="PFR2" s="1"/>
      <c r="PFS2" s="1"/>
      <c r="PFT2" s="1"/>
      <c r="PFU2" s="1"/>
      <c r="PFV2" s="1"/>
      <c r="PFW2" s="1"/>
      <c r="PFX2" s="1"/>
      <c r="PFY2" s="1"/>
      <c r="PFZ2" s="1"/>
      <c r="PGA2" s="1"/>
      <c r="PGB2" s="1"/>
      <c r="PGC2" s="1"/>
      <c r="PGD2" s="1"/>
      <c r="PGE2" s="1"/>
      <c r="PGF2" s="1"/>
      <c r="PGG2" s="1"/>
      <c r="PGH2" s="1"/>
      <c r="PGI2" s="1"/>
      <c r="PGJ2" s="1"/>
      <c r="PGK2" s="1"/>
      <c r="PGL2" s="1"/>
      <c r="PGM2" s="1"/>
      <c r="PGN2" s="1"/>
      <c r="PGO2" s="1"/>
      <c r="PGP2" s="1"/>
      <c r="PGQ2" s="1"/>
      <c r="PGR2" s="1"/>
      <c r="PGS2" s="1"/>
      <c r="PGT2" s="1"/>
      <c r="PGU2" s="1"/>
      <c r="PGV2" s="1"/>
      <c r="PGW2" s="1"/>
      <c r="PGX2" s="1"/>
      <c r="PGY2" s="1"/>
      <c r="PGZ2" s="1"/>
      <c r="PHA2" s="1"/>
      <c r="PHB2" s="1"/>
      <c r="PHC2" s="1"/>
      <c r="PHD2" s="1"/>
      <c r="PHE2" s="1"/>
      <c r="PHF2" s="1"/>
      <c r="PHG2" s="1"/>
      <c r="PHH2" s="1"/>
      <c r="PHI2" s="1"/>
      <c r="PHJ2" s="1"/>
      <c r="PHK2" s="1"/>
      <c r="PHL2" s="1"/>
      <c r="PHM2" s="1"/>
      <c r="PHN2" s="1"/>
      <c r="PHO2" s="1"/>
      <c r="PHP2" s="1"/>
      <c r="PHQ2" s="1"/>
      <c r="PHR2" s="1"/>
      <c r="PHS2" s="1"/>
      <c r="PHT2" s="1"/>
      <c r="PHU2" s="1"/>
      <c r="PHV2" s="1"/>
      <c r="PHW2" s="1"/>
      <c r="PHX2" s="1"/>
      <c r="PHY2" s="1"/>
      <c r="PHZ2" s="1"/>
      <c r="PIA2" s="1"/>
      <c r="PIB2" s="1"/>
      <c r="PIC2" s="1"/>
      <c r="PID2" s="1"/>
      <c r="PIE2" s="1"/>
      <c r="PIF2" s="1"/>
      <c r="PIG2" s="1"/>
      <c r="PIH2" s="1"/>
      <c r="PII2" s="1"/>
      <c r="PIJ2" s="1"/>
      <c r="PIK2" s="1"/>
      <c r="PIL2" s="1"/>
      <c r="PIM2" s="1"/>
      <c r="PIN2" s="1"/>
      <c r="PIO2" s="1"/>
      <c r="PIP2" s="1"/>
      <c r="PIQ2" s="1"/>
      <c r="PIR2" s="1"/>
      <c r="PIS2" s="1"/>
      <c r="PIT2" s="1"/>
      <c r="PIU2" s="1"/>
      <c r="PIV2" s="1"/>
      <c r="PIW2" s="1"/>
      <c r="PIX2" s="1"/>
      <c r="PIY2" s="1"/>
      <c r="PIZ2" s="1"/>
      <c r="PJA2" s="1"/>
      <c r="PJB2" s="1"/>
      <c r="PJC2" s="1"/>
      <c r="PJD2" s="1"/>
      <c r="PJE2" s="1"/>
      <c r="PJF2" s="1"/>
      <c r="PJG2" s="1"/>
      <c r="PJH2" s="1"/>
      <c r="PJI2" s="1"/>
      <c r="PJJ2" s="1"/>
      <c r="PJK2" s="1"/>
      <c r="PJL2" s="1"/>
      <c r="PJM2" s="1"/>
      <c r="PJN2" s="1"/>
      <c r="PJO2" s="1"/>
      <c r="PJP2" s="1"/>
      <c r="PJQ2" s="1"/>
      <c r="PJR2" s="1"/>
      <c r="PJS2" s="1"/>
      <c r="PJT2" s="1"/>
      <c r="PJU2" s="1"/>
      <c r="PJV2" s="1"/>
      <c r="PJW2" s="1"/>
      <c r="PJX2" s="1"/>
      <c r="PJY2" s="1"/>
      <c r="PJZ2" s="1"/>
      <c r="PKA2" s="1"/>
      <c r="PKB2" s="1"/>
      <c r="PKC2" s="1"/>
      <c r="PKD2" s="1"/>
      <c r="PKE2" s="1"/>
      <c r="PKF2" s="1"/>
      <c r="PKG2" s="1"/>
      <c r="PKH2" s="1"/>
      <c r="PKI2" s="1"/>
      <c r="PKJ2" s="1"/>
      <c r="PKK2" s="1"/>
      <c r="PKL2" s="1"/>
      <c r="PKM2" s="1"/>
      <c r="PKN2" s="1"/>
      <c r="PKO2" s="1"/>
      <c r="PKP2" s="1"/>
      <c r="PKQ2" s="1"/>
      <c r="PKR2" s="1"/>
      <c r="PKS2" s="1"/>
      <c r="PKT2" s="1"/>
      <c r="PKU2" s="1"/>
      <c r="PKV2" s="1"/>
      <c r="PKW2" s="1"/>
      <c r="PKX2" s="1"/>
      <c r="PKY2" s="1"/>
      <c r="PKZ2" s="1"/>
      <c r="PLA2" s="1"/>
      <c r="PLB2" s="1"/>
      <c r="PLC2" s="1"/>
      <c r="PLD2" s="1"/>
      <c r="PLE2" s="1"/>
      <c r="PLF2" s="1"/>
      <c r="PLG2" s="1"/>
      <c r="PLH2" s="1"/>
      <c r="PLI2" s="1"/>
      <c r="PLJ2" s="1"/>
      <c r="PLK2" s="1"/>
      <c r="PLL2" s="1"/>
      <c r="PLM2" s="1"/>
      <c r="PLN2" s="1"/>
      <c r="PLO2" s="1"/>
      <c r="PLP2" s="1"/>
      <c r="PLQ2" s="1"/>
      <c r="PLR2" s="1"/>
      <c r="PLS2" s="1"/>
      <c r="PLT2" s="1"/>
      <c r="PLU2" s="1"/>
      <c r="PLV2" s="1"/>
      <c r="PLW2" s="1"/>
      <c r="PLX2" s="1"/>
      <c r="PLY2" s="1"/>
      <c r="PLZ2" s="1"/>
      <c r="PMA2" s="1"/>
      <c r="PMB2" s="1"/>
      <c r="PMC2" s="1"/>
      <c r="PMD2" s="1"/>
      <c r="PME2" s="1"/>
      <c r="PMF2" s="1"/>
      <c r="PMG2" s="1"/>
      <c r="PMH2" s="1"/>
      <c r="PMI2" s="1"/>
      <c r="PMJ2" s="1"/>
      <c r="PMK2" s="1"/>
      <c r="PML2" s="1"/>
      <c r="PMM2" s="1"/>
      <c r="PMN2" s="1"/>
      <c r="PMO2" s="1"/>
      <c r="PMP2" s="1"/>
      <c r="PMQ2" s="1"/>
      <c r="PMR2" s="1"/>
      <c r="PMS2" s="1"/>
      <c r="PMT2" s="1"/>
      <c r="PMU2" s="1"/>
      <c r="PMV2" s="1"/>
      <c r="PMW2" s="1"/>
      <c r="PMX2" s="1"/>
      <c r="PMY2" s="1"/>
      <c r="PMZ2" s="1"/>
      <c r="PNA2" s="1"/>
      <c r="PNB2" s="1"/>
      <c r="PNC2" s="1"/>
      <c r="PND2" s="1"/>
      <c r="PNE2" s="1"/>
      <c r="PNF2" s="1"/>
      <c r="PNG2" s="1"/>
      <c r="PNH2" s="1"/>
      <c r="PNI2" s="1"/>
      <c r="PNJ2" s="1"/>
      <c r="PNK2" s="1"/>
      <c r="PNL2" s="1"/>
      <c r="PNM2" s="1"/>
      <c r="PNN2" s="1"/>
      <c r="PNO2" s="1"/>
      <c r="PNP2" s="1"/>
      <c r="PNQ2" s="1"/>
      <c r="PNR2" s="1"/>
      <c r="PNS2" s="1"/>
      <c r="PNT2" s="1"/>
      <c r="PNU2" s="1"/>
      <c r="PNV2" s="1"/>
      <c r="PNW2" s="1"/>
      <c r="PNX2" s="1"/>
      <c r="PNY2" s="1"/>
      <c r="PNZ2" s="1"/>
      <c r="POA2" s="1"/>
      <c r="POB2" s="1"/>
      <c r="POC2" s="1"/>
      <c r="POD2" s="1"/>
      <c r="POE2" s="1"/>
      <c r="POF2" s="1"/>
      <c r="POG2" s="1"/>
      <c r="POH2" s="1"/>
      <c r="POI2" s="1"/>
      <c r="POJ2" s="1"/>
      <c r="POK2" s="1"/>
      <c r="POL2" s="1"/>
      <c r="POM2" s="1"/>
      <c r="PON2" s="1"/>
      <c r="POO2" s="1"/>
      <c r="POP2" s="1"/>
      <c r="POQ2" s="1"/>
      <c r="POR2" s="1"/>
      <c r="POS2" s="1"/>
      <c r="POT2" s="1"/>
      <c r="POU2" s="1"/>
      <c r="POV2" s="1"/>
      <c r="POW2" s="1"/>
      <c r="POX2" s="1"/>
      <c r="POY2" s="1"/>
      <c r="POZ2" s="1"/>
      <c r="PPA2" s="1"/>
      <c r="PPB2" s="1"/>
      <c r="PPC2" s="1"/>
      <c r="PPD2" s="1"/>
      <c r="PPE2" s="1"/>
      <c r="PPF2" s="1"/>
      <c r="PPG2" s="1"/>
      <c r="PPH2" s="1"/>
      <c r="PPI2" s="1"/>
      <c r="PPJ2" s="1"/>
      <c r="PPK2" s="1"/>
      <c r="PPL2" s="1"/>
      <c r="PPM2" s="1"/>
      <c r="PPN2" s="1"/>
      <c r="PPO2" s="1"/>
      <c r="PPP2" s="1"/>
      <c r="PPQ2" s="1"/>
      <c r="PPR2" s="1"/>
      <c r="PPS2" s="1"/>
      <c r="PPT2" s="1"/>
      <c r="PPU2" s="1"/>
      <c r="PPV2" s="1"/>
      <c r="PPW2" s="1"/>
      <c r="PPX2" s="1"/>
      <c r="PPY2" s="1"/>
      <c r="PPZ2" s="1"/>
      <c r="PQA2" s="1"/>
      <c r="PQB2" s="1"/>
      <c r="PQC2" s="1"/>
      <c r="PQD2" s="1"/>
      <c r="PQE2" s="1"/>
      <c r="PQF2" s="1"/>
      <c r="PQG2" s="1"/>
      <c r="PQH2" s="1"/>
      <c r="PQI2" s="1"/>
      <c r="PQJ2" s="1"/>
      <c r="PQK2" s="1"/>
      <c r="PQL2" s="1"/>
      <c r="PQM2" s="1"/>
      <c r="PQN2" s="1"/>
      <c r="PQO2" s="1"/>
      <c r="PQP2" s="1"/>
      <c r="PQQ2" s="1"/>
      <c r="PQR2" s="1"/>
      <c r="PQS2" s="1"/>
      <c r="PQT2" s="1"/>
      <c r="PQU2" s="1"/>
      <c r="PQV2" s="1"/>
      <c r="PQW2" s="1"/>
      <c r="PQX2" s="1"/>
      <c r="PQY2" s="1"/>
      <c r="PQZ2" s="1"/>
      <c r="PRA2" s="1"/>
      <c r="PRB2" s="1"/>
      <c r="PRC2" s="1"/>
      <c r="PRD2" s="1"/>
      <c r="PRE2" s="1"/>
      <c r="PRF2" s="1"/>
      <c r="PRG2" s="1"/>
      <c r="PRH2" s="1"/>
      <c r="PRI2" s="1"/>
      <c r="PRJ2" s="1"/>
      <c r="PRK2" s="1"/>
      <c r="PRL2" s="1"/>
      <c r="PRM2" s="1"/>
      <c r="PRN2" s="1"/>
      <c r="PRO2" s="1"/>
      <c r="PRP2" s="1"/>
      <c r="PRQ2" s="1"/>
      <c r="PRR2" s="1"/>
      <c r="PRS2" s="1"/>
      <c r="PRT2" s="1"/>
      <c r="PRU2" s="1"/>
      <c r="PRV2" s="1"/>
      <c r="PRW2" s="1"/>
      <c r="PRX2" s="1"/>
      <c r="PRY2" s="1"/>
      <c r="PRZ2" s="1"/>
      <c r="PSA2" s="1"/>
      <c r="PSB2" s="1"/>
      <c r="PSC2" s="1"/>
      <c r="PSD2" s="1"/>
      <c r="PSE2" s="1"/>
      <c r="PSF2" s="1"/>
      <c r="PSG2" s="1"/>
      <c r="PSH2" s="1"/>
      <c r="PSI2" s="1"/>
      <c r="PSJ2" s="1"/>
      <c r="PSK2" s="1"/>
      <c r="PSL2" s="1"/>
      <c r="PSM2" s="1"/>
      <c r="PSN2" s="1"/>
      <c r="PSO2" s="1"/>
      <c r="PSP2" s="1"/>
      <c r="PSQ2" s="1"/>
      <c r="PSR2" s="1"/>
      <c r="PSS2" s="1"/>
      <c r="PST2" s="1"/>
      <c r="PSU2" s="1"/>
      <c r="PSV2" s="1"/>
      <c r="PSW2" s="1"/>
      <c r="PSX2" s="1"/>
      <c r="PSY2" s="1"/>
      <c r="PSZ2" s="1"/>
      <c r="PTA2" s="1"/>
      <c r="PTB2" s="1"/>
      <c r="PTC2" s="1"/>
      <c r="PTD2" s="1"/>
      <c r="PTE2" s="1"/>
      <c r="PTF2" s="1"/>
      <c r="PTG2" s="1"/>
      <c r="PTH2" s="1"/>
      <c r="PTI2" s="1"/>
      <c r="PTJ2" s="1"/>
      <c r="PTK2" s="1"/>
      <c r="PTL2" s="1"/>
      <c r="PTM2" s="1"/>
      <c r="PTN2" s="1"/>
      <c r="PTO2" s="1"/>
      <c r="PTP2" s="1"/>
      <c r="PTQ2" s="1"/>
      <c r="PTR2" s="1"/>
      <c r="PTS2" s="1"/>
      <c r="PTT2" s="1"/>
      <c r="PTU2" s="1"/>
      <c r="PTV2" s="1"/>
      <c r="PTW2" s="1"/>
      <c r="PTX2" s="1"/>
      <c r="PTY2" s="1"/>
      <c r="PTZ2" s="1"/>
      <c r="PUA2" s="1"/>
      <c r="PUB2" s="1"/>
      <c r="PUC2" s="1"/>
      <c r="PUD2" s="1"/>
      <c r="PUE2" s="1"/>
      <c r="PUF2" s="1"/>
      <c r="PUG2" s="1"/>
      <c r="PUH2" s="1"/>
      <c r="PUI2" s="1"/>
      <c r="PUJ2" s="1"/>
      <c r="PUK2" s="1"/>
      <c r="PUL2" s="1"/>
      <c r="PUM2" s="1"/>
      <c r="PUN2" s="1"/>
      <c r="PUO2" s="1"/>
      <c r="PUP2" s="1"/>
      <c r="PUQ2" s="1"/>
      <c r="PUR2" s="1"/>
      <c r="PUS2" s="1"/>
      <c r="PUT2" s="1"/>
      <c r="PUU2" s="1"/>
      <c r="PUV2" s="1"/>
      <c r="PUW2" s="1"/>
      <c r="PUX2" s="1"/>
      <c r="PUY2" s="1"/>
      <c r="PUZ2" s="1"/>
      <c r="PVA2" s="1"/>
      <c r="PVB2" s="1"/>
      <c r="PVC2" s="1"/>
      <c r="PVD2" s="1"/>
      <c r="PVE2" s="1"/>
      <c r="PVF2" s="1"/>
      <c r="PVG2" s="1"/>
      <c r="PVH2" s="1"/>
      <c r="PVI2" s="1"/>
      <c r="PVJ2" s="1"/>
      <c r="PVK2" s="1"/>
      <c r="PVL2" s="1"/>
      <c r="PVM2" s="1"/>
      <c r="PVN2" s="1"/>
      <c r="PVO2" s="1"/>
      <c r="PVP2" s="1"/>
      <c r="PVQ2" s="1"/>
      <c r="PVR2" s="1"/>
      <c r="PVS2" s="1"/>
      <c r="PVT2" s="1"/>
      <c r="PVU2" s="1"/>
      <c r="PVV2" s="1"/>
      <c r="PVW2" s="1"/>
      <c r="PVX2" s="1"/>
      <c r="PVY2" s="1"/>
      <c r="PVZ2" s="1"/>
      <c r="PWA2" s="1"/>
      <c r="PWB2" s="1"/>
      <c r="PWC2" s="1"/>
      <c r="PWD2" s="1"/>
      <c r="PWE2" s="1"/>
      <c r="PWF2" s="1"/>
      <c r="PWG2" s="1"/>
      <c r="PWH2" s="1"/>
      <c r="PWI2" s="1"/>
      <c r="PWJ2" s="1"/>
      <c r="PWK2" s="1"/>
      <c r="PWL2" s="1"/>
      <c r="PWM2" s="1"/>
      <c r="PWN2" s="1"/>
      <c r="PWO2" s="1"/>
      <c r="PWP2" s="1"/>
      <c r="PWQ2" s="1"/>
      <c r="PWR2" s="1"/>
      <c r="PWS2" s="1"/>
      <c r="PWT2" s="1"/>
      <c r="PWU2" s="1"/>
      <c r="PWV2" s="1"/>
      <c r="PWW2" s="1"/>
      <c r="PWX2" s="1"/>
      <c r="PWY2" s="1"/>
      <c r="PWZ2" s="1"/>
      <c r="PXA2" s="1"/>
      <c r="PXB2" s="1"/>
      <c r="PXC2" s="1"/>
      <c r="PXD2" s="1"/>
      <c r="PXE2" s="1"/>
      <c r="PXF2" s="1"/>
      <c r="PXG2" s="1"/>
      <c r="PXH2" s="1"/>
      <c r="PXI2" s="1"/>
      <c r="PXJ2" s="1"/>
      <c r="PXK2" s="1"/>
      <c r="PXL2" s="1"/>
      <c r="PXM2" s="1"/>
      <c r="PXN2" s="1"/>
      <c r="PXO2" s="1"/>
      <c r="PXP2" s="1"/>
      <c r="PXQ2" s="1"/>
      <c r="PXR2" s="1"/>
      <c r="PXS2" s="1"/>
      <c r="PXT2" s="1"/>
      <c r="PXU2" s="1"/>
      <c r="PXV2" s="1"/>
      <c r="PXW2" s="1"/>
      <c r="PXX2" s="1"/>
      <c r="PXY2" s="1"/>
      <c r="PXZ2" s="1"/>
      <c r="PYA2" s="1"/>
      <c r="PYB2" s="1"/>
      <c r="PYC2" s="1"/>
      <c r="PYD2" s="1"/>
      <c r="PYE2" s="1"/>
      <c r="PYF2" s="1"/>
      <c r="PYG2" s="1"/>
      <c r="PYH2" s="1"/>
      <c r="PYI2" s="1"/>
      <c r="PYJ2" s="1"/>
      <c r="PYK2" s="1"/>
      <c r="PYL2" s="1"/>
      <c r="PYM2" s="1"/>
      <c r="PYN2" s="1"/>
      <c r="PYO2" s="1"/>
      <c r="PYP2" s="1"/>
      <c r="PYQ2" s="1"/>
      <c r="PYR2" s="1"/>
      <c r="PYS2" s="1"/>
      <c r="PYT2" s="1"/>
      <c r="PYU2" s="1"/>
      <c r="PYV2" s="1"/>
      <c r="PYW2" s="1"/>
      <c r="PYX2" s="1"/>
      <c r="PYY2" s="1"/>
      <c r="PYZ2" s="1"/>
      <c r="PZA2" s="1"/>
      <c r="PZB2" s="1"/>
      <c r="PZC2" s="1"/>
      <c r="PZD2" s="1"/>
      <c r="PZE2" s="1"/>
      <c r="PZF2" s="1"/>
      <c r="PZG2" s="1"/>
      <c r="PZH2" s="1"/>
      <c r="PZI2" s="1"/>
      <c r="PZJ2" s="1"/>
      <c r="PZK2" s="1"/>
      <c r="PZL2" s="1"/>
      <c r="PZM2" s="1"/>
      <c r="PZN2" s="1"/>
      <c r="PZO2" s="1"/>
      <c r="PZP2" s="1"/>
      <c r="PZQ2" s="1"/>
      <c r="PZR2" s="1"/>
      <c r="PZS2" s="1"/>
      <c r="PZT2" s="1"/>
      <c r="PZU2" s="1"/>
      <c r="PZV2" s="1"/>
      <c r="PZW2" s="1"/>
      <c r="PZX2" s="1"/>
      <c r="PZY2" s="1"/>
      <c r="PZZ2" s="1"/>
      <c r="QAA2" s="1"/>
      <c r="QAB2" s="1"/>
      <c r="QAC2" s="1"/>
      <c r="QAD2" s="1"/>
      <c r="QAE2" s="1"/>
      <c r="QAF2" s="1"/>
      <c r="QAG2" s="1"/>
      <c r="QAH2" s="1"/>
      <c r="QAI2" s="1"/>
      <c r="QAJ2" s="1"/>
      <c r="QAK2" s="1"/>
      <c r="QAL2" s="1"/>
      <c r="QAM2" s="1"/>
      <c r="QAN2" s="1"/>
      <c r="QAO2" s="1"/>
      <c r="QAP2" s="1"/>
      <c r="QAQ2" s="1"/>
      <c r="QAR2" s="1"/>
      <c r="QAS2" s="1"/>
      <c r="QAT2" s="1"/>
      <c r="QAU2" s="1"/>
      <c r="QAV2" s="1"/>
      <c r="QAW2" s="1"/>
      <c r="QAX2" s="1"/>
      <c r="QAY2" s="1"/>
      <c r="QAZ2" s="1"/>
      <c r="QBA2" s="1"/>
      <c r="QBB2" s="1"/>
      <c r="QBC2" s="1"/>
      <c r="QBD2" s="1"/>
      <c r="QBE2" s="1"/>
      <c r="QBF2" s="1"/>
      <c r="QBG2" s="1"/>
      <c r="QBH2" s="1"/>
      <c r="QBI2" s="1"/>
      <c r="QBJ2" s="1"/>
      <c r="QBK2" s="1"/>
      <c r="QBL2" s="1"/>
      <c r="QBM2" s="1"/>
      <c r="QBN2" s="1"/>
      <c r="QBO2" s="1"/>
      <c r="QBP2" s="1"/>
      <c r="QBQ2" s="1"/>
      <c r="QBR2" s="1"/>
      <c r="QBS2" s="1"/>
      <c r="QBT2" s="1"/>
      <c r="QBU2" s="1"/>
      <c r="QBV2" s="1"/>
      <c r="QBW2" s="1"/>
      <c r="QBX2" s="1"/>
      <c r="QBY2" s="1"/>
      <c r="QBZ2" s="1"/>
      <c r="QCA2" s="1"/>
      <c r="QCB2" s="1"/>
      <c r="QCC2" s="1"/>
      <c r="QCD2" s="1"/>
      <c r="QCE2" s="1"/>
      <c r="QCF2" s="1"/>
      <c r="QCG2" s="1"/>
      <c r="QCH2" s="1"/>
      <c r="QCI2" s="1"/>
      <c r="QCJ2" s="1"/>
      <c r="QCK2" s="1"/>
      <c r="QCL2" s="1"/>
      <c r="QCM2" s="1"/>
      <c r="QCN2" s="1"/>
      <c r="QCO2" s="1"/>
      <c r="QCP2" s="1"/>
      <c r="QCQ2" s="1"/>
      <c r="QCR2" s="1"/>
      <c r="QCS2" s="1"/>
      <c r="QCT2" s="1"/>
      <c r="QCU2" s="1"/>
      <c r="QCV2" s="1"/>
      <c r="QCW2" s="1"/>
      <c r="QCX2" s="1"/>
      <c r="QCY2" s="1"/>
      <c r="QCZ2" s="1"/>
      <c r="QDA2" s="1"/>
      <c r="QDB2" s="1"/>
      <c r="QDC2" s="1"/>
      <c r="QDD2" s="1"/>
      <c r="QDE2" s="1"/>
      <c r="QDF2" s="1"/>
      <c r="QDG2" s="1"/>
      <c r="QDH2" s="1"/>
      <c r="QDI2" s="1"/>
      <c r="QDJ2" s="1"/>
      <c r="QDK2" s="1"/>
      <c r="QDL2" s="1"/>
      <c r="QDM2" s="1"/>
      <c r="QDN2" s="1"/>
      <c r="QDO2" s="1"/>
      <c r="QDP2" s="1"/>
      <c r="QDQ2" s="1"/>
      <c r="QDR2" s="1"/>
      <c r="QDS2" s="1"/>
      <c r="QDT2" s="1"/>
      <c r="QDU2" s="1"/>
      <c r="QDV2" s="1"/>
      <c r="QDW2" s="1"/>
      <c r="QDX2" s="1"/>
      <c r="QDY2" s="1"/>
      <c r="QDZ2" s="1"/>
      <c r="QEA2" s="1"/>
      <c r="QEB2" s="1"/>
      <c r="QEC2" s="1"/>
      <c r="QED2" s="1"/>
      <c r="QEE2" s="1"/>
      <c r="QEF2" s="1"/>
      <c r="QEG2" s="1"/>
      <c r="QEH2" s="1"/>
      <c r="QEI2" s="1"/>
      <c r="QEJ2" s="1"/>
      <c r="QEK2" s="1"/>
      <c r="QEL2" s="1"/>
      <c r="QEM2" s="1"/>
      <c r="QEN2" s="1"/>
      <c r="QEO2" s="1"/>
      <c r="QEP2" s="1"/>
      <c r="QEQ2" s="1"/>
      <c r="QER2" s="1"/>
      <c r="QES2" s="1"/>
      <c r="QET2" s="1"/>
      <c r="QEU2" s="1"/>
      <c r="QEV2" s="1"/>
      <c r="QEW2" s="1"/>
      <c r="QEX2" s="1"/>
      <c r="QEY2" s="1"/>
      <c r="QEZ2" s="1"/>
      <c r="QFA2" s="1"/>
      <c r="QFB2" s="1"/>
      <c r="QFC2" s="1"/>
      <c r="QFD2" s="1"/>
      <c r="QFE2" s="1"/>
      <c r="QFF2" s="1"/>
      <c r="QFG2" s="1"/>
      <c r="QFH2" s="1"/>
      <c r="QFI2" s="1"/>
      <c r="QFJ2" s="1"/>
      <c r="QFK2" s="1"/>
      <c r="QFL2" s="1"/>
      <c r="QFM2" s="1"/>
      <c r="QFN2" s="1"/>
      <c r="QFO2" s="1"/>
      <c r="QFP2" s="1"/>
      <c r="QFQ2" s="1"/>
      <c r="QFR2" s="1"/>
      <c r="QFS2" s="1"/>
      <c r="QFT2" s="1"/>
      <c r="QFU2" s="1"/>
      <c r="QFV2" s="1"/>
      <c r="QFW2" s="1"/>
      <c r="QFX2" s="1"/>
      <c r="QFY2" s="1"/>
      <c r="QFZ2" s="1"/>
      <c r="QGA2" s="1"/>
      <c r="QGB2" s="1"/>
      <c r="QGC2" s="1"/>
      <c r="QGD2" s="1"/>
      <c r="QGE2" s="1"/>
      <c r="QGF2" s="1"/>
      <c r="QGG2" s="1"/>
      <c r="QGH2" s="1"/>
      <c r="QGI2" s="1"/>
      <c r="QGJ2" s="1"/>
      <c r="QGK2" s="1"/>
      <c r="QGL2" s="1"/>
      <c r="QGM2" s="1"/>
      <c r="QGN2" s="1"/>
      <c r="QGO2" s="1"/>
      <c r="QGP2" s="1"/>
      <c r="QGQ2" s="1"/>
      <c r="QGR2" s="1"/>
      <c r="QGS2" s="1"/>
      <c r="QGT2" s="1"/>
      <c r="QGU2" s="1"/>
      <c r="QGV2" s="1"/>
      <c r="QGW2" s="1"/>
      <c r="QGX2" s="1"/>
      <c r="QGY2" s="1"/>
      <c r="QGZ2" s="1"/>
      <c r="QHA2" s="1"/>
      <c r="QHB2" s="1"/>
      <c r="QHC2" s="1"/>
      <c r="QHD2" s="1"/>
      <c r="QHE2" s="1"/>
      <c r="QHF2" s="1"/>
      <c r="QHG2" s="1"/>
      <c r="QHH2" s="1"/>
      <c r="QHI2" s="1"/>
      <c r="QHJ2" s="1"/>
      <c r="QHK2" s="1"/>
      <c r="QHL2" s="1"/>
      <c r="QHM2" s="1"/>
      <c r="QHN2" s="1"/>
      <c r="QHO2" s="1"/>
      <c r="QHP2" s="1"/>
      <c r="QHQ2" s="1"/>
      <c r="QHR2" s="1"/>
      <c r="QHS2" s="1"/>
      <c r="QHT2" s="1"/>
      <c r="QHU2" s="1"/>
      <c r="QHV2" s="1"/>
      <c r="QHW2" s="1"/>
      <c r="QHX2" s="1"/>
      <c r="QHY2" s="1"/>
      <c r="QHZ2" s="1"/>
      <c r="QIA2" s="1"/>
      <c r="QIB2" s="1"/>
      <c r="QIC2" s="1"/>
      <c r="QID2" s="1"/>
      <c r="QIE2" s="1"/>
      <c r="QIF2" s="1"/>
      <c r="QIG2" s="1"/>
      <c r="QIH2" s="1"/>
      <c r="QII2" s="1"/>
      <c r="QIJ2" s="1"/>
      <c r="QIK2" s="1"/>
      <c r="QIL2" s="1"/>
      <c r="QIM2" s="1"/>
      <c r="QIN2" s="1"/>
      <c r="QIO2" s="1"/>
      <c r="QIP2" s="1"/>
      <c r="QIQ2" s="1"/>
      <c r="QIR2" s="1"/>
      <c r="QIS2" s="1"/>
      <c r="QIT2" s="1"/>
      <c r="QIU2" s="1"/>
      <c r="QIV2" s="1"/>
      <c r="QIW2" s="1"/>
      <c r="QIX2" s="1"/>
      <c r="QIY2" s="1"/>
      <c r="QIZ2" s="1"/>
      <c r="QJA2" s="1"/>
      <c r="QJB2" s="1"/>
      <c r="QJC2" s="1"/>
      <c r="QJD2" s="1"/>
      <c r="QJE2" s="1"/>
      <c r="QJF2" s="1"/>
      <c r="QJG2" s="1"/>
      <c r="QJH2" s="1"/>
      <c r="QJI2" s="1"/>
      <c r="QJJ2" s="1"/>
      <c r="QJK2" s="1"/>
      <c r="QJL2" s="1"/>
      <c r="QJM2" s="1"/>
      <c r="QJN2" s="1"/>
      <c r="QJO2" s="1"/>
      <c r="QJP2" s="1"/>
      <c r="QJQ2" s="1"/>
      <c r="QJR2" s="1"/>
      <c r="QJS2" s="1"/>
      <c r="QJT2" s="1"/>
      <c r="QJU2" s="1"/>
      <c r="QJV2" s="1"/>
      <c r="QJW2" s="1"/>
      <c r="QJX2" s="1"/>
      <c r="QJY2" s="1"/>
      <c r="QJZ2" s="1"/>
      <c r="QKA2" s="1"/>
      <c r="QKB2" s="1"/>
      <c r="QKC2" s="1"/>
      <c r="QKD2" s="1"/>
      <c r="QKE2" s="1"/>
      <c r="QKF2" s="1"/>
      <c r="QKG2" s="1"/>
      <c r="QKH2" s="1"/>
      <c r="QKI2" s="1"/>
      <c r="QKJ2" s="1"/>
      <c r="QKK2" s="1"/>
      <c r="QKL2" s="1"/>
      <c r="QKM2" s="1"/>
      <c r="QKN2" s="1"/>
      <c r="QKO2" s="1"/>
      <c r="QKP2" s="1"/>
      <c r="QKQ2" s="1"/>
      <c r="QKR2" s="1"/>
      <c r="QKS2" s="1"/>
      <c r="QKT2" s="1"/>
      <c r="QKU2" s="1"/>
      <c r="QKV2" s="1"/>
      <c r="QKW2" s="1"/>
      <c r="QKX2" s="1"/>
      <c r="QKY2" s="1"/>
      <c r="QKZ2" s="1"/>
      <c r="QLA2" s="1"/>
      <c r="QLB2" s="1"/>
      <c r="QLC2" s="1"/>
      <c r="QLD2" s="1"/>
      <c r="QLE2" s="1"/>
      <c r="QLF2" s="1"/>
      <c r="QLG2" s="1"/>
      <c r="QLH2" s="1"/>
      <c r="QLI2" s="1"/>
      <c r="QLJ2" s="1"/>
      <c r="QLK2" s="1"/>
      <c r="QLL2" s="1"/>
      <c r="QLM2" s="1"/>
      <c r="QLN2" s="1"/>
      <c r="QLO2" s="1"/>
      <c r="QLP2" s="1"/>
      <c r="QLQ2" s="1"/>
      <c r="QLR2" s="1"/>
      <c r="QLS2" s="1"/>
      <c r="QLT2" s="1"/>
      <c r="QLU2" s="1"/>
      <c r="QLV2" s="1"/>
      <c r="QLW2" s="1"/>
      <c r="QLX2" s="1"/>
      <c r="QLY2" s="1"/>
      <c r="QLZ2" s="1"/>
      <c r="QMA2" s="1"/>
      <c r="QMB2" s="1"/>
      <c r="QMC2" s="1"/>
      <c r="QMD2" s="1"/>
      <c r="QME2" s="1"/>
      <c r="QMF2" s="1"/>
      <c r="QMG2" s="1"/>
      <c r="QMH2" s="1"/>
      <c r="QMI2" s="1"/>
      <c r="QMJ2" s="1"/>
      <c r="QMK2" s="1"/>
      <c r="QML2" s="1"/>
      <c r="QMM2" s="1"/>
      <c r="QMN2" s="1"/>
      <c r="QMO2" s="1"/>
      <c r="QMP2" s="1"/>
      <c r="QMQ2" s="1"/>
      <c r="QMR2" s="1"/>
      <c r="QMS2" s="1"/>
      <c r="QMT2" s="1"/>
      <c r="QMU2" s="1"/>
      <c r="QMV2" s="1"/>
      <c r="QMW2" s="1"/>
      <c r="QMX2" s="1"/>
      <c r="QMY2" s="1"/>
      <c r="QMZ2" s="1"/>
      <c r="QNA2" s="1"/>
      <c r="QNB2" s="1"/>
      <c r="QNC2" s="1"/>
      <c r="QND2" s="1"/>
      <c r="QNE2" s="1"/>
      <c r="QNF2" s="1"/>
      <c r="QNG2" s="1"/>
      <c r="QNH2" s="1"/>
      <c r="QNI2" s="1"/>
      <c r="QNJ2" s="1"/>
      <c r="QNK2" s="1"/>
      <c r="QNL2" s="1"/>
      <c r="QNM2" s="1"/>
      <c r="QNN2" s="1"/>
      <c r="QNO2" s="1"/>
      <c r="QNP2" s="1"/>
      <c r="QNQ2" s="1"/>
      <c r="QNR2" s="1"/>
      <c r="QNS2" s="1"/>
      <c r="QNT2" s="1"/>
      <c r="QNU2" s="1"/>
      <c r="QNV2" s="1"/>
      <c r="QNW2" s="1"/>
      <c r="QNX2" s="1"/>
      <c r="QNY2" s="1"/>
      <c r="QNZ2" s="1"/>
      <c r="QOA2" s="1"/>
      <c r="QOB2" s="1"/>
      <c r="QOC2" s="1"/>
      <c r="QOD2" s="1"/>
      <c r="QOE2" s="1"/>
      <c r="QOF2" s="1"/>
      <c r="QOG2" s="1"/>
      <c r="QOH2" s="1"/>
      <c r="QOI2" s="1"/>
      <c r="QOJ2" s="1"/>
      <c r="QOK2" s="1"/>
      <c r="QOL2" s="1"/>
      <c r="QOM2" s="1"/>
      <c r="QON2" s="1"/>
      <c r="QOO2" s="1"/>
      <c r="QOP2" s="1"/>
      <c r="QOQ2" s="1"/>
      <c r="QOR2" s="1"/>
      <c r="QOS2" s="1"/>
      <c r="QOT2" s="1"/>
      <c r="QOU2" s="1"/>
      <c r="QOV2" s="1"/>
      <c r="QOW2" s="1"/>
      <c r="QOX2" s="1"/>
      <c r="QOY2" s="1"/>
      <c r="QOZ2" s="1"/>
      <c r="QPA2" s="1"/>
      <c r="QPB2" s="1"/>
      <c r="QPC2" s="1"/>
      <c r="QPD2" s="1"/>
      <c r="QPE2" s="1"/>
      <c r="QPF2" s="1"/>
      <c r="QPG2" s="1"/>
      <c r="QPH2" s="1"/>
      <c r="QPI2" s="1"/>
      <c r="QPJ2" s="1"/>
      <c r="QPK2" s="1"/>
      <c r="QPL2" s="1"/>
      <c r="QPM2" s="1"/>
      <c r="QPN2" s="1"/>
      <c r="QPO2" s="1"/>
      <c r="QPP2" s="1"/>
      <c r="QPQ2" s="1"/>
      <c r="QPR2" s="1"/>
      <c r="QPS2" s="1"/>
      <c r="QPT2" s="1"/>
      <c r="QPU2" s="1"/>
      <c r="QPV2" s="1"/>
      <c r="QPW2" s="1"/>
      <c r="QPX2" s="1"/>
      <c r="QPY2" s="1"/>
      <c r="QPZ2" s="1"/>
      <c r="QQA2" s="1"/>
      <c r="QQB2" s="1"/>
      <c r="QQC2" s="1"/>
      <c r="QQD2" s="1"/>
      <c r="QQE2" s="1"/>
      <c r="QQF2" s="1"/>
      <c r="QQG2" s="1"/>
      <c r="QQH2" s="1"/>
      <c r="QQI2" s="1"/>
      <c r="QQJ2" s="1"/>
      <c r="QQK2" s="1"/>
      <c r="QQL2" s="1"/>
      <c r="QQM2" s="1"/>
      <c r="QQN2" s="1"/>
      <c r="QQO2" s="1"/>
      <c r="QQP2" s="1"/>
      <c r="QQQ2" s="1"/>
      <c r="QQR2" s="1"/>
      <c r="QQS2" s="1"/>
      <c r="QQT2" s="1"/>
      <c r="QQU2" s="1"/>
      <c r="QQV2" s="1"/>
      <c r="QQW2" s="1"/>
      <c r="QQX2" s="1"/>
      <c r="QQY2" s="1"/>
      <c r="QQZ2" s="1"/>
      <c r="QRA2" s="1"/>
      <c r="QRB2" s="1"/>
      <c r="QRC2" s="1"/>
      <c r="QRD2" s="1"/>
      <c r="QRE2" s="1"/>
      <c r="QRF2" s="1"/>
      <c r="QRG2" s="1"/>
      <c r="QRH2" s="1"/>
      <c r="QRI2" s="1"/>
      <c r="QRJ2" s="1"/>
      <c r="QRK2" s="1"/>
      <c r="QRL2" s="1"/>
      <c r="QRM2" s="1"/>
      <c r="QRN2" s="1"/>
      <c r="QRO2" s="1"/>
      <c r="QRP2" s="1"/>
      <c r="QRQ2" s="1"/>
      <c r="QRR2" s="1"/>
      <c r="QRS2" s="1"/>
      <c r="QRT2" s="1"/>
      <c r="QRU2" s="1"/>
      <c r="QRV2" s="1"/>
      <c r="QRW2" s="1"/>
      <c r="QRX2" s="1"/>
      <c r="QRY2" s="1"/>
      <c r="QRZ2" s="1"/>
      <c r="QSA2" s="1"/>
      <c r="QSB2" s="1"/>
      <c r="QSC2" s="1"/>
      <c r="QSD2" s="1"/>
      <c r="QSE2" s="1"/>
      <c r="QSF2" s="1"/>
      <c r="QSG2" s="1"/>
      <c r="QSH2" s="1"/>
      <c r="QSI2" s="1"/>
      <c r="QSJ2" s="1"/>
      <c r="QSK2" s="1"/>
      <c r="QSL2" s="1"/>
      <c r="QSM2" s="1"/>
      <c r="QSN2" s="1"/>
      <c r="QSO2" s="1"/>
      <c r="QSP2" s="1"/>
      <c r="QSQ2" s="1"/>
      <c r="QSR2" s="1"/>
      <c r="QSS2" s="1"/>
      <c r="QST2" s="1"/>
      <c r="QSU2" s="1"/>
      <c r="QSV2" s="1"/>
      <c r="QSW2" s="1"/>
      <c r="QSX2" s="1"/>
      <c r="QSY2" s="1"/>
      <c r="QSZ2" s="1"/>
      <c r="QTA2" s="1"/>
      <c r="QTB2" s="1"/>
      <c r="QTC2" s="1"/>
      <c r="QTD2" s="1"/>
      <c r="QTE2" s="1"/>
      <c r="QTF2" s="1"/>
      <c r="QTG2" s="1"/>
      <c r="QTH2" s="1"/>
      <c r="QTI2" s="1"/>
      <c r="QTJ2" s="1"/>
      <c r="QTK2" s="1"/>
      <c r="QTL2" s="1"/>
      <c r="QTM2" s="1"/>
      <c r="QTN2" s="1"/>
      <c r="QTO2" s="1"/>
      <c r="QTP2" s="1"/>
      <c r="QTQ2" s="1"/>
      <c r="QTR2" s="1"/>
      <c r="QTS2" s="1"/>
      <c r="QTT2" s="1"/>
      <c r="QTU2" s="1"/>
      <c r="QTV2" s="1"/>
      <c r="QTW2" s="1"/>
      <c r="QTX2" s="1"/>
      <c r="QTY2" s="1"/>
      <c r="QTZ2" s="1"/>
      <c r="QUA2" s="1"/>
      <c r="QUB2" s="1"/>
      <c r="QUC2" s="1"/>
      <c r="QUD2" s="1"/>
      <c r="QUE2" s="1"/>
      <c r="QUF2" s="1"/>
      <c r="QUG2" s="1"/>
      <c r="QUH2" s="1"/>
      <c r="QUI2" s="1"/>
      <c r="QUJ2" s="1"/>
      <c r="QUK2" s="1"/>
      <c r="QUL2" s="1"/>
      <c r="QUM2" s="1"/>
      <c r="QUN2" s="1"/>
      <c r="QUO2" s="1"/>
      <c r="QUP2" s="1"/>
      <c r="QUQ2" s="1"/>
      <c r="QUR2" s="1"/>
      <c r="QUS2" s="1"/>
      <c r="QUT2" s="1"/>
      <c r="QUU2" s="1"/>
      <c r="QUV2" s="1"/>
      <c r="QUW2" s="1"/>
      <c r="QUX2" s="1"/>
      <c r="QUY2" s="1"/>
      <c r="QUZ2" s="1"/>
      <c r="QVA2" s="1"/>
      <c r="QVB2" s="1"/>
      <c r="QVC2" s="1"/>
      <c r="QVD2" s="1"/>
      <c r="QVE2" s="1"/>
      <c r="QVF2" s="1"/>
      <c r="QVG2" s="1"/>
      <c r="QVH2" s="1"/>
      <c r="QVI2" s="1"/>
      <c r="QVJ2" s="1"/>
      <c r="QVK2" s="1"/>
      <c r="QVL2" s="1"/>
      <c r="QVM2" s="1"/>
      <c r="QVN2" s="1"/>
      <c r="QVO2" s="1"/>
      <c r="QVP2" s="1"/>
      <c r="QVQ2" s="1"/>
      <c r="QVR2" s="1"/>
      <c r="QVS2" s="1"/>
      <c r="QVT2" s="1"/>
      <c r="QVU2" s="1"/>
      <c r="QVV2" s="1"/>
      <c r="QVW2" s="1"/>
      <c r="QVX2" s="1"/>
      <c r="QVY2" s="1"/>
      <c r="QVZ2" s="1"/>
      <c r="QWA2" s="1"/>
      <c r="QWB2" s="1"/>
      <c r="QWC2" s="1"/>
      <c r="QWD2" s="1"/>
      <c r="QWE2" s="1"/>
      <c r="QWF2" s="1"/>
      <c r="QWG2" s="1"/>
      <c r="QWH2" s="1"/>
      <c r="QWI2" s="1"/>
      <c r="QWJ2" s="1"/>
      <c r="QWK2" s="1"/>
      <c r="QWL2" s="1"/>
      <c r="QWM2" s="1"/>
      <c r="QWN2" s="1"/>
      <c r="QWO2" s="1"/>
      <c r="QWP2" s="1"/>
      <c r="QWQ2" s="1"/>
      <c r="QWR2" s="1"/>
      <c r="QWS2" s="1"/>
      <c r="QWT2" s="1"/>
      <c r="QWU2" s="1"/>
      <c r="QWV2" s="1"/>
      <c r="QWW2" s="1"/>
      <c r="QWX2" s="1"/>
      <c r="QWY2" s="1"/>
      <c r="QWZ2" s="1"/>
      <c r="QXA2" s="1"/>
      <c r="QXB2" s="1"/>
      <c r="QXC2" s="1"/>
      <c r="QXD2" s="1"/>
      <c r="QXE2" s="1"/>
      <c r="QXF2" s="1"/>
      <c r="QXG2" s="1"/>
      <c r="QXH2" s="1"/>
      <c r="QXI2" s="1"/>
      <c r="QXJ2" s="1"/>
      <c r="QXK2" s="1"/>
      <c r="QXL2" s="1"/>
      <c r="QXM2" s="1"/>
      <c r="QXN2" s="1"/>
      <c r="QXO2" s="1"/>
      <c r="QXP2" s="1"/>
      <c r="QXQ2" s="1"/>
      <c r="QXR2" s="1"/>
      <c r="QXS2" s="1"/>
      <c r="QXT2" s="1"/>
      <c r="QXU2" s="1"/>
      <c r="QXV2" s="1"/>
      <c r="QXW2" s="1"/>
      <c r="QXX2" s="1"/>
      <c r="QXY2" s="1"/>
      <c r="QXZ2" s="1"/>
      <c r="QYA2" s="1"/>
      <c r="QYB2" s="1"/>
      <c r="QYC2" s="1"/>
      <c r="QYD2" s="1"/>
      <c r="QYE2" s="1"/>
      <c r="QYF2" s="1"/>
      <c r="QYG2" s="1"/>
      <c r="QYH2" s="1"/>
      <c r="QYI2" s="1"/>
      <c r="QYJ2" s="1"/>
      <c r="QYK2" s="1"/>
      <c r="QYL2" s="1"/>
      <c r="QYM2" s="1"/>
      <c r="QYN2" s="1"/>
      <c r="QYO2" s="1"/>
      <c r="QYP2" s="1"/>
      <c r="QYQ2" s="1"/>
      <c r="QYR2" s="1"/>
      <c r="QYS2" s="1"/>
      <c r="QYT2" s="1"/>
      <c r="QYU2" s="1"/>
      <c r="QYV2" s="1"/>
      <c r="QYW2" s="1"/>
      <c r="QYX2" s="1"/>
      <c r="QYY2" s="1"/>
      <c r="QYZ2" s="1"/>
      <c r="QZA2" s="1"/>
      <c r="QZB2" s="1"/>
      <c r="QZC2" s="1"/>
      <c r="QZD2" s="1"/>
      <c r="QZE2" s="1"/>
      <c r="QZF2" s="1"/>
      <c r="QZG2" s="1"/>
      <c r="QZH2" s="1"/>
      <c r="QZI2" s="1"/>
      <c r="QZJ2" s="1"/>
      <c r="QZK2" s="1"/>
      <c r="QZL2" s="1"/>
      <c r="QZM2" s="1"/>
      <c r="QZN2" s="1"/>
      <c r="QZO2" s="1"/>
      <c r="QZP2" s="1"/>
      <c r="QZQ2" s="1"/>
      <c r="QZR2" s="1"/>
      <c r="QZS2" s="1"/>
      <c r="QZT2" s="1"/>
      <c r="QZU2" s="1"/>
      <c r="QZV2" s="1"/>
      <c r="QZW2" s="1"/>
      <c r="QZX2" s="1"/>
      <c r="QZY2" s="1"/>
      <c r="QZZ2" s="1"/>
      <c r="RAA2" s="1"/>
      <c r="RAB2" s="1"/>
      <c r="RAC2" s="1"/>
      <c r="RAD2" s="1"/>
      <c r="RAE2" s="1"/>
      <c r="RAF2" s="1"/>
      <c r="RAG2" s="1"/>
      <c r="RAH2" s="1"/>
      <c r="RAI2" s="1"/>
      <c r="RAJ2" s="1"/>
      <c r="RAK2" s="1"/>
      <c r="RAL2" s="1"/>
      <c r="RAM2" s="1"/>
      <c r="RAN2" s="1"/>
      <c r="RAO2" s="1"/>
      <c r="RAP2" s="1"/>
      <c r="RAQ2" s="1"/>
      <c r="RAR2" s="1"/>
      <c r="RAS2" s="1"/>
      <c r="RAT2" s="1"/>
      <c r="RAU2" s="1"/>
      <c r="RAV2" s="1"/>
      <c r="RAW2" s="1"/>
      <c r="RAX2" s="1"/>
      <c r="RAY2" s="1"/>
      <c r="RAZ2" s="1"/>
      <c r="RBA2" s="1"/>
      <c r="RBB2" s="1"/>
      <c r="RBC2" s="1"/>
      <c r="RBD2" s="1"/>
      <c r="RBE2" s="1"/>
      <c r="RBF2" s="1"/>
      <c r="RBG2" s="1"/>
      <c r="RBH2" s="1"/>
      <c r="RBI2" s="1"/>
      <c r="RBJ2" s="1"/>
      <c r="RBK2" s="1"/>
      <c r="RBL2" s="1"/>
      <c r="RBM2" s="1"/>
      <c r="RBN2" s="1"/>
      <c r="RBO2" s="1"/>
      <c r="RBP2" s="1"/>
      <c r="RBQ2" s="1"/>
      <c r="RBR2" s="1"/>
      <c r="RBS2" s="1"/>
      <c r="RBT2" s="1"/>
      <c r="RBU2" s="1"/>
      <c r="RBV2" s="1"/>
      <c r="RBW2" s="1"/>
      <c r="RBX2" s="1"/>
      <c r="RBY2" s="1"/>
      <c r="RBZ2" s="1"/>
      <c r="RCA2" s="1"/>
      <c r="RCB2" s="1"/>
      <c r="RCC2" s="1"/>
      <c r="RCD2" s="1"/>
      <c r="RCE2" s="1"/>
      <c r="RCF2" s="1"/>
      <c r="RCG2" s="1"/>
      <c r="RCH2" s="1"/>
      <c r="RCI2" s="1"/>
      <c r="RCJ2" s="1"/>
      <c r="RCK2" s="1"/>
      <c r="RCL2" s="1"/>
      <c r="RCM2" s="1"/>
      <c r="RCN2" s="1"/>
      <c r="RCO2" s="1"/>
      <c r="RCP2" s="1"/>
      <c r="RCQ2" s="1"/>
      <c r="RCR2" s="1"/>
      <c r="RCS2" s="1"/>
      <c r="RCT2" s="1"/>
      <c r="RCU2" s="1"/>
      <c r="RCV2" s="1"/>
      <c r="RCW2" s="1"/>
      <c r="RCX2" s="1"/>
      <c r="RCY2" s="1"/>
      <c r="RCZ2" s="1"/>
      <c r="RDA2" s="1"/>
      <c r="RDB2" s="1"/>
      <c r="RDC2" s="1"/>
      <c r="RDD2" s="1"/>
      <c r="RDE2" s="1"/>
      <c r="RDF2" s="1"/>
      <c r="RDG2" s="1"/>
      <c r="RDH2" s="1"/>
      <c r="RDI2" s="1"/>
      <c r="RDJ2" s="1"/>
      <c r="RDK2" s="1"/>
      <c r="RDL2" s="1"/>
      <c r="RDM2" s="1"/>
      <c r="RDN2" s="1"/>
      <c r="RDO2" s="1"/>
      <c r="RDP2" s="1"/>
      <c r="RDQ2" s="1"/>
      <c r="RDR2" s="1"/>
      <c r="RDS2" s="1"/>
      <c r="RDT2" s="1"/>
      <c r="RDU2" s="1"/>
      <c r="RDV2" s="1"/>
      <c r="RDW2" s="1"/>
      <c r="RDX2" s="1"/>
      <c r="RDY2" s="1"/>
      <c r="RDZ2" s="1"/>
      <c r="REA2" s="1"/>
      <c r="REB2" s="1"/>
      <c r="REC2" s="1"/>
      <c r="RED2" s="1"/>
      <c r="REE2" s="1"/>
      <c r="REF2" s="1"/>
      <c r="REG2" s="1"/>
      <c r="REH2" s="1"/>
      <c r="REI2" s="1"/>
      <c r="REJ2" s="1"/>
      <c r="REK2" s="1"/>
      <c r="REL2" s="1"/>
      <c r="REM2" s="1"/>
      <c r="REN2" s="1"/>
      <c r="REO2" s="1"/>
      <c r="REP2" s="1"/>
      <c r="REQ2" s="1"/>
      <c r="RER2" s="1"/>
      <c r="RES2" s="1"/>
      <c r="RET2" s="1"/>
      <c r="REU2" s="1"/>
      <c r="REV2" s="1"/>
      <c r="REW2" s="1"/>
      <c r="REX2" s="1"/>
      <c r="REY2" s="1"/>
      <c r="REZ2" s="1"/>
      <c r="RFA2" s="1"/>
      <c r="RFB2" s="1"/>
      <c r="RFC2" s="1"/>
      <c r="RFD2" s="1"/>
      <c r="RFE2" s="1"/>
      <c r="RFF2" s="1"/>
      <c r="RFG2" s="1"/>
      <c r="RFH2" s="1"/>
      <c r="RFI2" s="1"/>
      <c r="RFJ2" s="1"/>
      <c r="RFK2" s="1"/>
      <c r="RFL2" s="1"/>
      <c r="RFM2" s="1"/>
      <c r="RFN2" s="1"/>
      <c r="RFO2" s="1"/>
      <c r="RFP2" s="1"/>
      <c r="RFQ2" s="1"/>
      <c r="RFR2" s="1"/>
      <c r="RFS2" s="1"/>
      <c r="RFT2" s="1"/>
      <c r="RFU2" s="1"/>
      <c r="RFV2" s="1"/>
      <c r="RFW2" s="1"/>
      <c r="RFX2" s="1"/>
      <c r="RFY2" s="1"/>
      <c r="RFZ2" s="1"/>
      <c r="RGA2" s="1"/>
      <c r="RGB2" s="1"/>
      <c r="RGC2" s="1"/>
      <c r="RGD2" s="1"/>
      <c r="RGE2" s="1"/>
      <c r="RGF2" s="1"/>
      <c r="RGG2" s="1"/>
      <c r="RGH2" s="1"/>
      <c r="RGI2" s="1"/>
      <c r="RGJ2" s="1"/>
      <c r="RGK2" s="1"/>
      <c r="RGL2" s="1"/>
      <c r="RGM2" s="1"/>
      <c r="RGN2" s="1"/>
      <c r="RGO2" s="1"/>
      <c r="RGP2" s="1"/>
      <c r="RGQ2" s="1"/>
      <c r="RGR2" s="1"/>
      <c r="RGS2" s="1"/>
      <c r="RGT2" s="1"/>
      <c r="RGU2" s="1"/>
      <c r="RGV2" s="1"/>
      <c r="RGW2" s="1"/>
      <c r="RGX2" s="1"/>
      <c r="RGY2" s="1"/>
      <c r="RGZ2" s="1"/>
      <c r="RHA2" s="1"/>
      <c r="RHB2" s="1"/>
      <c r="RHC2" s="1"/>
      <c r="RHD2" s="1"/>
      <c r="RHE2" s="1"/>
      <c r="RHF2" s="1"/>
      <c r="RHG2" s="1"/>
      <c r="RHH2" s="1"/>
      <c r="RHI2" s="1"/>
      <c r="RHJ2" s="1"/>
      <c r="RHK2" s="1"/>
      <c r="RHL2" s="1"/>
      <c r="RHM2" s="1"/>
      <c r="RHN2" s="1"/>
      <c r="RHO2" s="1"/>
      <c r="RHP2" s="1"/>
      <c r="RHQ2" s="1"/>
      <c r="RHR2" s="1"/>
      <c r="RHS2" s="1"/>
      <c r="RHT2" s="1"/>
      <c r="RHU2" s="1"/>
      <c r="RHV2" s="1"/>
      <c r="RHW2" s="1"/>
      <c r="RHX2" s="1"/>
      <c r="RHY2" s="1"/>
      <c r="RHZ2" s="1"/>
      <c r="RIA2" s="1"/>
      <c r="RIB2" s="1"/>
      <c r="RIC2" s="1"/>
      <c r="RID2" s="1"/>
      <c r="RIE2" s="1"/>
      <c r="RIF2" s="1"/>
      <c r="RIG2" s="1"/>
      <c r="RIH2" s="1"/>
      <c r="RII2" s="1"/>
      <c r="RIJ2" s="1"/>
      <c r="RIK2" s="1"/>
      <c r="RIL2" s="1"/>
      <c r="RIM2" s="1"/>
      <c r="RIN2" s="1"/>
      <c r="RIO2" s="1"/>
      <c r="RIP2" s="1"/>
      <c r="RIQ2" s="1"/>
      <c r="RIR2" s="1"/>
      <c r="RIS2" s="1"/>
      <c r="RIT2" s="1"/>
      <c r="RIU2" s="1"/>
      <c r="RIV2" s="1"/>
      <c r="RIW2" s="1"/>
      <c r="RIX2" s="1"/>
      <c r="RIY2" s="1"/>
      <c r="RIZ2" s="1"/>
      <c r="RJA2" s="1"/>
      <c r="RJB2" s="1"/>
      <c r="RJC2" s="1"/>
      <c r="RJD2" s="1"/>
      <c r="RJE2" s="1"/>
      <c r="RJF2" s="1"/>
      <c r="RJG2" s="1"/>
      <c r="RJH2" s="1"/>
      <c r="RJI2" s="1"/>
      <c r="RJJ2" s="1"/>
      <c r="RJK2" s="1"/>
      <c r="RJL2" s="1"/>
      <c r="RJM2" s="1"/>
      <c r="RJN2" s="1"/>
      <c r="RJO2" s="1"/>
      <c r="RJP2" s="1"/>
      <c r="RJQ2" s="1"/>
      <c r="RJR2" s="1"/>
      <c r="RJS2" s="1"/>
      <c r="RJT2" s="1"/>
      <c r="RJU2" s="1"/>
      <c r="RJV2" s="1"/>
      <c r="RJW2" s="1"/>
      <c r="RJX2" s="1"/>
      <c r="RJY2" s="1"/>
      <c r="RJZ2" s="1"/>
      <c r="RKA2" s="1"/>
      <c r="RKB2" s="1"/>
      <c r="RKC2" s="1"/>
      <c r="RKD2" s="1"/>
      <c r="RKE2" s="1"/>
      <c r="RKF2" s="1"/>
      <c r="RKG2" s="1"/>
      <c r="RKH2" s="1"/>
      <c r="RKI2" s="1"/>
      <c r="RKJ2" s="1"/>
      <c r="RKK2" s="1"/>
      <c r="RKL2" s="1"/>
      <c r="RKM2" s="1"/>
      <c r="RKN2" s="1"/>
      <c r="RKO2" s="1"/>
      <c r="RKP2" s="1"/>
      <c r="RKQ2" s="1"/>
      <c r="RKR2" s="1"/>
      <c r="RKS2" s="1"/>
      <c r="RKT2" s="1"/>
      <c r="RKU2" s="1"/>
      <c r="RKV2" s="1"/>
      <c r="RKW2" s="1"/>
      <c r="RKX2" s="1"/>
      <c r="RKY2" s="1"/>
      <c r="RKZ2" s="1"/>
      <c r="RLA2" s="1"/>
      <c r="RLB2" s="1"/>
      <c r="RLC2" s="1"/>
      <c r="RLD2" s="1"/>
      <c r="RLE2" s="1"/>
      <c r="RLF2" s="1"/>
      <c r="RLG2" s="1"/>
      <c r="RLH2" s="1"/>
      <c r="RLI2" s="1"/>
      <c r="RLJ2" s="1"/>
      <c r="RLK2" s="1"/>
      <c r="RLL2" s="1"/>
      <c r="RLM2" s="1"/>
      <c r="RLN2" s="1"/>
      <c r="RLO2" s="1"/>
      <c r="RLP2" s="1"/>
      <c r="RLQ2" s="1"/>
      <c r="RLR2" s="1"/>
      <c r="RLS2" s="1"/>
      <c r="RLT2" s="1"/>
      <c r="RLU2" s="1"/>
      <c r="RLV2" s="1"/>
      <c r="RLW2" s="1"/>
      <c r="RLX2" s="1"/>
      <c r="RLY2" s="1"/>
      <c r="RLZ2" s="1"/>
      <c r="RMA2" s="1"/>
      <c r="RMB2" s="1"/>
      <c r="RMC2" s="1"/>
      <c r="RMD2" s="1"/>
      <c r="RME2" s="1"/>
      <c r="RMF2" s="1"/>
      <c r="RMG2" s="1"/>
      <c r="RMH2" s="1"/>
      <c r="RMI2" s="1"/>
      <c r="RMJ2" s="1"/>
      <c r="RMK2" s="1"/>
      <c r="RML2" s="1"/>
      <c r="RMM2" s="1"/>
      <c r="RMN2" s="1"/>
      <c r="RMO2" s="1"/>
      <c r="RMP2" s="1"/>
      <c r="RMQ2" s="1"/>
      <c r="RMR2" s="1"/>
      <c r="RMS2" s="1"/>
      <c r="RMT2" s="1"/>
      <c r="RMU2" s="1"/>
      <c r="RMV2" s="1"/>
      <c r="RMW2" s="1"/>
      <c r="RMX2" s="1"/>
      <c r="RMY2" s="1"/>
      <c r="RMZ2" s="1"/>
      <c r="RNA2" s="1"/>
      <c r="RNB2" s="1"/>
      <c r="RNC2" s="1"/>
      <c r="RND2" s="1"/>
      <c r="RNE2" s="1"/>
      <c r="RNF2" s="1"/>
      <c r="RNG2" s="1"/>
      <c r="RNH2" s="1"/>
      <c r="RNI2" s="1"/>
      <c r="RNJ2" s="1"/>
      <c r="RNK2" s="1"/>
      <c r="RNL2" s="1"/>
      <c r="RNM2" s="1"/>
      <c r="RNN2" s="1"/>
      <c r="RNO2" s="1"/>
      <c r="RNP2" s="1"/>
      <c r="RNQ2" s="1"/>
      <c r="RNR2" s="1"/>
      <c r="RNS2" s="1"/>
      <c r="RNT2" s="1"/>
      <c r="RNU2" s="1"/>
      <c r="RNV2" s="1"/>
      <c r="RNW2" s="1"/>
      <c r="RNX2" s="1"/>
      <c r="RNY2" s="1"/>
      <c r="RNZ2" s="1"/>
      <c r="ROA2" s="1"/>
      <c r="ROB2" s="1"/>
      <c r="ROC2" s="1"/>
      <c r="ROD2" s="1"/>
      <c r="ROE2" s="1"/>
      <c r="ROF2" s="1"/>
      <c r="ROG2" s="1"/>
      <c r="ROH2" s="1"/>
      <c r="ROI2" s="1"/>
      <c r="ROJ2" s="1"/>
      <c r="ROK2" s="1"/>
      <c r="ROL2" s="1"/>
      <c r="ROM2" s="1"/>
      <c r="RON2" s="1"/>
      <c r="ROO2" s="1"/>
      <c r="ROP2" s="1"/>
      <c r="ROQ2" s="1"/>
      <c r="ROR2" s="1"/>
      <c r="ROS2" s="1"/>
      <c r="ROT2" s="1"/>
      <c r="ROU2" s="1"/>
      <c r="ROV2" s="1"/>
      <c r="ROW2" s="1"/>
      <c r="ROX2" s="1"/>
      <c r="ROY2" s="1"/>
      <c r="ROZ2" s="1"/>
      <c r="RPA2" s="1"/>
      <c r="RPB2" s="1"/>
      <c r="RPC2" s="1"/>
      <c r="RPD2" s="1"/>
      <c r="RPE2" s="1"/>
      <c r="RPF2" s="1"/>
      <c r="RPG2" s="1"/>
      <c r="RPH2" s="1"/>
      <c r="RPI2" s="1"/>
      <c r="RPJ2" s="1"/>
      <c r="RPK2" s="1"/>
      <c r="RPL2" s="1"/>
      <c r="RPM2" s="1"/>
      <c r="RPN2" s="1"/>
      <c r="RPO2" s="1"/>
      <c r="RPP2" s="1"/>
      <c r="RPQ2" s="1"/>
      <c r="RPR2" s="1"/>
      <c r="RPS2" s="1"/>
      <c r="RPT2" s="1"/>
      <c r="RPU2" s="1"/>
      <c r="RPV2" s="1"/>
      <c r="RPW2" s="1"/>
      <c r="RPX2" s="1"/>
      <c r="RPY2" s="1"/>
      <c r="RPZ2" s="1"/>
      <c r="RQA2" s="1"/>
      <c r="RQB2" s="1"/>
      <c r="RQC2" s="1"/>
      <c r="RQD2" s="1"/>
      <c r="RQE2" s="1"/>
      <c r="RQF2" s="1"/>
      <c r="RQG2" s="1"/>
      <c r="RQH2" s="1"/>
      <c r="RQI2" s="1"/>
      <c r="RQJ2" s="1"/>
      <c r="RQK2" s="1"/>
      <c r="RQL2" s="1"/>
      <c r="RQM2" s="1"/>
      <c r="RQN2" s="1"/>
      <c r="RQO2" s="1"/>
      <c r="RQP2" s="1"/>
      <c r="RQQ2" s="1"/>
      <c r="RQR2" s="1"/>
      <c r="RQS2" s="1"/>
      <c r="RQT2" s="1"/>
      <c r="RQU2" s="1"/>
      <c r="RQV2" s="1"/>
      <c r="RQW2" s="1"/>
      <c r="RQX2" s="1"/>
      <c r="RQY2" s="1"/>
      <c r="RQZ2" s="1"/>
      <c r="RRA2" s="1"/>
      <c r="RRB2" s="1"/>
      <c r="RRC2" s="1"/>
      <c r="RRD2" s="1"/>
      <c r="RRE2" s="1"/>
      <c r="RRF2" s="1"/>
      <c r="RRG2" s="1"/>
      <c r="RRH2" s="1"/>
      <c r="RRI2" s="1"/>
      <c r="RRJ2" s="1"/>
      <c r="RRK2" s="1"/>
      <c r="RRL2" s="1"/>
      <c r="RRM2" s="1"/>
      <c r="RRN2" s="1"/>
      <c r="RRO2" s="1"/>
      <c r="RRP2" s="1"/>
      <c r="RRQ2" s="1"/>
      <c r="RRR2" s="1"/>
      <c r="RRS2" s="1"/>
      <c r="RRT2" s="1"/>
      <c r="RRU2" s="1"/>
      <c r="RRV2" s="1"/>
      <c r="RRW2" s="1"/>
      <c r="RRX2" s="1"/>
      <c r="RRY2" s="1"/>
      <c r="RRZ2" s="1"/>
      <c r="RSA2" s="1"/>
      <c r="RSB2" s="1"/>
      <c r="RSC2" s="1"/>
      <c r="RSD2" s="1"/>
      <c r="RSE2" s="1"/>
      <c r="RSF2" s="1"/>
      <c r="RSG2" s="1"/>
      <c r="RSH2" s="1"/>
      <c r="RSI2" s="1"/>
      <c r="RSJ2" s="1"/>
      <c r="RSK2" s="1"/>
      <c r="RSL2" s="1"/>
      <c r="RSM2" s="1"/>
      <c r="RSN2" s="1"/>
      <c r="RSO2" s="1"/>
      <c r="RSP2" s="1"/>
      <c r="RSQ2" s="1"/>
      <c r="RSR2" s="1"/>
      <c r="RSS2" s="1"/>
      <c r="RST2" s="1"/>
      <c r="RSU2" s="1"/>
      <c r="RSV2" s="1"/>
      <c r="RSW2" s="1"/>
      <c r="RSX2" s="1"/>
      <c r="RSY2" s="1"/>
      <c r="RSZ2" s="1"/>
      <c r="RTA2" s="1"/>
      <c r="RTB2" s="1"/>
      <c r="RTC2" s="1"/>
      <c r="RTD2" s="1"/>
      <c r="RTE2" s="1"/>
      <c r="RTF2" s="1"/>
      <c r="RTG2" s="1"/>
      <c r="RTH2" s="1"/>
      <c r="RTI2" s="1"/>
      <c r="RTJ2" s="1"/>
      <c r="RTK2" s="1"/>
      <c r="RTL2" s="1"/>
      <c r="RTM2" s="1"/>
      <c r="RTN2" s="1"/>
      <c r="RTO2" s="1"/>
      <c r="RTP2" s="1"/>
      <c r="RTQ2" s="1"/>
      <c r="RTR2" s="1"/>
      <c r="RTS2" s="1"/>
      <c r="RTT2" s="1"/>
      <c r="RTU2" s="1"/>
      <c r="RTV2" s="1"/>
      <c r="RTW2" s="1"/>
      <c r="RTX2" s="1"/>
      <c r="RTY2" s="1"/>
      <c r="RTZ2" s="1"/>
      <c r="RUA2" s="1"/>
      <c r="RUB2" s="1"/>
      <c r="RUC2" s="1"/>
      <c r="RUD2" s="1"/>
      <c r="RUE2" s="1"/>
      <c r="RUF2" s="1"/>
      <c r="RUG2" s="1"/>
      <c r="RUH2" s="1"/>
      <c r="RUI2" s="1"/>
      <c r="RUJ2" s="1"/>
      <c r="RUK2" s="1"/>
      <c r="RUL2" s="1"/>
      <c r="RUM2" s="1"/>
      <c r="RUN2" s="1"/>
      <c r="RUO2" s="1"/>
      <c r="RUP2" s="1"/>
      <c r="RUQ2" s="1"/>
      <c r="RUR2" s="1"/>
      <c r="RUS2" s="1"/>
      <c r="RUT2" s="1"/>
      <c r="RUU2" s="1"/>
      <c r="RUV2" s="1"/>
      <c r="RUW2" s="1"/>
      <c r="RUX2" s="1"/>
      <c r="RUY2" s="1"/>
      <c r="RUZ2" s="1"/>
      <c r="RVA2" s="1"/>
      <c r="RVB2" s="1"/>
      <c r="RVC2" s="1"/>
      <c r="RVD2" s="1"/>
      <c r="RVE2" s="1"/>
      <c r="RVF2" s="1"/>
      <c r="RVG2" s="1"/>
      <c r="RVH2" s="1"/>
      <c r="RVI2" s="1"/>
      <c r="RVJ2" s="1"/>
      <c r="RVK2" s="1"/>
      <c r="RVL2" s="1"/>
      <c r="RVM2" s="1"/>
      <c r="RVN2" s="1"/>
      <c r="RVO2" s="1"/>
      <c r="RVP2" s="1"/>
      <c r="RVQ2" s="1"/>
      <c r="RVR2" s="1"/>
      <c r="RVS2" s="1"/>
      <c r="RVT2" s="1"/>
      <c r="RVU2" s="1"/>
      <c r="RVV2" s="1"/>
      <c r="RVW2" s="1"/>
      <c r="RVX2" s="1"/>
      <c r="RVY2" s="1"/>
      <c r="RVZ2" s="1"/>
      <c r="RWA2" s="1"/>
      <c r="RWB2" s="1"/>
      <c r="RWC2" s="1"/>
      <c r="RWD2" s="1"/>
      <c r="RWE2" s="1"/>
      <c r="RWF2" s="1"/>
      <c r="RWG2" s="1"/>
      <c r="RWH2" s="1"/>
      <c r="RWI2" s="1"/>
      <c r="RWJ2" s="1"/>
      <c r="RWK2" s="1"/>
      <c r="RWL2" s="1"/>
      <c r="RWM2" s="1"/>
      <c r="RWN2" s="1"/>
      <c r="RWO2" s="1"/>
      <c r="RWP2" s="1"/>
      <c r="RWQ2" s="1"/>
      <c r="RWR2" s="1"/>
      <c r="RWS2" s="1"/>
      <c r="RWT2" s="1"/>
      <c r="RWU2" s="1"/>
      <c r="RWV2" s="1"/>
      <c r="RWW2" s="1"/>
      <c r="RWX2" s="1"/>
      <c r="RWY2" s="1"/>
      <c r="RWZ2" s="1"/>
      <c r="RXA2" s="1"/>
      <c r="RXB2" s="1"/>
      <c r="RXC2" s="1"/>
      <c r="RXD2" s="1"/>
      <c r="RXE2" s="1"/>
      <c r="RXF2" s="1"/>
      <c r="RXG2" s="1"/>
      <c r="RXH2" s="1"/>
      <c r="RXI2" s="1"/>
      <c r="RXJ2" s="1"/>
      <c r="RXK2" s="1"/>
      <c r="RXL2" s="1"/>
      <c r="RXM2" s="1"/>
      <c r="RXN2" s="1"/>
      <c r="RXO2" s="1"/>
      <c r="RXP2" s="1"/>
      <c r="RXQ2" s="1"/>
      <c r="RXR2" s="1"/>
      <c r="RXS2" s="1"/>
      <c r="RXT2" s="1"/>
      <c r="RXU2" s="1"/>
      <c r="RXV2" s="1"/>
      <c r="RXW2" s="1"/>
      <c r="RXX2" s="1"/>
      <c r="RXY2" s="1"/>
      <c r="RXZ2" s="1"/>
      <c r="RYA2" s="1"/>
      <c r="RYB2" s="1"/>
      <c r="RYC2" s="1"/>
      <c r="RYD2" s="1"/>
      <c r="RYE2" s="1"/>
      <c r="RYF2" s="1"/>
      <c r="RYG2" s="1"/>
      <c r="RYH2" s="1"/>
      <c r="RYI2" s="1"/>
      <c r="RYJ2" s="1"/>
      <c r="RYK2" s="1"/>
      <c r="RYL2" s="1"/>
      <c r="RYM2" s="1"/>
      <c r="RYN2" s="1"/>
      <c r="RYO2" s="1"/>
      <c r="RYP2" s="1"/>
      <c r="RYQ2" s="1"/>
      <c r="RYR2" s="1"/>
      <c r="RYS2" s="1"/>
      <c r="RYT2" s="1"/>
      <c r="RYU2" s="1"/>
      <c r="RYV2" s="1"/>
      <c r="RYW2" s="1"/>
      <c r="RYX2" s="1"/>
      <c r="RYY2" s="1"/>
      <c r="RYZ2" s="1"/>
      <c r="RZA2" s="1"/>
      <c r="RZB2" s="1"/>
      <c r="RZC2" s="1"/>
      <c r="RZD2" s="1"/>
      <c r="RZE2" s="1"/>
      <c r="RZF2" s="1"/>
      <c r="RZG2" s="1"/>
      <c r="RZH2" s="1"/>
      <c r="RZI2" s="1"/>
      <c r="RZJ2" s="1"/>
      <c r="RZK2" s="1"/>
      <c r="RZL2" s="1"/>
      <c r="RZM2" s="1"/>
      <c r="RZN2" s="1"/>
      <c r="RZO2" s="1"/>
      <c r="RZP2" s="1"/>
      <c r="RZQ2" s="1"/>
      <c r="RZR2" s="1"/>
      <c r="RZS2" s="1"/>
      <c r="RZT2" s="1"/>
      <c r="RZU2" s="1"/>
      <c r="RZV2" s="1"/>
      <c r="RZW2" s="1"/>
      <c r="RZX2" s="1"/>
      <c r="RZY2" s="1"/>
      <c r="RZZ2" s="1"/>
      <c r="SAA2" s="1"/>
      <c r="SAB2" s="1"/>
      <c r="SAC2" s="1"/>
      <c r="SAD2" s="1"/>
      <c r="SAE2" s="1"/>
      <c r="SAF2" s="1"/>
      <c r="SAG2" s="1"/>
      <c r="SAH2" s="1"/>
      <c r="SAI2" s="1"/>
      <c r="SAJ2" s="1"/>
      <c r="SAK2" s="1"/>
      <c r="SAL2" s="1"/>
      <c r="SAM2" s="1"/>
      <c r="SAN2" s="1"/>
      <c r="SAO2" s="1"/>
      <c r="SAP2" s="1"/>
      <c r="SAQ2" s="1"/>
      <c r="SAR2" s="1"/>
      <c r="SAS2" s="1"/>
      <c r="SAT2" s="1"/>
      <c r="SAU2" s="1"/>
      <c r="SAV2" s="1"/>
      <c r="SAW2" s="1"/>
      <c r="SAX2" s="1"/>
      <c r="SAY2" s="1"/>
      <c r="SAZ2" s="1"/>
      <c r="SBA2" s="1"/>
      <c r="SBB2" s="1"/>
      <c r="SBC2" s="1"/>
      <c r="SBD2" s="1"/>
      <c r="SBE2" s="1"/>
      <c r="SBF2" s="1"/>
      <c r="SBG2" s="1"/>
      <c r="SBH2" s="1"/>
      <c r="SBI2" s="1"/>
      <c r="SBJ2" s="1"/>
      <c r="SBK2" s="1"/>
      <c r="SBL2" s="1"/>
      <c r="SBM2" s="1"/>
      <c r="SBN2" s="1"/>
      <c r="SBO2" s="1"/>
      <c r="SBP2" s="1"/>
      <c r="SBQ2" s="1"/>
      <c r="SBR2" s="1"/>
      <c r="SBS2" s="1"/>
      <c r="SBT2" s="1"/>
      <c r="SBU2" s="1"/>
      <c r="SBV2" s="1"/>
      <c r="SBW2" s="1"/>
      <c r="SBX2" s="1"/>
      <c r="SBY2" s="1"/>
      <c r="SBZ2" s="1"/>
      <c r="SCA2" s="1"/>
      <c r="SCB2" s="1"/>
      <c r="SCC2" s="1"/>
      <c r="SCD2" s="1"/>
      <c r="SCE2" s="1"/>
      <c r="SCF2" s="1"/>
      <c r="SCG2" s="1"/>
      <c r="SCH2" s="1"/>
      <c r="SCI2" s="1"/>
      <c r="SCJ2" s="1"/>
      <c r="SCK2" s="1"/>
      <c r="SCL2" s="1"/>
      <c r="SCM2" s="1"/>
      <c r="SCN2" s="1"/>
      <c r="SCO2" s="1"/>
      <c r="SCP2" s="1"/>
      <c r="SCQ2" s="1"/>
      <c r="SCR2" s="1"/>
      <c r="SCS2" s="1"/>
      <c r="SCT2" s="1"/>
      <c r="SCU2" s="1"/>
      <c r="SCV2" s="1"/>
      <c r="SCW2" s="1"/>
      <c r="SCX2" s="1"/>
      <c r="SCY2" s="1"/>
      <c r="SCZ2" s="1"/>
      <c r="SDA2" s="1"/>
      <c r="SDB2" s="1"/>
      <c r="SDC2" s="1"/>
      <c r="SDD2" s="1"/>
      <c r="SDE2" s="1"/>
      <c r="SDF2" s="1"/>
      <c r="SDG2" s="1"/>
      <c r="SDH2" s="1"/>
      <c r="SDI2" s="1"/>
      <c r="SDJ2" s="1"/>
      <c r="SDK2" s="1"/>
      <c r="SDL2" s="1"/>
      <c r="SDM2" s="1"/>
      <c r="SDN2" s="1"/>
      <c r="SDO2" s="1"/>
      <c r="SDP2" s="1"/>
      <c r="SDQ2" s="1"/>
      <c r="SDR2" s="1"/>
      <c r="SDS2" s="1"/>
      <c r="SDT2" s="1"/>
      <c r="SDU2" s="1"/>
      <c r="SDV2" s="1"/>
      <c r="SDW2" s="1"/>
      <c r="SDX2" s="1"/>
      <c r="SDY2" s="1"/>
      <c r="SDZ2" s="1"/>
      <c r="SEA2" s="1"/>
      <c r="SEB2" s="1"/>
      <c r="SEC2" s="1"/>
      <c r="SED2" s="1"/>
      <c r="SEE2" s="1"/>
      <c r="SEF2" s="1"/>
      <c r="SEG2" s="1"/>
      <c r="SEH2" s="1"/>
      <c r="SEI2" s="1"/>
      <c r="SEJ2" s="1"/>
      <c r="SEK2" s="1"/>
      <c r="SEL2" s="1"/>
      <c r="SEM2" s="1"/>
      <c r="SEN2" s="1"/>
      <c r="SEO2" s="1"/>
      <c r="SEP2" s="1"/>
      <c r="SEQ2" s="1"/>
      <c r="SER2" s="1"/>
      <c r="SES2" s="1"/>
      <c r="SET2" s="1"/>
      <c r="SEU2" s="1"/>
      <c r="SEV2" s="1"/>
      <c r="SEW2" s="1"/>
      <c r="SEX2" s="1"/>
      <c r="SEY2" s="1"/>
      <c r="SEZ2" s="1"/>
      <c r="SFA2" s="1"/>
      <c r="SFB2" s="1"/>
      <c r="SFC2" s="1"/>
      <c r="SFD2" s="1"/>
      <c r="SFE2" s="1"/>
      <c r="SFF2" s="1"/>
      <c r="SFG2" s="1"/>
      <c r="SFH2" s="1"/>
      <c r="SFI2" s="1"/>
      <c r="SFJ2" s="1"/>
      <c r="SFK2" s="1"/>
      <c r="SFL2" s="1"/>
      <c r="SFM2" s="1"/>
      <c r="SFN2" s="1"/>
      <c r="SFO2" s="1"/>
      <c r="SFP2" s="1"/>
      <c r="SFQ2" s="1"/>
      <c r="SFR2" s="1"/>
      <c r="SFS2" s="1"/>
      <c r="SFT2" s="1"/>
      <c r="SFU2" s="1"/>
      <c r="SFV2" s="1"/>
      <c r="SFW2" s="1"/>
      <c r="SFX2" s="1"/>
      <c r="SFY2" s="1"/>
      <c r="SFZ2" s="1"/>
      <c r="SGA2" s="1"/>
      <c r="SGB2" s="1"/>
      <c r="SGC2" s="1"/>
      <c r="SGD2" s="1"/>
      <c r="SGE2" s="1"/>
      <c r="SGF2" s="1"/>
      <c r="SGG2" s="1"/>
      <c r="SGH2" s="1"/>
      <c r="SGI2" s="1"/>
      <c r="SGJ2" s="1"/>
      <c r="SGK2" s="1"/>
      <c r="SGL2" s="1"/>
      <c r="SGM2" s="1"/>
      <c r="SGN2" s="1"/>
      <c r="SGO2" s="1"/>
      <c r="SGP2" s="1"/>
      <c r="SGQ2" s="1"/>
      <c r="SGR2" s="1"/>
      <c r="SGS2" s="1"/>
      <c r="SGT2" s="1"/>
      <c r="SGU2" s="1"/>
      <c r="SGV2" s="1"/>
      <c r="SGW2" s="1"/>
      <c r="SGX2" s="1"/>
      <c r="SGY2" s="1"/>
      <c r="SGZ2" s="1"/>
      <c r="SHA2" s="1"/>
      <c r="SHB2" s="1"/>
      <c r="SHC2" s="1"/>
      <c r="SHD2" s="1"/>
      <c r="SHE2" s="1"/>
      <c r="SHF2" s="1"/>
      <c r="SHG2" s="1"/>
      <c r="SHH2" s="1"/>
      <c r="SHI2" s="1"/>
      <c r="SHJ2" s="1"/>
      <c r="SHK2" s="1"/>
      <c r="SHL2" s="1"/>
      <c r="SHM2" s="1"/>
      <c r="SHN2" s="1"/>
      <c r="SHO2" s="1"/>
      <c r="SHP2" s="1"/>
      <c r="SHQ2" s="1"/>
      <c r="SHR2" s="1"/>
      <c r="SHS2" s="1"/>
      <c r="SHT2" s="1"/>
      <c r="SHU2" s="1"/>
      <c r="SHV2" s="1"/>
      <c r="SHW2" s="1"/>
      <c r="SHX2" s="1"/>
      <c r="SHY2" s="1"/>
      <c r="SHZ2" s="1"/>
      <c r="SIA2" s="1"/>
      <c r="SIB2" s="1"/>
      <c r="SIC2" s="1"/>
      <c r="SID2" s="1"/>
      <c r="SIE2" s="1"/>
      <c r="SIF2" s="1"/>
      <c r="SIG2" s="1"/>
      <c r="SIH2" s="1"/>
      <c r="SII2" s="1"/>
      <c r="SIJ2" s="1"/>
      <c r="SIK2" s="1"/>
      <c r="SIL2" s="1"/>
      <c r="SIM2" s="1"/>
      <c r="SIN2" s="1"/>
      <c r="SIO2" s="1"/>
      <c r="SIP2" s="1"/>
      <c r="SIQ2" s="1"/>
      <c r="SIR2" s="1"/>
      <c r="SIS2" s="1"/>
      <c r="SIT2" s="1"/>
      <c r="SIU2" s="1"/>
      <c r="SIV2" s="1"/>
      <c r="SIW2" s="1"/>
      <c r="SIX2" s="1"/>
      <c r="SIY2" s="1"/>
      <c r="SIZ2" s="1"/>
      <c r="SJA2" s="1"/>
      <c r="SJB2" s="1"/>
      <c r="SJC2" s="1"/>
      <c r="SJD2" s="1"/>
      <c r="SJE2" s="1"/>
      <c r="SJF2" s="1"/>
      <c r="SJG2" s="1"/>
      <c r="SJH2" s="1"/>
      <c r="SJI2" s="1"/>
      <c r="SJJ2" s="1"/>
      <c r="SJK2" s="1"/>
      <c r="SJL2" s="1"/>
      <c r="SJM2" s="1"/>
      <c r="SJN2" s="1"/>
      <c r="SJO2" s="1"/>
      <c r="SJP2" s="1"/>
      <c r="SJQ2" s="1"/>
      <c r="SJR2" s="1"/>
      <c r="SJS2" s="1"/>
      <c r="SJT2" s="1"/>
      <c r="SJU2" s="1"/>
      <c r="SJV2" s="1"/>
      <c r="SJW2" s="1"/>
      <c r="SJX2" s="1"/>
      <c r="SJY2" s="1"/>
      <c r="SJZ2" s="1"/>
      <c r="SKA2" s="1"/>
      <c r="SKB2" s="1"/>
      <c r="SKC2" s="1"/>
      <c r="SKD2" s="1"/>
      <c r="SKE2" s="1"/>
      <c r="SKF2" s="1"/>
      <c r="SKG2" s="1"/>
      <c r="SKH2" s="1"/>
      <c r="SKI2" s="1"/>
      <c r="SKJ2" s="1"/>
      <c r="SKK2" s="1"/>
      <c r="SKL2" s="1"/>
      <c r="SKM2" s="1"/>
      <c r="SKN2" s="1"/>
      <c r="SKO2" s="1"/>
      <c r="SKP2" s="1"/>
      <c r="SKQ2" s="1"/>
      <c r="SKR2" s="1"/>
      <c r="SKS2" s="1"/>
      <c r="SKT2" s="1"/>
      <c r="SKU2" s="1"/>
      <c r="SKV2" s="1"/>
      <c r="SKW2" s="1"/>
      <c r="SKX2" s="1"/>
      <c r="SKY2" s="1"/>
      <c r="SKZ2" s="1"/>
      <c r="SLA2" s="1"/>
      <c r="SLB2" s="1"/>
      <c r="SLC2" s="1"/>
      <c r="SLD2" s="1"/>
      <c r="SLE2" s="1"/>
      <c r="SLF2" s="1"/>
      <c r="SLG2" s="1"/>
      <c r="SLH2" s="1"/>
      <c r="SLI2" s="1"/>
      <c r="SLJ2" s="1"/>
      <c r="SLK2" s="1"/>
      <c r="SLL2" s="1"/>
      <c r="SLM2" s="1"/>
      <c r="SLN2" s="1"/>
      <c r="SLO2" s="1"/>
      <c r="SLP2" s="1"/>
      <c r="SLQ2" s="1"/>
      <c r="SLR2" s="1"/>
      <c r="SLS2" s="1"/>
      <c r="SLT2" s="1"/>
      <c r="SLU2" s="1"/>
      <c r="SLV2" s="1"/>
      <c r="SLW2" s="1"/>
      <c r="SLX2" s="1"/>
      <c r="SLY2" s="1"/>
      <c r="SLZ2" s="1"/>
      <c r="SMA2" s="1"/>
      <c r="SMB2" s="1"/>
      <c r="SMC2" s="1"/>
      <c r="SMD2" s="1"/>
      <c r="SME2" s="1"/>
      <c r="SMF2" s="1"/>
      <c r="SMG2" s="1"/>
      <c r="SMH2" s="1"/>
      <c r="SMI2" s="1"/>
      <c r="SMJ2" s="1"/>
      <c r="SMK2" s="1"/>
      <c r="SML2" s="1"/>
      <c r="SMM2" s="1"/>
      <c r="SMN2" s="1"/>
      <c r="SMO2" s="1"/>
      <c r="SMP2" s="1"/>
      <c r="SMQ2" s="1"/>
      <c r="SMR2" s="1"/>
      <c r="SMS2" s="1"/>
      <c r="SMT2" s="1"/>
      <c r="SMU2" s="1"/>
      <c r="SMV2" s="1"/>
      <c r="SMW2" s="1"/>
      <c r="SMX2" s="1"/>
      <c r="SMY2" s="1"/>
      <c r="SMZ2" s="1"/>
      <c r="SNA2" s="1"/>
      <c r="SNB2" s="1"/>
      <c r="SNC2" s="1"/>
      <c r="SND2" s="1"/>
      <c r="SNE2" s="1"/>
      <c r="SNF2" s="1"/>
      <c r="SNG2" s="1"/>
      <c r="SNH2" s="1"/>
      <c r="SNI2" s="1"/>
      <c r="SNJ2" s="1"/>
      <c r="SNK2" s="1"/>
      <c r="SNL2" s="1"/>
      <c r="SNM2" s="1"/>
      <c r="SNN2" s="1"/>
      <c r="SNO2" s="1"/>
      <c r="SNP2" s="1"/>
      <c r="SNQ2" s="1"/>
      <c r="SNR2" s="1"/>
      <c r="SNS2" s="1"/>
      <c r="SNT2" s="1"/>
      <c r="SNU2" s="1"/>
      <c r="SNV2" s="1"/>
      <c r="SNW2" s="1"/>
      <c r="SNX2" s="1"/>
      <c r="SNY2" s="1"/>
      <c r="SNZ2" s="1"/>
      <c r="SOA2" s="1"/>
      <c r="SOB2" s="1"/>
      <c r="SOC2" s="1"/>
      <c r="SOD2" s="1"/>
      <c r="SOE2" s="1"/>
      <c r="SOF2" s="1"/>
      <c r="SOG2" s="1"/>
      <c r="SOH2" s="1"/>
      <c r="SOI2" s="1"/>
      <c r="SOJ2" s="1"/>
      <c r="SOK2" s="1"/>
      <c r="SOL2" s="1"/>
      <c r="SOM2" s="1"/>
      <c r="SON2" s="1"/>
      <c r="SOO2" s="1"/>
      <c r="SOP2" s="1"/>
      <c r="SOQ2" s="1"/>
      <c r="SOR2" s="1"/>
      <c r="SOS2" s="1"/>
      <c r="SOT2" s="1"/>
      <c r="SOU2" s="1"/>
      <c r="SOV2" s="1"/>
      <c r="SOW2" s="1"/>
      <c r="SOX2" s="1"/>
      <c r="SOY2" s="1"/>
      <c r="SOZ2" s="1"/>
      <c r="SPA2" s="1"/>
      <c r="SPB2" s="1"/>
      <c r="SPC2" s="1"/>
      <c r="SPD2" s="1"/>
      <c r="SPE2" s="1"/>
      <c r="SPF2" s="1"/>
      <c r="SPG2" s="1"/>
      <c r="SPH2" s="1"/>
      <c r="SPI2" s="1"/>
      <c r="SPJ2" s="1"/>
      <c r="SPK2" s="1"/>
      <c r="SPL2" s="1"/>
      <c r="SPM2" s="1"/>
      <c r="SPN2" s="1"/>
      <c r="SPO2" s="1"/>
      <c r="SPP2" s="1"/>
      <c r="SPQ2" s="1"/>
      <c r="SPR2" s="1"/>
      <c r="SPS2" s="1"/>
      <c r="SPT2" s="1"/>
      <c r="SPU2" s="1"/>
      <c r="SPV2" s="1"/>
      <c r="SPW2" s="1"/>
      <c r="SPX2" s="1"/>
      <c r="SPY2" s="1"/>
      <c r="SPZ2" s="1"/>
      <c r="SQA2" s="1"/>
      <c r="SQB2" s="1"/>
      <c r="SQC2" s="1"/>
      <c r="SQD2" s="1"/>
      <c r="SQE2" s="1"/>
      <c r="SQF2" s="1"/>
      <c r="SQG2" s="1"/>
      <c r="SQH2" s="1"/>
      <c r="SQI2" s="1"/>
      <c r="SQJ2" s="1"/>
      <c r="SQK2" s="1"/>
      <c r="SQL2" s="1"/>
      <c r="SQM2" s="1"/>
      <c r="SQN2" s="1"/>
      <c r="SQO2" s="1"/>
      <c r="SQP2" s="1"/>
      <c r="SQQ2" s="1"/>
      <c r="SQR2" s="1"/>
      <c r="SQS2" s="1"/>
      <c r="SQT2" s="1"/>
      <c r="SQU2" s="1"/>
      <c r="SQV2" s="1"/>
      <c r="SQW2" s="1"/>
      <c r="SQX2" s="1"/>
      <c r="SQY2" s="1"/>
      <c r="SQZ2" s="1"/>
      <c r="SRA2" s="1"/>
      <c r="SRB2" s="1"/>
      <c r="SRC2" s="1"/>
      <c r="SRD2" s="1"/>
      <c r="SRE2" s="1"/>
      <c r="SRF2" s="1"/>
      <c r="SRG2" s="1"/>
      <c r="SRH2" s="1"/>
      <c r="SRI2" s="1"/>
      <c r="SRJ2" s="1"/>
      <c r="SRK2" s="1"/>
      <c r="SRL2" s="1"/>
      <c r="SRM2" s="1"/>
      <c r="SRN2" s="1"/>
      <c r="SRO2" s="1"/>
      <c r="SRP2" s="1"/>
      <c r="SRQ2" s="1"/>
      <c r="SRR2" s="1"/>
      <c r="SRS2" s="1"/>
      <c r="SRT2" s="1"/>
      <c r="SRU2" s="1"/>
      <c r="SRV2" s="1"/>
      <c r="SRW2" s="1"/>
      <c r="SRX2" s="1"/>
      <c r="SRY2" s="1"/>
      <c r="SRZ2" s="1"/>
      <c r="SSA2" s="1"/>
      <c r="SSB2" s="1"/>
      <c r="SSC2" s="1"/>
      <c r="SSD2" s="1"/>
      <c r="SSE2" s="1"/>
      <c r="SSF2" s="1"/>
      <c r="SSG2" s="1"/>
      <c r="SSH2" s="1"/>
      <c r="SSI2" s="1"/>
      <c r="SSJ2" s="1"/>
      <c r="SSK2" s="1"/>
      <c r="SSL2" s="1"/>
      <c r="SSM2" s="1"/>
      <c r="SSN2" s="1"/>
      <c r="SSO2" s="1"/>
      <c r="SSP2" s="1"/>
      <c r="SSQ2" s="1"/>
      <c r="SSR2" s="1"/>
      <c r="SSS2" s="1"/>
      <c r="SST2" s="1"/>
      <c r="SSU2" s="1"/>
      <c r="SSV2" s="1"/>
      <c r="SSW2" s="1"/>
      <c r="SSX2" s="1"/>
      <c r="SSY2" s="1"/>
      <c r="SSZ2" s="1"/>
      <c r="STA2" s="1"/>
      <c r="STB2" s="1"/>
      <c r="STC2" s="1"/>
      <c r="STD2" s="1"/>
      <c r="STE2" s="1"/>
      <c r="STF2" s="1"/>
      <c r="STG2" s="1"/>
      <c r="STH2" s="1"/>
      <c r="STI2" s="1"/>
      <c r="STJ2" s="1"/>
      <c r="STK2" s="1"/>
      <c r="STL2" s="1"/>
      <c r="STM2" s="1"/>
      <c r="STN2" s="1"/>
      <c r="STO2" s="1"/>
      <c r="STP2" s="1"/>
      <c r="STQ2" s="1"/>
      <c r="STR2" s="1"/>
      <c r="STS2" s="1"/>
      <c r="STT2" s="1"/>
      <c r="STU2" s="1"/>
      <c r="STV2" s="1"/>
      <c r="STW2" s="1"/>
      <c r="STX2" s="1"/>
      <c r="STY2" s="1"/>
      <c r="STZ2" s="1"/>
      <c r="SUA2" s="1"/>
      <c r="SUB2" s="1"/>
      <c r="SUC2" s="1"/>
      <c r="SUD2" s="1"/>
      <c r="SUE2" s="1"/>
      <c r="SUF2" s="1"/>
      <c r="SUG2" s="1"/>
      <c r="SUH2" s="1"/>
      <c r="SUI2" s="1"/>
      <c r="SUJ2" s="1"/>
      <c r="SUK2" s="1"/>
      <c r="SUL2" s="1"/>
      <c r="SUM2" s="1"/>
      <c r="SUN2" s="1"/>
      <c r="SUO2" s="1"/>
      <c r="SUP2" s="1"/>
      <c r="SUQ2" s="1"/>
      <c r="SUR2" s="1"/>
      <c r="SUS2" s="1"/>
      <c r="SUT2" s="1"/>
      <c r="SUU2" s="1"/>
      <c r="SUV2" s="1"/>
      <c r="SUW2" s="1"/>
      <c r="SUX2" s="1"/>
      <c r="SUY2" s="1"/>
      <c r="SUZ2" s="1"/>
      <c r="SVA2" s="1"/>
      <c r="SVB2" s="1"/>
      <c r="SVC2" s="1"/>
      <c r="SVD2" s="1"/>
      <c r="SVE2" s="1"/>
      <c r="SVF2" s="1"/>
      <c r="SVG2" s="1"/>
      <c r="SVH2" s="1"/>
      <c r="SVI2" s="1"/>
      <c r="SVJ2" s="1"/>
      <c r="SVK2" s="1"/>
      <c r="SVL2" s="1"/>
      <c r="SVM2" s="1"/>
      <c r="SVN2" s="1"/>
      <c r="SVO2" s="1"/>
      <c r="SVP2" s="1"/>
      <c r="SVQ2" s="1"/>
      <c r="SVR2" s="1"/>
      <c r="SVS2" s="1"/>
      <c r="SVT2" s="1"/>
      <c r="SVU2" s="1"/>
      <c r="SVV2" s="1"/>
      <c r="SVW2" s="1"/>
      <c r="SVX2" s="1"/>
      <c r="SVY2" s="1"/>
      <c r="SVZ2" s="1"/>
      <c r="SWA2" s="1"/>
      <c r="SWB2" s="1"/>
      <c r="SWC2" s="1"/>
      <c r="SWD2" s="1"/>
      <c r="SWE2" s="1"/>
      <c r="SWF2" s="1"/>
      <c r="SWG2" s="1"/>
      <c r="SWH2" s="1"/>
      <c r="SWI2" s="1"/>
      <c r="SWJ2" s="1"/>
      <c r="SWK2" s="1"/>
      <c r="SWL2" s="1"/>
      <c r="SWM2" s="1"/>
      <c r="SWN2" s="1"/>
      <c r="SWO2" s="1"/>
      <c r="SWP2" s="1"/>
      <c r="SWQ2" s="1"/>
      <c r="SWR2" s="1"/>
      <c r="SWS2" s="1"/>
      <c r="SWT2" s="1"/>
      <c r="SWU2" s="1"/>
      <c r="SWV2" s="1"/>
      <c r="SWW2" s="1"/>
      <c r="SWX2" s="1"/>
      <c r="SWY2" s="1"/>
      <c r="SWZ2" s="1"/>
      <c r="SXA2" s="1"/>
      <c r="SXB2" s="1"/>
      <c r="SXC2" s="1"/>
      <c r="SXD2" s="1"/>
      <c r="SXE2" s="1"/>
      <c r="SXF2" s="1"/>
      <c r="SXG2" s="1"/>
      <c r="SXH2" s="1"/>
      <c r="SXI2" s="1"/>
      <c r="SXJ2" s="1"/>
      <c r="SXK2" s="1"/>
      <c r="SXL2" s="1"/>
      <c r="SXM2" s="1"/>
      <c r="SXN2" s="1"/>
      <c r="SXO2" s="1"/>
      <c r="SXP2" s="1"/>
      <c r="SXQ2" s="1"/>
      <c r="SXR2" s="1"/>
      <c r="SXS2" s="1"/>
      <c r="SXT2" s="1"/>
      <c r="SXU2" s="1"/>
      <c r="SXV2" s="1"/>
      <c r="SXW2" s="1"/>
      <c r="SXX2" s="1"/>
      <c r="SXY2" s="1"/>
      <c r="SXZ2" s="1"/>
      <c r="SYA2" s="1"/>
      <c r="SYB2" s="1"/>
      <c r="SYC2" s="1"/>
      <c r="SYD2" s="1"/>
      <c r="SYE2" s="1"/>
      <c r="SYF2" s="1"/>
      <c r="SYG2" s="1"/>
      <c r="SYH2" s="1"/>
      <c r="SYI2" s="1"/>
      <c r="SYJ2" s="1"/>
      <c r="SYK2" s="1"/>
      <c r="SYL2" s="1"/>
      <c r="SYM2" s="1"/>
      <c r="SYN2" s="1"/>
      <c r="SYO2" s="1"/>
      <c r="SYP2" s="1"/>
      <c r="SYQ2" s="1"/>
      <c r="SYR2" s="1"/>
      <c r="SYS2" s="1"/>
      <c r="SYT2" s="1"/>
      <c r="SYU2" s="1"/>
      <c r="SYV2" s="1"/>
      <c r="SYW2" s="1"/>
      <c r="SYX2" s="1"/>
      <c r="SYY2" s="1"/>
      <c r="SYZ2" s="1"/>
      <c r="SZA2" s="1"/>
      <c r="SZB2" s="1"/>
      <c r="SZC2" s="1"/>
      <c r="SZD2" s="1"/>
      <c r="SZE2" s="1"/>
      <c r="SZF2" s="1"/>
      <c r="SZG2" s="1"/>
      <c r="SZH2" s="1"/>
      <c r="SZI2" s="1"/>
      <c r="SZJ2" s="1"/>
      <c r="SZK2" s="1"/>
      <c r="SZL2" s="1"/>
      <c r="SZM2" s="1"/>
      <c r="SZN2" s="1"/>
      <c r="SZO2" s="1"/>
      <c r="SZP2" s="1"/>
      <c r="SZQ2" s="1"/>
      <c r="SZR2" s="1"/>
      <c r="SZS2" s="1"/>
      <c r="SZT2" s="1"/>
      <c r="SZU2" s="1"/>
      <c r="SZV2" s="1"/>
      <c r="SZW2" s="1"/>
      <c r="SZX2" s="1"/>
      <c r="SZY2" s="1"/>
      <c r="SZZ2" s="1"/>
      <c r="TAA2" s="1"/>
      <c r="TAB2" s="1"/>
      <c r="TAC2" s="1"/>
      <c r="TAD2" s="1"/>
      <c r="TAE2" s="1"/>
      <c r="TAF2" s="1"/>
      <c r="TAG2" s="1"/>
      <c r="TAH2" s="1"/>
      <c r="TAI2" s="1"/>
      <c r="TAJ2" s="1"/>
      <c r="TAK2" s="1"/>
      <c r="TAL2" s="1"/>
      <c r="TAM2" s="1"/>
      <c r="TAN2" s="1"/>
      <c r="TAO2" s="1"/>
      <c r="TAP2" s="1"/>
      <c r="TAQ2" s="1"/>
      <c r="TAR2" s="1"/>
      <c r="TAS2" s="1"/>
      <c r="TAT2" s="1"/>
      <c r="TAU2" s="1"/>
      <c r="TAV2" s="1"/>
      <c r="TAW2" s="1"/>
      <c r="TAX2" s="1"/>
      <c r="TAY2" s="1"/>
      <c r="TAZ2" s="1"/>
      <c r="TBA2" s="1"/>
      <c r="TBB2" s="1"/>
      <c r="TBC2" s="1"/>
      <c r="TBD2" s="1"/>
      <c r="TBE2" s="1"/>
      <c r="TBF2" s="1"/>
      <c r="TBG2" s="1"/>
      <c r="TBH2" s="1"/>
      <c r="TBI2" s="1"/>
      <c r="TBJ2" s="1"/>
      <c r="TBK2" s="1"/>
      <c r="TBL2" s="1"/>
      <c r="TBM2" s="1"/>
      <c r="TBN2" s="1"/>
      <c r="TBO2" s="1"/>
      <c r="TBP2" s="1"/>
      <c r="TBQ2" s="1"/>
      <c r="TBR2" s="1"/>
      <c r="TBS2" s="1"/>
      <c r="TBT2" s="1"/>
      <c r="TBU2" s="1"/>
      <c r="TBV2" s="1"/>
      <c r="TBW2" s="1"/>
      <c r="TBX2" s="1"/>
      <c r="TBY2" s="1"/>
      <c r="TBZ2" s="1"/>
      <c r="TCA2" s="1"/>
      <c r="TCB2" s="1"/>
      <c r="TCC2" s="1"/>
      <c r="TCD2" s="1"/>
      <c r="TCE2" s="1"/>
      <c r="TCF2" s="1"/>
      <c r="TCG2" s="1"/>
      <c r="TCH2" s="1"/>
      <c r="TCI2" s="1"/>
      <c r="TCJ2" s="1"/>
      <c r="TCK2" s="1"/>
      <c r="TCL2" s="1"/>
      <c r="TCM2" s="1"/>
      <c r="TCN2" s="1"/>
      <c r="TCO2" s="1"/>
      <c r="TCP2" s="1"/>
      <c r="TCQ2" s="1"/>
      <c r="TCR2" s="1"/>
      <c r="TCS2" s="1"/>
      <c r="TCT2" s="1"/>
      <c r="TCU2" s="1"/>
      <c r="TCV2" s="1"/>
      <c r="TCW2" s="1"/>
      <c r="TCX2" s="1"/>
      <c r="TCY2" s="1"/>
      <c r="TCZ2" s="1"/>
      <c r="TDA2" s="1"/>
      <c r="TDB2" s="1"/>
      <c r="TDC2" s="1"/>
      <c r="TDD2" s="1"/>
      <c r="TDE2" s="1"/>
      <c r="TDF2" s="1"/>
      <c r="TDG2" s="1"/>
      <c r="TDH2" s="1"/>
      <c r="TDI2" s="1"/>
      <c r="TDJ2" s="1"/>
      <c r="TDK2" s="1"/>
      <c r="TDL2" s="1"/>
      <c r="TDM2" s="1"/>
      <c r="TDN2" s="1"/>
      <c r="TDO2" s="1"/>
      <c r="TDP2" s="1"/>
      <c r="TDQ2" s="1"/>
      <c r="TDR2" s="1"/>
      <c r="TDS2" s="1"/>
      <c r="TDT2" s="1"/>
      <c r="TDU2" s="1"/>
      <c r="TDV2" s="1"/>
      <c r="TDW2" s="1"/>
      <c r="TDX2" s="1"/>
      <c r="TDY2" s="1"/>
      <c r="TDZ2" s="1"/>
      <c r="TEA2" s="1"/>
      <c r="TEB2" s="1"/>
      <c r="TEC2" s="1"/>
      <c r="TED2" s="1"/>
      <c r="TEE2" s="1"/>
      <c r="TEF2" s="1"/>
      <c r="TEG2" s="1"/>
      <c r="TEH2" s="1"/>
      <c r="TEI2" s="1"/>
      <c r="TEJ2" s="1"/>
      <c r="TEK2" s="1"/>
      <c r="TEL2" s="1"/>
      <c r="TEM2" s="1"/>
      <c r="TEN2" s="1"/>
      <c r="TEO2" s="1"/>
      <c r="TEP2" s="1"/>
      <c r="TEQ2" s="1"/>
      <c r="TER2" s="1"/>
      <c r="TES2" s="1"/>
      <c r="TET2" s="1"/>
      <c r="TEU2" s="1"/>
      <c r="TEV2" s="1"/>
      <c r="TEW2" s="1"/>
      <c r="TEX2" s="1"/>
      <c r="TEY2" s="1"/>
      <c r="TEZ2" s="1"/>
      <c r="TFA2" s="1"/>
      <c r="TFB2" s="1"/>
      <c r="TFC2" s="1"/>
      <c r="TFD2" s="1"/>
      <c r="TFE2" s="1"/>
      <c r="TFF2" s="1"/>
      <c r="TFG2" s="1"/>
      <c r="TFH2" s="1"/>
      <c r="TFI2" s="1"/>
      <c r="TFJ2" s="1"/>
      <c r="TFK2" s="1"/>
      <c r="TFL2" s="1"/>
      <c r="TFM2" s="1"/>
      <c r="TFN2" s="1"/>
      <c r="TFO2" s="1"/>
      <c r="TFP2" s="1"/>
      <c r="TFQ2" s="1"/>
      <c r="TFR2" s="1"/>
      <c r="TFS2" s="1"/>
      <c r="TFT2" s="1"/>
      <c r="TFU2" s="1"/>
      <c r="TFV2" s="1"/>
      <c r="TFW2" s="1"/>
      <c r="TFX2" s="1"/>
      <c r="TFY2" s="1"/>
      <c r="TFZ2" s="1"/>
      <c r="TGA2" s="1"/>
      <c r="TGB2" s="1"/>
      <c r="TGC2" s="1"/>
      <c r="TGD2" s="1"/>
      <c r="TGE2" s="1"/>
      <c r="TGF2" s="1"/>
      <c r="TGG2" s="1"/>
      <c r="TGH2" s="1"/>
      <c r="TGI2" s="1"/>
      <c r="TGJ2" s="1"/>
      <c r="TGK2" s="1"/>
      <c r="TGL2" s="1"/>
      <c r="TGM2" s="1"/>
      <c r="TGN2" s="1"/>
      <c r="TGO2" s="1"/>
      <c r="TGP2" s="1"/>
      <c r="TGQ2" s="1"/>
      <c r="TGR2" s="1"/>
      <c r="TGS2" s="1"/>
      <c r="TGT2" s="1"/>
      <c r="TGU2" s="1"/>
      <c r="TGV2" s="1"/>
      <c r="TGW2" s="1"/>
      <c r="TGX2" s="1"/>
      <c r="TGY2" s="1"/>
      <c r="TGZ2" s="1"/>
      <c r="THA2" s="1"/>
      <c r="THB2" s="1"/>
      <c r="THC2" s="1"/>
      <c r="THD2" s="1"/>
      <c r="THE2" s="1"/>
      <c r="THF2" s="1"/>
      <c r="THG2" s="1"/>
      <c r="THH2" s="1"/>
      <c r="THI2" s="1"/>
      <c r="THJ2" s="1"/>
      <c r="THK2" s="1"/>
      <c r="THL2" s="1"/>
      <c r="THM2" s="1"/>
      <c r="THN2" s="1"/>
      <c r="THO2" s="1"/>
      <c r="THP2" s="1"/>
      <c r="THQ2" s="1"/>
      <c r="THR2" s="1"/>
      <c r="THS2" s="1"/>
      <c r="THT2" s="1"/>
      <c r="THU2" s="1"/>
      <c r="THV2" s="1"/>
      <c r="THW2" s="1"/>
      <c r="THX2" s="1"/>
      <c r="THY2" s="1"/>
      <c r="THZ2" s="1"/>
      <c r="TIA2" s="1"/>
      <c r="TIB2" s="1"/>
      <c r="TIC2" s="1"/>
      <c r="TID2" s="1"/>
      <c r="TIE2" s="1"/>
      <c r="TIF2" s="1"/>
      <c r="TIG2" s="1"/>
      <c r="TIH2" s="1"/>
      <c r="TII2" s="1"/>
      <c r="TIJ2" s="1"/>
      <c r="TIK2" s="1"/>
      <c r="TIL2" s="1"/>
      <c r="TIM2" s="1"/>
      <c r="TIN2" s="1"/>
      <c r="TIO2" s="1"/>
      <c r="TIP2" s="1"/>
      <c r="TIQ2" s="1"/>
      <c r="TIR2" s="1"/>
      <c r="TIS2" s="1"/>
      <c r="TIT2" s="1"/>
      <c r="TIU2" s="1"/>
      <c r="TIV2" s="1"/>
      <c r="TIW2" s="1"/>
      <c r="TIX2" s="1"/>
      <c r="TIY2" s="1"/>
      <c r="TIZ2" s="1"/>
      <c r="TJA2" s="1"/>
      <c r="TJB2" s="1"/>
      <c r="TJC2" s="1"/>
      <c r="TJD2" s="1"/>
      <c r="TJE2" s="1"/>
      <c r="TJF2" s="1"/>
      <c r="TJG2" s="1"/>
      <c r="TJH2" s="1"/>
      <c r="TJI2" s="1"/>
      <c r="TJJ2" s="1"/>
      <c r="TJK2" s="1"/>
      <c r="TJL2" s="1"/>
      <c r="TJM2" s="1"/>
      <c r="TJN2" s="1"/>
      <c r="TJO2" s="1"/>
      <c r="TJP2" s="1"/>
      <c r="TJQ2" s="1"/>
      <c r="TJR2" s="1"/>
      <c r="TJS2" s="1"/>
      <c r="TJT2" s="1"/>
      <c r="TJU2" s="1"/>
      <c r="TJV2" s="1"/>
      <c r="TJW2" s="1"/>
      <c r="TJX2" s="1"/>
      <c r="TJY2" s="1"/>
      <c r="TJZ2" s="1"/>
      <c r="TKA2" s="1"/>
      <c r="TKB2" s="1"/>
      <c r="TKC2" s="1"/>
      <c r="TKD2" s="1"/>
      <c r="TKE2" s="1"/>
      <c r="TKF2" s="1"/>
      <c r="TKG2" s="1"/>
      <c r="TKH2" s="1"/>
      <c r="TKI2" s="1"/>
      <c r="TKJ2" s="1"/>
      <c r="TKK2" s="1"/>
      <c r="TKL2" s="1"/>
      <c r="TKM2" s="1"/>
      <c r="TKN2" s="1"/>
      <c r="TKO2" s="1"/>
      <c r="TKP2" s="1"/>
      <c r="TKQ2" s="1"/>
      <c r="TKR2" s="1"/>
      <c r="TKS2" s="1"/>
      <c r="TKT2" s="1"/>
      <c r="TKU2" s="1"/>
      <c r="TKV2" s="1"/>
      <c r="TKW2" s="1"/>
      <c r="TKX2" s="1"/>
      <c r="TKY2" s="1"/>
      <c r="TKZ2" s="1"/>
      <c r="TLA2" s="1"/>
      <c r="TLB2" s="1"/>
      <c r="TLC2" s="1"/>
      <c r="TLD2" s="1"/>
      <c r="TLE2" s="1"/>
      <c r="TLF2" s="1"/>
      <c r="TLG2" s="1"/>
      <c r="TLH2" s="1"/>
      <c r="TLI2" s="1"/>
      <c r="TLJ2" s="1"/>
      <c r="TLK2" s="1"/>
      <c r="TLL2" s="1"/>
      <c r="TLM2" s="1"/>
      <c r="TLN2" s="1"/>
      <c r="TLO2" s="1"/>
      <c r="TLP2" s="1"/>
      <c r="TLQ2" s="1"/>
      <c r="TLR2" s="1"/>
      <c r="TLS2" s="1"/>
      <c r="TLT2" s="1"/>
      <c r="TLU2" s="1"/>
      <c r="TLV2" s="1"/>
      <c r="TLW2" s="1"/>
      <c r="TLX2" s="1"/>
      <c r="TLY2" s="1"/>
      <c r="TLZ2" s="1"/>
      <c r="TMA2" s="1"/>
      <c r="TMB2" s="1"/>
      <c r="TMC2" s="1"/>
      <c r="TMD2" s="1"/>
      <c r="TME2" s="1"/>
      <c r="TMF2" s="1"/>
      <c r="TMG2" s="1"/>
      <c r="TMH2" s="1"/>
      <c r="TMI2" s="1"/>
      <c r="TMJ2" s="1"/>
      <c r="TMK2" s="1"/>
      <c r="TML2" s="1"/>
      <c r="TMM2" s="1"/>
      <c r="TMN2" s="1"/>
      <c r="TMO2" s="1"/>
      <c r="TMP2" s="1"/>
      <c r="TMQ2" s="1"/>
      <c r="TMR2" s="1"/>
      <c r="TMS2" s="1"/>
      <c r="TMT2" s="1"/>
      <c r="TMU2" s="1"/>
      <c r="TMV2" s="1"/>
      <c r="TMW2" s="1"/>
      <c r="TMX2" s="1"/>
      <c r="TMY2" s="1"/>
      <c r="TMZ2" s="1"/>
      <c r="TNA2" s="1"/>
      <c r="TNB2" s="1"/>
      <c r="TNC2" s="1"/>
      <c r="TND2" s="1"/>
      <c r="TNE2" s="1"/>
      <c r="TNF2" s="1"/>
      <c r="TNG2" s="1"/>
      <c r="TNH2" s="1"/>
      <c r="TNI2" s="1"/>
      <c r="TNJ2" s="1"/>
      <c r="TNK2" s="1"/>
      <c r="TNL2" s="1"/>
      <c r="TNM2" s="1"/>
      <c r="TNN2" s="1"/>
      <c r="TNO2" s="1"/>
      <c r="TNP2" s="1"/>
      <c r="TNQ2" s="1"/>
      <c r="TNR2" s="1"/>
      <c r="TNS2" s="1"/>
      <c r="TNT2" s="1"/>
      <c r="TNU2" s="1"/>
      <c r="TNV2" s="1"/>
      <c r="TNW2" s="1"/>
      <c r="TNX2" s="1"/>
      <c r="TNY2" s="1"/>
      <c r="TNZ2" s="1"/>
      <c r="TOA2" s="1"/>
      <c r="TOB2" s="1"/>
      <c r="TOC2" s="1"/>
      <c r="TOD2" s="1"/>
      <c r="TOE2" s="1"/>
      <c r="TOF2" s="1"/>
      <c r="TOG2" s="1"/>
      <c r="TOH2" s="1"/>
      <c r="TOI2" s="1"/>
      <c r="TOJ2" s="1"/>
      <c r="TOK2" s="1"/>
      <c r="TOL2" s="1"/>
      <c r="TOM2" s="1"/>
      <c r="TON2" s="1"/>
      <c r="TOO2" s="1"/>
      <c r="TOP2" s="1"/>
      <c r="TOQ2" s="1"/>
      <c r="TOR2" s="1"/>
      <c r="TOS2" s="1"/>
      <c r="TOT2" s="1"/>
      <c r="TOU2" s="1"/>
      <c r="TOV2" s="1"/>
      <c r="TOW2" s="1"/>
      <c r="TOX2" s="1"/>
      <c r="TOY2" s="1"/>
      <c r="TOZ2" s="1"/>
      <c r="TPA2" s="1"/>
      <c r="TPB2" s="1"/>
      <c r="TPC2" s="1"/>
      <c r="TPD2" s="1"/>
      <c r="TPE2" s="1"/>
      <c r="TPF2" s="1"/>
      <c r="TPG2" s="1"/>
      <c r="TPH2" s="1"/>
      <c r="TPI2" s="1"/>
      <c r="TPJ2" s="1"/>
      <c r="TPK2" s="1"/>
      <c r="TPL2" s="1"/>
      <c r="TPM2" s="1"/>
      <c r="TPN2" s="1"/>
      <c r="TPO2" s="1"/>
      <c r="TPP2" s="1"/>
      <c r="TPQ2" s="1"/>
      <c r="TPR2" s="1"/>
      <c r="TPS2" s="1"/>
      <c r="TPT2" s="1"/>
      <c r="TPU2" s="1"/>
      <c r="TPV2" s="1"/>
      <c r="TPW2" s="1"/>
      <c r="TPX2" s="1"/>
      <c r="TPY2" s="1"/>
      <c r="TPZ2" s="1"/>
      <c r="TQA2" s="1"/>
      <c r="TQB2" s="1"/>
      <c r="TQC2" s="1"/>
      <c r="TQD2" s="1"/>
      <c r="TQE2" s="1"/>
      <c r="TQF2" s="1"/>
      <c r="TQG2" s="1"/>
      <c r="TQH2" s="1"/>
      <c r="TQI2" s="1"/>
      <c r="TQJ2" s="1"/>
      <c r="TQK2" s="1"/>
      <c r="TQL2" s="1"/>
      <c r="TQM2" s="1"/>
      <c r="TQN2" s="1"/>
      <c r="TQO2" s="1"/>
      <c r="TQP2" s="1"/>
      <c r="TQQ2" s="1"/>
      <c r="TQR2" s="1"/>
      <c r="TQS2" s="1"/>
      <c r="TQT2" s="1"/>
      <c r="TQU2" s="1"/>
      <c r="TQV2" s="1"/>
      <c r="TQW2" s="1"/>
      <c r="TQX2" s="1"/>
      <c r="TQY2" s="1"/>
      <c r="TQZ2" s="1"/>
      <c r="TRA2" s="1"/>
      <c r="TRB2" s="1"/>
      <c r="TRC2" s="1"/>
      <c r="TRD2" s="1"/>
      <c r="TRE2" s="1"/>
      <c r="TRF2" s="1"/>
      <c r="TRG2" s="1"/>
      <c r="TRH2" s="1"/>
      <c r="TRI2" s="1"/>
      <c r="TRJ2" s="1"/>
      <c r="TRK2" s="1"/>
      <c r="TRL2" s="1"/>
      <c r="TRM2" s="1"/>
      <c r="TRN2" s="1"/>
      <c r="TRO2" s="1"/>
      <c r="TRP2" s="1"/>
      <c r="TRQ2" s="1"/>
      <c r="TRR2" s="1"/>
      <c r="TRS2" s="1"/>
      <c r="TRT2" s="1"/>
      <c r="TRU2" s="1"/>
      <c r="TRV2" s="1"/>
      <c r="TRW2" s="1"/>
      <c r="TRX2" s="1"/>
      <c r="TRY2" s="1"/>
      <c r="TRZ2" s="1"/>
      <c r="TSA2" s="1"/>
      <c r="TSB2" s="1"/>
      <c r="TSC2" s="1"/>
      <c r="TSD2" s="1"/>
      <c r="TSE2" s="1"/>
      <c r="TSF2" s="1"/>
      <c r="TSG2" s="1"/>
      <c r="TSH2" s="1"/>
      <c r="TSI2" s="1"/>
      <c r="TSJ2" s="1"/>
      <c r="TSK2" s="1"/>
      <c r="TSL2" s="1"/>
      <c r="TSM2" s="1"/>
      <c r="TSN2" s="1"/>
      <c r="TSO2" s="1"/>
      <c r="TSP2" s="1"/>
      <c r="TSQ2" s="1"/>
      <c r="TSR2" s="1"/>
      <c r="TSS2" s="1"/>
      <c r="TST2" s="1"/>
      <c r="TSU2" s="1"/>
      <c r="TSV2" s="1"/>
      <c r="TSW2" s="1"/>
      <c r="TSX2" s="1"/>
      <c r="TSY2" s="1"/>
      <c r="TSZ2" s="1"/>
      <c r="TTA2" s="1"/>
      <c r="TTB2" s="1"/>
      <c r="TTC2" s="1"/>
      <c r="TTD2" s="1"/>
      <c r="TTE2" s="1"/>
      <c r="TTF2" s="1"/>
      <c r="TTG2" s="1"/>
      <c r="TTH2" s="1"/>
      <c r="TTI2" s="1"/>
      <c r="TTJ2" s="1"/>
      <c r="TTK2" s="1"/>
      <c r="TTL2" s="1"/>
      <c r="TTM2" s="1"/>
      <c r="TTN2" s="1"/>
      <c r="TTO2" s="1"/>
      <c r="TTP2" s="1"/>
      <c r="TTQ2" s="1"/>
      <c r="TTR2" s="1"/>
      <c r="TTS2" s="1"/>
      <c r="TTT2" s="1"/>
      <c r="TTU2" s="1"/>
      <c r="TTV2" s="1"/>
      <c r="TTW2" s="1"/>
      <c r="TTX2" s="1"/>
      <c r="TTY2" s="1"/>
      <c r="TTZ2" s="1"/>
      <c r="TUA2" s="1"/>
      <c r="TUB2" s="1"/>
      <c r="TUC2" s="1"/>
      <c r="TUD2" s="1"/>
      <c r="TUE2" s="1"/>
      <c r="TUF2" s="1"/>
      <c r="TUG2" s="1"/>
      <c r="TUH2" s="1"/>
      <c r="TUI2" s="1"/>
      <c r="TUJ2" s="1"/>
      <c r="TUK2" s="1"/>
      <c r="TUL2" s="1"/>
      <c r="TUM2" s="1"/>
      <c r="TUN2" s="1"/>
      <c r="TUO2" s="1"/>
      <c r="TUP2" s="1"/>
      <c r="TUQ2" s="1"/>
      <c r="TUR2" s="1"/>
      <c r="TUS2" s="1"/>
      <c r="TUT2" s="1"/>
      <c r="TUU2" s="1"/>
      <c r="TUV2" s="1"/>
      <c r="TUW2" s="1"/>
      <c r="TUX2" s="1"/>
      <c r="TUY2" s="1"/>
      <c r="TUZ2" s="1"/>
      <c r="TVA2" s="1"/>
      <c r="TVB2" s="1"/>
      <c r="TVC2" s="1"/>
      <c r="TVD2" s="1"/>
      <c r="TVE2" s="1"/>
      <c r="TVF2" s="1"/>
      <c r="TVG2" s="1"/>
      <c r="TVH2" s="1"/>
      <c r="TVI2" s="1"/>
      <c r="TVJ2" s="1"/>
      <c r="TVK2" s="1"/>
      <c r="TVL2" s="1"/>
      <c r="TVM2" s="1"/>
      <c r="TVN2" s="1"/>
      <c r="TVO2" s="1"/>
      <c r="TVP2" s="1"/>
      <c r="TVQ2" s="1"/>
      <c r="TVR2" s="1"/>
      <c r="TVS2" s="1"/>
      <c r="TVT2" s="1"/>
      <c r="TVU2" s="1"/>
      <c r="TVV2" s="1"/>
      <c r="TVW2" s="1"/>
      <c r="TVX2" s="1"/>
      <c r="TVY2" s="1"/>
      <c r="TVZ2" s="1"/>
      <c r="TWA2" s="1"/>
      <c r="TWB2" s="1"/>
      <c r="TWC2" s="1"/>
      <c r="TWD2" s="1"/>
      <c r="TWE2" s="1"/>
      <c r="TWF2" s="1"/>
      <c r="TWG2" s="1"/>
      <c r="TWH2" s="1"/>
      <c r="TWI2" s="1"/>
      <c r="TWJ2" s="1"/>
      <c r="TWK2" s="1"/>
      <c r="TWL2" s="1"/>
      <c r="TWM2" s="1"/>
      <c r="TWN2" s="1"/>
      <c r="TWO2" s="1"/>
      <c r="TWP2" s="1"/>
      <c r="TWQ2" s="1"/>
      <c r="TWR2" s="1"/>
      <c r="TWS2" s="1"/>
      <c r="TWT2" s="1"/>
      <c r="TWU2" s="1"/>
      <c r="TWV2" s="1"/>
      <c r="TWW2" s="1"/>
      <c r="TWX2" s="1"/>
      <c r="TWY2" s="1"/>
      <c r="TWZ2" s="1"/>
      <c r="TXA2" s="1"/>
      <c r="TXB2" s="1"/>
      <c r="TXC2" s="1"/>
      <c r="TXD2" s="1"/>
      <c r="TXE2" s="1"/>
      <c r="TXF2" s="1"/>
      <c r="TXG2" s="1"/>
      <c r="TXH2" s="1"/>
      <c r="TXI2" s="1"/>
      <c r="TXJ2" s="1"/>
      <c r="TXK2" s="1"/>
      <c r="TXL2" s="1"/>
      <c r="TXM2" s="1"/>
      <c r="TXN2" s="1"/>
      <c r="TXO2" s="1"/>
      <c r="TXP2" s="1"/>
      <c r="TXQ2" s="1"/>
      <c r="TXR2" s="1"/>
      <c r="TXS2" s="1"/>
      <c r="TXT2" s="1"/>
      <c r="TXU2" s="1"/>
      <c r="TXV2" s="1"/>
      <c r="TXW2" s="1"/>
      <c r="TXX2" s="1"/>
      <c r="TXY2" s="1"/>
      <c r="TXZ2" s="1"/>
      <c r="TYA2" s="1"/>
      <c r="TYB2" s="1"/>
      <c r="TYC2" s="1"/>
      <c r="TYD2" s="1"/>
      <c r="TYE2" s="1"/>
      <c r="TYF2" s="1"/>
      <c r="TYG2" s="1"/>
      <c r="TYH2" s="1"/>
      <c r="TYI2" s="1"/>
      <c r="TYJ2" s="1"/>
      <c r="TYK2" s="1"/>
      <c r="TYL2" s="1"/>
      <c r="TYM2" s="1"/>
      <c r="TYN2" s="1"/>
      <c r="TYO2" s="1"/>
      <c r="TYP2" s="1"/>
      <c r="TYQ2" s="1"/>
      <c r="TYR2" s="1"/>
      <c r="TYS2" s="1"/>
      <c r="TYT2" s="1"/>
      <c r="TYU2" s="1"/>
      <c r="TYV2" s="1"/>
      <c r="TYW2" s="1"/>
      <c r="TYX2" s="1"/>
      <c r="TYY2" s="1"/>
      <c r="TYZ2" s="1"/>
      <c r="TZA2" s="1"/>
      <c r="TZB2" s="1"/>
      <c r="TZC2" s="1"/>
      <c r="TZD2" s="1"/>
      <c r="TZE2" s="1"/>
      <c r="TZF2" s="1"/>
      <c r="TZG2" s="1"/>
      <c r="TZH2" s="1"/>
      <c r="TZI2" s="1"/>
      <c r="TZJ2" s="1"/>
      <c r="TZK2" s="1"/>
      <c r="TZL2" s="1"/>
      <c r="TZM2" s="1"/>
      <c r="TZN2" s="1"/>
      <c r="TZO2" s="1"/>
      <c r="TZP2" s="1"/>
      <c r="TZQ2" s="1"/>
      <c r="TZR2" s="1"/>
      <c r="TZS2" s="1"/>
      <c r="TZT2" s="1"/>
      <c r="TZU2" s="1"/>
      <c r="TZV2" s="1"/>
      <c r="TZW2" s="1"/>
      <c r="TZX2" s="1"/>
      <c r="TZY2" s="1"/>
      <c r="TZZ2" s="1"/>
      <c r="UAA2" s="1"/>
      <c r="UAB2" s="1"/>
      <c r="UAC2" s="1"/>
      <c r="UAD2" s="1"/>
      <c r="UAE2" s="1"/>
      <c r="UAF2" s="1"/>
      <c r="UAG2" s="1"/>
      <c r="UAH2" s="1"/>
      <c r="UAI2" s="1"/>
      <c r="UAJ2" s="1"/>
      <c r="UAK2" s="1"/>
      <c r="UAL2" s="1"/>
      <c r="UAM2" s="1"/>
      <c r="UAN2" s="1"/>
      <c r="UAO2" s="1"/>
      <c r="UAP2" s="1"/>
      <c r="UAQ2" s="1"/>
      <c r="UAR2" s="1"/>
      <c r="UAS2" s="1"/>
      <c r="UAT2" s="1"/>
      <c r="UAU2" s="1"/>
      <c r="UAV2" s="1"/>
      <c r="UAW2" s="1"/>
      <c r="UAX2" s="1"/>
      <c r="UAY2" s="1"/>
      <c r="UAZ2" s="1"/>
      <c r="UBA2" s="1"/>
      <c r="UBB2" s="1"/>
      <c r="UBC2" s="1"/>
      <c r="UBD2" s="1"/>
      <c r="UBE2" s="1"/>
      <c r="UBF2" s="1"/>
      <c r="UBG2" s="1"/>
      <c r="UBH2" s="1"/>
      <c r="UBI2" s="1"/>
      <c r="UBJ2" s="1"/>
      <c r="UBK2" s="1"/>
      <c r="UBL2" s="1"/>
      <c r="UBM2" s="1"/>
      <c r="UBN2" s="1"/>
      <c r="UBO2" s="1"/>
      <c r="UBP2" s="1"/>
      <c r="UBQ2" s="1"/>
      <c r="UBR2" s="1"/>
      <c r="UBS2" s="1"/>
      <c r="UBT2" s="1"/>
      <c r="UBU2" s="1"/>
      <c r="UBV2" s="1"/>
      <c r="UBW2" s="1"/>
      <c r="UBX2" s="1"/>
      <c r="UBY2" s="1"/>
      <c r="UBZ2" s="1"/>
      <c r="UCA2" s="1"/>
      <c r="UCB2" s="1"/>
      <c r="UCC2" s="1"/>
      <c r="UCD2" s="1"/>
      <c r="UCE2" s="1"/>
      <c r="UCF2" s="1"/>
      <c r="UCG2" s="1"/>
      <c r="UCH2" s="1"/>
      <c r="UCI2" s="1"/>
      <c r="UCJ2" s="1"/>
      <c r="UCK2" s="1"/>
      <c r="UCL2" s="1"/>
      <c r="UCM2" s="1"/>
      <c r="UCN2" s="1"/>
      <c r="UCO2" s="1"/>
      <c r="UCP2" s="1"/>
      <c r="UCQ2" s="1"/>
      <c r="UCR2" s="1"/>
      <c r="UCS2" s="1"/>
      <c r="UCT2" s="1"/>
      <c r="UCU2" s="1"/>
      <c r="UCV2" s="1"/>
      <c r="UCW2" s="1"/>
      <c r="UCX2" s="1"/>
      <c r="UCY2" s="1"/>
      <c r="UCZ2" s="1"/>
      <c r="UDA2" s="1"/>
      <c r="UDB2" s="1"/>
      <c r="UDC2" s="1"/>
      <c r="UDD2" s="1"/>
      <c r="UDE2" s="1"/>
      <c r="UDF2" s="1"/>
      <c r="UDG2" s="1"/>
      <c r="UDH2" s="1"/>
      <c r="UDI2" s="1"/>
      <c r="UDJ2" s="1"/>
      <c r="UDK2" s="1"/>
      <c r="UDL2" s="1"/>
      <c r="UDM2" s="1"/>
      <c r="UDN2" s="1"/>
      <c r="UDO2" s="1"/>
      <c r="UDP2" s="1"/>
      <c r="UDQ2" s="1"/>
      <c r="UDR2" s="1"/>
      <c r="UDS2" s="1"/>
      <c r="UDT2" s="1"/>
      <c r="UDU2" s="1"/>
      <c r="UDV2" s="1"/>
      <c r="UDW2" s="1"/>
      <c r="UDX2" s="1"/>
      <c r="UDY2" s="1"/>
      <c r="UDZ2" s="1"/>
      <c r="UEA2" s="1"/>
      <c r="UEB2" s="1"/>
      <c r="UEC2" s="1"/>
      <c r="UED2" s="1"/>
      <c r="UEE2" s="1"/>
      <c r="UEF2" s="1"/>
      <c r="UEG2" s="1"/>
      <c r="UEH2" s="1"/>
      <c r="UEI2" s="1"/>
      <c r="UEJ2" s="1"/>
      <c r="UEK2" s="1"/>
      <c r="UEL2" s="1"/>
      <c r="UEM2" s="1"/>
      <c r="UEN2" s="1"/>
      <c r="UEO2" s="1"/>
      <c r="UEP2" s="1"/>
      <c r="UEQ2" s="1"/>
      <c r="UER2" s="1"/>
      <c r="UES2" s="1"/>
      <c r="UET2" s="1"/>
      <c r="UEU2" s="1"/>
      <c r="UEV2" s="1"/>
      <c r="UEW2" s="1"/>
      <c r="UEX2" s="1"/>
      <c r="UEY2" s="1"/>
      <c r="UEZ2" s="1"/>
      <c r="UFA2" s="1"/>
      <c r="UFB2" s="1"/>
      <c r="UFC2" s="1"/>
      <c r="UFD2" s="1"/>
      <c r="UFE2" s="1"/>
      <c r="UFF2" s="1"/>
      <c r="UFG2" s="1"/>
      <c r="UFH2" s="1"/>
      <c r="UFI2" s="1"/>
      <c r="UFJ2" s="1"/>
      <c r="UFK2" s="1"/>
      <c r="UFL2" s="1"/>
      <c r="UFM2" s="1"/>
      <c r="UFN2" s="1"/>
      <c r="UFO2" s="1"/>
      <c r="UFP2" s="1"/>
      <c r="UFQ2" s="1"/>
      <c r="UFR2" s="1"/>
      <c r="UFS2" s="1"/>
      <c r="UFT2" s="1"/>
      <c r="UFU2" s="1"/>
      <c r="UFV2" s="1"/>
      <c r="UFW2" s="1"/>
      <c r="UFX2" s="1"/>
      <c r="UFY2" s="1"/>
      <c r="UFZ2" s="1"/>
      <c r="UGA2" s="1"/>
      <c r="UGB2" s="1"/>
      <c r="UGC2" s="1"/>
      <c r="UGD2" s="1"/>
      <c r="UGE2" s="1"/>
      <c r="UGF2" s="1"/>
      <c r="UGG2" s="1"/>
      <c r="UGH2" s="1"/>
      <c r="UGI2" s="1"/>
      <c r="UGJ2" s="1"/>
      <c r="UGK2" s="1"/>
      <c r="UGL2" s="1"/>
      <c r="UGM2" s="1"/>
      <c r="UGN2" s="1"/>
      <c r="UGO2" s="1"/>
      <c r="UGP2" s="1"/>
      <c r="UGQ2" s="1"/>
      <c r="UGR2" s="1"/>
      <c r="UGS2" s="1"/>
      <c r="UGT2" s="1"/>
      <c r="UGU2" s="1"/>
      <c r="UGV2" s="1"/>
      <c r="UGW2" s="1"/>
      <c r="UGX2" s="1"/>
      <c r="UGY2" s="1"/>
      <c r="UGZ2" s="1"/>
      <c r="UHA2" s="1"/>
      <c r="UHB2" s="1"/>
      <c r="UHC2" s="1"/>
      <c r="UHD2" s="1"/>
      <c r="UHE2" s="1"/>
      <c r="UHF2" s="1"/>
      <c r="UHG2" s="1"/>
      <c r="UHH2" s="1"/>
      <c r="UHI2" s="1"/>
      <c r="UHJ2" s="1"/>
      <c r="UHK2" s="1"/>
      <c r="UHL2" s="1"/>
      <c r="UHM2" s="1"/>
      <c r="UHN2" s="1"/>
      <c r="UHO2" s="1"/>
      <c r="UHP2" s="1"/>
      <c r="UHQ2" s="1"/>
      <c r="UHR2" s="1"/>
      <c r="UHS2" s="1"/>
      <c r="UHT2" s="1"/>
      <c r="UHU2" s="1"/>
      <c r="UHV2" s="1"/>
      <c r="UHW2" s="1"/>
      <c r="UHX2" s="1"/>
      <c r="UHY2" s="1"/>
      <c r="UHZ2" s="1"/>
      <c r="UIA2" s="1"/>
      <c r="UIB2" s="1"/>
      <c r="UIC2" s="1"/>
      <c r="UID2" s="1"/>
      <c r="UIE2" s="1"/>
      <c r="UIF2" s="1"/>
      <c r="UIG2" s="1"/>
      <c r="UIH2" s="1"/>
      <c r="UII2" s="1"/>
      <c r="UIJ2" s="1"/>
      <c r="UIK2" s="1"/>
      <c r="UIL2" s="1"/>
      <c r="UIM2" s="1"/>
      <c r="UIN2" s="1"/>
      <c r="UIO2" s="1"/>
      <c r="UIP2" s="1"/>
      <c r="UIQ2" s="1"/>
      <c r="UIR2" s="1"/>
      <c r="UIS2" s="1"/>
      <c r="UIT2" s="1"/>
      <c r="UIU2" s="1"/>
      <c r="UIV2" s="1"/>
      <c r="UIW2" s="1"/>
      <c r="UIX2" s="1"/>
      <c r="UIY2" s="1"/>
      <c r="UIZ2" s="1"/>
      <c r="UJA2" s="1"/>
      <c r="UJB2" s="1"/>
      <c r="UJC2" s="1"/>
      <c r="UJD2" s="1"/>
      <c r="UJE2" s="1"/>
      <c r="UJF2" s="1"/>
      <c r="UJG2" s="1"/>
      <c r="UJH2" s="1"/>
      <c r="UJI2" s="1"/>
      <c r="UJJ2" s="1"/>
      <c r="UJK2" s="1"/>
      <c r="UJL2" s="1"/>
      <c r="UJM2" s="1"/>
      <c r="UJN2" s="1"/>
      <c r="UJO2" s="1"/>
      <c r="UJP2" s="1"/>
      <c r="UJQ2" s="1"/>
      <c r="UJR2" s="1"/>
      <c r="UJS2" s="1"/>
      <c r="UJT2" s="1"/>
      <c r="UJU2" s="1"/>
      <c r="UJV2" s="1"/>
      <c r="UJW2" s="1"/>
      <c r="UJX2" s="1"/>
      <c r="UJY2" s="1"/>
      <c r="UJZ2" s="1"/>
      <c r="UKA2" s="1"/>
      <c r="UKB2" s="1"/>
      <c r="UKC2" s="1"/>
      <c r="UKD2" s="1"/>
      <c r="UKE2" s="1"/>
      <c r="UKF2" s="1"/>
      <c r="UKG2" s="1"/>
      <c r="UKH2" s="1"/>
      <c r="UKI2" s="1"/>
      <c r="UKJ2" s="1"/>
      <c r="UKK2" s="1"/>
      <c r="UKL2" s="1"/>
      <c r="UKM2" s="1"/>
      <c r="UKN2" s="1"/>
      <c r="UKO2" s="1"/>
      <c r="UKP2" s="1"/>
      <c r="UKQ2" s="1"/>
      <c r="UKR2" s="1"/>
      <c r="UKS2" s="1"/>
      <c r="UKT2" s="1"/>
      <c r="UKU2" s="1"/>
      <c r="UKV2" s="1"/>
      <c r="UKW2" s="1"/>
      <c r="UKX2" s="1"/>
      <c r="UKY2" s="1"/>
      <c r="UKZ2" s="1"/>
      <c r="ULA2" s="1"/>
      <c r="ULB2" s="1"/>
      <c r="ULC2" s="1"/>
      <c r="ULD2" s="1"/>
      <c r="ULE2" s="1"/>
      <c r="ULF2" s="1"/>
      <c r="ULG2" s="1"/>
      <c r="ULH2" s="1"/>
      <c r="ULI2" s="1"/>
      <c r="ULJ2" s="1"/>
      <c r="ULK2" s="1"/>
      <c r="ULL2" s="1"/>
      <c r="ULM2" s="1"/>
      <c r="ULN2" s="1"/>
      <c r="ULO2" s="1"/>
      <c r="ULP2" s="1"/>
      <c r="ULQ2" s="1"/>
      <c r="ULR2" s="1"/>
      <c r="ULS2" s="1"/>
      <c r="ULT2" s="1"/>
      <c r="ULU2" s="1"/>
      <c r="ULV2" s="1"/>
      <c r="ULW2" s="1"/>
      <c r="ULX2" s="1"/>
      <c r="ULY2" s="1"/>
      <c r="ULZ2" s="1"/>
      <c r="UMA2" s="1"/>
      <c r="UMB2" s="1"/>
      <c r="UMC2" s="1"/>
      <c r="UMD2" s="1"/>
      <c r="UME2" s="1"/>
      <c r="UMF2" s="1"/>
      <c r="UMG2" s="1"/>
      <c r="UMH2" s="1"/>
      <c r="UMI2" s="1"/>
      <c r="UMJ2" s="1"/>
      <c r="UMK2" s="1"/>
      <c r="UML2" s="1"/>
      <c r="UMM2" s="1"/>
      <c r="UMN2" s="1"/>
      <c r="UMO2" s="1"/>
      <c r="UMP2" s="1"/>
      <c r="UMQ2" s="1"/>
      <c r="UMR2" s="1"/>
      <c r="UMS2" s="1"/>
      <c r="UMT2" s="1"/>
      <c r="UMU2" s="1"/>
      <c r="UMV2" s="1"/>
      <c r="UMW2" s="1"/>
      <c r="UMX2" s="1"/>
      <c r="UMY2" s="1"/>
      <c r="UMZ2" s="1"/>
      <c r="UNA2" s="1"/>
      <c r="UNB2" s="1"/>
      <c r="UNC2" s="1"/>
      <c r="UND2" s="1"/>
      <c r="UNE2" s="1"/>
      <c r="UNF2" s="1"/>
      <c r="UNG2" s="1"/>
      <c r="UNH2" s="1"/>
      <c r="UNI2" s="1"/>
      <c r="UNJ2" s="1"/>
      <c r="UNK2" s="1"/>
      <c r="UNL2" s="1"/>
      <c r="UNM2" s="1"/>
      <c r="UNN2" s="1"/>
      <c r="UNO2" s="1"/>
      <c r="UNP2" s="1"/>
      <c r="UNQ2" s="1"/>
      <c r="UNR2" s="1"/>
      <c r="UNS2" s="1"/>
      <c r="UNT2" s="1"/>
      <c r="UNU2" s="1"/>
      <c r="UNV2" s="1"/>
      <c r="UNW2" s="1"/>
      <c r="UNX2" s="1"/>
      <c r="UNY2" s="1"/>
      <c r="UNZ2" s="1"/>
      <c r="UOA2" s="1"/>
      <c r="UOB2" s="1"/>
      <c r="UOC2" s="1"/>
      <c r="UOD2" s="1"/>
      <c r="UOE2" s="1"/>
      <c r="UOF2" s="1"/>
      <c r="UOG2" s="1"/>
      <c r="UOH2" s="1"/>
      <c r="UOI2" s="1"/>
      <c r="UOJ2" s="1"/>
      <c r="UOK2" s="1"/>
      <c r="UOL2" s="1"/>
      <c r="UOM2" s="1"/>
      <c r="UON2" s="1"/>
      <c r="UOO2" s="1"/>
      <c r="UOP2" s="1"/>
      <c r="UOQ2" s="1"/>
      <c r="UOR2" s="1"/>
      <c r="UOS2" s="1"/>
      <c r="UOT2" s="1"/>
      <c r="UOU2" s="1"/>
      <c r="UOV2" s="1"/>
      <c r="UOW2" s="1"/>
      <c r="UOX2" s="1"/>
      <c r="UOY2" s="1"/>
      <c r="UOZ2" s="1"/>
      <c r="UPA2" s="1"/>
      <c r="UPB2" s="1"/>
      <c r="UPC2" s="1"/>
      <c r="UPD2" s="1"/>
      <c r="UPE2" s="1"/>
      <c r="UPF2" s="1"/>
      <c r="UPG2" s="1"/>
      <c r="UPH2" s="1"/>
      <c r="UPI2" s="1"/>
      <c r="UPJ2" s="1"/>
      <c r="UPK2" s="1"/>
      <c r="UPL2" s="1"/>
      <c r="UPM2" s="1"/>
      <c r="UPN2" s="1"/>
      <c r="UPO2" s="1"/>
      <c r="UPP2" s="1"/>
      <c r="UPQ2" s="1"/>
      <c r="UPR2" s="1"/>
      <c r="UPS2" s="1"/>
      <c r="UPT2" s="1"/>
      <c r="UPU2" s="1"/>
      <c r="UPV2" s="1"/>
      <c r="UPW2" s="1"/>
      <c r="UPX2" s="1"/>
      <c r="UPY2" s="1"/>
      <c r="UPZ2" s="1"/>
      <c r="UQA2" s="1"/>
      <c r="UQB2" s="1"/>
      <c r="UQC2" s="1"/>
      <c r="UQD2" s="1"/>
      <c r="UQE2" s="1"/>
      <c r="UQF2" s="1"/>
      <c r="UQG2" s="1"/>
      <c r="UQH2" s="1"/>
      <c r="UQI2" s="1"/>
      <c r="UQJ2" s="1"/>
      <c r="UQK2" s="1"/>
      <c r="UQL2" s="1"/>
      <c r="UQM2" s="1"/>
      <c r="UQN2" s="1"/>
      <c r="UQO2" s="1"/>
      <c r="UQP2" s="1"/>
      <c r="UQQ2" s="1"/>
      <c r="UQR2" s="1"/>
      <c r="UQS2" s="1"/>
      <c r="UQT2" s="1"/>
      <c r="UQU2" s="1"/>
      <c r="UQV2" s="1"/>
      <c r="UQW2" s="1"/>
      <c r="UQX2" s="1"/>
      <c r="UQY2" s="1"/>
      <c r="UQZ2" s="1"/>
      <c r="URA2" s="1"/>
      <c r="URB2" s="1"/>
      <c r="URC2" s="1"/>
      <c r="URD2" s="1"/>
      <c r="URE2" s="1"/>
      <c r="URF2" s="1"/>
      <c r="URG2" s="1"/>
      <c r="URH2" s="1"/>
      <c r="URI2" s="1"/>
      <c r="URJ2" s="1"/>
      <c r="URK2" s="1"/>
      <c r="URL2" s="1"/>
      <c r="URM2" s="1"/>
      <c r="URN2" s="1"/>
      <c r="URO2" s="1"/>
      <c r="URP2" s="1"/>
      <c r="URQ2" s="1"/>
      <c r="URR2" s="1"/>
      <c r="URS2" s="1"/>
      <c r="URT2" s="1"/>
      <c r="URU2" s="1"/>
      <c r="URV2" s="1"/>
      <c r="URW2" s="1"/>
      <c r="URX2" s="1"/>
      <c r="URY2" s="1"/>
      <c r="URZ2" s="1"/>
      <c r="USA2" s="1"/>
      <c r="USB2" s="1"/>
      <c r="USC2" s="1"/>
      <c r="USD2" s="1"/>
      <c r="USE2" s="1"/>
      <c r="USF2" s="1"/>
      <c r="USG2" s="1"/>
      <c r="USH2" s="1"/>
      <c r="USI2" s="1"/>
      <c r="USJ2" s="1"/>
      <c r="USK2" s="1"/>
      <c r="USL2" s="1"/>
      <c r="USM2" s="1"/>
      <c r="USN2" s="1"/>
      <c r="USO2" s="1"/>
      <c r="USP2" s="1"/>
      <c r="USQ2" s="1"/>
      <c r="USR2" s="1"/>
      <c r="USS2" s="1"/>
      <c r="UST2" s="1"/>
      <c r="USU2" s="1"/>
      <c r="USV2" s="1"/>
      <c r="USW2" s="1"/>
      <c r="USX2" s="1"/>
      <c r="USY2" s="1"/>
      <c r="USZ2" s="1"/>
      <c r="UTA2" s="1"/>
      <c r="UTB2" s="1"/>
      <c r="UTC2" s="1"/>
      <c r="UTD2" s="1"/>
      <c r="UTE2" s="1"/>
      <c r="UTF2" s="1"/>
      <c r="UTG2" s="1"/>
      <c r="UTH2" s="1"/>
      <c r="UTI2" s="1"/>
      <c r="UTJ2" s="1"/>
      <c r="UTK2" s="1"/>
      <c r="UTL2" s="1"/>
      <c r="UTM2" s="1"/>
      <c r="UTN2" s="1"/>
      <c r="UTO2" s="1"/>
      <c r="UTP2" s="1"/>
      <c r="UTQ2" s="1"/>
      <c r="UTR2" s="1"/>
      <c r="UTS2" s="1"/>
      <c r="UTT2" s="1"/>
      <c r="UTU2" s="1"/>
      <c r="UTV2" s="1"/>
      <c r="UTW2" s="1"/>
      <c r="UTX2" s="1"/>
      <c r="UTY2" s="1"/>
      <c r="UTZ2" s="1"/>
      <c r="UUA2" s="1"/>
      <c r="UUB2" s="1"/>
      <c r="UUC2" s="1"/>
      <c r="UUD2" s="1"/>
      <c r="UUE2" s="1"/>
      <c r="UUF2" s="1"/>
      <c r="UUG2" s="1"/>
      <c r="UUH2" s="1"/>
      <c r="UUI2" s="1"/>
      <c r="UUJ2" s="1"/>
      <c r="UUK2" s="1"/>
      <c r="UUL2" s="1"/>
      <c r="UUM2" s="1"/>
      <c r="UUN2" s="1"/>
      <c r="UUO2" s="1"/>
      <c r="UUP2" s="1"/>
      <c r="UUQ2" s="1"/>
      <c r="UUR2" s="1"/>
      <c r="UUS2" s="1"/>
      <c r="UUT2" s="1"/>
      <c r="UUU2" s="1"/>
      <c r="UUV2" s="1"/>
      <c r="UUW2" s="1"/>
      <c r="UUX2" s="1"/>
      <c r="UUY2" s="1"/>
      <c r="UUZ2" s="1"/>
      <c r="UVA2" s="1"/>
      <c r="UVB2" s="1"/>
      <c r="UVC2" s="1"/>
      <c r="UVD2" s="1"/>
      <c r="UVE2" s="1"/>
      <c r="UVF2" s="1"/>
      <c r="UVG2" s="1"/>
      <c r="UVH2" s="1"/>
      <c r="UVI2" s="1"/>
      <c r="UVJ2" s="1"/>
      <c r="UVK2" s="1"/>
      <c r="UVL2" s="1"/>
      <c r="UVM2" s="1"/>
      <c r="UVN2" s="1"/>
      <c r="UVO2" s="1"/>
      <c r="UVP2" s="1"/>
      <c r="UVQ2" s="1"/>
      <c r="UVR2" s="1"/>
      <c r="UVS2" s="1"/>
      <c r="UVT2" s="1"/>
      <c r="UVU2" s="1"/>
      <c r="UVV2" s="1"/>
      <c r="UVW2" s="1"/>
      <c r="UVX2" s="1"/>
      <c r="UVY2" s="1"/>
      <c r="UVZ2" s="1"/>
      <c r="UWA2" s="1"/>
      <c r="UWB2" s="1"/>
      <c r="UWC2" s="1"/>
      <c r="UWD2" s="1"/>
      <c r="UWE2" s="1"/>
      <c r="UWF2" s="1"/>
      <c r="UWG2" s="1"/>
      <c r="UWH2" s="1"/>
      <c r="UWI2" s="1"/>
      <c r="UWJ2" s="1"/>
      <c r="UWK2" s="1"/>
      <c r="UWL2" s="1"/>
      <c r="UWM2" s="1"/>
      <c r="UWN2" s="1"/>
      <c r="UWO2" s="1"/>
      <c r="UWP2" s="1"/>
      <c r="UWQ2" s="1"/>
      <c r="UWR2" s="1"/>
      <c r="UWS2" s="1"/>
      <c r="UWT2" s="1"/>
      <c r="UWU2" s="1"/>
      <c r="UWV2" s="1"/>
      <c r="UWW2" s="1"/>
      <c r="UWX2" s="1"/>
      <c r="UWY2" s="1"/>
      <c r="UWZ2" s="1"/>
      <c r="UXA2" s="1"/>
      <c r="UXB2" s="1"/>
      <c r="UXC2" s="1"/>
      <c r="UXD2" s="1"/>
      <c r="UXE2" s="1"/>
      <c r="UXF2" s="1"/>
      <c r="UXG2" s="1"/>
      <c r="UXH2" s="1"/>
      <c r="UXI2" s="1"/>
      <c r="UXJ2" s="1"/>
      <c r="UXK2" s="1"/>
      <c r="UXL2" s="1"/>
      <c r="UXM2" s="1"/>
      <c r="UXN2" s="1"/>
      <c r="UXO2" s="1"/>
      <c r="UXP2" s="1"/>
      <c r="UXQ2" s="1"/>
      <c r="UXR2" s="1"/>
      <c r="UXS2" s="1"/>
      <c r="UXT2" s="1"/>
      <c r="UXU2" s="1"/>
      <c r="UXV2" s="1"/>
      <c r="UXW2" s="1"/>
      <c r="UXX2" s="1"/>
      <c r="UXY2" s="1"/>
      <c r="UXZ2" s="1"/>
      <c r="UYA2" s="1"/>
      <c r="UYB2" s="1"/>
      <c r="UYC2" s="1"/>
      <c r="UYD2" s="1"/>
      <c r="UYE2" s="1"/>
      <c r="UYF2" s="1"/>
      <c r="UYG2" s="1"/>
      <c r="UYH2" s="1"/>
      <c r="UYI2" s="1"/>
      <c r="UYJ2" s="1"/>
      <c r="UYK2" s="1"/>
      <c r="UYL2" s="1"/>
      <c r="UYM2" s="1"/>
      <c r="UYN2" s="1"/>
      <c r="UYO2" s="1"/>
      <c r="UYP2" s="1"/>
      <c r="UYQ2" s="1"/>
      <c r="UYR2" s="1"/>
      <c r="UYS2" s="1"/>
      <c r="UYT2" s="1"/>
      <c r="UYU2" s="1"/>
      <c r="UYV2" s="1"/>
      <c r="UYW2" s="1"/>
      <c r="UYX2" s="1"/>
      <c r="UYY2" s="1"/>
      <c r="UYZ2" s="1"/>
      <c r="UZA2" s="1"/>
      <c r="UZB2" s="1"/>
      <c r="UZC2" s="1"/>
      <c r="UZD2" s="1"/>
      <c r="UZE2" s="1"/>
      <c r="UZF2" s="1"/>
      <c r="UZG2" s="1"/>
      <c r="UZH2" s="1"/>
      <c r="UZI2" s="1"/>
      <c r="UZJ2" s="1"/>
      <c r="UZK2" s="1"/>
      <c r="UZL2" s="1"/>
      <c r="UZM2" s="1"/>
      <c r="UZN2" s="1"/>
      <c r="UZO2" s="1"/>
      <c r="UZP2" s="1"/>
      <c r="UZQ2" s="1"/>
      <c r="UZR2" s="1"/>
      <c r="UZS2" s="1"/>
      <c r="UZT2" s="1"/>
      <c r="UZU2" s="1"/>
      <c r="UZV2" s="1"/>
      <c r="UZW2" s="1"/>
      <c r="UZX2" s="1"/>
      <c r="UZY2" s="1"/>
      <c r="UZZ2" s="1"/>
      <c r="VAA2" s="1"/>
      <c r="VAB2" s="1"/>
      <c r="VAC2" s="1"/>
      <c r="VAD2" s="1"/>
      <c r="VAE2" s="1"/>
      <c r="VAF2" s="1"/>
      <c r="VAG2" s="1"/>
      <c r="VAH2" s="1"/>
      <c r="VAI2" s="1"/>
      <c r="VAJ2" s="1"/>
      <c r="VAK2" s="1"/>
      <c r="VAL2" s="1"/>
      <c r="VAM2" s="1"/>
      <c r="VAN2" s="1"/>
      <c r="VAO2" s="1"/>
      <c r="VAP2" s="1"/>
      <c r="VAQ2" s="1"/>
      <c r="VAR2" s="1"/>
      <c r="VAS2" s="1"/>
      <c r="VAT2" s="1"/>
      <c r="VAU2" s="1"/>
      <c r="VAV2" s="1"/>
      <c r="VAW2" s="1"/>
      <c r="VAX2" s="1"/>
      <c r="VAY2" s="1"/>
      <c r="VAZ2" s="1"/>
      <c r="VBA2" s="1"/>
      <c r="VBB2" s="1"/>
      <c r="VBC2" s="1"/>
      <c r="VBD2" s="1"/>
      <c r="VBE2" s="1"/>
      <c r="VBF2" s="1"/>
      <c r="VBG2" s="1"/>
      <c r="VBH2" s="1"/>
      <c r="VBI2" s="1"/>
      <c r="VBJ2" s="1"/>
      <c r="VBK2" s="1"/>
      <c r="VBL2" s="1"/>
      <c r="VBM2" s="1"/>
      <c r="VBN2" s="1"/>
      <c r="VBO2" s="1"/>
      <c r="VBP2" s="1"/>
      <c r="VBQ2" s="1"/>
      <c r="VBR2" s="1"/>
      <c r="VBS2" s="1"/>
      <c r="VBT2" s="1"/>
      <c r="VBU2" s="1"/>
      <c r="VBV2" s="1"/>
      <c r="VBW2" s="1"/>
      <c r="VBX2" s="1"/>
      <c r="VBY2" s="1"/>
      <c r="VBZ2" s="1"/>
      <c r="VCA2" s="1"/>
      <c r="VCB2" s="1"/>
      <c r="VCC2" s="1"/>
      <c r="VCD2" s="1"/>
      <c r="VCE2" s="1"/>
      <c r="VCF2" s="1"/>
      <c r="VCG2" s="1"/>
      <c r="VCH2" s="1"/>
      <c r="VCI2" s="1"/>
      <c r="VCJ2" s="1"/>
      <c r="VCK2" s="1"/>
      <c r="VCL2" s="1"/>
      <c r="VCM2" s="1"/>
      <c r="VCN2" s="1"/>
      <c r="VCO2" s="1"/>
      <c r="VCP2" s="1"/>
      <c r="VCQ2" s="1"/>
      <c r="VCR2" s="1"/>
      <c r="VCS2" s="1"/>
      <c r="VCT2" s="1"/>
      <c r="VCU2" s="1"/>
      <c r="VCV2" s="1"/>
      <c r="VCW2" s="1"/>
      <c r="VCX2" s="1"/>
      <c r="VCY2" s="1"/>
      <c r="VCZ2" s="1"/>
      <c r="VDA2" s="1"/>
      <c r="VDB2" s="1"/>
      <c r="VDC2" s="1"/>
      <c r="VDD2" s="1"/>
      <c r="VDE2" s="1"/>
      <c r="VDF2" s="1"/>
      <c r="VDG2" s="1"/>
      <c r="VDH2" s="1"/>
      <c r="VDI2" s="1"/>
      <c r="VDJ2" s="1"/>
      <c r="VDK2" s="1"/>
      <c r="VDL2" s="1"/>
      <c r="VDM2" s="1"/>
      <c r="VDN2" s="1"/>
      <c r="VDO2" s="1"/>
      <c r="VDP2" s="1"/>
      <c r="VDQ2" s="1"/>
      <c r="VDR2" s="1"/>
      <c r="VDS2" s="1"/>
      <c r="VDT2" s="1"/>
      <c r="VDU2" s="1"/>
      <c r="VDV2" s="1"/>
      <c r="VDW2" s="1"/>
      <c r="VDX2" s="1"/>
      <c r="VDY2" s="1"/>
      <c r="VDZ2" s="1"/>
      <c r="VEA2" s="1"/>
      <c r="VEB2" s="1"/>
      <c r="VEC2" s="1"/>
      <c r="VED2" s="1"/>
      <c r="VEE2" s="1"/>
      <c r="VEF2" s="1"/>
      <c r="VEG2" s="1"/>
      <c r="VEH2" s="1"/>
      <c r="VEI2" s="1"/>
      <c r="VEJ2" s="1"/>
      <c r="VEK2" s="1"/>
      <c r="VEL2" s="1"/>
      <c r="VEM2" s="1"/>
      <c r="VEN2" s="1"/>
      <c r="VEO2" s="1"/>
      <c r="VEP2" s="1"/>
      <c r="VEQ2" s="1"/>
      <c r="VER2" s="1"/>
      <c r="VES2" s="1"/>
      <c r="VET2" s="1"/>
      <c r="VEU2" s="1"/>
      <c r="VEV2" s="1"/>
      <c r="VEW2" s="1"/>
      <c r="VEX2" s="1"/>
      <c r="VEY2" s="1"/>
      <c r="VEZ2" s="1"/>
      <c r="VFA2" s="1"/>
      <c r="VFB2" s="1"/>
      <c r="VFC2" s="1"/>
      <c r="VFD2" s="1"/>
      <c r="VFE2" s="1"/>
      <c r="VFF2" s="1"/>
      <c r="VFG2" s="1"/>
      <c r="VFH2" s="1"/>
      <c r="VFI2" s="1"/>
      <c r="VFJ2" s="1"/>
      <c r="VFK2" s="1"/>
      <c r="VFL2" s="1"/>
      <c r="VFM2" s="1"/>
      <c r="VFN2" s="1"/>
      <c r="VFO2" s="1"/>
      <c r="VFP2" s="1"/>
      <c r="VFQ2" s="1"/>
      <c r="VFR2" s="1"/>
      <c r="VFS2" s="1"/>
      <c r="VFT2" s="1"/>
      <c r="VFU2" s="1"/>
      <c r="VFV2" s="1"/>
      <c r="VFW2" s="1"/>
      <c r="VFX2" s="1"/>
      <c r="VFY2" s="1"/>
      <c r="VFZ2" s="1"/>
      <c r="VGA2" s="1"/>
      <c r="VGB2" s="1"/>
      <c r="VGC2" s="1"/>
      <c r="VGD2" s="1"/>
      <c r="VGE2" s="1"/>
      <c r="VGF2" s="1"/>
      <c r="VGG2" s="1"/>
      <c r="VGH2" s="1"/>
      <c r="VGI2" s="1"/>
      <c r="VGJ2" s="1"/>
      <c r="VGK2" s="1"/>
      <c r="VGL2" s="1"/>
      <c r="VGM2" s="1"/>
      <c r="VGN2" s="1"/>
      <c r="VGO2" s="1"/>
      <c r="VGP2" s="1"/>
      <c r="VGQ2" s="1"/>
      <c r="VGR2" s="1"/>
      <c r="VGS2" s="1"/>
      <c r="VGT2" s="1"/>
      <c r="VGU2" s="1"/>
      <c r="VGV2" s="1"/>
      <c r="VGW2" s="1"/>
      <c r="VGX2" s="1"/>
      <c r="VGY2" s="1"/>
      <c r="VGZ2" s="1"/>
      <c r="VHA2" s="1"/>
      <c r="VHB2" s="1"/>
      <c r="VHC2" s="1"/>
      <c r="VHD2" s="1"/>
      <c r="VHE2" s="1"/>
      <c r="VHF2" s="1"/>
      <c r="VHG2" s="1"/>
      <c r="VHH2" s="1"/>
      <c r="VHI2" s="1"/>
      <c r="VHJ2" s="1"/>
      <c r="VHK2" s="1"/>
      <c r="VHL2" s="1"/>
      <c r="VHM2" s="1"/>
      <c r="VHN2" s="1"/>
      <c r="VHO2" s="1"/>
      <c r="VHP2" s="1"/>
      <c r="VHQ2" s="1"/>
      <c r="VHR2" s="1"/>
      <c r="VHS2" s="1"/>
      <c r="VHT2" s="1"/>
      <c r="VHU2" s="1"/>
      <c r="VHV2" s="1"/>
      <c r="VHW2" s="1"/>
      <c r="VHX2" s="1"/>
      <c r="VHY2" s="1"/>
      <c r="VHZ2" s="1"/>
      <c r="VIA2" s="1"/>
      <c r="VIB2" s="1"/>
      <c r="VIC2" s="1"/>
      <c r="VID2" s="1"/>
      <c r="VIE2" s="1"/>
      <c r="VIF2" s="1"/>
      <c r="VIG2" s="1"/>
      <c r="VIH2" s="1"/>
      <c r="VII2" s="1"/>
      <c r="VIJ2" s="1"/>
      <c r="VIK2" s="1"/>
      <c r="VIL2" s="1"/>
      <c r="VIM2" s="1"/>
      <c r="VIN2" s="1"/>
      <c r="VIO2" s="1"/>
      <c r="VIP2" s="1"/>
      <c r="VIQ2" s="1"/>
      <c r="VIR2" s="1"/>
      <c r="VIS2" s="1"/>
      <c r="VIT2" s="1"/>
      <c r="VIU2" s="1"/>
      <c r="VIV2" s="1"/>
      <c r="VIW2" s="1"/>
      <c r="VIX2" s="1"/>
      <c r="VIY2" s="1"/>
      <c r="VIZ2" s="1"/>
      <c r="VJA2" s="1"/>
      <c r="VJB2" s="1"/>
      <c r="VJC2" s="1"/>
      <c r="VJD2" s="1"/>
      <c r="VJE2" s="1"/>
      <c r="VJF2" s="1"/>
      <c r="VJG2" s="1"/>
      <c r="VJH2" s="1"/>
      <c r="VJI2" s="1"/>
      <c r="VJJ2" s="1"/>
      <c r="VJK2" s="1"/>
      <c r="VJL2" s="1"/>
      <c r="VJM2" s="1"/>
      <c r="VJN2" s="1"/>
      <c r="VJO2" s="1"/>
      <c r="VJP2" s="1"/>
      <c r="VJQ2" s="1"/>
      <c r="VJR2" s="1"/>
      <c r="VJS2" s="1"/>
      <c r="VJT2" s="1"/>
      <c r="VJU2" s="1"/>
      <c r="VJV2" s="1"/>
      <c r="VJW2" s="1"/>
      <c r="VJX2" s="1"/>
      <c r="VJY2" s="1"/>
      <c r="VJZ2" s="1"/>
      <c r="VKA2" s="1"/>
      <c r="VKB2" s="1"/>
      <c r="VKC2" s="1"/>
      <c r="VKD2" s="1"/>
      <c r="VKE2" s="1"/>
      <c r="VKF2" s="1"/>
      <c r="VKG2" s="1"/>
      <c r="VKH2" s="1"/>
      <c r="VKI2" s="1"/>
      <c r="VKJ2" s="1"/>
      <c r="VKK2" s="1"/>
      <c r="VKL2" s="1"/>
      <c r="VKM2" s="1"/>
      <c r="VKN2" s="1"/>
      <c r="VKO2" s="1"/>
      <c r="VKP2" s="1"/>
      <c r="VKQ2" s="1"/>
      <c r="VKR2" s="1"/>
      <c r="VKS2" s="1"/>
      <c r="VKT2" s="1"/>
      <c r="VKU2" s="1"/>
      <c r="VKV2" s="1"/>
      <c r="VKW2" s="1"/>
      <c r="VKX2" s="1"/>
      <c r="VKY2" s="1"/>
      <c r="VKZ2" s="1"/>
      <c r="VLA2" s="1"/>
      <c r="VLB2" s="1"/>
      <c r="VLC2" s="1"/>
      <c r="VLD2" s="1"/>
      <c r="VLE2" s="1"/>
      <c r="VLF2" s="1"/>
      <c r="VLG2" s="1"/>
      <c r="VLH2" s="1"/>
      <c r="VLI2" s="1"/>
      <c r="VLJ2" s="1"/>
      <c r="VLK2" s="1"/>
      <c r="VLL2" s="1"/>
      <c r="VLM2" s="1"/>
      <c r="VLN2" s="1"/>
      <c r="VLO2" s="1"/>
      <c r="VLP2" s="1"/>
      <c r="VLQ2" s="1"/>
      <c r="VLR2" s="1"/>
      <c r="VLS2" s="1"/>
      <c r="VLT2" s="1"/>
      <c r="VLU2" s="1"/>
      <c r="VLV2" s="1"/>
      <c r="VLW2" s="1"/>
      <c r="VLX2" s="1"/>
      <c r="VLY2" s="1"/>
      <c r="VLZ2" s="1"/>
      <c r="VMA2" s="1"/>
      <c r="VMB2" s="1"/>
      <c r="VMC2" s="1"/>
      <c r="VMD2" s="1"/>
      <c r="VME2" s="1"/>
      <c r="VMF2" s="1"/>
      <c r="VMG2" s="1"/>
      <c r="VMH2" s="1"/>
      <c r="VMI2" s="1"/>
      <c r="VMJ2" s="1"/>
      <c r="VMK2" s="1"/>
      <c r="VML2" s="1"/>
      <c r="VMM2" s="1"/>
      <c r="VMN2" s="1"/>
      <c r="VMO2" s="1"/>
      <c r="VMP2" s="1"/>
      <c r="VMQ2" s="1"/>
      <c r="VMR2" s="1"/>
      <c r="VMS2" s="1"/>
      <c r="VMT2" s="1"/>
      <c r="VMU2" s="1"/>
      <c r="VMV2" s="1"/>
      <c r="VMW2" s="1"/>
      <c r="VMX2" s="1"/>
      <c r="VMY2" s="1"/>
      <c r="VMZ2" s="1"/>
      <c r="VNA2" s="1"/>
      <c r="VNB2" s="1"/>
      <c r="VNC2" s="1"/>
      <c r="VND2" s="1"/>
      <c r="VNE2" s="1"/>
      <c r="VNF2" s="1"/>
      <c r="VNG2" s="1"/>
      <c r="VNH2" s="1"/>
      <c r="VNI2" s="1"/>
      <c r="VNJ2" s="1"/>
      <c r="VNK2" s="1"/>
      <c r="VNL2" s="1"/>
      <c r="VNM2" s="1"/>
      <c r="VNN2" s="1"/>
      <c r="VNO2" s="1"/>
      <c r="VNP2" s="1"/>
      <c r="VNQ2" s="1"/>
      <c r="VNR2" s="1"/>
      <c r="VNS2" s="1"/>
      <c r="VNT2" s="1"/>
      <c r="VNU2" s="1"/>
      <c r="VNV2" s="1"/>
      <c r="VNW2" s="1"/>
      <c r="VNX2" s="1"/>
      <c r="VNY2" s="1"/>
      <c r="VNZ2" s="1"/>
      <c r="VOA2" s="1"/>
      <c r="VOB2" s="1"/>
      <c r="VOC2" s="1"/>
      <c r="VOD2" s="1"/>
      <c r="VOE2" s="1"/>
      <c r="VOF2" s="1"/>
      <c r="VOG2" s="1"/>
      <c r="VOH2" s="1"/>
      <c r="VOI2" s="1"/>
      <c r="VOJ2" s="1"/>
      <c r="VOK2" s="1"/>
      <c r="VOL2" s="1"/>
      <c r="VOM2" s="1"/>
      <c r="VON2" s="1"/>
      <c r="VOO2" s="1"/>
      <c r="VOP2" s="1"/>
      <c r="VOQ2" s="1"/>
      <c r="VOR2" s="1"/>
      <c r="VOS2" s="1"/>
      <c r="VOT2" s="1"/>
      <c r="VOU2" s="1"/>
      <c r="VOV2" s="1"/>
      <c r="VOW2" s="1"/>
      <c r="VOX2" s="1"/>
      <c r="VOY2" s="1"/>
      <c r="VOZ2" s="1"/>
      <c r="VPA2" s="1"/>
      <c r="VPB2" s="1"/>
      <c r="VPC2" s="1"/>
      <c r="VPD2" s="1"/>
      <c r="VPE2" s="1"/>
      <c r="VPF2" s="1"/>
      <c r="VPG2" s="1"/>
      <c r="VPH2" s="1"/>
      <c r="VPI2" s="1"/>
      <c r="VPJ2" s="1"/>
      <c r="VPK2" s="1"/>
      <c r="VPL2" s="1"/>
      <c r="VPM2" s="1"/>
      <c r="VPN2" s="1"/>
      <c r="VPO2" s="1"/>
      <c r="VPP2" s="1"/>
      <c r="VPQ2" s="1"/>
      <c r="VPR2" s="1"/>
      <c r="VPS2" s="1"/>
      <c r="VPT2" s="1"/>
      <c r="VPU2" s="1"/>
      <c r="VPV2" s="1"/>
      <c r="VPW2" s="1"/>
      <c r="VPX2" s="1"/>
      <c r="VPY2" s="1"/>
      <c r="VPZ2" s="1"/>
      <c r="VQA2" s="1"/>
      <c r="VQB2" s="1"/>
      <c r="VQC2" s="1"/>
      <c r="VQD2" s="1"/>
      <c r="VQE2" s="1"/>
      <c r="VQF2" s="1"/>
      <c r="VQG2" s="1"/>
      <c r="VQH2" s="1"/>
      <c r="VQI2" s="1"/>
      <c r="VQJ2" s="1"/>
      <c r="VQK2" s="1"/>
      <c r="VQL2" s="1"/>
      <c r="VQM2" s="1"/>
      <c r="VQN2" s="1"/>
      <c r="VQO2" s="1"/>
      <c r="VQP2" s="1"/>
      <c r="VQQ2" s="1"/>
      <c r="VQR2" s="1"/>
      <c r="VQS2" s="1"/>
      <c r="VQT2" s="1"/>
      <c r="VQU2" s="1"/>
      <c r="VQV2" s="1"/>
      <c r="VQW2" s="1"/>
      <c r="VQX2" s="1"/>
      <c r="VQY2" s="1"/>
      <c r="VQZ2" s="1"/>
      <c r="VRA2" s="1"/>
      <c r="VRB2" s="1"/>
      <c r="VRC2" s="1"/>
      <c r="VRD2" s="1"/>
      <c r="VRE2" s="1"/>
      <c r="VRF2" s="1"/>
      <c r="VRG2" s="1"/>
      <c r="VRH2" s="1"/>
      <c r="VRI2" s="1"/>
      <c r="VRJ2" s="1"/>
      <c r="VRK2" s="1"/>
      <c r="VRL2" s="1"/>
      <c r="VRM2" s="1"/>
      <c r="VRN2" s="1"/>
      <c r="VRO2" s="1"/>
      <c r="VRP2" s="1"/>
      <c r="VRQ2" s="1"/>
      <c r="VRR2" s="1"/>
      <c r="VRS2" s="1"/>
      <c r="VRT2" s="1"/>
      <c r="VRU2" s="1"/>
      <c r="VRV2" s="1"/>
      <c r="VRW2" s="1"/>
      <c r="VRX2" s="1"/>
      <c r="VRY2" s="1"/>
      <c r="VRZ2" s="1"/>
      <c r="VSA2" s="1"/>
      <c r="VSB2" s="1"/>
      <c r="VSC2" s="1"/>
      <c r="VSD2" s="1"/>
      <c r="VSE2" s="1"/>
      <c r="VSF2" s="1"/>
      <c r="VSG2" s="1"/>
      <c r="VSH2" s="1"/>
      <c r="VSI2" s="1"/>
      <c r="VSJ2" s="1"/>
      <c r="VSK2" s="1"/>
      <c r="VSL2" s="1"/>
      <c r="VSM2" s="1"/>
      <c r="VSN2" s="1"/>
      <c r="VSO2" s="1"/>
      <c r="VSP2" s="1"/>
      <c r="VSQ2" s="1"/>
      <c r="VSR2" s="1"/>
      <c r="VSS2" s="1"/>
      <c r="VST2" s="1"/>
      <c r="VSU2" s="1"/>
      <c r="VSV2" s="1"/>
      <c r="VSW2" s="1"/>
      <c r="VSX2" s="1"/>
      <c r="VSY2" s="1"/>
      <c r="VSZ2" s="1"/>
      <c r="VTA2" s="1"/>
      <c r="VTB2" s="1"/>
      <c r="VTC2" s="1"/>
      <c r="VTD2" s="1"/>
      <c r="VTE2" s="1"/>
      <c r="VTF2" s="1"/>
      <c r="VTG2" s="1"/>
      <c r="VTH2" s="1"/>
      <c r="VTI2" s="1"/>
      <c r="VTJ2" s="1"/>
      <c r="VTK2" s="1"/>
      <c r="VTL2" s="1"/>
      <c r="VTM2" s="1"/>
      <c r="VTN2" s="1"/>
      <c r="VTO2" s="1"/>
      <c r="VTP2" s="1"/>
      <c r="VTQ2" s="1"/>
      <c r="VTR2" s="1"/>
      <c r="VTS2" s="1"/>
      <c r="VTT2" s="1"/>
      <c r="VTU2" s="1"/>
      <c r="VTV2" s="1"/>
      <c r="VTW2" s="1"/>
      <c r="VTX2" s="1"/>
      <c r="VTY2" s="1"/>
      <c r="VTZ2" s="1"/>
      <c r="VUA2" s="1"/>
      <c r="VUB2" s="1"/>
      <c r="VUC2" s="1"/>
      <c r="VUD2" s="1"/>
      <c r="VUE2" s="1"/>
      <c r="VUF2" s="1"/>
      <c r="VUG2" s="1"/>
      <c r="VUH2" s="1"/>
      <c r="VUI2" s="1"/>
      <c r="VUJ2" s="1"/>
      <c r="VUK2" s="1"/>
      <c r="VUL2" s="1"/>
      <c r="VUM2" s="1"/>
      <c r="VUN2" s="1"/>
      <c r="VUO2" s="1"/>
      <c r="VUP2" s="1"/>
      <c r="VUQ2" s="1"/>
      <c r="VUR2" s="1"/>
      <c r="VUS2" s="1"/>
      <c r="VUT2" s="1"/>
      <c r="VUU2" s="1"/>
      <c r="VUV2" s="1"/>
      <c r="VUW2" s="1"/>
      <c r="VUX2" s="1"/>
      <c r="VUY2" s="1"/>
      <c r="VUZ2" s="1"/>
      <c r="VVA2" s="1"/>
      <c r="VVB2" s="1"/>
      <c r="VVC2" s="1"/>
      <c r="VVD2" s="1"/>
      <c r="VVE2" s="1"/>
      <c r="VVF2" s="1"/>
      <c r="VVG2" s="1"/>
      <c r="VVH2" s="1"/>
      <c r="VVI2" s="1"/>
      <c r="VVJ2" s="1"/>
      <c r="VVK2" s="1"/>
      <c r="VVL2" s="1"/>
      <c r="VVM2" s="1"/>
      <c r="VVN2" s="1"/>
      <c r="VVO2" s="1"/>
      <c r="VVP2" s="1"/>
      <c r="VVQ2" s="1"/>
      <c r="VVR2" s="1"/>
      <c r="VVS2" s="1"/>
      <c r="VVT2" s="1"/>
      <c r="VVU2" s="1"/>
      <c r="VVV2" s="1"/>
      <c r="VVW2" s="1"/>
      <c r="VVX2" s="1"/>
      <c r="VVY2" s="1"/>
      <c r="VVZ2" s="1"/>
      <c r="VWA2" s="1"/>
      <c r="VWB2" s="1"/>
      <c r="VWC2" s="1"/>
      <c r="VWD2" s="1"/>
      <c r="VWE2" s="1"/>
      <c r="VWF2" s="1"/>
      <c r="VWG2" s="1"/>
      <c r="VWH2" s="1"/>
      <c r="VWI2" s="1"/>
      <c r="VWJ2" s="1"/>
      <c r="VWK2" s="1"/>
      <c r="VWL2" s="1"/>
      <c r="VWM2" s="1"/>
      <c r="VWN2" s="1"/>
      <c r="VWO2" s="1"/>
      <c r="VWP2" s="1"/>
      <c r="VWQ2" s="1"/>
      <c r="VWR2" s="1"/>
      <c r="VWS2" s="1"/>
      <c r="VWT2" s="1"/>
      <c r="VWU2" s="1"/>
      <c r="VWV2" s="1"/>
      <c r="VWW2" s="1"/>
      <c r="VWX2" s="1"/>
      <c r="VWY2" s="1"/>
      <c r="VWZ2" s="1"/>
      <c r="VXA2" s="1"/>
      <c r="VXB2" s="1"/>
      <c r="VXC2" s="1"/>
      <c r="VXD2" s="1"/>
      <c r="VXE2" s="1"/>
      <c r="VXF2" s="1"/>
      <c r="VXG2" s="1"/>
      <c r="VXH2" s="1"/>
      <c r="VXI2" s="1"/>
      <c r="VXJ2" s="1"/>
      <c r="VXK2" s="1"/>
      <c r="VXL2" s="1"/>
      <c r="VXM2" s="1"/>
      <c r="VXN2" s="1"/>
      <c r="VXO2" s="1"/>
      <c r="VXP2" s="1"/>
      <c r="VXQ2" s="1"/>
      <c r="VXR2" s="1"/>
      <c r="VXS2" s="1"/>
      <c r="VXT2" s="1"/>
      <c r="VXU2" s="1"/>
      <c r="VXV2" s="1"/>
      <c r="VXW2" s="1"/>
      <c r="VXX2" s="1"/>
      <c r="VXY2" s="1"/>
      <c r="VXZ2" s="1"/>
      <c r="VYA2" s="1"/>
      <c r="VYB2" s="1"/>
      <c r="VYC2" s="1"/>
      <c r="VYD2" s="1"/>
      <c r="VYE2" s="1"/>
      <c r="VYF2" s="1"/>
      <c r="VYG2" s="1"/>
      <c r="VYH2" s="1"/>
      <c r="VYI2" s="1"/>
      <c r="VYJ2" s="1"/>
      <c r="VYK2" s="1"/>
      <c r="VYL2" s="1"/>
      <c r="VYM2" s="1"/>
      <c r="VYN2" s="1"/>
      <c r="VYO2" s="1"/>
      <c r="VYP2" s="1"/>
      <c r="VYQ2" s="1"/>
      <c r="VYR2" s="1"/>
      <c r="VYS2" s="1"/>
      <c r="VYT2" s="1"/>
      <c r="VYU2" s="1"/>
      <c r="VYV2" s="1"/>
      <c r="VYW2" s="1"/>
      <c r="VYX2" s="1"/>
      <c r="VYY2" s="1"/>
      <c r="VYZ2" s="1"/>
      <c r="VZA2" s="1"/>
      <c r="VZB2" s="1"/>
      <c r="VZC2" s="1"/>
      <c r="VZD2" s="1"/>
      <c r="VZE2" s="1"/>
      <c r="VZF2" s="1"/>
      <c r="VZG2" s="1"/>
      <c r="VZH2" s="1"/>
      <c r="VZI2" s="1"/>
      <c r="VZJ2" s="1"/>
      <c r="VZK2" s="1"/>
      <c r="VZL2" s="1"/>
      <c r="VZM2" s="1"/>
      <c r="VZN2" s="1"/>
      <c r="VZO2" s="1"/>
      <c r="VZP2" s="1"/>
      <c r="VZQ2" s="1"/>
      <c r="VZR2" s="1"/>
      <c r="VZS2" s="1"/>
      <c r="VZT2" s="1"/>
      <c r="VZU2" s="1"/>
      <c r="VZV2" s="1"/>
      <c r="VZW2" s="1"/>
      <c r="VZX2" s="1"/>
      <c r="VZY2" s="1"/>
      <c r="VZZ2" s="1"/>
      <c r="WAA2" s="1"/>
      <c r="WAB2" s="1"/>
      <c r="WAC2" s="1"/>
      <c r="WAD2" s="1"/>
      <c r="WAE2" s="1"/>
      <c r="WAF2" s="1"/>
      <c r="WAG2" s="1"/>
      <c r="WAH2" s="1"/>
      <c r="WAI2" s="1"/>
      <c r="WAJ2" s="1"/>
      <c r="WAK2" s="1"/>
      <c r="WAL2" s="1"/>
      <c r="WAM2" s="1"/>
      <c r="WAN2" s="1"/>
      <c r="WAO2" s="1"/>
      <c r="WAP2" s="1"/>
      <c r="WAQ2" s="1"/>
      <c r="WAR2" s="1"/>
      <c r="WAS2" s="1"/>
      <c r="WAT2" s="1"/>
      <c r="WAU2" s="1"/>
      <c r="WAV2" s="1"/>
      <c r="WAW2" s="1"/>
      <c r="WAX2" s="1"/>
      <c r="WAY2" s="1"/>
      <c r="WAZ2" s="1"/>
      <c r="WBA2" s="1"/>
      <c r="WBB2" s="1"/>
      <c r="WBC2" s="1"/>
      <c r="WBD2" s="1"/>
      <c r="WBE2" s="1"/>
      <c r="WBF2" s="1"/>
      <c r="WBG2" s="1"/>
      <c r="WBH2" s="1"/>
      <c r="WBI2" s="1"/>
      <c r="WBJ2" s="1"/>
      <c r="WBK2" s="1"/>
      <c r="WBL2" s="1"/>
      <c r="WBM2" s="1"/>
      <c r="WBN2" s="1"/>
      <c r="WBO2" s="1"/>
      <c r="WBP2" s="1"/>
      <c r="WBQ2" s="1"/>
      <c r="WBR2" s="1"/>
      <c r="WBS2" s="1"/>
      <c r="WBT2" s="1"/>
      <c r="WBU2" s="1"/>
      <c r="WBV2" s="1"/>
      <c r="WBW2" s="1"/>
      <c r="WBX2" s="1"/>
      <c r="WBY2" s="1"/>
      <c r="WBZ2" s="1"/>
      <c r="WCA2" s="1"/>
      <c r="WCB2" s="1"/>
      <c r="WCC2" s="1"/>
      <c r="WCD2" s="1"/>
      <c r="WCE2" s="1"/>
      <c r="WCF2" s="1"/>
      <c r="WCG2" s="1"/>
      <c r="WCH2" s="1"/>
      <c r="WCI2" s="1"/>
      <c r="WCJ2" s="1"/>
      <c r="WCK2" s="1"/>
      <c r="WCL2" s="1"/>
      <c r="WCM2" s="1"/>
      <c r="WCN2" s="1"/>
      <c r="WCO2" s="1"/>
      <c r="WCP2" s="1"/>
      <c r="WCQ2" s="1"/>
      <c r="WCR2" s="1"/>
      <c r="WCS2" s="1"/>
      <c r="WCT2" s="1"/>
      <c r="WCU2" s="1"/>
      <c r="WCV2" s="1"/>
      <c r="WCW2" s="1"/>
      <c r="WCX2" s="1"/>
      <c r="WCY2" s="1"/>
      <c r="WCZ2" s="1"/>
      <c r="WDA2" s="1"/>
      <c r="WDB2" s="1"/>
      <c r="WDC2" s="1"/>
      <c r="WDD2" s="1"/>
      <c r="WDE2" s="1"/>
      <c r="WDF2" s="1"/>
      <c r="WDG2" s="1"/>
      <c r="WDH2" s="1"/>
      <c r="WDI2" s="1"/>
      <c r="WDJ2" s="1"/>
      <c r="WDK2" s="1"/>
      <c r="WDL2" s="1"/>
      <c r="WDM2" s="1"/>
      <c r="WDN2" s="1"/>
      <c r="WDO2" s="1"/>
      <c r="WDP2" s="1"/>
      <c r="WDQ2" s="1"/>
      <c r="WDR2" s="1"/>
      <c r="WDS2" s="1"/>
      <c r="WDT2" s="1"/>
      <c r="WDU2" s="1"/>
      <c r="WDV2" s="1"/>
      <c r="WDW2" s="1"/>
      <c r="WDX2" s="1"/>
      <c r="WDY2" s="1"/>
      <c r="WDZ2" s="1"/>
      <c r="WEA2" s="1"/>
      <c r="WEB2" s="1"/>
      <c r="WEC2" s="1"/>
      <c r="WED2" s="1"/>
      <c r="WEE2" s="1"/>
      <c r="WEF2" s="1"/>
      <c r="WEG2" s="1"/>
      <c r="WEH2" s="1"/>
      <c r="WEI2" s="1"/>
      <c r="WEJ2" s="1"/>
      <c r="WEK2" s="1"/>
      <c r="WEL2" s="1"/>
      <c r="WEM2" s="1"/>
      <c r="WEN2" s="1"/>
      <c r="WEO2" s="1"/>
      <c r="WEP2" s="1"/>
      <c r="WEQ2" s="1"/>
      <c r="WER2" s="1"/>
      <c r="WES2" s="1"/>
      <c r="WET2" s="1"/>
      <c r="WEU2" s="1"/>
      <c r="WEV2" s="1"/>
      <c r="WEW2" s="1"/>
      <c r="WEX2" s="1"/>
      <c r="WEY2" s="1"/>
      <c r="WEZ2" s="1"/>
      <c r="WFA2" s="1"/>
      <c r="WFB2" s="1"/>
      <c r="WFC2" s="1"/>
      <c r="WFD2" s="1"/>
      <c r="WFE2" s="1"/>
      <c r="WFF2" s="1"/>
      <c r="WFG2" s="1"/>
      <c r="WFH2" s="1"/>
      <c r="WFI2" s="1"/>
      <c r="WFJ2" s="1"/>
      <c r="WFK2" s="1"/>
      <c r="WFL2" s="1"/>
      <c r="WFM2" s="1"/>
      <c r="WFN2" s="1"/>
      <c r="WFO2" s="1"/>
      <c r="WFP2" s="1"/>
      <c r="WFQ2" s="1"/>
      <c r="WFR2" s="1"/>
      <c r="WFS2" s="1"/>
      <c r="WFT2" s="1"/>
      <c r="WFU2" s="1"/>
      <c r="WFV2" s="1"/>
      <c r="WFW2" s="1"/>
      <c r="WFX2" s="1"/>
      <c r="WFY2" s="1"/>
      <c r="WFZ2" s="1"/>
      <c r="WGA2" s="1"/>
      <c r="WGB2" s="1"/>
      <c r="WGC2" s="1"/>
      <c r="WGD2" s="1"/>
      <c r="WGE2" s="1"/>
      <c r="WGF2" s="1"/>
      <c r="WGG2" s="1"/>
      <c r="WGH2" s="1"/>
      <c r="WGI2" s="1"/>
      <c r="WGJ2" s="1"/>
      <c r="WGK2" s="1"/>
      <c r="WGL2" s="1"/>
      <c r="WGM2" s="1"/>
      <c r="WGN2" s="1"/>
      <c r="WGO2" s="1"/>
      <c r="WGP2" s="1"/>
      <c r="WGQ2" s="1"/>
      <c r="WGR2" s="1"/>
      <c r="WGS2" s="1"/>
      <c r="WGT2" s="1"/>
      <c r="WGU2" s="1"/>
      <c r="WGV2" s="1"/>
      <c r="WGW2" s="1"/>
      <c r="WGX2" s="1"/>
      <c r="WGY2" s="1"/>
      <c r="WGZ2" s="1"/>
      <c r="WHA2" s="1"/>
      <c r="WHB2" s="1"/>
      <c r="WHC2" s="1"/>
      <c r="WHD2" s="1"/>
      <c r="WHE2" s="1"/>
      <c r="WHF2" s="1"/>
      <c r="WHG2" s="1"/>
      <c r="WHH2" s="1"/>
      <c r="WHI2" s="1"/>
      <c r="WHJ2" s="1"/>
      <c r="WHK2" s="1"/>
      <c r="WHL2" s="1"/>
      <c r="WHM2" s="1"/>
      <c r="WHN2" s="1"/>
      <c r="WHO2" s="1"/>
      <c r="WHP2" s="1"/>
      <c r="WHQ2" s="1"/>
      <c r="WHR2" s="1"/>
      <c r="WHS2" s="1"/>
      <c r="WHT2" s="1"/>
      <c r="WHU2" s="1"/>
      <c r="WHV2" s="1"/>
      <c r="WHW2" s="1"/>
      <c r="WHX2" s="1"/>
      <c r="WHY2" s="1"/>
      <c r="WHZ2" s="1"/>
      <c r="WIA2" s="1"/>
      <c r="WIB2" s="1"/>
      <c r="WIC2" s="1"/>
      <c r="WID2" s="1"/>
      <c r="WIE2" s="1"/>
      <c r="WIF2" s="1"/>
      <c r="WIG2" s="1"/>
      <c r="WIH2" s="1"/>
      <c r="WII2" s="1"/>
      <c r="WIJ2" s="1"/>
      <c r="WIK2" s="1"/>
      <c r="WIL2" s="1"/>
      <c r="WIM2" s="1"/>
      <c r="WIN2" s="1"/>
      <c r="WIO2" s="1"/>
      <c r="WIP2" s="1"/>
      <c r="WIQ2" s="1"/>
      <c r="WIR2" s="1"/>
      <c r="WIS2" s="1"/>
      <c r="WIT2" s="1"/>
      <c r="WIU2" s="1"/>
      <c r="WIV2" s="1"/>
      <c r="WIW2" s="1"/>
      <c r="WIX2" s="1"/>
      <c r="WIY2" s="1"/>
      <c r="WIZ2" s="1"/>
      <c r="WJA2" s="1"/>
      <c r="WJB2" s="1"/>
      <c r="WJC2" s="1"/>
      <c r="WJD2" s="1"/>
      <c r="WJE2" s="1"/>
      <c r="WJF2" s="1"/>
      <c r="WJG2" s="1"/>
      <c r="WJH2" s="1"/>
      <c r="WJI2" s="1"/>
      <c r="WJJ2" s="1"/>
      <c r="WJK2" s="1"/>
      <c r="WJL2" s="1"/>
      <c r="WJM2" s="1"/>
      <c r="WJN2" s="1"/>
      <c r="WJO2" s="1"/>
      <c r="WJP2" s="1"/>
      <c r="WJQ2" s="1"/>
      <c r="WJR2" s="1"/>
      <c r="WJS2" s="1"/>
      <c r="WJT2" s="1"/>
      <c r="WJU2" s="1"/>
      <c r="WJV2" s="1"/>
      <c r="WJW2" s="1"/>
      <c r="WJX2" s="1"/>
      <c r="WJY2" s="1"/>
      <c r="WJZ2" s="1"/>
      <c r="WKA2" s="1"/>
      <c r="WKB2" s="1"/>
      <c r="WKC2" s="1"/>
      <c r="WKD2" s="1"/>
      <c r="WKE2" s="1"/>
      <c r="WKF2" s="1"/>
      <c r="WKG2" s="1"/>
      <c r="WKH2" s="1"/>
      <c r="WKI2" s="1"/>
      <c r="WKJ2" s="1"/>
      <c r="WKK2" s="1"/>
      <c r="WKL2" s="1"/>
      <c r="WKM2" s="1"/>
      <c r="WKN2" s="1"/>
      <c r="WKO2" s="1"/>
      <c r="WKP2" s="1"/>
      <c r="WKQ2" s="1"/>
      <c r="WKR2" s="1"/>
      <c r="WKS2" s="1"/>
      <c r="WKT2" s="1"/>
      <c r="WKU2" s="1"/>
      <c r="WKV2" s="1"/>
      <c r="WKW2" s="1"/>
      <c r="WKX2" s="1"/>
      <c r="WKY2" s="1"/>
      <c r="WKZ2" s="1"/>
      <c r="WLA2" s="1"/>
      <c r="WLB2" s="1"/>
      <c r="WLC2" s="1"/>
      <c r="WLD2" s="1"/>
      <c r="WLE2" s="1"/>
      <c r="WLF2" s="1"/>
      <c r="WLG2" s="1"/>
      <c r="WLH2" s="1"/>
      <c r="WLI2" s="1"/>
      <c r="WLJ2" s="1"/>
      <c r="WLK2" s="1"/>
      <c r="WLL2" s="1"/>
      <c r="WLM2" s="1"/>
      <c r="WLN2" s="1"/>
      <c r="WLO2" s="1"/>
      <c r="WLP2" s="1"/>
      <c r="WLQ2" s="1"/>
      <c r="WLR2" s="1"/>
      <c r="WLS2" s="1"/>
      <c r="WLT2" s="1"/>
      <c r="WLU2" s="1"/>
      <c r="WLV2" s="1"/>
      <c r="WLW2" s="1"/>
      <c r="WLX2" s="1"/>
      <c r="WLY2" s="1"/>
      <c r="WLZ2" s="1"/>
      <c r="WMA2" s="1"/>
      <c r="WMB2" s="1"/>
      <c r="WMC2" s="1"/>
      <c r="WMD2" s="1"/>
      <c r="WME2" s="1"/>
      <c r="WMF2" s="1"/>
      <c r="WMG2" s="1"/>
      <c r="WMH2" s="1"/>
      <c r="WMI2" s="1"/>
      <c r="WMJ2" s="1"/>
      <c r="WMK2" s="1"/>
      <c r="WML2" s="1"/>
      <c r="WMM2" s="1"/>
      <c r="WMN2" s="1"/>
      <c r="WMO2" s="1"/>
      <c r="WMP2" s="1"/>
      <c r="WMQ2" s="1"/>
      <c r="WMR2" s="1"/>
      <c r="WMS2" s="1"/>
      <c r="WMT2" s="1"/>
      <c r="WMU2" s="1"/>
      <c r="WMV2" s="1"/>
      <c r="WMW2" s="1"/>
      <c r="WMX2" s="1"/>
      <c r="WMY2" s="1"/>
      <c r="WMZ2" s="1"/>
      <c r="WNA2" s="1"/>
      <c r="WNB2" s="1"/>
      <c r="WNC2" s="1"/>
      <c r="WND2" s="1"/>
      <c r="WNE2" s="1"/>
      <c r="WNF2" s="1"/>
      <c r="WNG2" s="1"/>
      <c r="WNH2" s="1"/>
      <c r="WNI2" s="1"/>
      <c r="WNJ2" s="1"/>
      <c r="WNK2" s="1"/>
      <c r="WNL2" s="1"/>
      <c r="WNM2" s="1"/>
      <c r="WNN2" s="1"/>
      <c r="WNO2" s="1"/>
      <c r="WNP2" s="1"/>
      <c r="WNQ2" s="1"/>
      <c r="WNR2" s="1"/>
      <c r="WNS2" s="1"/>
      <c r="WNT2" s="1"/>
      <c r="WNU2" s="1"/>
      <c r="WNV2" s="1"/>
      <c r="WNW2" s="1"/>
      <c r="WNX2" s="1"/>
      <c r="WNY2" s="1"/>
      <c r="WNZ2" s="1"/>
      <c r="WOA2" s="1"/>
      <c r="WOB2" s="1"/>
      <c r="WOC2" s="1"/>
      <c r="WOD2" s="1"/>
      <c r="WOE2" s="1"/>
      <c r="WOF2" s="1"/>
      <c r="WOG2" s="1"/>
      <c r="WOH2" s="1"/>
      <c r="WOI2" s="1"/>
      <c r="WOJ2" s="1"/>
      <c r="WOK2" s="1"/>
      <c r="WOL2" s="1"/>
      <c r="WOM2" s="1"/>
      <c r="WON2" s="1"/>
      <c r="WOO2" s="1"/>
      <c r="WOP2" s="1"/>
      <c r="WOQ2" s="1"/>
      <c r="WOR2" s="1"/>
      <c r="WOS2" s="1"/>
      <c r="WOT2" s="1"/>
      <c r="WOU2" s="1"/>
      <c r="WOV2" s="1"/>
      <c r="WOW2" s="1"/>
      <c r="WOX2" s="1"/>
      <c r="WOY2" s="1"/>
      <c r="WOZ2" s="1"/>
      <c r="WPA2" s="1"/>
      <c r="WPB2" s="1"/>
      <c r="WPC2" s="1"/>
      <c r="WPD2" s="1"/>
      <c r="WPE2" s="1"/>
      <c r="WPF2" s="1"/>
      <c r="WPG2" s="1"/>
      <c r="WPH2" s="1"/>
      <c r="WPI2" s="1"/>
      <c r="WPJ2" s="1"/>
      <c r="WPK2" s="1"/>
      <c r="WPL2" s="1"/>
      <c r="WPM2" s="1"/>
      <c r="WPN2" s="1"/>
      <c r="WPO2" s="1"/>
      <c r="WPP2" s="1"/>
      <c r="WPQ2" s="1"/>
      <c r="WPR2" s="1"/>
      <c r="WPS2" s="1"/>
      <c r="WPT2" s="1"/>
      <c r="WPU2" s="1"/>
      <c r="WPV2" s="1"/>
      <c r="WPW2" s="1"/>
      <c r="WPX2" s="1"/>
      <c r="WPY2" s="1"/>
      <c r="WPZ2" s="1"/>
      <c r="WQA2" s="1"/>
      <c r="WQB2" s="1"/>
      <c r="WQC2" s="1"/>
      <c r="WQD2" s="1"/>
      <c r="WQE2" s="1"/>
      <c r="WQF2" s="1"/>
      <c r="WQG2" s="1"/>
      <c r="WQH2" s="1"/>
      <c r="WQI2" s="1"/>
      <c r="WQJ2" s="1"/>
      <c r="WQK2" s="1"/>
      <c r="WQL2" s="1"/>
      <c r="WQM2" s="1"/>
      <c r="WQN2" s="1"/>
      <c r="WQO2" s="1"/>
      <c r="WQP2" s="1"/>
      <c r="WQQ2" s="1"/>
      <c r="WQR2" s="1"/>
      <c r="WQS2" s="1"/>
      <c r="WQT2" s="1"/>
      <c r="WQU2" s="1"/>
      <c r="WQV2" s="1"/>
      <c r="WQW2" s="1"/>
      <c r="WQX2" s="1"/>
      <c r="WQY2" s="1"/>
      <c r="WQZ2" s="1"/>
      <c r="WRA2" s="1"/>
      <c r="WRB2" s="1"/>
      <c r="WRC2" s="1"/>
      <c r="WRD2" s="1"/>
      <c r="WRE2" s="1"/>
      <c r="WRF2" s="1"/>
      <c r="WRG2" s="1"/>
      <c r="WRH2" s="1"/>
      <c r="WRI2" s="1"/>
      <c r="WRJ2" s="1"/>
      <c r="WRK2" s="1"/>
      <c r="WRL2" s="1"/>
      <c r="WRM2" s="1"/>
      <c r="WRN2" s="1"/>
      <c r="WRO2" s="1"/>
      <c r="WRP2" s="1"/>
      <c r="WRQ2" s="1"/>
      <c r="WRR2" s="1"/>
      <c r="WRS2" s="1"/>
      <c r="WRT2" s="1"/>
      <c r="WRU2" s="1"/>
      <c r="WRV2" s="1"/>
      <c r="WRW2" s="1"/>
      <c r="WRX2" s="1"/>
      <c r="WRY2" s="1"/>
      <c r="WRZ2" s="1"/>
      <c r="WSA2" s="1"/>
      <c r="WSB2" s="1"/>
      <c r="WSC2" s="1"/>
      <c r="WSD2" s="1"/>
      <c r="WSE2" s="1"/>
      <c r="WSF2" s="1"/>
      <c r="WSG2" s="1"/>
      <c r="WSH2" s="1"/>
      <c r="WSI2" s="1"/>
      <c r="WSJ2" s="1"/>
      <c r="WSK2" s="1"/>
      <c r="WSL2" s="1"/>
      <c r="WSM2" s="1"/>
      <c r="WSN2" s="1"/>
      <c r="WSO2" s="1"/>
      <c r="WSP2" s="1"/>
      <c r="WSQ2" s="1"/>
      <c r="WSR2" s="1"/>
      <c r="WSS2" s="1"/>
      <c r="WST2" s="1"/>
      <c r="WSU2" s="1"/>
      <c r="WSV2" s="1"/>
      <c r="WSW2" s="1"/>
      <c r="WSX2" s="1"/>
      <c r="WSY2" s="1"/>
      <c r="WSZ2" s="1"/>
      <c r="WTA2" s="1"/>
      <c r="WTB2" s="1"/>
      <c r="WTC2" s="1"/>
      <c r="WTD2" s="1"/>
      <c r="WTE2" s="1"/>
      <c r="WTF2" s="1"/>
      <c r="WTG2" s="1"/>
      <c r="WTH2" s="1"/>
      <c r="WTI2" s="1"/>
      <c r="WTJ2" s="1"/>
      <c r="WTK2" s="1"/>
      <c r="WTL2" s="1"/>
      <c r="WTM2" s="1"/>
      <c r="WTN2" s="1"/>
      <c r="WTO2" s="1"/>
      <c r="WTP2" s="1"/>
      <c r="WTQ2" s="1"/>
      <c r="WTR2" s="1"/>
      <c r="WTS2" s="1"/>
      <c r="WTT2" s="1"/>
      <c r="WTU2" s="1"/>
      <c r="WTV2" s="1"/>
      <c r="WTW2" s="1"/>
      <c r="WTX2" s="1"/>
      <c r="WTY2" s="1"/>
      <c r="WTZ2" s="1"/>
      <c r="WUA2" s="1"/>
      <c r="WUB2" s="1"/>
      <c r="WUC2" s="1"/>
      <c r="WUD2" s="1"/>
      <c r="WUE2" s="1"/>
      <c r="WUF2" s="1"/>
      <c r="WUG2" s="1"/>
      <c r="WUH2" s="1"/>
      <c r="WUI2" s="1"/>
      <c r="WUJ2" s="1"/>
      <c r="WUK2" s="1"/>
      <c r="WUL2" s="1"/>
      <c r="WUM2" s="1"/>
      <c r="WUN2" s="1"/>
      <c r="WUO2" s="1"/>
      <c r="WUP2" s="1"/>
      <c r="WUQ2" s="1"/>
      <c r="WUR2" s="1"/>
      <c r="WUS2" s="1"/>
      <c r="WUT2" s="1"/>
      <c r="WUU2" s="1"/>
      <c r="WUV2" s="1"/>
      <c r="WUW2" s="1"/>
      <c r="WUX2" s="1"/>
      <c r="WUY2" s="1"/>
      <c r="WUZ2" s="1"/>
      <c r="WVA2" s="1"/>
      <c r="WVB2" s="1"/>
      <c r="WVC2" s="1"/>
      <c r="WVD2" s="1"/>
      <c r="WVE2" s="1"/>
      <c r="WVF2" s="1"/>
      <c r="WVG2" s="1"/>
      <c r="WVH2" s="1"/>
      <c r="WVI2" s="1"/>
      <c r="WVJ2" s="1"/>
      <c r="WVK2" s="1"/>
      <c r="WVL2" s="1"/>
      <c r="WVM2" s="1"/>
      <c r="WVN2" s="1"/>
      <c r="WVO2" s="1"/>
      <c r="WVP2" s="1"/>
      <c r="WVQ2" s="1"/>
      <c r="WVR2" s="1"/>
      <c r="WVS2" s="1"/>
      <c r="WVT2" s="1"/>
      <c r="WVU2" s="1"/>
      <c r="WVV2" s="1"/>
      <c r="WVW2" s="1"/>
      <c r="WVX2" s="1"/>
      <c r="WVY2" s="1"/>
      <c r="WVZ2" s="1"/>
      <c r="WWA2" s="1"/>
      <c r="WWB2" s="1"/>
      <c r="WWC2" s="1"/>
      <c r="WWD2" s="1"/>
      <c r="WWE2" s="1"/>
      <c r="WWF2" s="1"/>
      <c r="WWG2" s="1"/>
      <c r="WWH2" s="1"/>
      <c r="WWI2" s="1"/>
      <c r="WWJ2" s="1"/>
      <c r="WWK2" s="1"/>
      <c r="WWL2" s="1"/>
      <c r="WWM2" s="1"/>
      <c r="WWN2" s="1"/>
      <c r="WWO2" s="1"/>
      <c r="WWP2" s="1"/>
      <c r="WWQ2" s="1"/>
      <c r="WWR2" s="1"/>
      <c r="WWS2" s="1"/>
      <c r="WWT2" s="1"/>
      <c r="WWU2" s="1"/>
      <c r="WWV2" s="1"/>
      <c r="WWW2" s="1"/>
      <c r="WWX2" s="1"/>
      <c r="WWY2" s="1"/>
      <c r="WWZ2" s="1"/>
      <c r="WXA2" s="1"/>
      <c r="WXB2" s="1"/>
      <c r="WXC2" s="1"/>
      <c r="WXD2" s="1"/>
      <c r="WXE2" s="1"/>
      <c r="WXF2" s="1"/>
      <c r="WXG2" s="1"/>
      <c r="WXH2" s="1"/>
      <c r="WXI2" s="1"/>
      <c r="WXJ2" s="1"/>
      <c r="WXK2" s="1"/>
      <c r="WXL2" s="1"/>
      <c r="WXM2" s="1"/>
      <c r="WXN2" s="1"/>
      <c r="WXO2" s="1"/>
      <c r="WXP2" s="1"/>
      <c r="WXQ2" s="1"/>
      <c r="WXR2" s="1"/>
      <c r="WXS2" s="1"/>
      <c r="WXT2" s="1"/>
      <c r="WXU2" s="1"/>
      <c r="WXV2" s="1"/>
      <c r="WXW2" s="1"/>
      <c r="WXX2" s="1"/>
      <c r="WXY2" s="1"/>
      <c r="WXZ2" s="1"/>
      <c r="WYA2" s="1"/>
      <c r="WYB2" s="1"/>
      <c r="WYC2" s="1"/>
      <c r="WYD2" s="1"/>
      <c r="WYE2" s="1"/>
      <c r="WYF2" s="1"/>
      <c r="WYG2" s="1"/>
      <c r="WYH2" s="1"/>
      <c r="WYI2" s="1"/>
      <c r="WYJ2" s="1"/>
      <c r="WYK2" s="1"/>
      <c r="WYL2" s="1"/>
      <c r="WYM2" s="1"/>
      <c r="WYN2" s="1"/>
      <c r="WYO2" s="1"/>
      <c r="WYP2" s="1"/>
      <c r="WYQ2" s="1"/>
      <c r="WYR2" s="1"/>
      <c r="WYS2" s="1"/>
      <c r="WYT2" s="1"/>
      <c r="WYU2" s="1"/>
      <c r="WYV2" s="1"/>
      <c r="WYW2" s="1"/>
      <c r="WYX2" s="1"/>
      <c r="WYY2" s="1"/>
      <c r="WYZ2" s="1"/>
      <c r="WZA2" s="1"/>
      <c r="WZB2" s="1"/>
      <c r="WZC2" s="1"/>
      <c r="WZD2" s="1"/>
      <c r="WZE2" s="1"/>
      <c r="WZF2" s="1"/>
      <c r="WZG2" s="1"/>
      <c r="WZH2" s="1"/>
      <c r="WZI2" s="1"/>
      <c r="WZJ2" s="1"/>
      <c r="WZK2" s="1"/>
      <c r="WZL2" s="1"/>
      <c r="WZM2" s="1"/>
      <c r="WZN2" s="1"/>
      <c r="WZO2" s="1"/>
      <c r="WZP2" s="1"/>
      <c r="WZQ2" s="1"/>
      <c r="WZR2" s="1"/>
      <c r="WZS2" s="1"/>
      <c r="WZT2" s="1"/>
      <c r="WZU2" s="1"/>
      <c r="WZV2" s="1"/>
      <c r="WZW2" s="1"/>
      <c r="WZX2" s="1"/>
      <c r="WZY2" s="1"/>
      <c r="WZZ2" s="1"/>
      <c r="XAA2" s="1"/>
      <c r="XAB2" s="1"/>
      <c r="XAC2" s="1"/>
      <c r="XAD2" s="1"/>
      <c r="XAE2" s="1"/>
      <c r="XAF2" s="1"/>
      <c r="XAG2" s="1"/>
      <c r="XAH2" s="1"/>
      <c r="XAI2" s="1"/>
      <c r="XAJ2" s="1"/>
      <c r="XAK2" s="1"/>
      <c r="XAL2" s="1"/>
      <c r="XAM2" s="1"/>
      <c r="XAN2" s="1"/>
      <c r="XAO2" s="1"/>
      <c r="XAP2" s="1"/>
      <c r="XAQ2" s="1"/>
      <c r="XAR2" s="1"/>
      <c r="XAS2" s="1"/>
      <c r="XAT2" s="1"/>
      <c r="XAU2" s="1"/>
      <c r="XAV2" s="1"/>
      <c r="XAW2" s="1"/>
      <c r="XAX2" s="1"/>
      <c r="XAY2" s="1"/>
      <c r="XAZ2" s="1"/>
      <c r="XBA2" s="1"/>
      <c r="XBB2" s="1"/>
      <c r="XBC2" s="1"/>
      <c r="XBD2" s="1"/>
      <c r="XBE2" s="1"/>
      <c r="XBF2" s="1"/>
      <c r="XBG2" s="1"/>
      <c r="XBH2" s="1"/>
      <c r="XBI2" s="1"/>
      <c r="XBJ2" s="1"/>
      <c r="XBK2" s="1"/>
      <c r="XBL2" s="1"/>
      <c r="XBM2" s="1"/>
      <c r="XBN2" s="1"/>
      <c r="XBO2" s="1"/>
      <c r="XBP2" s="1"/>
      <c r="XBQ2" s="1"/>
      <c r="XBR2" s="1"/>
      <c r="XBS2" s="1"/>
      <c r="XBT2" s="1"/>
      <c r="XBU2" s="1"/>
      <c r="XBV2" s="1"/>
      <c r="XBW2" s="1"/>
      <c r="XBX2" s="1"/>
      <c r="XBY2" s="1"/>
      <c r="XBZ2" s="1"/>
      <c r="XCA2" s="1"/>
      <c r="XCB2" s="1"/>
      <c r="XCC2" s="1"/>
      <c r="XCD2" s="1"/>
      <c r="XCE2" s="1"/>
      <c r="XCF2" s="1"/>
      <c r="XCG2" s="1"/>
      <c r="XCH2" s="1"/>
      <c r="XCI2" s="1"/>
      <c r="XCJ2" s="1"/>
      <c r="XCK2" s="1"/>
      <c r="XCL2" s="1"/>
      <c r="XCM2" s="1"/>
      <c r="XCN2" s="1"/>
      <c r="XCO2" s="1"/>
      <c r="XCP2" s="1"/>
      <c r="XCQ2" s="1"/>
      <c r="XCR2" s="1"/>
      <c r="XCS2" s="1"/>
      <c r="XCT2" s="1"/>
      <c r="XCU2" s="1"/>
      <c r="XCV2" s="1"/>
      <c r="XCW2" s="1"/>
      <c r="XCX2" s="1"/>
      <c r="XCY2" s="1"/>
      <c r="XCZ2" s="1"/>
      <c r="XDA2" s="1"/>
      <c r="XDB2" s="1"/>
      <c r="XDC2" s="1"/>
      <c r="XDD2" s="1"/>
      <c r="XDE2" s="1"/>
      <c r="XDF2" s="1"/>
      <c r="XDG2" s="1"/>
      <c r="XDH2" s="1"/>
      <c r="XDI2" s="1"/>
      <c r="XDJ2" s="1"/>
      <c r="XDK2" s="1"/>
      <c r="XDL2" s="1"/>
      <c r="XDM2" s="1"/>
      <c r="XDN2" s="1"/>
      <c r="XDO2" s="1"/>
      <c r="XDP2" s="1"/>
      <c r="XDQ2" s="1"/>
      <c r="XDR2" s="1"/>
      <c r="XDS2" s="1"/>
      <c r="XDT2" s="1"/>
      <c r="XDU2" s="1"/>
      <c r="XDV2" s="1"/>
      <c r="XDW2" s="1"/>
      <c r="XDX2" s="1"/>
      <c r="XDY2" s="1"/>
      <c r="XDZ2" s="1"/>
      <c r="XEA2" s="1"/>
      <c r="XEB2" s="1"/>
      <c r="XEC2" s="1"/>
      <c r="XED2" s="1"/>
      <c r="XEE2" s="1"/>
      <c r="XEF2" s="1"/>
      <c r="XEG2" s="1"/>
      <c r="XEH2" s="1"/>
      <c r="XEI2" s="1"/>
      <c r="XEJ2" s="1"/>
      <c r="XEK2" s="1"/>
      <c r="XEL2" s="1"/>
      <c r="XEM2" s="1"/>
      <c r="XEN2" s="1"/>
      <c r="XEO2" s="1"/>
      <c r="XEP2" s="1"/>
      <c r="XEQ2" s="1"/>
      <c r="XER2" s="1"/>
      <c r="XES2" s="1"/>
      <c r="XET2" s="1"/>
      <c r="XEU2" s="1"/>
      <c r="XEV2" s="1"/>
      <c r="XEW2" s="1"/>
      <c r="XEX2" s="1"/>
      <c r="XEY2" s="1"/>
      <c r="XEZ2" s="1"/>
      <c r="XFA2" s="1"/>
      <c r="XFB2" s="1"/>
      <c r="XFC2" s="1"/>
      <c r="XFD2" s="1"/>
    </row>
    <row r="3" spans="1:16384" x14ac:dyDescent="0.2">
      <c r="A3" t="s">
        <v>368</v>
      </c>
      <c r="B3" s="1" t="s">
        <v>9</v>
      </c>
      <c r="C3" s="1">
        <v>2</v>
      </c>
      <c r="D3" s="1" t="s">
        <v>24</v>
      </c>
      <c r="E3" s="1"/>
      <c r="F3" s="1"/>
      <c r="G3" s="1"/>
      <c r="H3" s="1"/>
      <c r="I3" s="1"/>
      <c r="J3" s="1"/>
      <c r="K3" s="1"/>
      <c r="L3" s="1"/>
      <c r="M3" s="1"/>
      <c r="N3" s="1"/>
      <c r="O3" s="10"/>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c r="PX3" s="1"/>
      <c r="PY3" s="1"/>
      <c r="PZ3" s="1"/>
      <c r="QA3" s="1"/>
      <c r="QB3" s="1"/>
      <c r="QC3" s="1"/>
      <c r="QD3" s="1"/>
      <c r="QE3" s="1"/>
      <c r="QF3" s="1"/>
      <c r="QG3" s="1"/>
      <c r="QH3" s="1"/>
      <c r="QI3" s="1"/>
      <c r="QJ3" s="1"/>
      <c r="QK3" s="1"/>
      <c r="QL3" s="1"/>
      <c r="QM3" s="1"/>
      <c r="QN3" s="1"/>
      <c r="QO3" s="1"/>
      <c r="QP3" s="1"/>
      <c r="QQ3" s="1"/>
      <c r="QR3" s="1"/>
      <c r="QS3" s="1"/>
      <c r="QT3" s="1"/>
      <c r="QU3" s="1"/>
      <c r="QV3" s="1"/>
      <c r="QW3" s="1"/>
      <c r="QX3" s="1"/>
      <c r="QY3" s="1"/>
      <c r="QZ3" s="1"/>
      <c r="RA3" s="1"/>
      <c r="RB3" s="1"/>
      <c r="RC3" s="1"/>
      <c r="RD3" s="1"/>
      <c r="RE3" s="1"/>
      <c r="RF3" s="1"/>
      <c r="RG3" s="1"/>
      <c r="RH3" s="1"/>
      <c r="RI3" s="1"/>
      <c r="RJ3" s="1"/>
      <c r="RK3" s="1"/>
      <c r="RL3" s="1"/>
      <c r="RM3" s="1"/>
      <c r="RN3" s="1"/>
      <c r="RO3" s="1"/>
      <c r="RP3" s="1"/>
      <c r="RQ3" s="1"/>
      <c r="RR3" s="1"/>
      <c r="RS3" s="1"/>
      <c r="RT3" s="1"/>
      <c r="RU3" s="1"/>
      <c r="RV3" s="1"/>
      <c r="RW3" s="1"/>
      <c r="RX3" s="1"/>
      <c r="RY3" s="1"/>
      <c r="RZ3" s="1"/>
      <c r="SA3" s="1"/>
      <c r="SB3" s="1"/>
      <c r="SC3" s="1"/>
      <c r="SD3" s="1"/>
      <c r="SE3" s="1"/>
      <c r="SF3" s="1"/>
      <c r="SG3" s="1"/>
      <c r="SH3" s="1"/>
      <c r="SI3" s="1"/>
      <c r="SJ3" s="1"/>
      <c r="SK3" s="1"/>
      <c r="SL3" s="1"/>
      <c r="SM3" s="1"/>
      <c r="SN3" s="1"/>
      <c r="SO3" s="1"/>
      <c r="SP3" s="1"/>
      <c r="SQ3" s="1"/>
      <c r="SR3" s="1"/>
      <c r="SS3" s="1"/>
      <c r="ST3" s="1"/>
      <c r="SU3" s="1"/>
      <c r="SV3" s="1"/>
      <c r="SW3" s="1"/>
      <c r="SX3" s="1"/>
      <c r="SY3" s="1"/>
      <c r="SZ3" s="1"/>
      <c r="TA3" s="1"/>
      <c r="TB3" s="1"/>
      <c r="TC3" s="1"/>
      <c r="TD3" s="1"/>
      <c r="TE3" s="1"/>
      <c r="TF3" s="1"/>
      <c r="TG3" s="1"/>
      <c r="TH3" s="1"/>
      <c r="TI3" s="1"/>
      <c r="TJ3" s="1"/>
      <c r="TK3" s="1"/>
      <c r="TL3" s="1"/>
      <c r="TM3" s="1"/>
      <c r="TN3" s="1"/>
      <c r="TO3" s="1"/>
      <c r="TP3" s="1"/>
      <c r="TQ3" s="1"/>
      <c r="TR3" s="1"/>
      <c r="TS3" s="1"/>
      <c r="TT3" s="1"/>
      <c r="TU3" s="1"/>
      <c r="TV3" s="1"/>
      <c r="TW3" s="1"/>
      <c r="TX3" s="1"/>
      <c r="TY3" s="1"/>
      <c r="TZ3" s="1"/>
      <c r="UA3" s="1"/>
      <c r="UB3" s="1"/>
      <c r="UC3" s="1"/>
      <c r="UD3" s="1"/>
      <c r="UE3" s="1"/>
      <c r="UF3" s="1"/>
      <c r="UG3" s="1"/>
      <c r="UH3" s="1"/>
      <c r="UI3" s="1"/>
      <c r="UJ3" s="1"/>
      <c r="UK3" s="1"/>
      <c r="UL3" s="1"/>
      <c r="UM3" s="1"/>
      <c r="UN3" s="1"/>
      <c r="UO3" s="1"/>
      <c r="UP3" s="1"/>
      <c r="UQ3" s="1"/>
      <c r="UR3" s="1"/>
      <c r="US3" s="1"/>
      <c r="UT3" s="1"/>
      <c r="UU3" s="1"/>
      <c r="UV3" s="1"/>
      <c r="UW3" s="1"/>
      <c r="UX3" s="1"/>
      <c r="UY3" s="1"/>
      <c r="UZ3" s="1"/>
      <c r="VA3" s="1"/>
      <c r="VB3" s="1"/>
      <c r="VC3" s="1"/>
      <c r="VD3" s="1"/>
      <c r="VE3" s="1"/>
      <c r="VF3" s="1"/>
      <c r="VG3" s="1"/>
      <c r="VH3" s="1"/>
      <c r="VI3" s="1"/>
      <c r="VJ3" s="1"/>
      <c r="VK3" s="1"/>
      <c r="VL3" s="1"/>
      <c r="VM3" s="1"/>
      <c r="VN3" s="1"/>
      <c r="VO3" s="1"/>
      <c r="VP3" s="1"/>
      <c r="VQ3" s="1"/>
      <c r="VR3" s="1"/>
      <c r="VS3" s="1"/>
      <c r="VT3" s="1"/>
      <c r="VU3" s="1"/>
      <c r="VV3" s="1"/>
      <c r="VW3" s="1"/>
      <c r="VX3" s="1"/>
      <c r="VY3" s="1"/>
      <c r="VZ3" s="1"/>
      <c r="WA3" s="1"/>
      <c r="WB3" s="1"/>
      <c r="WC3" s="1"/>
      <c r="WD3" s="1"/>
      <c r="WE3" s="1"/>
      <c r="WF3" s="1"/>
      <c r="WG3" s="1"/>
      <c r="WH3" s="1"/>
      <c r="WI3" s="1"/>
      <c r="WJ3" s="1"/>
      <c r="WK3" s="1"/>
      <c r="WL3" s="1"/>
      <c r="WM3" s="1"/>
      <c r="WN3" s="1"/>
      <c r="WO3" s="1"/>
      <c r="WP3" s="1"/>
      <c r="WQ3" s="1"/>
      <c r="WR3" s="1"/>
      <c r="WS3" s="1"/>
      <c r="WT3" s="1"/>
      <c r="WU3" s="1"/>
      <c r="WV3" s="1"/>
      <c r="WW3" s="1"/>
      <c r="WX3" s="1"/>
      <c r="WY3" s="1"/>
      <c r="WZ3" s="1"/>
      <c r="XA3" s="1"/>
      <c r="XB3" s="1"/>
      <c r="XC3" s="1"/>
      <c r="XD3" s="1"/>
      <c r="XE3" s="1"/>
      <c r="XF3" s="1"/>
      <c r="XG3" s="1"/>
      <c r="XH3" s="1"/>
      <c r="XI3" s="1"/>
      <c r="XJ3" s="1"/>
      <c r="XK3" s="1"/>
      <c r="XL3" s="1"/>
      <c r="XM3" s="1"/>
      <c r="XN3" s="1"/>
      <c r="XO3" s="1"/>
      <c r="XP3" s="1"/>
      <c r="XQ3" s="1"/>
      <c r="XR3" s="1"/>
      <c r="XS3" s="1"/>
      <c r="XT3" s="1"/>
      <c r="XU3" s="1"/>
      <c r="XV3" s="1"/>
      <c r="XW3" s="1"/>
      <c r="XX3" s="1"/>
      <c r="XY3" s="1"/>
      <c r="XZ3" s="1"/>
      <c r="YA3" s="1"/>
      <c r="YB3" s="1"/>
      <c r="YC3" s="1"/>
      <c r="YD3" s="1"/>
      <c r="YE3" s="1"/>
      <c r="YF3" s="1"/>
      <c r="YG3" s="1"/>
      <c r="YH3" s="1"/>
      <c r="YI3" s="1"/>
      <c r="YJ3" s="1"/>
      <c r="YK3" s="1"/>
      <c r="YL3" s="1"/>
      <c r="YM3" s="1"/>
      <c r="YN3" s="1"/>
      <c r="YO3" s="1"/>
      <c r="YP3" s="1"/>
      <c r="YQ3" s="1"/>
      <c r="YR3" s="1"/>
      <c r="YS3" s="1"/>
      <c r="YT3" s="1"/>
      <c r="YU3" s="1"/>
      <c r="YV3" s="1"/>
      <c r="YW3" s="1"/>
      <c r="YX3" s="1"/>
      <c r="YY3" s="1"/>
      <c r="YZ3" s="1"/>
      <c r="ZA3" s="1"/>
      <c r="ZB3" s="1"/>
      <c r="ZC3" s="1"/>
      <c r="ZD3" s="1"/>
      <c r="ZE3" s="1"/>
      <c r="ZF3" s="1"/>
      <c r="ZG3" s="1"/>
      <c r="ZH3" s="1"/>
      <c r="ZI3" s="1"/>
      <c r="ZJ3" s="1"/>
      <c r="ZK3" s="1"/>
      <c r="ZL3" s="1"/>
      <c r="ZM3" s="1"/>
      <c r="ZN3" s="1"/>
      <c r="ZO3" s="1"/>
      <c r="ZP3" s="1"/>
      <c r="ZQ3" s="1"/>
      <c r="ZR3" s="1"/>
      <c r="ZS3" s="1"/>
      <c r="ZT3" s="1"/>
      <c r="ZU3" s="1"/>
      <c r="ZV3" s="1"/>
      <c r="ZW3" s="1"/>
      <c r="ZX3" s="1"/>
      <c r="ZY3" s="1"/>
      <c r="ZZ3" s="1"/>
      <c r="AAA3" s="1"/>
      <c r="AAB3" s="1"/>
      <c r="AAC3" s="1"/>
      <c r="AAD3" s="1"/>
      <c r="AAE3" s="1"/>
      <c r="AAF3" s="1"/>
      <c r="AAG3" s="1"/>
      <c r="AAH3" s="1"/>
      <c r="AAI3" s="1"/>
      <c r="AAJ3" s="1"/>
      <c r="AAK3" s="1"/>
      <c r="AAL3" s="1"/>
      <c r="AAM3" s="1"/>
      <c r="AAN3" s="1"/>
      <c r="AAO3" s="1"/>
      <c r="AAP3" s="1"/>
      <c r="AAQ3" s="1"/>
      <c r="AAR3" s="1"/>
      <c r="AAS3" s="1"/>
      <c r="AAT3" s="1"/>
      <c r="AAU3" s="1"/>
      <c r="AAV3" s="1"/>
      <c r="AAW3" s="1"/>
      <c r="AAX3" s="1"/>
      <c r="AAY3" s="1"/>
      <c r="AAZ3" s="1"/>
      <c r="ABA3" s="1"/>
      <c r="ABB3" s="1"/>
      <c r="ABC3" s="1"/>
      <c r="ABD3" s="1"/>
      <c r="ABE3" s="1"/>
      <c r="ABF3" s="1"/>
      <c r="ABG3" s="1"/>
      <c r="ABH3" s="1"/>
      <c r="ABI3" s="1"/>
      <c r="ABJ3" s="1"/>
      <c r="ABK3" s="1"/>
      <c r="ABL3" s="1"/>
      <c r="ABM3" s="1"/>
      <c r="ABN3" s="1"/>
      <c r="ABO3" s="1"/>
      <c r="ABP3" s="1"/>
      <c r="ABQ3" s="1"/>
      <c r="ABR3" s="1"/>
      <c r="ABS3" s="1"/>
      <c r="ABT3" s="1"/>
      <c r="ABU3" s="1"/>
      <c r="ABV3" s="1"/>
      <c r="ABW3" s="1"/>
      <c r="ABX3" s="1"/>
      <c r="ABY3" s="1"/>
      <c r="ABZ3" s="1"/>
      <c r="ACA3" s="1"/>
      <c r="ACB3" s="1"/>
      <c r="ACC3" s="1"/>
      <c r="ACD3" s="1"/>
      <c r="ACE3" s="1"/>
      <c r="ACF3" s="1"/>
      <c r="ACG3" s="1"/>
      <c r="ACH3" s="1"/>
      <c r="ACI3" s="1"/>
      <c r="ACJ3" s="1"/>
      <c r="ACK3" s="1"/>
      <c r="ACL3" s="1"/>
      <c r="ACM3" s="1"/>
      <c r="ACN3" s="1"/>
      <c r="ACO3" s="1"/>
      <c r="ACP3" s="1"/>
      <c r="ACQ3" s="1"/>
      <c r="ACR3" s="1"/>
      <c r="ACS3" s="1"/>
      <c r="ACT3" s="1"/>
      <c r="ACU3" s="1"/>
      <c r="ACV3" s="1"/>
      <c r="ACW3" s="1"/>
      <c r="ACX3" s="1"/>
      <c r="ACY3" s="1"/>
      <c r="ACZ3" s="1"/>
      <c r="ADA3" s="1"/>
      <c r="ADB3" s="1"/>
      <c r="ADC3" s="1"/>
      <c r="ADD3" s="1"/>
      <c r="ADE3" s="1"/>
      <c r="ADF3" s="1"/>
      <c r="ADG3" s="1"/>
      <c r="ADH3" s="1"/>
      <c r="ADI3" s="1"/>
      <c r="ADJ3" s="1"/>
      <c r="ADK3" s="1"/>
      <c r="ADL3" s="1"/>
      <c r="ADM3" s="1"/>
      <c r="ADN3" s="1"/>
      <c r="ADO3" s="1"/>
      <c r="ADP3" s="1"/>
      <c r="ADQ3" s="1"/>
      <c r="ADR3" s="1"/>
      <c r="ADS3" s="1"/>
      <c r="ADT3" s="1"/>
      <c r="ADU3" s="1"/>
      <c r="ADV3" s="1"/>
      <c r="ADW3" s="1"/>
      <c r="ADX3" s="1"/>
      <c r="ADY3" s="1"/>
      <c r="ADZ3" s="1"/>
      <c r="AEA3" s="1"/>
      <c r="AEB3" s="1"/>
      <c r="AEC3" s="1"/>
      <c r="AED3" s="1"/>
      <c r="AEE3" s="1"/>
      <c r="AEF3" s="1"/>
      <c r="AEG3" s="1"/>
      <c r="AEH3" s="1"/>
      <c r="AEI3" s="1"/>
      <c r="AEJ3" s="1"/>
      <c r="AEK3" s="1"/>
      <c r="AEL3" s="1"/>
      <c r="AEM3" s="1"/>
      <c r="AEN3" s="1"/>
      <c r="AEO3" s="1"/>
      <c r="AEP3" s="1"/>
      <c r="AEQ3" s="1"/>
      <c r="AER3" s="1"/>
      <c r="AES3" s="1"/>
      <c r="AET3" s="1"/>
      <c r="AEU3" s="1"/>
      <c r="AEV3" s="1"/>
      <c r="AEW3" s="1"/>
      <c r="AEX3" s="1"/>
      <c r="AEY3" s="1"/>
      <c r="AEZ3" s="1"/>
      <c r="AFA3" s="1"/>
      <c r="AFB3" s="1"/>
      <c r="AFC3" s="1"/>
      <c r="AFD3" s="1"/>
      <c r="AFE3" s="1"/>
      <c r="AFF3" s="1"/>
      <c r="AFG3" s="1"/>
      <c r="AFH3" s="1"/>
      <c r="AFI3" s="1"/>
      <c r="AFJ3" s="1"/>
      <c r="AFK3" s="1"/>
      <c r="AFL3" s="1"/>
      <c r="AFM3" s="1"/>
      <c r="AFN3" s="1"/>
      <c r="AFO3" s="1"/>
      <c r="AFP3" s="1"/>
      <c r="AFQ3" s="1"/>
      <c r="AFR3" s="1"/>
      <c r="AFS3" s="1"/>
      <c r="AFT3" s="1"/>
      <c r="AFU3" s="1"/>
      <c r="AFV3" s="1"/>
      <c r="AFW3" s="1"/>
      <c r="AFX3" s="1"/>
      <c r="AFY3" s="1"/>
      <c r="AFZ3" s="1"/>
      <c r="AGA3" s="1"/>
      <c r="AGB3" s="1"/>
      <c r="AGC3" s="1"/>
      <c r="AGD3" s="1"/>
      <c r="AGE3" s="1"/>
      <c r="AGF3" s="1"/>
      <c r="AGG3" s="1"/>
      <c r="AGH3" s="1"/>
      <c r="AGI3" s="1"/>
      <c r="AGJ3" s="1"/>
      <c r="AGK3" s="1"/>
      <c r="AGL3" s="1"/>
      <c r="AGM3" s="1"/>
      <c r="AGN3" s="1"/>
      <c r="AGO3" s="1"/>
      <c r="AGP3" s="1"/>
      <c r="AGQ3" s="1"/>
      <c r="AGR3" s="1"/>
      <c r="AGS3" s="1"/>
      <c r="AGT3" s="1"/>
      <c r="AGU3" s="1"/>
      <c r="AGV3" s="1"/>
      <c r="AGW3" s="1"/>
      <c r="AGX3" s="1"/>
      <c r="AGY3" s="1"/>
      <c r="AGZ3" s="1"/>
      <c r="AHA3" s="1"/>
      <c r="AHB3" s="1"/>
      <c r="AHC3" s="1"/>
      <c r="AHD3" s="1"/>
      <c r="AHE3" s="1"/>
      <c r="AHF3" s="1"/>
      <c r="AHG3" s="1"/>
      <c r="AHH3" s="1"/>
      <c r="AHI3" s="1"/>
      <c r="AHJ3" s="1"/>
      <c r="AHK3" s="1"/>
      <c r="AHL3" s="1"/>
      <c r="AHM3" s="1"/>
      <c r="AHN3" s="1"/>
      <c r="AHO3" s="1"/>
      <c r="AHP3" s="1"/>
      <c r="AHQ3" s="1"/>
      <c r="AHR3" s="1"/>
      <c r="AHS3" s="1"/>
      <c r="AHT3" s="1"/>
      <c r="AHU3" s="1"/>
      <c r="AHV3" s="1"/>
      <c r="AHW3" s="1"/>
      <c r="AHX3" s="1"/>
      <c r="AHY3" s="1"/>
      <c r="AHZ3" s="1"/>
      <c r="AIA3" s="1"/>
      <c r="AIB3" s="1"/>
      <c r="AIC3" s="1"/>
      <c r="AID3" s="1"/>
      <c r="AIE3" s="1"/>
      <c r="AIF3" s="1"/>
      <c r="AIG3" s="1"/>
      <c r="AIH3" s="1"/>
      <c r="AII3" s="1"/>
      <c r="AIJ3" s="1"/>
      <c r="AIK3" s="1"/>
      <c r="AIL3" s="1"/>
      <c r="AIM3" s="1"/>
      <c r="AIN3" s="1"/>
      <c r="AIO3" s="1"/>
      <c r="AIP3" s="1"/>
      <c r="AIQ3" s="1"/>
      <c r="AIR3" s="1"/>
      <c r="AIS3" s="1"/>
      <c r="AIT3" s="1"/>
      <c r="AIU3" s="1"/>
      <c r="AIV3" s="1"/>
      <c r="AIW3" s="1"/>
      <c r="AIX3" s="1"/>
      <c r="AIY3" s="1"/>
      <c r="AIZ3" s="1"/>
      <c r="AJA3" s="1"/>
      <c r="AJB3" s="1"/>
      <c r="AJC3" s="1"/>
      <c r="AJD3" s="1"/>
      <c r="AJE3" s="1"/>
      <c r="AJF3" s="1"/>
      <c r="AJG3" s="1"/>
      <c r="AJH3" s="1"/>
      <c r="AJI3" s="1"/>
      <c r="AJJ3" s="1"/>
      <c r="AJK3" s="1"/>
      <c r="AJL3" s="1"/>
      <c r="AJM3" s="1"/>
      <c r="AJN3" s="1"/>
      <c r="AJO3" s="1"/>
      <c r="AJP3" s="1"/>
      <c r="AJQ3" s="1"/>
      <c r="AJR3" s="1"/>
      <c r="AJS3" s="1"/>
      <c r="AJT3" s="1"/>
      <c r="AJU3" s="1"/>
      <c r="AJV3" s="1"/>
      <c r="AJW3" s="1"/>
      <c r="AJX3" s="1"/>
      <c r="AJY3" s="1"/>
      <c r="AJZ3" s="1"/>
      <c r="AKA3" s="1"/>
      <c r="AKB3" s="1"/>
      <c r="AKC3" s="1"/>
      <c r="AKD3" s="1"/>
      <c r="AKE3" s="1"/>
      <c r="AKF3" s="1"/>
      <c r="AKG3" s="1"/>
      <c r="AKH3" s="1"/>
      <c r="AKI3" s="1"/>
      <c r="AKJ3" s="1"/>
      <c r="AKK3" s="1"/>
      <c r="AKL3" s="1"/>
      <c r="AKM3" s="1"/>
      <c r="AKN3" s="1"/>
      <c r="AKO3" s="1"/>
      <c r="AKP3" s="1"/>
      <c r="AKQ3" s="1"/>
      <c r="AKR3" s="1"/>
      <c r="AKS3" s="1"/>
      <c r="AKT3" s="1"/>
      <c r="AKU3" s="1"/>
      <c r="AKV3" s="1"/>
      <c r="AKW3" s="1"/>
      <c r="AKX3" s="1"/>
      <c r="AKY3" s="1"/>
      <c r="AKZ3" s="1"/>
      <c r="ALA3" s="1"/>
      <c r="ALB3" s="1"/>
      <c r="ALC3" s="1"/>
      <c r="ALD3" s="1"/>
      <c r="ALE3" s="1"/>
      <c r="ALF3" s="1"/>
      <c r="ALG3" s="1"/>
      <c r="ALH3" s="1"/>
      <c r="ALI3" s="1"/>
      <c r="ALJ3" s="1"/>
      <c r="ALK3" s="1"/>
      <c r="ALL3" s="1"/>
      <c r="ALM3" s="1"/>
      <c r="ALN3" s="1"/>
      <c r="ALO3" s="1"/>
      <c r="ALP3" s="1"/>
      <c r="ALQ3" s="1"/>
      <c r="ALR3" s="1"/>
      <c r="ALS3" s="1"/>
      <c r="ALT3" s="1"/>
      <c r="ALU3" s="1"/>
      <c r="ALV3" s="1"/>
      <c r="ALW3" s="1"/>
      <c r="ALX3" s="1"/>
      <c r="ALY3" s="1"/>
      <c r="ALZ3" s="1"/>
      <c r="AMA3" s="1"/>
      <c r="AMB3" s="1"/>
      <c r="AMC3" s="1"/>
      <c r="AMD3" s="1"/>
      <c r="AME3" s="1"/>
      <c r="AMF3" s="1"/>
      <c r="AMG3" s="1"/>
      <c r="AMH3" s="1"/>
      <c r="AMI3" s="1"/>
      <c r="AMJ3" s="1"/>
      <c r="AMK3" s="1"/>
      <c r="AML3" s="1"/>
      <c r="AMM3" s="1"/>
      <c r="AMN3" s="1"/>
      <c r="AMO3" s="1"/>
      <c r="AMP3" s="1"/>
      <c r="AMQ3" s="1"/>
      <c r="AMR3" s="1"/>
      <c r="AMS3" s="1"/>
      <c r="AMT3" s="1"/>
      <c r="AMU3" s="1"/>
      <c r="AMV3" s="1"/>
      <c r="AMW3" s="1"/>
      <c r="AMX3" s="1"/>
      <c r="AMY3" s="1"/>
      <c r="AMZ3" s="1"/>
      <c r="ANA3" s="1"/>
      <c r="ANB3" s="1"/>
      <c r="ANC3" s="1"/>
      <c r="AND3" s="1"/>
      <c r="ANE3" s="1"/>
      <c r="ANF3" s="1"/>
      <c r="ANG3" s="1"/>
      <c r="ANH3" s="1"/>
      <c r="ANI3" s="1"/>
      <c r="ANJ3" s="1"/>
      <c r="ANK3" s="1"/>
      <c r="ANL3" s="1"/>
      <c r="ANM3" s="1"/>
      <c r="ANN3" s="1"/>
      <c r="ANO3" s="1"/>
      <c r="ANP3" s="1"/>
      <c r="ANQ3" s="1"/>
      <c r="ANR3" s="1"/>
      <c r="ANS3" s="1"/>
      <c r="ANT3" s="1"/>
      <c r="ANU3" s="1"/>
      <c r="ANV3" s="1"/>
      <c r="ANW3" s="1"/>
      <c r="ANX3" s="1"/>
      <c r="ANY3" s="1"/>
      <c r="ANZ3" s="1"/>
      <c r="AOA3" s="1"/>
      <c r="AOB3" s="1"/>
      <c r="AOC3" s="1"/>
      <c r="AOD3" s="1"/>
      <c r="AOE3" s="1"/>
      <c r="AOF3" s="1"/>
      <c r="AOG3" s="1"/>
      <c r="AOH3" s="1"/>
      <c r="AOI3" s="1"/>
      <c r="AOJ3" s="1"/>
      <c r="AOK3" s="1"/>
      <c r="AOL3" s="1"/>
      <c r="AOM3" s="1"/>
      <c r="AON3" s="1"/>
      <c r="AOO3" s="1"/>
      <c r="AOP3" s="1"/>
      <c r="AOQ3" s="1"/>
      <c r="AOR3" s="1"/>
      <c r="AOS3" s="1"/>
      <c r="AOT3" s="1"/>
      <c r="AOU3" s="1"/>
      <c r="AOV3" s="1"/>
      <c r="AOW3" s="1"/>
      <c r="AOX3" s="1"/>
      <c r="AOY3" s="1"/>
      <c r="AOZ3" s="1"/>
      <c r="APA3" s="1"/>
      <c r="APB3" s="1"/>
      <c r="APC3" s="1"/>
      <c r="APD3" s="1"/>
      <c r="APE3" s="1"/>
      <c r="APF3" s="1"/>
      <c r="APG3" s="1"/>
      <c r="APH3" s="1"/>
      <c r="API3" s="1"/>
      <c r="APJ3" s="1"/>
      <c r="APK3" s="1"/>
      <c r="APL3" s="1"/>
      <c r="APM3" s="1"/>
      <c r="APN3" s="1"/>
      <c r="APO3" s="1"/>
      <c r="APP3" s="1"/>
      <c r="APQ3" s="1"/>
      <c r="APR3" s="1"/>
      <c r="APS3" s="1"/>
      <c r="APT3" s="1"/>
      <c r="APU3" s="1"/>
      <c r="APV3" s="1"/>
      <c r="APW3" s="1"/>
      <c r="APX3" s="1"/>
      <c r="APY3" s="1"/>
      <c r="APZ3" s="1"/>
      <c r="AQA3" s="1"/>
      <c r="AQB3" s="1"/>
      <c r="AQC3" s="1"/>
      <c r="AQD3" s="1"/>
      <c r="AQE3" s="1"/>
      <c r="AQF3" s="1"/>
      <c r="AQG3" s="1"/>
      <c r="AQH3" s="1"/>
      <c r="AQI3" s="1"/>
      <c r="AQJ3" s="1"/>
      <c r="AQK3" s="1"/>
      <c r="AQL3" s="1"/>
      <c r="AQM3" s="1"/>
      <c r="AQN3" s="1"/>
      <c r="AQO3" s="1"/>
      <c r="AQP3" s="1"/>
      <c r="AQQ3" s="1"/>
      <c r="AQR3" s="1"/>
      <c r="AQS3" s="1"/>
      <c r="AQT3" s="1"/>
      <c r="AQU3" s="1"/>
      <c r="AQV3" s="1"/>
      <c r="AQW3" s="1"/>
      <c r="AQX3" s="1"/>
      <c r="AQY3" s="1"/>
      <c r="AQZ3" s="1"/>
      <c r="ARA3" s="1"/>
      <c r="ARB3" s="1"/>
      <c r="ARC3" s="1"/>
      <c r="ARD3" s="1"/>
      <c r="ARE3" s="1"/>
      <c r="ARF3" s="1"/>
      <c r="ARG3" s="1"/>
      <c r="ARH3" s="1"/>
      <c r="ARI3" s="1"/>
      <c r="ARJ3" s="1"/>
      <c r="ARK3" s="1"/>
      <c r="ARL3" s="1"/>
      <c r="ARM3" s="1"/>
      <c r="ARN3" s="1"/>
      <c r="ARO3" s="1"/>
      <c r="ARP3" s="1"/>
      <c r="ARQ3" s="1"/>
      <c r="ARR3" s="1"/>
      <c r="ARS3" s="1"/>
      <c r="ART3" s="1"/>
      <c r="ARU3" s="1"/>
      <c r="ARV3" s="1"/>
      <c r="ARW3" s="1"/>
      <c r="ARX3" s="1"/>
      <c r="ARY3" s="1"/>
      <c r="ARZ3" s="1"/>
      <c r="ASA3" s="1"/>
      <c r="ASB3" s="1"/>
      <c r="ASC3" s="1"/>
      <c r="ASD3" s="1"/>
      <c r="ASE3" s="1"/>
      <c r="ASF3" s="1"/>
      <c r="ASG3" s="1"/>
      <c r="ASH3" s="1"/>
      <c r="ASI3" s="1"/>
      <c r="ASJ3" s="1"/>
      <c r="ASK3" s="1"/>
      <c r="ASL3" s="1"/>
      <c r="ASM3" s="1"/>
      <c r="ASN3" s="1"/>
      <c r="ASO3" s="1"/>
      <c r="ASP3" s="1"/>
      <c r="ASQ3" s="1"/>
      <c r="ASR3" s="1"/>
      <c r="ASS3" s="1"/>
      <c r="AST3" s="1"/>
      <c r="ASU3" s="1"/>
      <c r="ASV3" s="1"/>
      <c r="ASW3" s="1"/>
      <c r="ASX3" s="1"/>
      <c r="ASY3" s="1"/>
      <c r="ASZ3" s="1"/>
      <c r="ATA3" s="1"/>
      <c r="ATB3" s="1"/>
      <c r="ATC3" s="1"/>
      <c r="ATD3" s="1"/>
      <c r="ATE3" s="1"/>
      <c r="ATF3" s="1"/>
      <c r="ATG3" s="1"/>
      <c r="ATH3" s="1"/>
      <c r="ATI3" s="1"/>
      <c r="ATJ3" s="1"/>
      <c r="ATK3" s="1"/>
      <c r="ATL3" s="1"/>
      <c r="ATM3" s="1"/>
      <c r="ATN3" s="1"/>
      <c r="ATO3" s="1"/>
      <c r="ATP3" s="1"/>
      <c r="ATQ3" s="1"/>
      <c r="ATR3" s="1"/>
      <c r="ATS3" s="1"/>
      <c r="ATT3" s="1"/>
      <c r="ATU3" s="1"/>
      <c r="ATV3" s="1"/>
      <c r="ATW3" s="1"/>
      <c r="ATX3" s="1"/>
      <c r="ATY3" s="1"/>
      <c r="ATZ3" s="1"/>
      <c r="AUA3" s="1"/>
      <c r="AUB3" s="1"/>
      <c r="AUC3" s="1"/>
      <c r="AUD3" s="1"/>
      <c r="AUE3" s="1"/>
      <c r="AUF3" s="1"/>
      <c r="AUG3" s="1"/>
      <c r="AUH3" s="1"/>
      <c r="AUI3" s="1"/>
      <c r="AUJ3" s="1"/>
      <c r="AUK3" s="1"/>
      <c r="AUL3" s="1"/>
      <c r="AUM3" s="1"/>
      <c r="AUN3" s="1"/>
      <c r="AUO3" s="1"/>
      <c r="AUP3" s="1"/>
      <c r="AUQ3" s="1"/>
      <c r="AUR3" s="1"/>
      <c r="AUS3" s="1"/>
      <c r="AUT3" s="1"/>
      <c r="AUU3" s="1"/>
      <c r="AUV3" s="1"/>
      <c r="AUW3" s="1"/>
      <c r="AUX3" s="1"/>
      <c r="AUY3" s="1"/>
      <c r="AUZ3" s="1"/>
      <c r="AVA3" s="1"/>
      <c r="AVB3" s="1"/>
      <c r="AVC3" s="1"/>
      <c r="AVD3" s="1"/>
      <c r="AVE3" s="1"/>
      <c r="AVF3" s="1"/>
      <c r="AVG3" s="1"/>
      <c r="AVH3" s="1"/>
      <c r="AVI3" s="1"/>
      <c r="AVJ3" s="1"/>
      <c r="AVK3" s="1"/>
      <c r="AVL3" s="1"/>
      <c r="AVM3" s="1"/>
      <c r="AVN3" s="1"/>
      <c r="AVO3" s="1"/>
      <c r="AVP3" s="1"/>
      <c r="AVQ3" s="1"/>
      <c r="AVR3" s="1"/>
      <c r="AVS3" s="1"/>
      <c r="AVT3" s="1"/>
      <c r="AVU3" s="1"/>
      <c r="AVV3" s="1"/>
      <c r="AVW3" s="1"/>
      <c r="AVX3" s="1"/>
      <c r="AVY3" s="1"/>
      <c r="AVZ3" s="1"/>
      <c r="AWA3" s="1"/>
      <c r="AWB3" s="1"/>
      <c r="AWC3" s="1"/>
      <c r="AWD3" s="1"/>
      <c r="AWE3" s="1"/>
      <c r="AWF3" s="1"/>
      <c r="AWG3" s="1"/>
      <c r="AWH3" s="1"/>
      <c r="AWI3" s="1"/>
      <c r="AWJ3" s="1"/>
      <c r="AWK3" s="1"/>
      <c r="AWL3" s="1"/>
      <c r="AWM3" s="1"/>
      <c r="AWN3" s="1"/>
      <c r="AWO3" s="1"/>
      <c r="AWP3" s="1"/>
      <c r="AWQ3" s="1"/>
      <c r="AWR3" s="1"/>
      <c r="AWS3" s="1"/>
      <c r="AWT3" s="1"/>
      <c r="AWU3" s="1"/>
      <c r="AWV3" s="1"/>
      <c r="AWW3" s="1"/>
      <c r="AWX3" s="1"/>
      <c r="AWY3" s="1"/>
      <c r="AWZ3" s="1"/>
      <c r="AXA3" s="1"/>
      <c r="AXB3" s="1"/>
      <c r="AXC3" s="1"/>
      <c r="AXD3" s="1"/>
      <c r="AXE3" s="1"/>
      <c r="AXF3" s="1"/>
      <c r="AXG3" s="1"/>
      <c r="AXH3" s="1"/>
      <c r="AXI3" s="1"/>
      <c r="AXJ3" s="1"/>
      <c r="AXK3" s="1"/>
      <c r="AXL3" s="1"/>
      <c r="AXM3" s="1"/>
      <c r="AXN3" s="1"/>
      <c r="AXO3" s="1"/>
      <c r="AXP3" s="1"/>
      <c r="AXQ3" s="1"/>
      <c r="AXR3" s="1"/>
      <c r="AXS3" s="1"/>
      <c r="AXT3" s="1"/>
      <c r="AXU3" s="1"/>
      <c r="AXV3" s="1"/>
      <c r="AXW3" s="1"/>
      <c r="AXX3" s="1"/>
      <c r="AXY3" s="1"/>
      <c r="AXZ3" s="1"/>
      <c r="AYA3" s="1"/>
      <c r="AYB3" s="1"/>
      <c r="AYC3" s="1"/>
      <c r="AYD3" s="1"/>
      <c r="AYE3" s="1"/>
      <c r="AYF3" s="1"/>
      <c r="AYG3" s="1"/>
      <c r="AYH3" s="1"/>
      <c r="AYI3" s="1"/>
      <c r="AYJ3" s="1"/>
      <c r="AYK3" s="1"/>
      <c r="AYL3" s="1"/>
      <c r="AYM3" s="1"/>
      <c r="AYN3" s="1"/>
      <c r="AYO3" s="1"/>
      <c r="AYP3" s="1"/>
      <c r="AYQ3" s="1"/>
      <c r="AYR3" s="1"/>
      <c r="AYS3" s="1"/>
      <c r="AYT3" s="1"/>
      <c r="AYU3" s="1"/>
      <c r="AYV3" s="1"/>
      <c r="AYW3" s="1"/>
      <c r="AYX3" s="1"/>
      <c r="AYY3" s="1"/>
      <c r="AYZ3" s="1"/>
      <c r="AZA3" s="1"/>
      <c r="AZB3" s="1"/>
      <c r="AZC3" s="1"/>
      <c r="AZD3" s="1"/>
      <c r="AZE3" s="1"/>
      <c r="AZF3" s="1"/>
      <c r="AZG3" s="1"/>
      <c r="AZH3" s="1"/>
      <c r="AZI3" s="1"/>
      <c r="AZJ3" s="1"/>
      <c r="AZK3" s="1"/>
      <c r="AZL3" s="1"/>
      <c r="AZM3" s="1"/>
      <c r="AZN3" s="1"/>
      <c r="AZO3" s="1"/>
      <c r="AZP3" s="1"/>
      <c r="AZQ3" s="1"/>
      <c r="AZR3" s="1"/>
      <c r="AZS3" s="1"/>
      <c r="AZT3" s="1"/>
      <c r="AZU3" s="1"/>
      <c r="AZV3" s="1"/>
      <c r="AZW3" s="1"/>
      <c r="AZX3" s="1"/>
      <c r="AZY3" s="1"/>
      <c r="AZZ3" s="1"/>
      <c r="BAA3" s="1"/>
      <c r="BAB3" s="1"/>
      <c r="BAC3" s="1"/>
      <c r="BAD3" s="1"/>
      <c r="BAE3" s="1"/>
      <c r="BAF3" s="1"/>
      <c r="BAG3" s="1"/>
      <c r="BAH3" s="1"/>
      <c r="BAI3" s="1"/>
      <c r="BAJ3" s="1"/>
      <c r="BAK3" s="1"/>
      <c r="BAL3" s="1"/>
      <c r="BAM3" s="1"/>
      <c r="BAN3" s="1"/>
      <c r="BAO3" s="1"/>
      <c r="BAP3" s="1"/>
      <c r="BAQ3" s="1"/>
      <c r="BAR3" s="1"/>
      <c r="BAS3" s="1"/>
      <c r="BAT3" s="1"/>
      <c r="BAU3" s="1"/>
      <c r="BAV3" s="1"/>
      <c r="BAW3" s="1"/>
      <c r="BAX3" s="1"/>
      <c r="BAY3" s="1"/>
      <c r="BAZ3" s="1"/>
      <c r="BBA3" s="1"/>
      <c r="BBB3" s="1"/>
      <c r="BBC3" s="1"/>
      <c r="BBD3" s="1"/>
      <c r="BBE3" s="1"/>
      <c r="BBF3" s="1"/>
      <c r="BBG3" s="1"/>
      <c r="BBH3" s="1"/>
      <c r="BBI3" s="1"/>
      <c r="BBJ3" s="1"/>
      <c r="BBK3" s="1"/>
      <c r="BBL3" s="1"/>
      <c r="BBM3" s="1"/>
      <c r="BBN3" s="1"/>
      <c r="BBO3" s="1"/>
      <c r="BBP3" s="1"/>
      <c r="BBQ3" s="1"/>
      <c r="BBR3" s="1"/>
      <c r="BBS3" s="1"/>
      <c r="BBT3" s="1"/>
      <c r="BBU3" s="1"/>
      <c r="BBV3" s="1"/>
      <c r="BBW3" s="1"/>
      <c r="BBX3" s="1"/>
      <c r="BBY3" s="1"/>
      <c r="BBZ3" s="1"/>
      <c r="BCA3" s="1"/>
      <c r="BCB3" s="1"/>
      <c r="BCC3" s="1"/>
      <c r="BCD3" s="1"/>
      <c r="BCE3" s="1"/>
      <c r="BCF3" s="1"/>
      <c r="BCG3" s="1"/>
      <c r="BCH3" s="1"/>
      <c r="BCI3" s="1"/>
      <c r="BCJ3" s="1"/>
      <c r="BCK3" s="1"/>
      <c r="BCL3" s="1"/>
      <c r="BCM3" s="1"/>
      <c r="BCN3" s="1"/>
      <c r="BCO3" s="1"/>
      <c r="BCP3" s="1"/>
      <c r="BCQ3" s="1"/>
      <c r="BCR3" s="1"/>
      <c r="BCS3" s="1"/>
      <c r="BCT3" s="1"/>
      <c r="BCU3" s="1"/>
      <c r="BCV3" s="1"/>
      <c r="BCW3" s="1"/>
      <c r="BCX3" s="1"/>
      <c r="BCY3" s="1"/>
      <c r="BCZ3" s="1"/>
      <c r="BDA3" s="1"/>
      <c r="BDB3" s="1"/>
      <c r="BDC3" s="1"/>
      <c r="BDD3" s="1"/>
      <c r="BDE3" s="1"/>
      <c r="BDF3" s="1"/>
      <c r="BDG3" s="1"/>
      <c r="BDH3" s="1"/>
      <c r="BDI3" s="1"/>
      <c r="BDJ3" s="1"/>
      <c r="BDK3" s="1"/>
      <c r="BDL3" s="1"/>
      <c r="BDM3" s="1"/>
      <c r="BDN3" s="1"/>
      <c r="BDO3" s="1"/>
      <c r="BDP3" s="1"/>
      <c r="BDQ3" s="1"/>
      <c r="BDR3" s="1"/>
      <c r="BDS3" s="1"/>
      <c r="BDT3" s="1"/>
      <c r="BDU3" s="1"/>
      <c r="BDV3" s="1"/>
      <c r="BDW3" s="1"/>
      <c r="BDX3" s="1"/>
      <c r="BDY3" s="1"/>
      <c r="BDZ3" s="1"/>
      <c r="BEA3" s="1"/>
      <c r="BEB3" s="1"/>
      <c r="BEC3" s="1"/>
      <c r="BED3" s="1"/>
      <c r="BEE3" s="1"/>
      <c r="BEF3" s="1"/>
      <c r="BEG3" s="1"/>
      <c r="BEH3" s="1"/>
      <c r="BEI3" s="1"/>
      <c r="BEJ3" s="1"/>
      <c r="BEK3" s="1"/>
      <c r="BEL3" s="1"/>
      <c r="BEM3" s="1"/>
      <c r="BEN3" s="1"/>
      <c r="BEO3" s="1"/>
      <c r="BEP3" s="1"/>
      <c r="BEQ3" s="1"/>
      <c r="BER3" s="1"/>
      <c r="BES3" s="1"/>
      <c r="BET3" s="1"/>
      <c r="BEU3" s="1"/>
      <c r="BEV3" s="1"/>
      <c r="BEW3" s="1"/>
      <c r="BEX3" s="1"/>
      <c r="BEY3" s="1"/>
      <c r="BEZ3" s="1"/>
      <c r="BFA3" s="1"/>
      <c r="BFB3" s="1"/>
      <c r="BFC3" s="1"/>
      <c r="BFD3" s="1"/>
      <c r="BFE3" s="1"/>
      <c r="BFF3" s="1"/>
      <c r="BFG3" s="1"/>
      <c r="BFH3" s="1"/>
      <c r="BFI3" s="1"/>
      <c r="BFJ3" s="1"/>
      <c r="BFK3" s="1"/>
      <c r="BFL3" s="1"/>
      <c r="BFM3" s="1"/>
      <c r="BFN3" s="1"/>
      <c r="BFO3" s="1"/>
      <c r="BFP3" s="1"/>
      <c r="BFQ3" s="1"/>
      <c r="BFR3" s="1"/>
      <c r="BFS3" s="1"/>
      <c r="BFT3" s="1"/>
      <c r="BFU3" s="1"/>
      <c r="BFV3" s="1"/>
      <c r="BFW3" s="1"/>
      <c r="BFX3" s="1"/>
      <c r="BFY3" s="1"/>
      <c r="BFZ3" s="1"/>
      <c r="BGA3" s="1"/>
      <c r="BGB3" s="1"/>
      <c r="BGC3" s="1"/>
      <c r="BGD3" s="1"/>
      <c r="BGE3" s="1"/>
      <c r="BGF3" s="1"/>
      <c r="BGG3" s="1"/>
      <c r="BGH3" s="1"/>
      <c r="BGI3" s="1"/>
      <c r="BGJ3" s="1"/>
      <c r="BGK3" s="1"/>
      <c r="BGL3" s="1"/>
      <c r="BGM3" s="1"/>
      <c r="BGN3" s="1"/>
      <c r="BGO3" s="1"/>
      <c r="BGP3" s="1"/>
      <c r="BGQ3" s="1"/>
      <c r="BGR3" s="1"/>
      <c r="BGS3" s="1"/>
      <c r="BGT3" s="1"/>
      <c r="BGU3" s="1"/>
      <c r="BGV3" s="1"/>
      <c r="BGW3" s="1"/>
      <c r="BGX3" s="1"/>
      <c r="BGY3" s="1"/>
      <c r="BGZ3" s="1"/>
      <c r="BHA3" s="1"/>
      <c r="BHB3" s="1"/>
      <c r="BHC3" s="1"/>
      <c r="BHD3" s="1"/>
      <c r="BHE3" s="1"/>
      <c r="BHF3" s="1"/>
      <c r="BHG3" s="1"/>
      <c r="BHH3" s="1"/>
      <c r="BHI3" s="1"/>
      <c r="BHJ3" s="1"/>
      <c r="BHK3" s="1"/>
      <c r="BHL3" s="1"/>
      <c r="BHM3" s="1"/>
      <c r="BHN3" s="1"/>
      <c r="BHO3" s="1"/>
      <c r="BHP3" s="1"/>
      <c r="BHQ3" s="1"/>
      <c r="BHR3" s="1"/>
      <c r="BHS3" s="1"/>
      <c r="BHT3" s="1"/>
      <c r="BHU3" s="1"/>
      <c r="BHV3" s="1"/>
      <c r="BHW3" s="1"/>
      <c r="BHX3" s="1"/>
      <c r="BHY3" s="1"/>
      <c r="BHZ3" s="1"/>
      <c r="BIA3" s="1"/>
      <c r="BIB3" s="1"/>
      <c r="BIC3" s="1"/>
      <c r="BID3" s="1"/>
      <c r="BIE3" s="1"/>
      <c r="BIF3" s="1"/>
      <c r="BIG3" s="1"/>
      <c r="BIH3" s="1"/>
      <c r="BII3" s="1"/>
      <c r="BIJ3" s="1"/>
      <c r="BIK3" s="1"/>
      <c r="BIL3" s="1"/>
      <c r="BIM3" s="1"/>
      <c r="BIN3" s="1"/>
      <c r="BIO3" s="1"/>
      <c r="BIP3" s="1"/>
      <c r="BIQ3" s="1"/>
      <c r="BIR3" s="1"/>
      <c r="BIS3" s="1"/>
      <c r="BIT3" s="1"/>
      <c r="BIU3" s="1"/>
      <c r="BIV3" s="1"/>
      <c r="BIW3" s="1"/>
      <c r="BIX3" s="1"/>
      <c r="BIY3" s="1"/>
      <c r="BIZ3" s="1"/>
      <c r="BJA3" s="1"/>
      <c r="BJB3" s="1"/>
      <c r="BJC3" s="1"/>
      <c r="BJD3" s="1"/>
      <c r="BJE3" s="1"/>
      <c r="BJF3" s="1"/>
      <c r="BJG3" s="1"/>
      <c r="BJH3" s="1"/>
      <c r="BJI3" s="1"/>
      <c r="BJJ3" s="1"/>
      <c r="BJK3" s="1"/>
      <c r="BJL3" s="1"/>
      <c r="BJM3" s="1"/>
      <c r="BJN3" s="1"/>
      <c r="BJO3" s="1"/>
      <c r="BJP3" s="1"/>
      <c r="BJQ3" s="1"/>
      <c r="BJR3" s="1"/>
      <c r="BJS3" s="1"/>
      <c r="BJT3" s="1"/>
      <c r="BJU3" s="1"/>
      <c r="BJV3" s="1"/>
      <c r="BJW3" s="1"/>
      <c r="BJX3" s="1"/>
      <c r="BJY3" s="1"/>
      <c r="BJZ3" s="1"/>
      <c r="BKA3" s="1"/>
      <c r="BKB3" s="1"/>
      <c r="BKC3" s="1"/>
      <c r="BKD3" s="1"/>
      <c r="BKE3" s="1"/>
      <c r="BKF3" s="1"/>
      <c r="BKG3" s="1"/>
      <c r="BKH3" s="1"/>
      <c r="BKI3" s="1"/>
      <c r="BKJ3" s="1"/>
      <c r="BKK3" s="1"/>
      <c r="BKL3" s="1"/>
      <c r="BKM3" s="1"/>
      <c r="BKN3" s="1"/>
      <c r="BKO3" s="1"/>
      <c r="BKP3" s="1"/>
      <c r="BKQ3" s="1"/>
      <c r="BKR3" s="1"/>
      <c r="BKS3" s="1"/>
      <c r="BKT3" s="1"/>
      <c r="BKU3" s="1"/>
      <c r="BKV3" s="1"/>
      <c r="BKW3" s="1"/>
      <c r="BKX3" s="1"/>
      <c r="BKY3" s="1"/>
      <c r="BKZ3" s="1"/>
      <c r="BLA3" s="1"/>
      <c r="BLB3" s="1"/>
      <c r="BLC3" s="1"/>
      <c r="BLD3" s="1"/>
      <c r="BLE3" s="1"/>
      <c r="BLF3" s="1"/>
      <c r="BLG3" s="1"/>
      <c r="BLH3" s="1"/>
      <c r="BLI3" s="1"/>
      <c r="BLJ3" s="1"/>
      <c r="BLK3" s="1"/>
      <c r="BLL3" s="1"/>
      <c r="BLM3" s="1"/>
      <c r="BLN3" s="1"/>
      <c r="BLO3" s="1"/>
      <c r="BLP3" s="1"/>
      <c r="BLQ3" s="1"/>
      <c r="BLR3" s="1"/>
      <c r="BLS3" s="1"/>
      <c r="BLT3" s="1"/>
      <c r="BLU3" s="1"/>
      <c r="BLV3" s="1"/>
      <c r="BLW3" s="1"/>
      <c r="BLX3" s="1"/>
      <c r="BLY3" s="1"/>
      <c r="BLZ3" s="1"/>
      <c r="BMA3" s="1"/>
      <c r="BMB3" s="1"/>
      <c r="BMC3" s="1"/>
      <c r="BMD3" s="1"/>
      <c r="BME3" s="1"/>
      <c r="BMF3" s="1"/>
      <c r="BMG3" s="1"/>
      <c r="BMH3" s="1"/>
      <c r="BMI3" s="1"/>
      <c r="BMJ3" s="1"/>
      <c r="BMK3" s="1"/>
      <c r="BML3" s="1"/>
      <c r="BMM3" s="1"/>
      <c r="BMN3" s="1"/>
      <c r="BMO3" s="1"/>
      <c r="BMP3" s="1"/>
      <c r="BMQ3" s="1"/>
      <c r="BMR3" s="1"/>
      <c r="BMS3" s="1"/>
      <c r="BMT3" s="1"/>
      <c r="BMU3" s="1"/>
      <c r="BMV3" s="1"/>
      <c r="BMW3" s="1"/>
      <c r="BMX3" s="1"/>
      <c r="BMY3" s="1"/>
      <c r="BMZ3" s="1"/>
      <c r="BNA3" s="1"/>
      <c r="BNB3" s="1"/>
      <c r="BNC3" s="1"/>
      <c r="BND3" s="1"/>
      <c r="BNE3" s="1"/>
      <c r="BNF3" s="1"/>
      <c r="BNG3" s="1"/>
      <c r="BNH3" s="1"/>
      <c r="BNI3" s="1"/>
      <c r="BNJ3" s="1"/>
      <c r="BNK3" s="1"/>
      <c r="BNL3" s="1"/>
      <c r="BNM3" s="1"/>
      <c r="BNN3" s="1"/>
      <c r="BNO3" s="1"/>
      <c r="BNP3" s="1"/>
      <c r="BNQ3" s="1"/>
      <c r="BNR3" s="1"/>
      <c r="BNS3" s="1"/>
      <c r="BNT3" s="1"/>
      <c r="BNU3" s="1"/>
      <c r="BNV3" s="1"/>
      <c r="BNW3" s="1"/>
      <c r="BNX3" s="1"/>
      <c r="BNY3" s="1"/>
      <c r="BNZ3" s="1"/>
      <c r="BOA3" s="1"/>
      <c r="BOB3" s="1"/>
      <c r="BOC3" s="1"/>
      <c r="BOD3" s="1"/>
      <c r="BOE3" s="1"/>
      <c r="BOF3" s="1"/>
      <c r="BOG3" s="1"/>
      <c r="BOH3" s="1"/>
      <c r="BOI3" s="1"/>
      <c r="BOJ3" s="1"/>
      <c r="BOK3" s="1"/>
      <c r="BOL3" s="1"/>
      <c r="BOM3" s="1"/>
      <c r="BON3" s="1"/>
      <c r="BOO3" s="1"/>
      <c r="BOP3" s="1"/>
      <c r="BOQ3" s="1"/>
      <c r="BOR3" s="1"/>
      <c r="BOS3" s="1"/>
      <c r="BOT3" s="1"/>
      <c r="BOU3" s="1"/>
      <c r="BOV3" s="1"/>
      <c r="BOW3" s="1"/>
      <c r="BOX3" s="1"/>
      <c r="BOY3" s="1"/>
      <c r="BOZ3" s="1"/>
      <c r="BPA3" s="1"/>
      <c r="BPB3" s="1"/>
      <c r="BPC3" s="1"/>
      <c r="BPD3" s="1"/>
      <c r="BPE3" s="1"/>
      <c r="BPF3" s="1"/>
      <c r="BPG3" s="1"/>
      <c r="BPH3" s="1"/>
      <c r="BPI3" s="1"/>
      <c r="BPJ3" s="1"/>
      <c r="BPK3" s="1"/>
      <c r="BPL3" s="1"/>
      <c r="BPM3" s="1"/>
      <c r="BPN3" s="1"/>
      <c r="BPO3" s="1"/>
      <c r="BPP3" s="1"/>
      <c r="BPQ3" s="1"/>
      <c r="BPR3" s="1"/>
      <c r="BPS3" s="1"/>
      <c r="BPT3" s="1"/>
      <c r="BPU3" s="1"/>
      <c r="BPV3" s="1"/>
      <c r="BPW3" s="1"/>
      <c r="BPX3" s="1"/>
      <c r="BPY3" s="1"/>
      <c r="BPZ3" s="1"/>
      <c r="BQA3" s="1"/>
      <c r="BQB3" s="1"/>
      <c r="BQC3" s="1"/>
      <c r="BQD3" s="1"/>
      <c r="BQE3" s="1"/>
      <c r="BQF3" s="1"/>
      <c r="BQG3" s="1"/>
      <c r="BQH3" s="1"/>
      <c r="BQI3" s="1"/>
      <c r="BQJ3" s="1"/>
      <c r="BQK3" s="1"/>
      <c r="BQL3" s="1"/>
      <c r="BQM3" s="1"/>
      <c r="BQN3" s="1"/>
      <c r="BQO3" s="1"/>
      <c r="BQP3" s="1"/>
      <c r="BQQ3" s="1"/>
      <c r="BQR3" s="1"/>
      <c r="BQS3" s="1"/>
      <c r="BQT3" s="1"/>
      <c r="BQU3" s="1"/>
      <c r="BQV3" s="1"/>
      <c r="BQW3" s="1"/>
      <c r="BQX3" s="1"/>
      <c r="BQY3" s="1"/>
      <c r="BQZ3" s="1"/>
      <c r="BRA3" s="1"/>
      <c r="BRB3" s="1"/>
      <c r="BRC3" s="1"/>
      <c r="BRD3" s="1"/>
      <c r="BRE3" s="1"/>
      <c r="BRF3" s="1"/>
      <c r="BRG3" s="1"/>
      <c r="BRH3" s="1"/>
      <c r="BRI3" s="1"/>
      <c r="BRJ3" s="1"/>
      <c r="BRK3" s="1"/>
      <c r="BRL3" s="1"/>
      <c r="BRM3" s="1"/>
      <c r="BRN3" s="1"/>
      <c r="BRO3" s="1"/>
      <c r="BRP3" s="1"/>
      <c r="BRQ3" s="1"/>
      <c r="BRR3" s="1"/>
      <c r="BRS3" s="1"/>
      <c r="BRT3" s="1"/>
      <c r="BRU3" s="1"/>
      <c r="BRV3" s="1"/>
      <c r="BRW3" s="1"/>
      <c r="BRX3" s="1"/>
      <c r="BRY3" s="1"/>
      <c r="BRZ3" s="1"/>
      <c r="BSA3" s="1"/>
      <c r="BSB3" s="1"/>
      <c r="BSC3" s="1"/>
      <c r="BSD3" s="1"/>
      <c r="BSE3" s="1"/>
      <c r="BSF3" s="1"/>
      <c r="BSG3" s="1"/>
      <c r="BSH3" s="1"/>
      <c r="BSI3" s="1"/>
      <c r="BSJ3" s="1"/>
      <c r="BSK3" s="1"/>
      <c r="BSL3" s="1"/>
      <c r="BSM3" s="1"/>
      <c r="BSN3" s="1"/>
      <c r="BSO3" s="1"/>
      <c r="BSP3" s="1"/>
      <c r="BSQ3" s="1"/>
      <c r="BSR3" s="1"/>
      <c r="BSS3" s="1"/>
      <c r="BST3" s="1"/>
      <c r="BSU3" s="1"/>
      <c r="BSV3" s="1"/>
      <c r="BSW3" s="1"/>
      <c r="BSX3" s="1"/>
      <c r="BSY3" s="1"/>
      <c r="BSZ3" s="1"/>
      <c r="BTA3" s="1"/>
      <c r="BTB3" s="1"/>
      <c r="BTC3" s="1"/>
      <c r="BTD3" s="1"/>
      <c r="BTE3" s="1"/>
      <c r="BTF3" s="1"/>
      <c r="BTG3" s="1"/>
      <c r="BTH3" s="1"/>
      <c r="BTI3" s="1"/>
      <c r="BTJ3" s="1"/>
      <c r="BTK3" s="1"/>
      <c r="BTL3" s="1"/>
      <c r="BTM3" s="1"/>
      <c r="BTN3" s="1"/>
      <c r="BTO3" s="1"/>
      <c r="BTP3" s="1"/>
      <c r="BTQ3" s="1"/>
      <c r="BTR3" s="1"/>
      <c r="BTS3" s="1"/>
      <c r="BTT3" s="1"/>
      <c r="BTU3" s="1"/>
      <c r="BTV3" s="1"/>
      <c r="BTW3" s="1"/>
      <c r="BTX3" s="1"/>
      <c r="BTY3" s="1"/>
      <c r="BTZ3" s="1"/>
      <c r="BUA3" s="1"/>
      <c r="BUB3" s="1"/>
      <c r="BUC3" s="1"/>
      <c r="BUD3" s="1"/>
      <c r="BUE3" s="1"/>
      <c r="BUF3" s="1"/>
      <c r="BUG3" s="1"/>
      <c r="BUH3" s="1"/>
      <c r="BUI3" s="1"/>
      <c r="BUJ3" s="1"/>
      <c r="BUK3" s="1"/>
      <c r="BUL3" s="1"/>
      <c r="BUM3" s="1"/>
      <c r="BUN3" s="1"/>
      <c r="BUO3" s="1"/>
      <c r="BUP3" s="1"/>
      <c r="BUQ3" s="1"/>
      <c r="BUR3" s="1"/>
      <c r="BUS3" s="1"/>
      <c r="BUT3" s="1"/>
      <c r="BUU3" s="1"/>
      <c r="BUV3" s="1"/>
      <c r="BUW3" s="1"/>
      <c r="BUX3" s="1"/>
      <c r="BUY3" s="1"/>
      <c r="BUZ3" s="1"/>
      <c r="BVA3" s="1"/>
      <c r="BVB3" s="1"/>
      <c r="BVC3" s="1"/>
      <c r="BVD3" s="1"/>
      <c r="BVE3" s="1"/>
      <c r="BVF3" s="1"/>
      <c r="BVG3" s="1"/>
      <c r="BVH3" s="1"/>
      <c r="BVI3" s="1"/>
      <c r="BVJ3" s="1"/>
      <c r="BVK3" s="1"/>
      <c r="BVL3" s="1"/>
      <c r="BVM3" s="1"/>
      <c r="BVN3" s="1"/>
      <c r="BVO3" s="1"/>
      <c r="BVP3" s="1"/>
      <c r="BVQ3" s="1"/>
      <c r="BVR3" s="1"/>
      <c r="BVS3" s="1"/>
      <c r="BVT3" s="1"/>
      <c r="BVU3" s="1"/>
      <c r="BVV3" s="1"/>
      <c r="BVW3" s="1"/>
      <c r="BVX3" s="1"/>
      <c r="BVY3" s="1"/>
      <c r="BVZ3" s="1"/>
      <c r="BWA3" s="1"/>
      <c r="BWB3" s="1"/>
      <c r="BWC3" s="1"/>
      <c r="BWD3" s="1"/>
      <c r="BWE3" s="1"/>
      <c r="BWF3" s="1"/>
      <c r="BWG3" s="1"/>
      <c r="BWH3" s="1"/>
      <c r="BWI3" s="1"/>
      <c r="BWJ3" s="1"/>
      <c r="BWK3" s="1"/>
      <c r="BWL3" s="1"/>
      <c r="BWM3" s="1"/>
      <c r="BWN3" s="1"/>
      <c r="BWO3" s="1"/>
      <c r="BWP3" s="1"/>
      <c r="BWQ3" s="1"/>
      <c r="BWR3" s="1"/>
      <c r="BWS3" s="1"/>
      <c r="BWT3" s="1"/>
      <c r="BWU3" s="1"/>
      <c r="BWV3" s="1"/>
      <c r="BWW3" s="1"/>
      <c r="BWX3" s="1"/>
      <c r="BWY3" s="1"/>
      <c r="BWZ3" s="1"/>
      <c r="BXA3" s="1"/>
      <c r="BXB3" s="1"/>
      <c r="BXC3" s="1"/>
      <c r="BXD3" s="1"/>
      <c r="BXE3" s="1"/>
      <c r="BXF3" s="1"/>
      <c r="BXG3" s="1"/>
      <c r="BXH3" s="1"/>
      <c r="BXI3" s="1"/>
      <c r="BXJ3" s="1"/>
      <c r="BXK3" s="1"/>
      <c r="BXL3" s="1"/>
      <c r="BXM3" s="1"/>
      <c r="BXN3" s="1"/>
      <c r="BXO3" s="1"/>
      <c r="BXP3" s="1"/>
      <c r="BXQ3" s="1"/>
      <c r="BXR3" s="1"/>
      <c r="BXS3" s="1"/>
      <c r="BXT3" s="1"/>
      <c r="BXU3" s="1"/>
      <c r="BXV3" s="1"/>
      <c r="BXW3" s="1"/>
      <c r="BXX3" s="1"/>
      <c r="BXY3" s="1"/>
      <c r="BXZ3" s="1"/>
      <c r="BYA3" s="1"/>
      <c r="BYB3" s="1"/>
      <c r="BYC3" s="1"/>
      <c r="BYD3" s="1"/>
      <c r="BYE3" s="1"/>
      <c r="BYF3" s="1"/>
      <c r="BYG3" s="1"/>
      <c r="BYH3" s="1"/>
      <c r="BYI3" s="1"/>
      <c r="BYJ3" s="1"/>
      <c r="BYK3" s="1"/>
      <c r="BYL3" s="1"/>
      <c r="BYM3" s="1"/>
      <c r="BYN3" s="1"/>
      <c r="BYO3" s="1"/>
      <c r="BYP3" s="1"/>
      <c r="BYQ3" s="1"/>
      <c r="BYR3" s="1"/>
      <c r="BYS3" s="1"/>
      <c r="BYT3" s="1"/>
      <c r="BYU3" s="1"/>
      <c r="BYV3" s="1"/>
      <c r="BYW3" s="1"/>
      <c r="BYX3" s="1"/>
      <c r="BYY3" s="1"/>
      <c r="BYZ3" s="1"/>
      <c r="BZA3" s="1"/>
      <c r="BZB3" s="1"/>
      <c r="BZC3" s="1"/>
      <c r="BZD3" s="1"/>
      <c r="BZE3" s="1"/>
      <c r="BZF3" s="1"/>
      <c r="BZG3" s="1"/>
      <c r="BZH3" s="1"/>
      <c r="BZI3" s="1"/>
      <c r="BZJ3" s="1"/>
      <c r="BZK3" s="1"/>
      <c r="BZL3" s="1"/>
      <c r="BZM3" s="1"/>
      <c r="BZN3" s="1"/>
      <c r="BZO3" s="1"/>
      <c r="BZP3" s="1"/>
      <c r="BZQ3" s="1"/>
      <c r="BZR3" s="1"/>
      <c r="BZS3" s="1"/>
      <c r="BZT3" s="1"/>
      <c r="BZU3" s="1"/>
      <c r="BZV3" s="1"/>
      <c r="BZW3" s="1"/>
      <c r="BZX3" s="1"/>
      <c r="BZY3" s="1"/>
      <c r="BZZ3" s="1"/>
      <c r="CAA3" s="1"/>
      <c r="CAB3" s="1"/>
      <c r="CAC3" s="1"/>
      <c r="CAD3" s="1"/>
      <c r="CAE3" s="1"/>
      <c r="CAF3" s="1"/>
      <c r="CAG3" s="1"/>
      <c r="CAH3" s="1"/>
      <c r="CAI3" s="1"/>
      <c r="CAJ3" s="1"/>
      <c r="CAK3" s="1"/>
      <c r="CAL3" s="1"/>
      <c r="CAM3" s="1"/>
      <c r="CAN3" s="1"/>
      <c r="CAO3" s="1"/>
      <c r="CAP3" s="1"/>
      <c r="CAQ3" s="1"/>
      <c r="CAR3" s="1"/>
      <c r="CAS3" s="1"/>
      <c r="CAT3" s="1"/>
      <c r="CAU3" s="1"/>
      <c r="CAV3" s="1"/>
      <c r="CAW3" s="1"/>
      <c r="CAX3" s="1"/>
      <c r="CAY3" s="1"/>
      <c r="CAZ3" s="1"/>
      <c r="CBA3" s="1"/>
      <c r="CBB3" s="1"/>
      <c r="CBC3" s="1"/>
      <c r="CBD3" s="1"/>
      <c r="CBE3" s="1"/>
      <c r="CBF3" s="1"/>
      <c r="CBG3" s="1"/>
      <c r="CBH3" s="1"/>
      <c r="CBI3" s="1"/>
      <c r="CBJ3" s="1"/>
      <c r="CBK3" s="1"/>
      <c r="CBL3" s="1"/>
      <c r="CBM3" s="1"/>
      <c r="CBN3" s="1"/>
      <c r="CBO3" s="1"/>
      <c r="CBP3" s="1"/>
      <c r="CBQ3" s="1"/>
      <c r="CBR3" s="1"/>
      <c r="CBS3" s="1"/>
      <c r="CBT3" s="1"/>
      <c r="CBU3" s="1"/>
      <c r="CBV3" s="1"/>
      <c r="CBW3" s="1"/>
      <c r="CBX3" s="1"/>
      <c r="CBY3" s="1"/>
      <c r="CBZ3" s="1"/>
      <c r="CCA3" s="1"/>
      <c r="CCB3" s="1"/>
      <c r="CCC3" s="1"/>
      <c r="CCD3" s="1"/>
      <c r="CCE3" s="1"/>
      <c r="CCF3" s="1"/>
      <c r="CCG3" s="1"/>
      <c r="CCH3" s="1"/>
      <c r="CCI3" s="1"/>
      <c r="CCJ3" s="1"/>
      <c r="CCK3" s="1"/>
      <c r="CCL3" s="1"/>
      <c r="CCM3" s="1"/>
      <c r="CCN3" s="1"/>
      <c r="CCO3" s="1"/>
      <c r="CCP3" s="1"/>
      <c r="CCQ3" s="1"/>
      <c r="CCR3" s="1"/>
      <c r="CCS3" s="1"/>
      <c r="CCT3" s="1"/>
      <c r="CCU3" s="1"/>
      <c r="CCV3" s="1"/>
      <c r="CCW3" s="1"/>
      <c r="CCX3" s="1"/>
      <c r="CCY3" s="1"/>
      <c r="CCZ3" s="1"/>
      <c r="CDA3" s="1"/>
      <c r="CDB3" s="1"/>
      <c r="CDC3" s="1"/>
      <c r="CDD3" s="1"/>
      <c r="CDE3" s="1"/>
      <c r="CDF3" s="1"/>
      <c r="CDG3" s="1"/>
      <c r="CDH3" s="1"/>
      <c r="CDI3" s="1"/>
      <c r="CDJ3" s="1"/>
      <c r="CDK3" s="1"/>
      <c r="CDL3" s="1"/>
      <c r="CDM3" s="1"/>
      <c r="CDN3" s="1"/>
      <c r="CDO3" s="1"/>
      <c r="CDP3" s="1"/>
      <c r="CDQ3" s="1"/>
      <c r="CDR3" s="1"/>
      <c r="CDS3" s="1"/>
      <c r="CDT3" s="1"/>
      <c r="CDU3" s="1"/>
      <c r="CDV3" s="1"/>
      <c r="CDW3" s="1"/>
      <c r="CDX3" s="1"/>
      <c r="CDY3" s="1"/>
      <c r="CDZ3" s="1"/>
      <c r="CEA3" s="1"/>
      <c r="CEB3" s="1"/>
      <c r="CEC3" s="1"/>
      <c r="CED3" s="1"/>
      <c r="CEE3" s="1"/>
      <c r="CEF3" s="1"/>
      <c r="CEG3" s="1"/>
      <c r="CEH3" s="1"/>
      <c r="CEI3" s="1"/>
      <c r="CEJ3" s="1"/>
      <c r="CEK3" s="1"/>
      <c r="CEL3" s="1"/>
      <c r="CEM3" s="1"/>
      <c r="CEN3" s="1"/>
      <c r="CEO3" s="1"/>
      <c r="CEP3" s="1"/>
      <c r="CEQ3" s="1"/>
      <c r="CER3" s="1"/>
      <c r="CES3" s="1"/>
      <c r="CET3" s="1"/>
      <c r="CEU3" s="1"/>
      <c r="CEV3" s="1"/>
      <c r="CEW3" s="1"/>
      <c r="CEX3" s="1"/>
      <c r="CEY3" s="1"/>
      <c r="CEZ3" s="1"/>
      <c r="CFA3" s="1"/>
      <c r="CFB3" s="1"/>
      <c r="CFC3" s="1"/>
      <c r="CFD3" s="1"/>
      <c r="CFE3" s="1"/>
      <c r="CFF3" s="1"/>
      <c r="CFG3" s="1"/>
      <c r="CFH3" s="1"/>
      <c r="CFI3" s="1"/>
      <c r="CFJ3" s="1"/>
      <c r="CFK3" s="1"/>
      <c r="CFL3" s="1"/>
      <c r="CFM3" s="1"/>
      <c r="CFN3" s="1"/>
      <c r="CFO3" s="1"/>
      <c r="CFP3" s="1"/>
      <c r="CFQ3" s="1"/>
      <c r="CFR3" s="1"/>
      <c r="CFS3" s="1"/>
      <c r="CFT3" s="1"/>
      <c r="CFU3" s="1"/>
      <c r="CFV3" s="1"/>
      <c r="CFW3" s="1"/>
      <c r="CFX3" s="1"/>
      <c r="CFY3" s="1"/>
      <c r="CFZ3" s="1"/>
      <c r="CGA3" s="1"/>
      <c r="CGB3" s="1"/>
      <c r="CGC3" s="1"/>
      <c r="CGD3" s="1"/>
      <c r="CGE3" s="1"/>
      <c r="CGF3" s="1"/>
      <c r="CGG3" s="1"/>
      <c r="CGH3" s="1"/>
      <c r="CGI3" s="1"/>
      <c r="CGJ3" s="1"/>
      <c r="CGK3" s="1"/>
      <c r="CGL3" s="1"/>
      <c r="CGM3" s="1"/>
      <c r="CGN3" s="1"/>
      <c r="CGO3" s="1"/>
      <c r="CGP3" s="1"/>
      <c r="CGQ3" s="1"/>
      <c r="CGR3" s="1"/>
      <c r="CGS3" s="1"/>
      <c r="CGT3" s="1"/>
      <c r="CGU3" s="1"/>
      <c r="CGV3" s="1"/>
      <c r="CGW3" s="1"/>
      <c r="CGX3" s="1"/>
      <c r="CGY3" s="1"/>
      <c r="CGZ3" s="1"/>
      <c r="CHA3" s="1"/>
      <c r="CHB3" s="1"/>
      <c r="CHC3" s="1"/>
      <c r="CHD3" s="1"/>
      <c r="CHE3" s="1"/>
      <c r="CHF3" s="1"/>
      <c r="CHG3" s="1"/>
      <c r="CHH3" s="1"/>
      <c r="CHI3" s="1"/>
      <c r="CHJ3" s="1"/>
      <c r="CHK3" s="1"/>
      <c r="CHL3" s="1"/>
      <c r="CHM3" s="1"/>
      <c r="CHN3" s="1"/>
      <c r="CHO3" s="1"/>
      <c r="CHP3" s="1"/>
      <c r="CHQ3" s="1"/>
      <c r="CHR3" s="1"/>
      <c r="CHS3" s="1"/>
      <c r="CHT3" s="1"/>
      <c r="CHU3" s="1"/>
      <c r="CHV3" s="1"/>
      <c r="CHW3" s="1"/>
      <c r="CHX3" s="1"/>
      <c r="CHY3" s="1"/>
      <c r="CHZ3" s="1"/>
      <c r="CIA3" s="1"/>
      <c r="CIB3" s="1"/>
      <c r="CIC3" s="1"/>
      <c r="CID3" s="1"/>
      <c r="CIE3" s="1"/>
      <c r="CIF3" s="1"/>
      <c r="CIG3" s="1"/>
      <c r="CIH3" s="1"/>
      <c r="CII3" s="1"/>
      <c r="CIJ3" s="1"/>
      <c r="CIK3" s="1"/>
      <c r="CIL3" s="1"/>
      <c r="CIM3" s="1"/>
      <c r="CIN3" s="1"/>
      <c r="CIO3" s="1"/>
      <c r="CIP3" s="1"/>
      <c r="CIQ3" s="1"/>
      <c r="CIR3" s="1"/>
      <c r="CIS3" s="1"/>
      <c r="CIT3" s="1"/>
      <c r="CIU3" s="1"/>
      <c r="CIV3" s="1"/>
      <c r="CIW3" s="1"/>
      <c r="CIX3" s="1"/>
      <c r="CIY3" s="1"/>
      <c r="CIZ3" s="1"/>
      <c r="CJA3" s="1"/>
      <c r="CJB3" s="1"/>
      <c r="CJC3" s="1"/>
      <c r="CJD3" s="1"/>
      <c r="CJE3" s="1"/>
      <c r="CJF3" s="1"/>
      <c r="CJG3" s="1"/>
      <c r="CJH3" s="1"/>
      <c r="CJI3" s="1"/>
      <c r="CJJ3" s="1"/>
      <c r="CJK3" s="1"/>
      <c r="CJL3" s="1"/>
      <c r="CJM3" s="1"/>
      <c r="CJN3" s="1"/>
      <c r="CJO3" s="1"/>
      <c r="CJP3" s="1"/>
      <c r="CJQ3" s="1"/>
      <c r="CJR3" s="1"/>
      <c r="CJS3" s="1"/>
      <c r="CJT3" s="1"/>
      <c r="CJU3" s="1"/>
      <c r="CJV3" s="1"/>
      <c r="CJW3" s="1"/>
      <c r="CJX3" s="1"/>
      <c r="CJY3" s="1"/>
      <c r="CJZ3" s="1"/>
      <c r="CKA3" s="1"/>
      <c r="CKB3" s="1"/>
      <c r="CKC3" s="1"/>
      <c r="CKD3" s="1"/>
      <c r="CKE3" s="1"/>
      <c r="CKF3" s="1"/>
      <c r="CKG3" s="1"/>
      <c r="CKH3" s="1"/>
      <c r="CKI3" s="1"/>
      <c r="CKJ3" s="1"/>
      <c r="CKK3" s="1"/>
      <c r="CKL3" s="1"/>
      <c r="CKM3" s="1"/>
      <c r="CKN3" s="1"/>
      <c r="CKO3" s="1"/>
      <c r="CKP3" s="1"/>
      <c r="CKQ3" s="1"/>
      <c r="CKR3" s="1"/>
      <c r="CKS3" s="1"/>
      <c r="CKT3" s="1"/>
      <c r="CKU3" s="1"/>
      <c r="CKV3" s="1"/>
      <c r="CKW3" s="1"/>
      <c r="CKX3" s="1"/>
      <c r="CKY3" s="1"/>
      <c r="CKZ3" s="1"/>
      <c r="CLA3" s="1"/>
      <c r="CLB3" s="1"/>
      <c r="CLC3" s="1"/>
      <c r="CLD3" s="1"/>
      <c r="CLE3" s="1"/>
      <c r="CLF3" s="1"/>
      <c r="CLG3" s="1"/>
      <c r="CLH3" s="1"/>
      <c r="CLI3" s="1"/>
      <c r="CLJ3" s="1"/>
      <c r="CLK3" s="1"/>
      <c r="CLL3" s="1"/>
      <c r="CLM3" s="1"/>
      <c r="CLN3" s="1"/>
      <c r="CLO3" s="1"/>
      <c r="CLP3" s="1"/>
      <c r="CLQ3" s="1"/>
      <c r="CLR3" s="1"/>
      <c r="CLS3" s="1"/>
      <c r="CLT3" s="1"/>
      <c r="CLU3" s="1"/>
      <c r="CLV3" s="1"/>
      <c r="CLW3" s="1"/>
      <c r="CLX3" s="1"/>
      <c r="CLY3" s="1"/>
      <c r="CLZ3" s="1"/>
      <c r="CMA3" s="1"/>
      <c r="CMB3" s="1"/>
      <c r="CMC3" s="1"/>
      <c r="CMD3" s="1"/>
      <c r="CME3" s="1"/>
      <c r="CMF3" s="1"/>
      <c r="CMG3" s="1"/>
      <c r="CMH3" s="1"/>
      <c r="CMI3" s="1"/>
      <c r="CMJ3" s="1"/>
      <c r="CMK3" s="1"/>
      <c r="CML3" s="1"/>
      <c r="CMM3" s="1"/>
      <c r="CMN3" s="1"/>
      <c r="CMO3" s="1"/>
      <c r="CMP3" s="1"/>
      <c r="CMQ3" s="1"/>
      <c r="CMR3" s="1"/>
      <c r="CMS3" s="1"/>
      <c r="CMT3" s="1"/>
      <c r="CMU3" s="1"/>
      <c r="CMV3" s="1"/>
      <c r="CMW3" s="1"/>
      <c r="CMX3" s="1"/>
      <c r="CMY3" s="1"/>
      <c r="CMZ3" s="1"/>
      <c r="CNA3" s="1"/>
      <c r="CNB3" s="1"/>
      <c r="CNC3" s="1"/>
      <c r="CND3" s="1"/>
      <c r="CNE3" s="1"/>
      <c r="CNF3" s="1"/>
      <c r="CNG3" s="1"/>
      <c r="CNH3" s="1"/>
      <c r="CNI3" s="1"/>
      <c r="CNJ3" s="1"/>
      <c r="CNK3" s="1"/>
      <c r="CNL3" s="1"/>
      <c r="CNM3" s="1"/>
      <c r="CNN3" s="1"/>
      <c r="CNO3" s="1"/>
      <c r="CNP3" s="1"/>
      <c r="CNQ3" s="1"/>
      <c r="CNR3" s="1"/>
      <c r="CNS3" s="1"/>
      <c r="CNT3" s="1"/>
      <c r="CNU3" s="1"/>
      <c r="CNV3" s="1"/>
      <c r="CNW3" s="1"/>
      <c r="CNX3" s="1"/>
      <c r="CNY3" s="1"/>
      <c r="CNZ3" s="1"/>
      <c r="COA3" s="1"/>
      <c r="COB3" s="1"/>
      <c r="COC3" s="1"/>
      <c r="COD3" s="1"/>
      <c r="COE3" s="1"/>
      <c r="COF3" s="1"/>
      <c r="COG3" s="1"/>
      <c r="COH3" s="1"/>
      <c r="COI3" s="1"/>
      <c r="COJ3" s="1"/>
      <c r="COK3" s="1"/>
      <c r="COL3" s="1"/>
      <c r="COM3" s="1"/>
      <c r="CON3" s="1"/>
      <c r="COO3" s="1"/>
      <c r="COP3" s="1"/>
      <c r="COQ3" s="1"/>
      <c r="COR3" s="1"/>
      <c r="COS3" s="1"/>
      <c r="COT3" s="1"/>
      <c r="COU3" s="1"/>
      <c r="COV3" s="1"/>
      <c r="COW3" s="1"/>
      <c r="COX3" s="1"/>
      <c r="COY3" s="1"/>
      <c r="COZ3" s="1"/>
      <c r="CPA3" s="1"/>
      <c r="CPB3" s="1"/>
      <c r="CPC3" s="1"/>
      <c r="CPD3" s="1"/>
      <c r="CPE3" s="1"/>
      <c r="CPF3" s="1"/>
      <c r="CPG3" s="1"/>
      <c r="CPH3" s="1"/>
      <c r="CPI3" s="1"/>
      <c r="CPJ3" s="1"/>
      <c r="CPK3" s="1"/>
      <c r="CPL3" s="1"/>
      <c r="CPM3" s="1"/>
      <c r="CPN3" s="1"/>
      <c r="CPO3" s="1"/>
      <c r="CPP3" s="1"/>
      <c r="CPQ3" s="1"/>
      <c r="CPR3" s="1"/>
      <c r="CPS3" s="1"/>
      <c r="CPT3" s="1"/>
      <c r="CPU3" s="1"/>
      <c r="CPV3" s="1"/>
      <c r="CPW3" s="1"/>
      <c r="CPX3" s="1"/>
      <c r="CPY3" s="1"/>
      <c r="CPZ3" s="1"/>
      <c r="CQA3" s="1"/>
      <c r="CQB3" s="1"/>
      <c r="CQC3" s="1"/>
      <c r="CQD3" s="1"/>
      <c r="CQE3" s="1"/>
      <c r="CQF3" s="1"/>
      <c r="CQG3" s="1"/>
      <c r="CQH3" s="1"/>
      <c r="CQI3" s="1"/>
      <c r="CQJ3" s="1"/>
      <c r="CQK3" s="1"/>
      <c r="CQL3" s="1"/>
      <c r="CQM3" s="1"/>
      <c r="CQN3" s="1"/>
      <c r="CQO3" s="1"/>
      <c r="CQP3" s="1"/>
      <c r="CQQ3" s="1"/>
      <c r="CQR3" s="1"/>
      <c r="CQS3" s="1"/>
      <c r="CQT3" s="1"/>
      <c r="CQU3" s="1"/>
      <c r="CQV3" s="1"/>
      <c r="CQW3" s="1"/>
      <c r="CQX3" s="1"/>
      <c r="CQY3" s="1"/>
      <c r="CQZ3" s="1"/>
      <c r="CRA3" s="1"/>
      <c r="CRB3" s="1"/>
      <c r="CRC3" s="1"/>
      <c r="CRD3" s="1"/>
      <c r="CRE3" s="1"/>
      <c r="CRF3" s="1"/>
      <c r="CRG3" s="1"/>
      <c r="CRH3" s="1"/>
      <c r="CRI3" s="1"/>
      <c r="CRJ3" s="1"/>
      <c r="CRK3" s="1"/>
      <c r="CRL3" s="1"/>
      <c r="CRM3" s="1"/>
      <c r="CRN3" s="1"/>
      <c r="CRO3" s="1"/>
      <c r="CRP3" s="1"/>
      <c r="CRQ3" s="1"/>
      <c r="CRR3" s="1"/>
      <c r="CRS3" s="1"/>
      <c r="CRT3" s="1"/>
      <c r="CRU3" s="1"/>
      <c r="CRV3" s="1"/>
      <c r="CRW3" s="1"/>
      <c r="CRX3" s="1"/>
      <c r="CRY3" s="1"/>
      <c r="CRZ3" s="1"/>
      <c r="CSA3" s="1"/>
      <c r="CSB3" s="1"/>
      <c r="CSC3" s="1"/>
      <c r="CSD3" s="1"/>
      <c r="CSE3" s="1"/>
      <c r="CSF3" s="1"/>
      <c r="CSG3" s="1"/>
      <c r="CSH3" s="1"/>
      <c r="CSI3" s="1"/>
      <c r="CSJ3" s="1"/>
      <c r="CSK3" s="1"/>
      <c r="CSL3" s="1"/>
      <c r="CSM3" s="1"/>
      <c r="CSN3" s="1"/>
      <c r="CSO3" s="1"/>
      <c r="CSP3" s="1"/>
      <c r="CSQ3" s="1"/>
      <c r="CSR3" s="1"/>
      <c r="CSS3" s="1"/>
      <c r="CST3" s="1"/>
      <c r="CSU3" s="1"/>
      <c r="CSV3" s="1"/>
      <c r="CSW3" s="1"/>
      <c r="CSX3" s="1"/>
      <c r="CSY3" s="1"/>
      <c r="CSZ3" s="1"/>
      <c r="CTA3" s="1"/>
      <c r="CTB3" s="1"/>
      <c r="CTC3" s="1"/>
      <c r="CTD3" s="1"/>
      <c r="CTE3" s="1"/>
      <c r="CTF3" s="1"/>
      <c r="CTG3" s="1"/>
      <c r="CTH3" s="1"/>
      <c r="CTI3" s="1"/>
      <c r="CTJ3" s="1"/>
      <c r="CTK3" s="1"/>
      <c r="CTL3" s="1"/>
      <c r="CTM3" s="1"/>
      <c r="CTN3" s="1"/>
      <c r="CTO3" s="1"/>
      <c r="CTP3" s="1"/>
      <c r="CTQ3" s="1"/>
      <c r="CTR3" s="1"/>
      <c r="CTS3" s="1"/>
      <c r="CTT3" s="1"/>
      <c r="CTU3" s="1"/>
      <c r="CTV3" s="1"/>
      <c r="CTW3" s="1"/>
      <c r="CTX3" s="1"/>
      <c r="CTY3" s="1"/>
      <c r="CTZ3" s="1"/>
      <c r="CUA3" s="1"/>
      <c r="CUB3" s="1"/>
      <c r="CUC3" s="1"/>
      <c r="CUD3" s="1"/>
      <c r="CUE3" s="1"/>
      <c r="CUF3" s="1"/>
      <c r="CUG3" s="1"/>
      <c r="CUH3" s="1"/>
      <c r="CUI3" s="1"/>
      <c r="CUJ3" s="1"/>
      <c r="CUK3" s="1"/>
      <c r="CUL3" s="1"/>
      <c r="CUM3" s="1"/>
      <c r="CUN3" s="1"/>
      <c r="CUO3" s="1"/>
      <c r="CUP3" s="1"/>
      <c r="CUQ3" s="1"/>
      <c r="CUR3" s="1"/>
      <c r="CUS3" s="1"/>
      <c r="CUT3" s="1"/>
      <c r="CUU3" s="1"/>
      <c r="CUV3" s="1"/>
      <c r="CUW3" s="1"/>
      <c r="CUX3" s="1"/>
      <c r="CUY3" s="1"/>
      <c r="CUZ3" s="1"/>
      <c r="CVA3" s="1"/>
      <c r="CVB3" s="1"/>
      <c r="CVC3" s="1"/>
      <c r="CVD3" s="1"/>
      <c r="CVE3" s="1"/>
      <c r="CVF3" s="1"/>
      <c r="CVG3" s="1"/>
      <c r="CVH3" s="1"/>
      <c r="CVI3" s="1"/>
      <c r="CVJ3" s="1"/>
      <c r="CVK3" s="1"/>
      <c r="CVL3" s="1"/>
      <c r="CVM3" s="1"/>
      <c r="CVN3" s="1"/>
      <c r="CVO3" s="1"/>
      <c r="CVP3" s="1"/>
      <c r="CVQ3" s="1"/>
      <c r="CVR3" s="1"/>
      <c r="CVS3" s="1"/>
      <c r="CVT3" s="1"/>
      <c r="CVU3" s="1"/>
      <c r="CVV3" s="1"/>
      <c r="CVW3" s="1"/>
      <c r="CVX3" s="1"/>
      <c r="CVY3" s="1"/>
      <c r="CVZ3" s="1"/>
      <c r="CWA3" s="1"/>
      <c r="CWB3" s="1"/>
      <c r="CWC3" s="1"/>
      <c r="CWD3" s="1"/>
      <c r="CWE3" s="1"/>
      <c r="CWF3" s="1"/>
      <c r="CWG3" s="1"/>
      <c r="CWH3" s="1"/>
      <c r="CWI3" s="1"/>
      <c r="CWJ3" s="1"/>
      <c r="CWK3" s="1"/>
      <c r="CWL3" s="1"/>
      <c r="CWM3" s="1"/>
      <c r="CWN3" s="1"/>
      <c r="CWO3" s="1"/>
      <c r="CWP3" s="1"/>
      <c r="CWQ3" s="1"/>
      <c r="CWR3" s="1"/>
      <c r="CWS3" s="1"/>
      <c r="CWT3" s="1"/>
      <c r="CWU3" s="1"/>
      <c r="CWV3" s="1"/>
      <c r="CWW3" s="1"/>
      <c r="CWX3" s="1"/>
      <c r="CWY3" s="1"/>
      <c r="CWZ3" s="1"/>
      <c r="CXA3" s="1"/>
      <c r="CXB3" s="1"/>
      <c r="CXC3" s="1"/>
      <c r="CXD3" s="1"/>
      <c r="CXE3" s="1"/>
      <c r="CXF3" s="1"/>
      <c r="CXG3" s="1"/>
      <c r="CXH3" s="1"/>
      <c r="CXI3" s="1"/>
      <c r="CXJ3" s="1"/>
      <c r="CXK3" s="1"/>
      <c r="CXL3" s="1"/>
      <c r="CXM3" s="1"/>
      <c r="CXN3" s="1"/>
      <c r="CXO3" s="1"/>
      <c r="CXP3" s="1"/>
      <c r="CXQ3" s="1"/>
      <c r="CXR3" s="1"/>
      <c r="CXS3" s="1"/>
      <c r="CXT3" s="1"/>
      <c r="CXU3" s="1"/>
      <c r="CXV3" s="1"/>
      <c r="CXW3" s="1"/>
      <c r="CXX3" s="1"/>
      <c r="CXY3" s="1"/>
      <c r="CXZ3" s="1"/>
      <c r="CYA3" s="1"/>
      <c r="CYB3" s="1"/>
      <c r="CYC3" s="1"/>
      <c r="CYD3" s="1"/>
      <c r="CYE3" s="1"/>
      <c r="CYF3" s="1"/>
      <c r="CYG3" s="1"/>
      <c r="CYH3" s="1"/>
      <c r="CYI3" s="1"/>
      <c r="CYJ3" s="1"/>
      <c r="CYK3" s="1"/>
      <c r="CYL3" s="1"/>
      <c r="CYM3" s="1"/>
      <c r="CYN3" s="1"/>
      <c r="CYO3" s="1"/>
      <c r="CYP3" s="1"/>
      <c r="CYQ3" s="1"/>
      <c r="CYR3" s="1"/>
      <c r="CYS3" s="1"/>
      <c r="CYT3" s="1"/>
      <c r="CYU3" s="1"/>
      <c r="CYV3" s="1"/>
      <c r="CYW3" s="1"/>
      <c r="CYX3" s="1"/>
      <c r="CYY3" s="1"/>
      <c r="CYZ3" s="1"/>
      <c r="CZA3" s="1"/>
      <c r="CZB3" s="1"/>
      <c r="CZC3" s="1"/>
      <c r="CZD3" s="1"/>
      <c r="CZE3" s="1"/>
      <c r="CZF3" s="1"/>
      <c r="CZG3" s="1"/>
      <c r="CZH3" s="1"/>
      <c r="CZI3" s="1"/>
      <c r="CZJ3" s="1"/>
      <c r="CZK3" s="1"/>
      <c r="CZL3" s="1"/>
      <c r="CZM3" s="1"/>
      <c r="CZN3" s="1"/>
      <c r="CZO3" s="1"/>
      <c r="CZP3" s="1"/>
      <c r="CZQ3" s="1"/>
      <c r="CZR3" s="1"/>
      <c r="CZS3" s="1"/>
      <c r="CZT3" s="1"/>
      <c r="CZU3" s="1"/>
      <c r="CZV3" s="1"/>
      <c r="CZW3" s="1"/>
      <c r="CZX3" s="1"/>
      <c r="CZY3" s="1"/>
      <c r="CZZ3" s="1"/>
      <c r="DAA3" s="1"/>
      <c r="DAB3" s="1"/>
      <c r="DAC3" s="1"/>
      <c r="DAD3" s="1"/>
      <c r="DAE3" s="1"/>
      <c r="DAF3" s="1"/>
      <c r="DAG3" s="1"/>
      <c r="DAH3" s="1"/>
      <c r="DAI3" s="1"/>
      <c r="DAJ3" s="1"/>
      <c r="DAK3" s="1"/>
      <c r="DAL3" s="1"/>
      <c r="DAM3" s="1"/>
      <c r="DAN3" s="1"/>
      <c r="DAO3" s="1"/>
      <c r="DAP3" s="1"/>
      <c r="DAQ3" s="1"/>
      <c r="DAR3" s="1"/>
      <c r="DAS3" s="1"/>
      <c r="DAT3" s="1"/>
      <c r="DAU3" s="1"/>
      <c r="DAV3" s="1"/>
      <c r="DAW3" s="1"/>
      <c r="DAX3" s="1"/>
      <c r="DAY3" s="1"/>
      <c r="DAZ3" s="1"/>
      <c r="DBA3" s="1"/>
      <c r="DBB3" s="1"/>
      <c r="DBC3" s="1"/>
      <c r="DBD3" s="1"/>
      <c r="DBE3" s="1"/>
      <c r="DBF3" s="1"/>
      <c r="DBG3" s="1"/>
      <c r="DBH3" s="1"/>
      <c r="DBI3" s="1"/>
      <c r="DBJ3" s="1"/>
      <c r="DBK3" s="1"/>
      <c r="DBL3" s="1"/>
      <c r="DBM3" s="1"/>
      <c r="DBN3" s="1"/>
      <c r="DBO3" s="1"/>
      <c r="DBP3" s="1"/>
      <c r="DBQ3" s="1"/>
      <c r="DBR3" s="1"/>
      <c r="DBS3" s="1"/>
      <c r="DBT3" s="1"/>
      <c r="DBU3" s="1"/>
      <c r="DBV3" s="1"/>
      <c r="DBW3" s="1"/>
      <c r="DBX3" s="1"/>
      <c r="DBY3" s="1"/>
      <c r="DBZ3" s="1"/>
      <c r="DCA3" s="1"/>
      <c r="DCB3" s="1"/>
      <c r="DCC3" s="1"/>
      <c r="DCD3" s="1"/>
      <c r="DCE3" s="1"/>
      <c r="DCF3" s="1"/>
      <c r="DCG3" s="1"/>
      <c r="DCH3" s="1"/>
      <c r="DCI3" s="1"/>
      <c r="DCJ3" s="1"/>
      <c r="DCK3" s="1"/>
      <c r="DCL3" s="1"/>
      <c r="DCM3" s="1"/>
      <c r="DCN3" s="1"/>
      <c r="DCO3" s="1"/>
      <c r="DCP3" s="1"/>
      <c r="DCQ3" s="1"/>
      <c r="DCR3" s="1"/>
      <c r="DCS3" s="1"/>
      <c r="DCT3" s="1"/>
      <c r="DCU3" s="1"/>
      <c r="DCV3" s="1"/>
      <c r="DCW3" s="1"/>
      <c r="DCX3" s="1"/>
      <c r="DCY3" s="1"/>
      <c r="DCZ3" s="1"/>
      <c r="DDA3" s="1"/>
      <c r="DDB3" s="1"/>
      <c r="DDC3" s="1"/>
      <c r="DDD3" s="1"/>
      <c r="DDE3" s="1"/>
      <c r="DDF3" s="1"/>
      <c r="DDG3" s="1"/>
      <c r="DDH3" s="1"/>
      <c r="DDI3" s="1"/>
      <c r="DDJ3" s="1"/>
      <c r="DDK3" s="1"/>
      <c r="DDL3" s="1"/>
      <c r="DDM3" s="1"/>
      <c r="DDN3" s="1"/>
      <c r="DDO3" s="1"/>
      <c r="DDP3" s="1"/>
      <c r="DDQ3" s="1"/>
      <c r="DDR3" s="1"/>
      <c r="DDS3" s="1"/>
      <c r="DDT3" s="1"/>
      <c r="DDU3" s="1"/>
      <c r="DDV3" s="1"/>
      <c r="DDW3" s="1"/>
      <c r="DDX3" s="1"/>
      <c r="DDY3" s="1"/>
      <c r="DDZ3" s="1"/>
      <c r="DEA3" s="1"/>
      <c r="DEB3" s="1"/>
      <c r="DEC3" s="1"/>
      <c r="DED3" s="1"/>
      <c r="DEE3" s="1"/>
      <c r="DEF3" s="1"/>
      <c r="DEG3" s="1"/>
      <c r="DEH3" s="1"/>
      <c r="DEI3" s="1"/>
      <c r="DEJ3" s="1"/>
      <c r="DEK3" s="1"/>
      <c r="DEL3" s="1"/>
      <c r="DEM3" s="1"/>
      <c r="DEN3" s="1"/>
      <c r="DEO3" s="1"/>
      <c r="DEP3" s="1"/>
      <c r="DEQ3" s="1"/>
      <c r="DER3" s="1"/>
      <c r="DES3" s="1"/>
      <c r="DET3" s="1"/>
      <c r="DEU3" s="1"/>
      <c r="DEV3" s="1"/>
      <c r="DEW3" s="1"/>
      <c r="DEX3" s="1"/>
      <c r="DEY3" s="1"/>
      <c r="DEZ3" s="1"/>
      <c r="DFA3" s="1"/>
      <c r="DFB3" s="1"/>
      <c r="DFC3" s="1"/>
      <c r="DFD3" s="1"/>
      <c r="DFE3" s="1"/>
      <c r="DFF3" s="1"/>
      <c r="DFG3" s="1"/>
      <c r="DFH3" s="1"/>
      <c r="DFI3" s="1"/>
      <c r="DFJ3" s="1"/>
      <c r="DFK3" s="1"/>
      <c r="DFL3" s="1"/>
      <c r="DFM3" s="1"/>
      <c r="DFN3" s="1"/>
      <c r="DFO3" s="1"/>
      <c r="DFP3" s="1"/>
      <c r="DFQ3" s="1"/>
      <c r="DFR3" s="1"/>
      <c r="DFS3" s="1"/>
      <c r="DFT3" s="1"/>
      <c r="DFU3" s="1"/>
      <c r="DFV3" s="1"/>
      <c r="DFW3" s="1"/>
      <c r="DFX3" s="1"/>
      <c r="DFY3" s="1"/>
      <c r="DFZ3" s="1"/>
      <c r="DGA3" s="1"/>
      <c r="DGB3" s="1"/>
      <c r="DGC3" s="1"/>
      <c r="DGD3" s="1"/>
      <c r="DGE3" s="1"/>
      <c r="DGF3" s="1"/>
      <c r="DGG3" s="1"/>
      <c r="DGH3" s="1"/>
      <c r="DGI3" s="1"/>
      <c r="DGJ3" s="1"/>
      <c r="DGK3" s="1"/>
      <c r="DGL3" s="1"/>
      <c r="DGM3" s="1"/>
      <c r="DGN3" s="1"/>
      <c r="DGO3" s="1"/>
      <c r="DGP3" s="1"/>
      <c r="DGQ3" s="1"/>
      <c r="DGR3" s="1"/>
      <c r="DGS3" s="1"/>
      <c r="DGT3" s="1"/>
      <c r="DGU3" s="1"/>
      <c r="DGV3" s="1"/>
      <c r="DGW3" s="1"/>
      <c r="DGX3" s="1"/>
      <c r="DGY3" s="1"/>
      <c r="DGZ3" s="1"/>
      <c r="DHA3" s="1"/>
      <c r="DHB3" s="1"/>
      <c r="DHC3" s="1"/>
      <c r="DHD3" s="1"/>
      <c r="DHE3" s="1"/>
      <c r="DHF3" s="1"/>
      <c r="DHG3" s="1"/>
      <c r="DHH3" s="1"/>
      <c r="DHI3" s="1"/>
      <c r="DHJ3" s="1"/>
      <c r="DHK3" s="1"/>
      <c r="DHL3" s="1"/>
      <c r="DHM3" s="1"/>
      <c r="DHN3" s="1"/>
      <c r="DHO3" s="1"/>
      <c r="DHP3" s="1"/>
      <c r="DHQ3" s="1"/>
      <c r="DHR3" s="1"/>
      <c r="DHS3" s="1"/>
      <c r="DHT3" s="1"/>
      <c r="DHU3" s="1"/>
      <c r="DHV3" s="1"/>
      <c r="DHW3" s="1"/>
      <c r="DHX3" s="1"/>
      <c r="DHY3" s="1"/>
      <c r="DHZ3" s="1"/>
      <c r="DIA3" s="1"/>
      <c r="DIB3" s="1"/>
      <c r="DIC3" s="1"/>
      <c r="DID3" s="1"/>
      <c r="DIE3" s="1"/>
      <c r="DIF3" s="1"/>
      <c r="DIG3" s="1"/>
      <c r="DIH3" s="1"/>
      <c r="DII3" s="1"/>
      <c r="DIJ3" s="1"/>
      <c r="DIK3" s="1"/>
      <c r="DIL3" s="1"/>
      <c r="DIM3" s="1"/>
      <c r="DIN3" s="1"/>
      <c r="DIO3" s="1"/>
      <c r="DIP3" s="1"/>
      <c r="DIQ3" s="1"/>
      <c r="DIR3" s="1"/>
      <c r="DIS3" s="1"/>
      <c r="DIT3" s="1"/>
      <c r="DIU3" s="1"/>
      <c r="DIV3" s="1"/>
      <c r="DIW3" s="1"/>
      <c r="DIX3" s="1"/>
      <c r="DIY3" s="1"/>
      <c r="DIZ3" s="1"/>
      <c r="DJA3" s="1"/>
      <c r="DJB3" s="1"/>
      <c r="DJC3" s="1"/>
      <c r="DJD3" s="1"/>
      <c r="DJE3" s="1"/>
      <c r="DJF3" s="1"/>
      <c r="DJG3" s="1"/>
      <c r="DJH3" s="1"/>
      <c r="DJI3" s="1"/>
      <c r="DJJ3" s="1"/>
      <c r="DJK3" s="1"/>
      <c r="DJL3" s="1"/>
      <c r="DJM3" s="1"/>
      <c r="DJN3" s="1"/>
      <c r="DJO3" s="1"/>
      <c r="DJP3" s="1"/>
      <c r="DJQ3" s="1"/>
      <c r="DJR3" s="1"/>
      <c r="DJS3" s="1"/>
      <c r="DJT3" s="1"/>
      <c r="DJU3" s="1"/>
      <c r="DJV3" s="1"/>
      <c r="DJW3" s="1"/>
      <c r="DJX3" s="1"/>
      <c r="DJY3" s="1"/>
      <c r="DJZ3" s="1"/>
      <c r="DKA3" s="1"/>
      <c r="DKB3" s="1"/>
      <c r="DKC3" s="1"/>
      <c r="DKD3" s="1"/>
      <c r="DKE3" s="1"/>
      <c r="DKF3" s="1"/>
      <c r="DKG3" s="1"/>
      <c r="DKH3" s="1"/>
      <c r="DKI3" s="1"/>
      <c r="DKJ3" s="1"/>
      <c r="DKK3" s="1"/>
      <c r="DKL3" s="1"/>
      <c r="DKM3" s="1"/>
      <c r="DKN3" s="1"/>
      <c r="DKO3" s="1"/>
      <c r="DKP3" s="1"/>
      <c r="DKQ3" s="1"/>
      <c r="DKR3" s="1"/>
      <c r="DKS3" s="1"/>
      <c r="DKT3" s="1"/>
      <c r="DKU3" s="1"/>
      <c r="DKV3" s="1"/>
      <c r="DKW3" s="1"/>
      <c r="DKX3" s="1"/>
      <c r="DKY3" s="1"/>
      <c r="DKZ3" s="1"/>
      <c r="DLA3" s="1"/>
      <c r="DLB3" s="1"/>
      <c r="DLC3" s="1"/>
      <c r="DLD3" s="1"/>
      <c r="DLE3" s="1"/>
      <c r="DLF3" s="1"/>
      <c r="DLG3" s="1"/>
      <c r="DLH3" s="1"/>
      <c r="DLI3" s="1"/>
      <c r="DLJ3" s="1"/>
      <c r="DLK3" s="1"/>
      <c r="DLL3" s="1"/>
      <c r="DLM3" s="1"/>
      <c r="DLN3" s="1"/>
      <c r="DLO3" s="1"/>
      <c r="DLP3" s="1"/>
      <c r="DLQ3" s="1"/>
      <c r="DLR3" s="1"/>
      <c r="DLS3" s="1"/>
      <c r="DLT3" s="1"/>
      <c r="DLU3" s="1"/>
      <c r="DLV3" s="1"/>
      <c r="DLW3" s="1"/>
      <c r="DLX3" s="1"/>
      <c r="DLY3" s="1"/>
      <c r="DLZ3" s="1"/>
      <c r="DMA3" s="1"/>
      <c r="DMB3" s="1"/>
      <c r="DMC3" s="1"/>
      <c r="DMD3" s="1"/>
      <c r="DME3" s="1"/>
      <c r="DMF3" s="1"/>
      <c r="DMG3" s="1"/>
      <c r="DMH3" s="1"/>
      <c r="DMI3" s="1"/>
      <c r="DMJ3" s="1"/>
      <c r="DMK3" s="1"/>
      <c r="DML3" s="1"/>
      <c r="DMM3" s="1"/>
      <c r="DMN3" s="1"/>
      <c r="DMO3" s="1"/>
      <c r="DMP3" s="1"/>
      <c r="DMQ3" s="1"/>
      <c r="DMR3" s="1"/>
      <c r="DMS3" s="1"/>
      <c r="DMT3" s="1"/>
      <c r="DMU3" s="1"/>
      <c r="DMV3" s="1"/>
      <c r="DMW3" s="1"/>
      <c r="DMX3" s="1"/>
      <c r="DMY3" s="1"/>
      <c r="DMZ3" s="1"/>
      <c r="DNA3" s="1"/>
      <c r="DNB3" s="1"/>
      <c r="DNC3" s="1"/>
      <c r="DND3" s="1"/>
      <c r="DNE3" s="1"/>
      <c r="DNF3" s="1"/>
      <c r="DNG3" s="1"/>
      <c r="DNH3" s="1"/>
      <c r="DNI3" s="1"/>
      <c r="DNJ3" s="1"/>
      <c r="DNK3" s="1"/>
      <c r="DNL3" s="1"/>
      <c r="DNM3" s="1"/>
      <c r="DNN3" s="1"/>
      <c r="DNO3" s="1"/>
      <c r="DNP3" s="1"/>
      <c r="DNQ3" s="1"/>
      <c r="DNR3" s="1"/>
      <c r="DNS3" s="1"/>
      <c r="DNT3" s="1"/>
      <c r="DNU3" s="1"/>
      <c r="DNV3" s="1"/>
      <c r="DNW3" s="1"/>
      <c r="DNX3" s="1"/>
      <c r="DNY3" s="1"/>
      <c r="DNZ3" s="1"/>
      <c r="DOA3" s="1"/>
      <c r="DOB3" s="1"/>
      <c r="DOC3" s="1"/>
      <c r="DOD3" s="1"/>
      <c r="DOE3" s="1"/>
      <c r="DOF3" s="1"/>
      <c r="DOG3" s="1"/>
      <c r="DOH3" s="1"/>
      <c r="DOI3" s="1"/>
      <c r="DOJ3" s="1"/>
      <c r="DOK3" s="1"/>
      <c r="DOL3" s="1"/>
      <c r="DOM3" s="1"/>
      <c r="DON3" s="1"/>
      <c r="DOO3" s="1"/>
      <c r="DOP3" s="1"/>
      <c r="DOQ3" s="1"/>
      <c r="DOR3" s="1"/>
      <c r="DOS3" s="1"/>
      <c r="DOT3" s="1"/>
      <c r="DOU3" s="1"/>
      <c r="DOV3" s="1"/>
      <c r="DOW3" s="1"/>
      <c r="DOX3" s="1"/>
      <c r="DOY3" s="1"/>
      <c r="DOZ3" s="1"/>
      <c r="DPA3" s="1"/>
      <c r="DPB3" s="1"/>
      <c r="DPC3" s="1"/>
      <c r="DPD3" s="1"/>
      <c r="DPE3" s="1"/>
      <c r="DPF3" s="1"/>
      <c r="DPG3" s="1"/>
      <c r="DPH3" s="1"/>
      <c r="DPI3" s="1"/>
      <c r="DPJ3" s="1"/>
      <c r="DPK3" s="1"/>
      <c r="DPL3" s="1"/>
      <c r="DPM3" s="1"/>
      <c r="DPN3" s="1"/>
      <c r="DPO3" s="1"/>
      <c r="DPP3" s="1"/>
      <c r="DPQ3" s="1"/>
      <c r="DPR3" s="1"/>
      <c r="DPS3" s="1"/>
      <c r="DPT3" s="1"/>
      <c r="DPU3" s="1"/>
      <c r="DPV3" s="1"/>
      <c r="DPW3" s="1"/>
      <c r="DPX3" s="1"/>
      <c r="DPY3" s="1"/>
      <c r="DPZ3" s="1"/>
      <c r="DQA3" s="1"/>
      <c r="DQB3" s="1"/>
      <c r="DQC3" s="1"/>
      <c r="DQD3" s="1"/>
      <c r="DQE3" s="1"/>
      <c r="DQF3" s="1"/>
      <c r="DQG3" s="1"/>
      <c r="DQH3" s="1"/>
      <c r="DQI3" s="1"/>
      <c r="DQJ3" s="1"/>
      <c r="DQK3" s="1"/>
      <c r="DQL3" s="1"/>
      <c r="DQM3" s="1"/>
      <c r="DQN3" s="1"/>
      <c r="DQO3" s="1"/>
      <c r="DQP3" s="1"/>
      <c r="DQQ3" s="1"/>
      <c r="DQR3" s="1"/>
      <c r="DQS3" s="1"/>
      <c r="DQT3" s="1"/>
      <c r="DQU3" s="1"/>
      <c r="DQV3" s="1"/>
      <c r="DQW3" s="1"/>
      <c r="DQX3" s="1"/>
      <c r="DQY3" s="1"/>
      <c r="DQZ3" s="1"/>
      <c r="DRA3" s="1"/>
      <c r="DRB3" s="1"/>
      <c r="DRC3" s="1"/>
      <c r="DRD3" s="1"/>
      <c r="DRE3" s="1"/>
      <c r="DRF3" s="1"/>
      <c r="DRG3" s="1"/>
      <c r="DRH3" s="1"/>
      <c r="DRI3" s="1"/>
      <c r="DRJ3" s="1"/>
      <c r="DRK3" s="1"/>
      <c r="DRL3" s="1"/>
      <c r="DRM3" s="1"/>
      <c r="DRN3" s="1"/>
      <c r="DRO3" s="1"/>
      <c r="DRP3" s="1"/>
      <c r="DRQ3" s="1"/>
      <c r="DRR3" s="1"/>
      <c r="DRS3" s="1"/>
      <c r="DRT3" s="1"/>
      <c r="DRU3" s="1"/>
      <c r="DRV3" s="1"/>
      <c r="DRW3" s="1"/>
      <c r="DRX3" s="1"/>
      <c r="DRY3" s="1"/>
      <c r="DRZ3" s="1"/>
      <c r="DSA3" s="1"/>
      <c r="DSB3" s="1"/>
      <c r="DSC3" s="1"/>
      <c r="DSD3" s="1"/>
      <c r="DSE3" s="1"/>
      <c r="DSF3" s="1"/>
      <c r="DSG3" s="1"/>
      <c r="DSH3" s="1"/>
      <c r="DSI3" s="1"/>
      <c r="DSJ3" s="1"/>
      <c r="DSK3" s="1"/>
      <c r="DSL3" s="1"/>
      <c r="DSM3" s="1"/>
      <c r="DSN3" s="1"/>
      <c r="DSO3" s="1"/>
      <c r="DSP3" s="1"/>
      <c r="DSQ3" s="1"/>
      <c r="DSR3" s="1"/>
      <c r="DSS3" s="1"/>
      <c r="DST3" s="1"/>
      <c r="DSU3" s="1"/>
      <c r="DSV3" s="1"/>
      <c r="DSW3" s="1"/>
      <c r="DSX3" s="1"/>
      <c r="DSY3" s="1"/>
      <c r="DSZ3" s="1"/>
      <c r="DTA3" s="1"/>
      <c r="DTB3" s="1"/>
      <c r="DTC3" s="1"/>
      <c r="DTD3" s="1"/>
      <c r="DTE3" s="1"/>
      <c r="DTF3" s="1"/>
      <c r="DTG3" s="1"/>
      <c r="DTH3" s="1"/>
      <c r="DTI3" s="1"/>
      <c r="DTJ3" s="1"/>
      <c r="DTK3" s="1"/>
      <c r="DTL3" s="1"/>
      <c r="DTM3" s="1"/>
      <c r="DTN3" s="1"/>
      <c r="DTO3" s="1"/>
      <c r="DTP3" s="1"/>
      <c r="DTQ3" s="1"/>
      <c r="DTR3" s="1"/>
      <c r="DTS3" s="1"/>
      <c r="DTT3" s="1"/>
      <c r="DTU3" s="1"/>
      <c r="DTV3" s="1"/>
      <c r="DTW3" s="1"/>
      <c r="DTX3" s="1"/>
      <c r="DTY3" s="1"/>
      <c r="DTZ3" s="1"/>
      <c r="DUA3" s="1"/>
      <c r="DUB3" s="1"/>
      <c r="DUC3" s="1"/>
      <c r="DUD3" s="1"/>
      <c r="DUE3" s="1"/>
      <c r="DUF3" s="1"/>
      <c r="DUG3" s="1"/>
      <c r="DUH3" s="1"/>
      <c r="DUI3" s="1"/>
      <c r="DUJ3" s="1"/>
      <c r="DUK3" s="1"/>
      <c r="DUL3" s="1"/>
      <c r="DUM3" s="1"/>
      <c r="DUN3" s="1"/>
      <c r="DUO3" s="1"/>
      <c r="DUP3" s="1"/>
      <c r="DUQ3" s="1"/>
      <c r="DUR3" s="1"/>
      <c r="DUS3" s="1"/>
      <c r="DUT3" s="1"/>
      <c r="DUU3" s="1"/>
      <c r="DUV3" s="1"/>
      <c r="DUW3" s="1"/>
      <c r="DUX3" s="1"/>
      <c r="DUY3" s="1"/>
      <c r="DUZ3" s="1"/>
      <c r="DVA3" s="1"/>
      <c r="DVB3" s="1"/>
      <c r="DVC3" s="1"/>
      <c r="DVD3" s="1"/>
      <c r="DVE3" s="1"/>
      <c r="DVF3" s="1"/>
      <c r="DVG3" s="1"/>
      <c r="DVH3" s="1"/>
      <c r="DVI3" s="1"/>
      <c r="DVJ3" s="1"/>
      <c r="DVK3" s="1"/>
      <c r="DVL3" s="1"/>
      <c r="DVM3" s="1"/>
      <c r="DVN3" s="1"/>
      <c r="DVO3" s="1"/>
      <c r="DVP3" s="1"/>
      <c r="DVQ3" s="1"/>
      <c r="DVR3" s="1"/>
      <c r="DVS3" s="1"/>
      <c r="DVT3" s="1"/>
      <c r="DVU3" s="1"/>
      <c r="DVV3" s="1"/>
      <c r="DVW3" s="1"/>
      <c r="DVX3" s="1"/>
      <c r="DVY3" s="1"/>
      <c r="DVZ3" s="1"/>
      <c r="DWA3" s="1"/>
      <c r="DWB3" s="1"/>
      <c r="DWC3" s="1"/>
      <c r="DWD3" s="1"/>
      <c r="DWE3" s="1"/>
      <c r="DWF3" s="1"/>
      <c r="DWG3" s="1"/>
      <c r="DWH3" s="1"/>
      <c r="DWI3" s="1"/>
      <c r="DWJ3" s="1"/>
      <c r="DWK3" s="1"/>
      <c r="DWL3" s="1"/>
      <c r="DWM3" s="1"/>
      <c r="DWN3" s="1"/>
      <c r="DWO3" s="1"/>
      <c r="DWP3" s="1"/>
      <c r="DWQ3" s="1"/>
      <c r="DWR3" s="1"/>
      <c r="DWS3" s="1"/>
      <c r="DWT3" s="1"/>
      <c r="DWU3" s="1"/>
      <c r="DWV3" s="1"/>
      <c r="DWW3" s="1"/>
      <c r="DWX3" s="1"/>
      <c r="DWY3" s="1"/>
      <c r="DWZ3" s="1"/>
      <c r="DXA3" s="1"/>
      <c r="DXB3" s="1"/>
      <c r="DXC3" s="1"/>
      <c r="DXD3" s="1"/>
      <c r="DXE3" s="1"/>
      <c r="DXF3" s="1"/>
      <c r="DXG3" s="1"/>
      <c r="DXH3" s="1"/>
      <c r="DXI3" s="1"/>
      <c r="DXJ3" s="1"/>
      <c r="DXK3" s="1"/>
      <c r="DXL3" s="1"/>
      <c r="DXM3" s="1"/>
      <c r="DXN3" s="1"/>
      <c r="DXO3" s="1"/>
      <c r="DXP3" s="1"/>
      <c r="DXQ3" s="1"/>
      <c r="DXR3" s="1"/>
      <c r="DXS3" s="1"/>
      <c r="DXT3" s="1"/>
      <c r="DXU3" s="1"/>
      <c r="DXV3" s="1"/>
      <c r="DXW3" s="1"/>
      <c r="DXX3" s="1"/>
      <c r="DXY3" s="1"/>
      <c r="DXZ3" s="1"/>
      <c r="DYA3" s="1"/>
      <c r="DYB3" s="1"/>
      <c r="DYC3" s="1"/>
      <c r="DYD3" s="1"/>
      <c r="DYE3" s="1"/>
      <c r="DYF3" s="1"/>
      <c r="DYG3" s="1"/>
      <c r="DYH3" s="1"/>
      <c r="DYI3" s="1"/>
      <c r="DYJ3" s="1"/>
      <c r="DYK3" s="1"/>
      <c r="DYL3" s="1"/>
      <c r="DYM3" s="1"/>
      <c r="DYN3" s="1"/>
      <c r="DYO3" s="1"/>
      <c r="DYP3" s="1"/>
      <c r="DYQ3" s="1"/>
      <c r="DYR3" s="1"/>
      <c r="DYS3" s="1"/>
      <c r="DYT3" s="1"/>
      <c r="DYU3" s="1"/>
      <c r="DYV3" s="1"/>
      <c r="DYW3" s="1"/>
      <c r="DYX3" s="1"/>
      <c r="DYY3" s="1"/>
      <c r="DYZ3" s="1"/>
      <c r="DZA3" s="1"/>
      <c r="DZB3" s="1"/>
      <c r="DZC3" s="1"/>
      <c r="DZD3" s="1"/>
      <c r="DZE3" s="1"/>
      <c r="DZF3" s="1"/>
      <c r="DZG3" s="1"/>
      <c r="DZH3" s="1"/>
      <c r="DZI3" s="1"/>
      <c r="DZJ3" s="1"/>
      <c r="DZK3" s="1"/>
      <c r="DZL3" s="1"/>
      <c r="DZM3" s="1"/>
      <c r="DZN3" s="1"/>
      <c r="DZO3" s="1"/>
      <c r="DZP3" s="1"/>
      <c r="DZQ3" s="1"/>
      <c r="DZR3" s="1"/>
      <c r="DZS3" s="1"/>
      <c r="DZT3" s="1"/>
      <c r="DZU3" s="1"/>
      <c r="DZV3" s="1"/>
      <c r="DZW3" s="1"/>
      <c r="DZX3" s="1"/>
      <c r="DZY3" s="1"/>
      <c r="DZZ3" s="1"/>
      <c r="EAA3" s="1"/>
      <c r="EAB3" s="1"/>
      <c r="EAC3" s="1"/>
      <c r="EAD3" s="1"/>
      <c r="EAE3" s="1"/>
      <c r="EAF3" s="1"/>
      <c r="EAG3" s="1"/>
      <c r="EAH3" s="1"/>
      <c r="EAI3" s="1"/>
      <c r="EAJ3" s="1"/>
      <c r="EAK3" s="1"/>
      <c r="EAL3" s="1"/>
      <c r="EAM3" s="1"/>
      <c r="EAN3" s="1"/>
      <c r="EAO3" s="1"/>
      <c r="EAP3" s="1"/>
      <c r="EAQ3" s="1"/>
      <c r="EAR3" s="1"/>
      <c r="EAS3" s="1"/>
      <c r="EAT3" s="1"/>
      <c r="EAU3" s="1"/>
      <c r="EAV3" s="1"/>
      <c r="EAW3" s="1"/>
      <c r="EAX3" s="1"/>
      <c r="EAY3" s="1"/>
      <c r="EAZ3" s="1"/>
      <c r="EBA3" s="1"/>
      <c r="EBB3" s="1"/>
      <c r="EBC3" s="1"/>
      <c r="EBD3" s="1"/>
      <c r="EBE3" s="1"/>
      <c r="EBF3" s="1"/>
      <c r="EBG3" s="1"/>
      <c r="EBH3" s="1"/>
      <c r="EBI3" s="1"/>
      <c r="EBJ3" s="1"/>
      <c r="EBK3" s="1"/>
      <c r="EBL3" s="1"/>
      <c r="EBM3" s="1"/>
      <c r="EBN3" s="1"/>
      <c r="EBO3" s="1"/>
      <c r="EBP3" s="1"/>
      <c r="EBQ3" s="1"/>
      <c r="EBR3" s="1"/>
      <c r="EBS3" s="1"/>
      <c r="EBT3" s="1"/>
      <c r="EBU3" s="1"/>
      <c r="EBV3" s="1"/>
      <c r="EBW3" s="1"/>
      <c r="EBX3" s="1"/>
      <c r="EBY3" s="1"/>
      <c r="EBZ3" s="1"/>
      <c r="ECA3" s="1"/>
      <c r="ECB3" s="1"/>
      <c r="ECC3" s="1"/>
      <c r="ECD3" s="1"/>
      <c r="ECE3" s="1"/>
      <c r="ECF3" s="1"/>
      <c r="ECG3" s="1"/>
      <c r="ECH3" s="1"/>
      <c r="ECI3" s="1"/>
      <c r="ECJ3" s="1"/>
      <c r="ECK3" s="1"/>
      <c r="ECL3" s="1"/>
      <c r="ECM3" s="1"/>
      <c r="ECN3" s="1"/>
      <c r="ECO3" s="1"/>
      <c r="ECP3" s="1"/>
      <c r="ECQ3" s="1"/>
      <c r="ECR3" s="1"/>
      <c r="ECS3" s="1"/>
      <c r="ECT3" s="1"/>
      <c r="ECU3" s="1"/>
      <c r="ECV3" s="1"/>
      <c r="ECW3" s="1"/>
      <c r="ECX3" s="1"/>
      <c r="ECY3" s="1"/>
      <c r="ECZ3" s="1"/>
      <c r="EDA3" s="1"/>
      <c r="EDB3" s="1"/>
      <c r="EDC3" s="1"/>
      <c r="EDD3" s="1"/>
      <c r="EDE3" s="1"/>
      <c r="EDF3" s="1"/>
      <c r="EDG3" s="1"/>
      <c r="EDH3" s="1"/>
      <c r="EDI3" s="1"/>
      <c r="EDJ3" s="1"/>
      <c r="EDK3" s="1"/>
      <c r="EDL3" s="1"/>
      <c r="EDM3" s="1"/>
      <c r="EDN3" s="1"/>
      <c r="EDO3" s="1"/>
      <c r="EDP3" s="1"/>
      <c r="EDQ3" s="1"/>
      <c r="EDR3" s="1"/>
      <c r="EDS3" s="1"/>
      <c r="EDT3" s="1"/>
      <c r="EDU3" s="1"/>
      <c r="EDV3" s="1"/>
      <c r="EDW3" s="1"/>
      <c r="EDX3" s="1"/>
      <c r="EDY3" s="1"/>
      <c r="EDZ3" s="1"/>
      <c r="EEA3" s="1"/>
      <c r="EEB3" s="1"/>
      <c r="EEC3" s="1"/>
      <c r="EED3" s="1"/>
      <c r="EEE3" s="1"/>
      <c r="EEF3" s="1"/>
      <c r="EEG3" s="1"/>
      <c r="EEH3" s="1"/>
      <c r="EEI3" s="1"/>
      <c r="EEJ3" s="1"/>
      <c r="EEK3" s="1"/>
      <c r="EEL3" s="1"/>
      <c r="EEM3" s="1"/>
      <c r="EEN3" s="1"/>
      <c r="EEO3" s="1"/>
      <c r="EEP3" s="1"/>
      <c r="EEQ3" s="1"/>
      <c r="EER3" s="1"/>
      <c r="EES3" s="1"/>
      <c r="EET3" s="1"/>
      <c r="EEU3" s="1"/>
      <c r="EEV3" s="1"/>
      <c r="EEW3" s="1"/>
      <c r="EEX3" s="1"/>
      <c r="EEY3" s="1"/>
      <c r="EEZ3" s="1"/>
      <c r="EFA3" s="1"/>
      <c r="EFB3" s="1"/>
      <c r="EFC3" s="1"/>
      <c r="EFD3" s="1"/>
      <c r="EFE3" s="1"/>
      <c r="EFF3" s="1"/>
      <c r="EFG3" s="1"/>
      <c r="EFH3" s="1"/>
      <c r="EFI3" s="1"/>
      <c r="EFJ3" s="1"/>
      <c r="EFK3" s="1"/>
      <c r="EFL3" s="1"/>
      <c r="EFM3" s="1"/>
      <c r="EFN3" s="1"/>
      <c r="EFO3" s="1"/>
      <c r="EFP3" s="1"/>
      <c r="EFQ3" s="1"/>
      <c r="EFR3" s="1"/>
      <c r="EFS3" s="1"/>
      <c r="EFT3" s="1"/>
      <c r="EFU3" s="1"/>
      <c r="EFV3" s="1"/>
      <c r="EFW3" s="1"/>
      <c r="EFX3" s="1"/>
      <c r="EFY3" s="1"/>
      <c r="EFZ3" s="1"/>
      <c r="EGA3" s="1"/>
      <c r="EGB3" s="1"/>
      <c r="EGC3" s="1"/>
      <c r="EGD3" s="1"/>
      <c r="EGE3" s="1"/>
      <c r="EGF3" s="1"/>
      <c r="EGG3" s="1"/>
      <c r="EGH3" s="1"/>
      <c r="EGI3" s="1"/>
      <c r="EGJ3" s="1"/>
      <c r="EGK3" s="1"/>
      <c r="EGL3" s="1"/>
      <c r="EGM3" s="1"/>
      <c r="EGN3" s="1"/>
      <c r="EGO3" s="1"/>
      <c r="EGP3" s="1"/>
      <c r="EGQ3" s="1"/>
      <c r="EGR3" s="1"/>
      <c r="EGS3" s="1"/>
      <c r="EGT3" s="1"/>
      <c r="EGU3" s="1"/>
      <c r="EGV3" s="1"/>
      <c r="EGW3" s="1"/>
      <c r="EGX3" s="1"/>
      <c r="EGY3" s="1"/>
      <c r="EGZ3" s="1"/>
      <c r="EHA3" s="1"/>
      <c r="EHB3" s="1"/>
      <c r="EHC3" s="1"/>
      <c r="EHD3" s="1"/>
      <c r="EHE3" s="1"/>
      <c r="EHF3" s="1"/>
      <c r="EHG3" s="1"/>
      <c r="EHH3" s="1"/>
      <c r="EHI3" s="1"/>
      <c r="EHJ3" s="1"/>
      <c r="EHK3" s="1"/>
      <c r="EHL3" s="1"/>
      <c r="EHM3" s="1"/>
      <c r="EHN3" s="1"/>
      <c r="EHO3" s="1"/>
      <c r="EHP3" s="1"/>
      <c r="EHQ3" s="1"/>
      <c r="EHR3" s="1"/>
      <c r="EHS3" s="1"/>
      <c r="EHT3" s="1"/>
      <c r="EHU3" s="1"/>
      <c r="EHV3" s="1"/>
      <c r="EHW3" s="1"/>
      <c r="EHX3" s="1"/>
      <c r="EHY3" s="1"/>
      <c r="EHZ3" s="1"/>
      <c r="EIA3" s="1"/>
      <c r="EIB3" s="1"/>
      <c r="EIC3" s="1"/>
      <c r="EID3" s="1"/>
      <c r="EIE3" s="1"/>
      <c r="EIF3" s="1"/>
      <c r="EIG3" s="1"/>
      <c r="EIH3" s="1"/>
      <c r="EII3" s="1"/>
      <c r="EIJ3" s="1"/>
      <c r="EIK3" s="1"/>
      <c r="EIL3" s="1"/>
      <c r="EIM3" s="1"/>
      <c r="EIN3" s="1"/>
      <c r="EIO3" s="1"/>
      <c r="EIP3" s="1"/>
      <c r="EIQ3" s="1"/>
      <c r="EIR3" s="1"/>
      <c r="EIS3" s="1"/>
      <c r="EIT3" s="1"/>
      <c r="EIU3" s="1"/>
      <c r="EIV3" s="1"/>
      <c r="EIW3" s="1"/>
      <c r="EIX3" s="1"/>
      <c r="EIY3" s="1"/>
      <c r="EIZ3" s="1"/>
      <c r="EJA3" s="1"/>
      <c r="EJB3" s="1"/>
      <c r="EJC3" s="1"/>
      <c r="EJD3" s="1"/>
      <c r="EJE3" s="1"/>
      <c r="EJF3" s="1"/>
      <c r="EJG3" s="1"/>
      <c r="EJH3" s="1"/>
      <c r="EJI3" s="1"/>
      <c r="EJJ3" s="1"/>
      <c r="EJK3" s="1"/>
      <c r="EJL3" s="1"/>
      <c r="EJM3" s="1"/>
      <c r="EJN3" s="1"/>
      <c r="EJO3" s="1"/>
      <c r="EJP3" s="1"/>
      <c r="EJQ3" s="1"/>
      <c r="EJR3" s="1"/>
      <c r="EJS3" s="1"/>
      <c r="EJT3" s="1"/>
      <c r="EJU3" s="1"/>
      <c r="EJV3" s="1"/>
      <c r="EJW3" s="1"/>
      <c r="EJX3" s="1"/>
      <c r="EJY3" s="1"/>
      <c r="EJZ3" s="1"/>
      <c r="EKA3" s="1"/>
      <c r="EKB3" s="1"/>
      <c r="EKC3" s="1"/>
      <c r="EKD3" s="1"/>
      <c r="EKE3" s="1"/>
      <c r="EKF3" s="1"/>
      <c r="EKG3" s="1"/>
      <c r="EKH3" s="1"/>
      <c r="EKI3" s="1"/>
      <c r="EKJ3" s="1"/>
      <c r="EKK3" s="1"/>
      <c r="EKL3" s="1"/>
      <c r="EKM3" s="1"/>
      <c r="EKN3" s="1"/>
      <c r="EKO3" s="1"/>
      <c r="EKP3" s="1"/>
      <c r="EKQ3" s="1"/>
      <c r="EKR3" s="1"/>
      <c r="EKS3" s="1"/>
      <c r="EKT3" s="1"/>
      <c r="EKU3" s="1"/>
      <c r="EKV3" s="1"/>
      <c r="EKW3" s="1"/>
      <c r="EKX3" s="1"/>
      <c r="EKY3" s="1"/>
      <c r="EKZ3" s="1"/>
      <c r="ELA3" s="1"/>
      <c r="ELB3" s="1"/>
      <c r="ELC3" s="1"/>
      <c r="ELD3" s="1"/>
      <c r="ELE3" s="1"/>
      <c r="ELF3" s="1"/>
      <c r="ELG3" s="1"/>
      <c r="ELH3" s="1"/>
      <c r="ELI3" s="1"/>
      <c r="ELJ3" s="1"/>
      <c r="ELK3" s="1"/>
      <c r="ELL3" s="1"/>
      <c r="ELM3" s="1"/>
      <c r="ELN3" s="1"/>
      <c r="ELO3" s="1"/>
      <c r="ELP3" s="1"/>
      <c r="ELQ3" s="1"/>
      <c r="ELR3" s="1"/>
      <c r="ELS3" s="1"/>
      <c r="ELT3" s="1"/>
      <c r="ELU3" s="1"/>
      <c r="ELV3" s="1"/>
      <c r="ELW3" s="1"/>
      <c r="ELX3" s="1"/>
      <c r="ELY3" s="1"/>
      <c r="ELZ3" s="1"/>
      <c r="EMA3" s="1"/>
      <c r="EMB3" s="1"/>
      <c r="EMC3" s="1"/>
      <c r="EMD3" s="1"/>
      <c r="EME3" s="1"/>
      <c r="EMF3" s="1"/>
      <c r="EMG3" s="1"/>
      <c r="EMH3" s="1"/>
      <c r="EMI3" s="1"/>
      <c r="EMJ3" s="1"/>
      <c r="EMK3" s="1"/>
      <c r="EML3" s="1"/>
      <c r="EMM3" s="1"/>
      <c r="EMN3" s="1"/>
      <c r="EMO3" s="1"/>
      <c r="EMP3" s="1"/>
      <c r="EMQ3" s="1"/>
      <c r="EMR3" s="1"/>
      <c r="EMS3" s="1"/>
      <c r="EMT3" s="1"/>
      <c r="EMU3" s="1"/>
      <c r="EMV3" s="1"/>
      <c r="EMW3" s="1"/>
      <c r="EMX3" s="1"/>
      <c r="EMY3" s="1"/>
      <c r="EMZ3" s="1"/>
      <c r="ENA3" s="1"/>
      <c r="ENB3" s="1"/>
      <c r="ENC3" s="1"/>
      <c r="END3" s="1"/>
      <c r="ENE3" s="1"/>
      <c r="ENF3" s="1"/>
      <c r="ENG3" s="1"/>
      <c r="ENH3" s="1"/>
      <c r="ENI3" s="1"/>
      <c r="ENJ3" s="1"/>
      <c r="ENK3" s="1"/>
      <c r="ENL3" s="1"/>
      <c r="ENM3" s="1"/>
      <c r="ENN3" s="1"/>
      <c r="ENO3" s="1"/>
      <c r="ENP3" s="1"/>
      <c r="ENQ3" s="1"/>
      <c r="ENR3" s="1"/>
      <c r="ENS3" s="1"/>
      <c r="ENT3" s="1"/>
      <c r="ENU3" s="1"/>
      <c r="ENV3" s="1"/>
      <c r="ENW3" s="1"/>
      <c r="ENX3" s="1"/>
      <c r="ENY3" s="1"/>
      <c r="ENZ3" s="1"/>
      <c r="EOA3" s="1"/>
      <c r="EOB3" s="1"/>
      <c r="EOC3" s="1"/>
      <c r="EOD3" s="1"/>
      <c r="EOE3" s="1"/>
      <c r="EOF3" s="1"/>
      <c r="EOG3" s="1"/>
      <c r="EOH3" s="1"/>
      <c r="EOI3" s="1"/>
      <c r="EOJ3" s="1"/>
      <c r="EOK3" s="1"/>
      <c r="EOL3" s="1"/>
      <c r="EOM3" s="1"/>
      <c r="EON3" s="1"/>
      <c r="EOO3" s="1"/>
      <c r="EOP3" s="1"/>
      <c r="EOQ3" s="1"/>
      <c r="EOR3" s="1"/>
      <c r="EOS3" s="1"/>
      <c r="EOT3" s="1"/>
      <c r="EOU3" s="1"/>
      <c r="EOV3" s="1"/>
      <c r="EOW3" s="1"/>
      <c r="EOX3" s="1"/>
      <c r="EOY3" s="1"/>
      <c r="EOZ3" s="1"/>
      <c r="EPA3" s="1"/>
      <c r="EPB3" s="1"/>
      <c r="EPC3" s="1"/>
      <c r="EPD3" s="1"/>
      <c r="EPE3" s="1"/>
      <c r="EPF3" s="1"/>
      <c r="EPG3" s="1"/>
      <c r="EPH3" s="1"/>
      <c r="EPI3" s="1"/>
      <c r="EPJ3" s="1"/>
      <c r="EPK3" s="1"/>
      <c r="EPL3" s="1"/>
      <c r="EPM3" s="1"/>
      <c r="EPN3" s="1"/>
      <c r="EPO3" s="1"/>
      <c r="EPP3" s="1"/>
      <c r="EPQ3" s="1"/>
      <c r="EPR3" s="1"/>
      <c r="EPS3" s="1"/>
      <c r="EPT3" s="1"/>
      <c r="EPU3" s="1"/>
      <c r="EPV3" s="1"/>
      <c r="EPW3" s="1"/>
      <c r="EPX3" s="1"/>
      <c r="EPY3" s="1"/>
      <c r="EPZ3" s="1"/>
      <c r="EQA3" s="1"/>
      <c r="EQB3" s="1"/>
      <c r="EQC3" s="1"/>
      <c r="EQD3" s="1"/>
      <c r="EQE3" s="1"/>
      <c r="EQF3" s="1"/>
      <c r="EQG3" s="1"/>
      <c r="EQH3" s="1"/>
      <c r="EQI3" s="1"/>
      <c r="EQJ3" s="1"/>
      <c r="EQK3" s="1"/>
      <c r="EQL3" s="1"/>
      <c r="EQM3" s="1"/>
      <c r="EQN3" s="1"/>
      <c r="EQO3" s="1"/>
      <c r="EQP3" s="1"/>
      <c r="EQQ3" s="1"/>
      <c r="EQR3" s="1"/>
      <c r="EQS3" s="1"/>
      <c r="EQT3" s="1"/>
      <c r="EQU3" s="1"/>
      <c r="EQV3" s="1"/>
      <c r="EQW3" s="1"/>
      <c r="EQX3" s="1"/>
      <c r="EQY3" s="1"/>
      <c r="EQZ3" s="1"/>
      <c r="ERA3" s="1"/>
      <c r="ERB3" s="1"/>
      <c r="ERC3" s="1"/>
      <c r="ERD3" s="1"/>
      <c r="ERE3" s="1"/>
      <c r="ERF3" s="1"/>
      <c r="ERG3" s="1"/>
      <c r="ERH3" s="1"/>
      <c r="ERI3" s="1"/>
      <c r="ERJ3" s="1"/>
      <c r="ERK3" s="1"/>
      <c r="ERL3" s="1"/>
      <c r="ERM3" s="1"/>
      <c r="ERN3" s="1"/>
      <c r="ERO3" s="1"/>
      <c r="ERP3" s="1"/>
      <c r="ERQ3" s="1"/>
      <c r="ERR3" s="1"/>
      <c r="ERS3" s="1"/>
      <c r="ERT3" s="1"/>
      <c r="ERU3" s="1"/>
      <c r="ERV3" s="1"/>
      <c r="ERW3" s="1"/>
      <c r="ERX3" s="1"/>
      <c r="ERY3" s="1"/>
      <c r="ERZ3" s="1"/>
      <c r="ESA3" s="1"/>
      <c r="ESB3" s="1"/>
      <c r="ESC3" s="1"/>
      <c r="ESD3" s="1"/>
      <c r="ESE3" s="1"/>
      <c r="ESF3" s="1"/>
      <c r="ESG3" s="1"/>
      <c r="ESH3" s="1"/>
      <c r="ESI3" s="1"/>
      <c r="ESJ3" s="1"/>
      <c r="ESK3" s="1"/>
      <c r="ESL3" s="1"/>
      <c r="ESM3" s="1"/>
      <c r="ESN3" s="1"/>
      <c r="ESO3" s="1"/>
      <c r="ESP3" s="1"/>
      <c r="ESQ3" s="1"/>
      <c r="ESR3" s="1"/>
      <c r="ESS3" s="1"/>
      <c r="EST3" s="1"/>
      <c r="ESU3" s="1"/>
      <c r="ESV3" s="1"/>
      <c r="ESW3" s="1"/>
      <c r="ESX3" s="1"/>
      <c r="ESY3" s="1"/>
      <c r="ESZ3" s="1"/>
      <c r="ETA3" s="1"/>
      <c r="ETB3" s="1"/>
      <c r="ETC3" s="1"/>
      <c r="ETD3" s="1"/>
      <c r="ETE3" s="1"/>
      <c r="ETF3" s="1"/>
      <c r="ETG3" s="1"/>
      <c r="ETH3" s="1"/>
      <c r="ETI3" s="1"/>
      <c r="ETJ3" s="1"/>
      <c r="ETK3" s="1"/>
      <c r="ETL3" s="1"/>
      <c r="ETM3" s="1"/>
      <c r="ETN3" s="1"/>
      <c r="ETO3" s="1"/>
      <c r="ETP3" s="1"/>
      <c r="ETQ3" s="1"/>
      <c r="ETR3" s="1"/>
      <c r="ETS3" s="1"/>
      <c r="ETT3" s="1"/>
      <c r="ETU3" s="1"/>
      <c r="ETV3" s="1"/>
      <c r="ETW3" s="1"/>
      <c r="ETX3" s="1"/>
      <c r="ETY3" s="1"/>
      <c r="ETZ3" s="1"/>
      <c r="EUA3" s="1"/>
      <c r="EUB3" s="1"/>
      <c r="EUC3" s="1"/>
      <c r="EUD3" s="1"/>
      <c r="EUE3" s="1"/>
      <c r="EUF3" s="1"/>
      <c r="EUG3" s="1"/>
      <c r="EUH3" s="1"/>
      <c r="EUI3" s="1"/>
      <c r="EUJ3" s="1"/>
      <c r="EUK3" s="1"/>
      <c r="EUL3" s="1"/>
      <c r="EUM3" s="1"/>
      <c r="EUN3" s="1"/>
      <c r="EUO3" s="1"/>
      <c r="EUP3" s="1"/>
      <c r="EUQ3" s="1"/>
      <c r="EUR3" s="1"/>
      <c r="EUS3" s="1"/>
      <c r="EUT3" s="1"/>
      <c r="EUU3" s="1"/>
      <c r="EUV3" s="1"/>
      <c r="EUW3" s="1"/>
      <c r="EUX3" s="1"/>
      <c r="EUY3" s="1"/>
      <c r="EUZ3" s="1"/>
      <c r="EVA3" s="1"/>
      <c r="EVB3" s="1"/>
      <c r="EVC3" s="1"/>
      <c r="EVD3" s="1"/>
      <c r="EVE3" s="1"/>
      <c r="EVF3" s="1"/>
      <c r="EVG3" s="1"/>
      <c r="EVH3" s="1"/>
      <c r="EVI3" s="1"/>
      <c r="EVJ3" s="1"/>
      <c r="EVK3" s="1"/>
      <c r="EVL3" s="1"/>
      <c r="EVM3" s="1"/>
      <c r="EVN3" s="1"/>
      <c r="EVO3" s="1"/>
      <c r="EVP3" s="1"/>
      <c r="EVQ3" s="1"/>
      <c r="EVR3" s="1"/>
      <c r="EVS3" s="1"/>
      <c r="EVT3" s="1"/>
      <c r="EVU3" s="1"/>
      <c r="EVV3" s="1"/>
      <c r="EVW3" s="1"/>
      <c r="EVX3" s="1"/>
      <c r="EVY3" s="1"/>
      <c r="EVZ3" s="1"/>
      <c r="EWA3" s="1"/>
      <c r="EWB3" s="1"/>
      <c r="EWC3" s="1"/>
      <c r="EWD3" s="1"/>
      <c r="EWE3" s="1"/>
      <c r="EWF3" s="1"/>
      <c r="EWG3" s="1"/>
      <c r="EWH3" s="1"/>
      <c r="EWI3" s="1"/>
      <c r="EWJ3" s="1"/>
      <c r="EWK3" s="1"/>
      <c r="EWL3" s="1"/>
      <c r="EWM3" s="1"/>
      <c r="EWN3" s="1"/>
      <c r="EWO3" s="1"/>
      <c r="EWP3" s="1"/>
      <c r="EWQ3" s="1"/>
      <c r="EWR3" s="1"/>
      <c r="EWS3" s="1"/>
      <c r="EWT3" s="1"/>
      <c r="EWU3" s="1"/>
      <c r="EWV3" s="1"/>
      <c r="EWW3" s="1"/>
      <c r="EWX3" s="1"/>
      <c r="EWY3" s="1"/>
      <c r="EWZ3" s="1"/>
      <c r="EXA3" s="1"/>
      <c r="EXB3" s="1"/>
      <c r="EXC3" s="1"/>
      <c r="EXD3" s="1"/>
      <c r="EXE3" s="1"/>
      <c r="EXF3" s="1"/>
      <c r="EXG3" s="1"/>
      <c r="EXH3" s="1"/>
      <c r="EXI3" s="1"/>
      <c r="EXJ3" s="1"/>
      <c r="EXK3" s="1"/>
      <c r="EXL3" s="1"/>
      <c r="EXM3" s="1"/>
      <c r="EXN3" s="1"/>
      <c r="EXO3" s="1"/>
      <c r="EXP3" s="1"/>
      <c r="EXQ3" s="1"/>
      <c r="EXR3" s="1"/>
      <c r="EXS3" s="1"/>
      <c r="EXT3" s="1"/>
      <c r="EXU3" s="1"/>
      <c r="EXV3" s="1"/>
      <c r="EXW3" s="1"/>
      <c r="EXX3" s="1"/>
      <c r="EXY3" s="1"/>
      <c r="EXZ3" s="1"/>
      <c r="EYA3" s="1"/>
      <c r="EYB3" s="1"/>
      <c r="EYC3" s="1"/>
      <c r="EYD3" s="1"/>
      <c r="EYE3" s="1"/>
      <c r="EYF3" s="1"/>
      <c r="EYG3" s="1"/>
      <c r="EYH3" s="1"/>
      <c r="EYI3" s="1"/>
      <c r="EYJ3" s="1"/>
      <c r="EYK3" s="1"/>
      <c r="EYL3" s="1"/>
      <c r="EYM3" s="1"/>
      <c r="EYN3" s="1"/>
      <c r="EYO3" s="1"/>
      <c r="EYP3" s="1"/>
      <c r="EYQ3" s="1"/>
      <c r="EYR3" s="1"/>
      <c r="EYS3" s="1"/>
      <c r="EYT3" s="1"/>
      <c r="EYU3" s="1"/>
      <c r="EYV3" s="1"/>
      <c r="EYW3" s="1"/>
      <c r="EYX3" s="1"/>
      <c r="EYY3" s="1"/>
      <c r="EYZ3" s="1"/>
      <c r="EZA3" s="1"/>
      <c r="EZB3" s="1"/>
      <c r="EZC3" s="1"/>
      <c r="EZD3" s="1"/>
      <c r="EZE3" s="1"/>
      <c r="EZF3" s="1"/>
      <c r="EZG3" s="1"/>
      <c r="EZH3" s="1"/>
      <c r="EZI3" s="1"/>
      <c r="EZJ3" s="1"/>
      <c r="EZK3" s="1"/>
      <c r="EZL3" s="1"/>
      <c r="EZM3" s="1"/>
      <c r="EZN3" s="1"/>
      <c r="EZO3" s="1"/>
      <c r="EZP3" s="1"/>
      <c r="EZQ3" s="1"/>
      <c r="EZR3" s="1"/>
      <c r="EZS3" s="1"/>
      <c r="EZT3" s="1"/>
      <c r="EZU3" s="1"/>
      <c r="EZV3" s="1"/>
      <c r="EZW3" s="1"/>
      <c r="EZX3" s="1"/>
      <c r="EZY3" s="1"/>
      <c r="EZZ3" s="1"/>
      <c r="FAA3" s="1"/>
      <c r="FAB3" s="1"/>
      <c r="FAC3" s="1"/>
      <c r="FAD3" s="1"/>
      <c r="FAE3" s="1"/>
      <c r="FAF3" s="1"/>
      <c r="FAG3" s="1"/>
      <c r="FAH3" s="1"/>
      <c r="FAI3" s="1"/>
      <c r="FAJ3" s="1"/>
      <c r="FAK3" s="1"/>
      <c r="FAL3" s="1"/>
      <c r="FAM3" s="1"/>
      <c r="FAN3" s="1"/>
      <c r="FAO3" s="1"/>
      <c r="FAP3" s="1"/>
      <c r="FAQ3" s="1"/>
      <c r="FAR3" s="1"/>
      <c r="FAS3" s="1"/>
      <c r="FAT3" s="1"/>
      <c r="FAU3" s="1"/>
      <c r="FAV3" s="1"/>
      <c r="FAW3" s="1"/>
      <c r="FAX3" s="1"/>
      <c r="FAY3" s="1"/>
      <c r="FAZ3" s="1"/>
      <c r="FBA3" s="1"/>
      <c r="FBB3" s="1"/>
      <c r="FBC3" s="1"/>
      <c r="FBD3" s="1"/>
      <c r="FBE3" s="1"/>
      <c r="FBF3" s="1"/>
      <c r="FBG3" s="1"/>
      <c r="FBH3" s="1"/>
      <c r="FBI3" s="1"/>
      <c r="FBJ3" s="1"/>
      <c r="FBK3" s="1"/>
      <c r="FBL3" s="1"/>
      <c r="FBM3" s="1"/>
      <c r="FBN3" s="1"/>
      <c r="FBO3" s="1"/>
      <c r="FBP3" s="1"/>
      <c r="FBQ3" s="1"/>
      <c r="FBR3" s="1"/>
      <c r="FBS3" s="1"/>
      <c r="FBT3" s="1"/>
      <c r="FBU3" s="1"/>
      <c r="FBV3" s="1"/>
      <c r="FBW3" s="1"/>
      <c r="FBX3" s="1"/>
      <c r="FBY3" s="1"/>
      <c r="FBZ3" s="1"/>
      <c r="FCA3" s="1"/>
      <c r="FCB3" s="1"/>
      <c r="FCC3" s="1"/>
      <c r="FCD3" s="1"/>
      <c r="FCE3" s="1"/>
      <c r="FCF3" s="1"/>
      <c r="FCG3" s="1"/>
      <c r="FCH3" s="1"/>
      <c r="FCI3" s="1"/>
      <c r="FCJ3" s="1"/>
      <c r="FCK3" s="1"/>
      <c r="FCL3" s="1"/>
      <c r="FCM3" s="1"/>
      <c r="FCN3" s="1"/>
      <c r="FCO3" s="1"/>
      <c r="FCP3" s="1"/>
      <c r="FCQ3" s="1"/>
      <c r="FCR3" s="1"/>
      <c r="FCS3" s="1"/>
      <c r="FCT3" s="1"/>
      <c r="FCU3" s="1"/>
      <c r="FCV3" s="1"/>
      <c r="FCW3" s="1"/>
      <c r="FCX3" s="1"/>
      <c r="FCY3" s="1"/>
      <c r="FCZ3" s="1"/>
      <c r="FDA3" s="1"/>
      <c r="FDB3" s="1"/>
      <c r="FDC3" s="1"/>
      <c r="FDD3" s="1"/>
      <c r="FDE3" s="1"/>
      <c r="FDF3" s="1"/>
      <c r="FDG3" s="1"/>
      <c r="FDH3" s="1"/>
      <c r="FDI3" s="1"/>
      <c r="FDJ3" s="1"/>
      <c r="FDK3" s="1"/>
      <c r="FDL3" s="1"/>
      <c r="FDM3" s="1"/>
      <c r="FDN3" s="1"/>
      <c r="FDO3" s="1"/>
      <c r="FDP3" s="1"/>
      <c r="FDQ3" s="1"/>
      <c r="FDR3" s="1"/>
      <c r="FDS3" s="1"/>
      <c r="FDT3" s="1"/>
      <c r="FDU3" s="1"/>
      <c r="FDV3" s="1"/>
      <c r="FDW3" s="1"/>
      <c r="FDX3" s="1"/>
      <c r="FDY3" s="1"/>
      <c r="FDZ3" s="1"/>
      <c r="FEA3" s="1"/>
      <c r="FEB3" s="1"/>
      <c r="FEC3" s="1"/>
      <c r="FED3" s="1"/>
      <c r="FEE3" s="1"/>
      <c r="FEF3" s="1"/>
      <c r="FEG3" s="1"/>
      <c r="FEH3" s="1"/>
      <c r="FEI3" s="1"/>
      <c r="FEJ3" s="1"/>
      <c r="FEK3" s="1"/>
      <c r="FEL3" s="1"/>
      <c r="FEM3" s="1"/>
      <c r="FEN3" s="1"/>
      <c r="FEO3" s="1"/>
      <c r="FEP3" s="1"/>
      <c r="FEQ3" s="1"/>
      <c r="FER3" s="1"/>
      <c r="FES3" s="1"/>
      <c r="FET3" s="1"/>
      <c r="FEU3" s="1"/>
      <c r="FEV3" s="1"/>
      <c r="FEW3" s="1"/>
      <c r="FEX3" s="1"/>
      <c r="FEY3" s="1"/>
      <c r="FEZ3" s="1"/>
      <c r="FFA3" s="1"/>
      <c r="FFB3" s="1"/>
      <c r="FFC3" s="1"/>
      <c r="FFD3" s="1"/>
      <c r="FFE3" s="1"/>
      <c r="FFF3" s="1"/>
      <c r="FFG3" s="1"/>
      <c r="FFH3" s="1"/>
      <c r="FFI3" s="1"/>
      <c r="FFJ3" s="1"/>
      <c r="FFK3" s="1"/>
      <c r="FFL3" s="1"/>
      <c r="FFM3" s="1"/>
      <c r="FFN3" s="1"/>
      <c r="FFO3" s="1"/>
      <c r="FFP3" s="1"/>
      <c r="FFQ3" s="1"/>
      <c r="FFR3" s="1"/>
      <c r="FFS3" s="1"/>
      <c r="FFT3" s="1"/>
      <c r="FFU3" s="1"/>
      <c r="FFV3" s="1"/>
      <c r="FFW3" s="1"/>
      <c r="FFX3" s="1"/>
      <c r="FFY3" s="1"/>
      <c r="FFZ3" s="1"/>
      <c r="FGA3" s="1"/>
      <c r="FGB3" s="1"/>
      <c r="FGC3" s="1"/>
      <c r="FGD3" s="1"/>
      <c r="FGE3" s="1"/>
      <c r="FGF3" s="1"/>
      <c r="FGG3" s="1"/>
      <c r="FGH3" s="1"/>
      <c r="FGI3" s="1"/>
      <c r="FGJ3" s="1"/>
      <c r="FGK3" s="1"/>
      <c r="FGL3" s="1"/>
      <c r="FGM3" s="1"/>
      <c r="FGN3" s="1"/>
      <c r="FGO3" s="1"/>
      <c r="FGP3" s="1"/>
      <c r="FGQ3" s="1"/>
      <c r="FGR3" s="1"/>
      <c r="FGS3" s="1"/>
      <c r="FGT3" s="1"/>
      <c r="FGU3" s="1"/>
      <c r="FGV3" s="1"/>
      <c r="FGW3" s="1"/>
      <c r="FGX3" s="1"/>
      <c r="FGY3" s="1"/>
      <c r="FGZ3" s="1"/>
      <c r="FHA3" s="1"/>
      <c r="FHB3" s="1"/>
      <c r="FHC3" s="1"/>
      <c r="FHD3" s="1"/>
      <c r="FHE3" s="1"/>
      <c r="FHF3" s="1"/>
      <c r="FHG3" s="1"/>
      <c r="FHH3" s="1"/>
      <c r="FHI3" s="1"/>
      <c r="FHJ3" s="1"/>
      <c r="FHK3" s="1"/>
      <c r="FHL3" s="1"/>
      <c r="FHM3" s="1"/>
      <c r="FHN3" s="1"/>
      <c r="FHO3" s="1"/>
      <c r="FHP3" s="1"/>
      <c r="FHQ3" s="1"/>
      <c r="FHR3" s="1"/>
      <c r="FHS3" s="1"/>
      <c r="FHT3" s="1"/>
      <c r="FHU3" s="1"/>
      <c r="FHV3" s="1"/>
      <c r="FHW3" s="1"/>
      <c r="FHX3" s="1"/>
      <c r="FHY3" s="1"/>
      <c r="FHZ3" s="1"/>
      <c r="FIA3" s="1"/>
      <c r="FIB3" s="1"/>
      <c r="FIC3" s="1"/>
      <c r="FID3" s="1"/>
      <c r="FIE3" s="1"/>
      <c r="FIF3" s="1"/>
      <c r="FIG3" s="1"/>
      <c r="FIH3" s="1"/>
      <c r="FII3" s="1"/>
      <c r="FIJ3" s="1"/>
      <c r="FIK3" s="1"/>
      <c r="FIL3" s="1"/>
      <c r="FIM3" s="1"/>
      <c r="FIN3" s="1"/>
      <c r="FIO3" s="1"/>
      <c r="FIP3" s="1"/>
      <c r="FIQ3" s="1"/>
      <c r="FIR3" s="1"/>
      <c r="FIS3" s="1"/>
      <c r="FIT3" s="1"/>
      <c r="FIU3" s="1"/>
      <c r="FIV3" s="1"/>
      <c r="FIW3" s="1"/>
      <c r="FIX3" s="1"/>
      <c r="FIY3" s="1"/>
      <c r="FIZ3" s="1"/>
      <c r="FJA3" s="1"/>
      <c r="FJB3" s="1"/>
      <c r="FJC3" s="1"/>
      <c r="FJD3" s="1"/>
      <c r="FJE3" s="1"/>
      <c r="FJF3" s="1"/>
      <c r="FJG3" s="1"/>
      <c r="FJH3" s="1"/>
      <c r="FJI3" s="1"/>
      <c r="FJJ3" s="1"/>
      <c r="FJK3" s="1"/>
      <c r="FJL3" s="1"/>
      <c r="FJM3" s="1"/>
      <c r="FJN3" s="1"/>
      <c r="FJO3" s="1"/>
      <c r="FJP3" s="1"/>
      <c r="FJQ3" s="1"/>
      <c r="FJR3" s="1"/>
      <c r="FJS3" s="1"/>
      <c r="FJT3" s="1"/>
      <c r="FJU3" s="1"/>
      <c r="FJV3" s="1"/>
      <c r="FJW3" s="1"/>
      <c r="FJX3" s="1"/>
      <c r="FJY3" s="1"/>
      <c r="FJZ3" s="1"/>
      <c r="FKA3" s="1"/>
      <c r="FKB3" s="1"/>
      <c r="FKC3" s="1"/>
      <c r="FKD3" s="1"/>
      <c r="FKE3" s="1"/>
      <c r="FKF3" s="1"/>
      <c r="FKG3" s="1"/>
      <c r="FKH3" s="1"/>
      <c r="FKI3" s="1"/>
      <c r="FKJ3" s="1"/>
      <c r="FKK3" s="1"/>
      <c r="FKL3" s="1"/>
      <c r="FKM3" s="1"/>
      <c r="FKN3" s="1"/>
      <c r="FKO3" s="1"/>
      <c r="FKP3" s="1"/>
      <c r="FKQ3" s="1"/>
      <c r="FKR3" s="1"/>
      <c r="FKS3" s="1"/>
      <c r="FKT3" s="1"/>
      <c r="FKU3" s="1"/>
      <c r="FKV3" s="1"/>
      <c r="FKW3" s="1"/>
      <c r="FKX3" s="1"/>
      <c r="FKY3" s="1"/>
      <c r="FKZ3" s="1"/>
      <c r="FLA3" s="1"/>
      <c r="FLB3" s="1"/>
      <c r="FLC3" s="1"/>
      <c r="FLD3" s="1"/>
      <c r="FLE3" s="1"/>
      <c r="FLF3" s="1"/>
      <c r="FLG3" s="1"/>
      <c r="FLH3" s="1"/>
      <c r="FLI3" s="1"/>
      <c r="FLJ3" s="1"/>
      <c r="FLK3" s="1"/>
      <c r="FLL3" s="1"/>
      <c r="FLM3" s="1"/>
      <c r="FLN3" s="1"/>
      <c r="FLO3" s="1"/>
      <c r="FLP3" s="1"/>
      <c r="FLQ3" s="1"/>
      <c r="FLR3" s="1"/>
      <c r="FLS3" s="1"/>
      <c r="FLT3" s="1"/>
      <c r="FLU3" s="1"/>
      <c r="FLV3" s="1"/>
      <c r="FLW3" s="1"/>
      <c r="FLX3" s="1"/>
      <c r="FLY3" s="1"/>
      <c r="FLZ3" s="1"/>
      <c r="FMA3" s="1"/>
      <c r="FMB3" s="1"/>
      <c r="FMC3" s="1"/>
      <c r="FMD3" s="1"/>
      <c r="FME3" s="1"/>
      <c r="FMF3" s="1"/>
      <c r="FMG3" s="1"/>
      <c r="FMH3" s="1"/>
      <c r="FMI3" s="1"/>
      <c r="FMJ3" s="1"/>
      <c r="FMK3" s="1"/>
      <c r="FML3" s="1"/>
      <c r="FMM3" s="1"/>
      <c r="FMN3" s="1"/>
      <c r="FMO3" s="1"/>
      <c r="FMP3" s="1"/>
      <c r="FMQ3" s="1"/>
      <c r="FMR3" s="1"/>
      <c r="FMS3" s="1"/>
      <c r="FMT3" s="1"/>
      <c r="FMU3" s="1"/>
      <c r="FMV3" s="1"/>
      <c r="FMW3" s="1"/>
      <c r="FMX3" s="1"/>
      <c r="FMY3" s="1"/>
      <c r="FMZ3" s="1"/>
      <c r="FNA3" s="1"/>
      <c r="FNB3" s="1"/>
      <c r="FNC3" s="1"/>
      <c r="FND3" s="1"/>
      <c r="FNE3" s="1"/>
      <c r="FNF3" s="1"/>
      <c r="FNG3" s="1"/>
      <c r="FNH3" s="1"/>
      <c r="FNI3" s="1"/>
      <c r="FNJ3" s="1"/>
      <c r="FNK3" s="1"/>
      <c r="FNL3" s="1"/>
      <c r="FNM3" s="1"/>
      <c r="FNN3" s="1"/>
      <c r="FNO3" s="1"/>
      <c r="FNP3" s="1"/>
      <c r="FNQ3" s="1"/>
      <c r="FNR3" s="1"/>
      <c r="FNS3" s="1"/>
      <c r="FNT3" s="1"/>
      <c r="FNU3" s="1"/>
      <c r="FNV3" s="1"/>
      <c r="FNW3" s="1"/>
      <c r="FNX3" s="1"/>
      <c r="FNY3" s="1"/>
      <c r="FNZ3" s="1"/>
      <c r="FOA3" s="1"/>
      <c r="FOB3" s="1"/>
      <c r="FOC3" s="1"/>
      <c r="FOD3" s="1"/>
      <c r="FOE3" s="1"/>
      <c r="FOF3" s="1"/>
      <c r="FOG3" s="1"/>
      <c r="FOH3" s="1"/>
      <c r="FOI3" s="1"/>
      <c r="FOJ3" s="1"/>
      <c r="FOK3" s="1"/>
      <c r="FOL3" s="1"/>
      <c r="FOM3" s="1"/>
      <c r="FON3" s="1"/>
      <c r="FOO3" s="1"/>
      <c r="FOP3" s="1"/>
      <c r="FOQ3" s="1"/>
      <c r="FOR3" s="1"/>
      <c r="FOS3" s="1"/>
      <c r="FOT3" s="1"/>
      <c r="FOU3" s="1"/>
      <c r="FOV3" s="1"/>
      <c r="FOW3" s="1"/>
      <c r="FOX3" s="1"/>
      <c r="FOY3" s="1"/>
      <c r="FOZ3" s="1"/>
      <c r="FPA3" s="1"/>
      <c r="FPB3" s="1"/>
      <c r="FPC3" s="1"/>
      <c r="FPD3" s="1"/>
      <c r="FPE3" s="1"/>
      <c r="FPF3" s="1"/>
      <c r="FPG3" s="1"/>
      <c r="FPH3" s="1"/>
      <c r="FPI3" s="1"/>
      <c r="FPJ3" s="1"/>
      <c r="FPK3" s="1"/>
      <c r="FPL3" s="1"/>
      <c r="FPM3" s="1"/>
      <c r="FPN3" s="1"/>
      <c r="FPO3" s="1"/>
      <c r="FPP3" s="1"/>
      <c r="FPQ3" s="1"/>
      <c r="FPR3" s="1"/>
      <c r="FPS3" s="1"/>
      <c r="FPT3" s="1"/>
      <c r="FPU3" s="1"/>
      <c r="FPV3" s="1"/>
      <c r="FPW3" s="1"/>
      <c r="FPX3" s="1"/>
      <c r="FPY3" s="1"/>
      <c r="FPZ3" s="1"/>
      <c r="FQA3" s="1"/>
      <c r="FQB3" s="1"/>
      <c r="FQC3" s="1"/>
      <c r="FQD3" s="1"/>
      <c r="FQE3" s="1"/>
      <c r="FQF3" s="1"/>
      <c r="FQG3" s="1"/>
      <c r="FQH3" s="1"/>
      <c r="FQI3" s="1"/>
      <c r="FQJ3" s="1"/>
      <c r="FQK3" s="1"/>
      <c r="FQL3" s="1"/>
      <c r="FQM3" s="1"/>
      <c r="FQN3" s="1"/>
      <c r="FQO3" s="1"/>
      <c r="FQP3" s="1"/>
      <c r="FQQ3" s="1"/>
      <c r="FQR3" s="1"/>
      <c r="FQS3" s="1"/>
      <c r="FQT3" s="1"/>
      <c r="FQU3" s="1"/>
      <c r="FQV3" s="1"/>
      <c r="FQW3" s="1"/>
      <c r="FQX3" s="1"/>
      <c r="FQY3" s="1"/>
      <c r="FQZ3" s="1"/>
      <c r="FRA3" s="1"/>
      <c r="FRB3" s="1"/>
      <c r="FRC3" s="1"/>
      <c r="FRD3" s="1"/>
      <c r="FRE3" s="1"/>
      <c r="FRF3" s="1"/>
      <c r="FRG3" s="1"/>
      <c r="FRH3" s="1"/>
      <c r="FRI3" s="1"/>
      <c r="FRJ3" s="1"/>
      <c r="FRK3" s="1"/>
      <c r="FRL3" s="1"/>
      <c r="FRM3" s="1"/>
      <c r="FRN3" s="1"/>
      <c r="FRO3" s="1"/>
      <c r="FRP3" s="1"/>
      <c r="FRQ3" s="1"/>
      <c r="FRR3" s="1"/>
      <c r="FRS3" s="1"/>
      <c r="FRT3" s="1"/>
      <c r="FRU3" s="1"/>
      <c r="FRV3" s="1"/>
      <c r="FRW3" s="1"/>
      <c r="FRX3" s="1"/>
      <c r="FRY3" s="1"/>
      <c r="FRZ3" s="1"/>
      <c r="FSA3" s="1"/>
      <c r="FSB3" s="1"/>
      <c r="FSC3" s="1"/>
      <c r="FSD3" s="1"/>
      <c r="FSE3" s="1"/>
      <c r="FSF3" s="1"/>
      <c r="FSG3" s="1"/>
      <c r="FSH3" s="1"/>
      <c r="FSI3" s="1"/>
      <c r="FSJ3" s="1"/>
      <c r="FSK3" s="1"/>
      <c r="FSL3" s="1"/>
      <c r="FSM3" s="1"/>
      <c r="FSN3" s="1"/>
      <c r="FSO3" s="1"/>
      <c r="FSP3" s="1"/>
      <c r="FSQ3" s="1"/>
      <c r="FSR3" s="1"/>
      <c r="FSS3" s="1"/>
      <c r="FST3" s="1"/>
      <c r="FSU3" s="1"/>
      <c r="FSV3" s="1"/>
      <c r="FSW3" s="1"/>
      <c r="FSX3" s="1"/>
      <c r="FSY3" s="1"/>
      <c r="FSZ3" s="1"/>
      <c r="FTA3" s="1"/>
      <c r="FTB3" s="1"/>
      <c r="FTC3" s="1"/>
      <c r="FTD3" s="1"/>
      <c r="FTE3" s="1"/>
      <c r="FTF3" s="1"/>
      <c r="FTG3" s="1"/>
      <c r="FTH3" s="1"/>
      <c r="FTI3" s="1"/>
      <c r="FTJ3" s="1"/>
      <c r="FTK3" s="1"/>
      <c r="FTL3" s="1"/>
      <c r="FTM3" s="1"/>
      <c r="FTN3" s="1"/>
      <c r="FTO3" s="1"/>
      <c r="FTP3" s="1"/>
      <c r="FTQ3" s="1"/>
      <c r="FTR3" s="1"/>
      <c r="FTS3" s="1"/>
      <c r="FTT3" s="1"/>
      <c r="FTU3" s="1"/>
      <c r="FTV3" s="1"/>
      <c r="FTW3" s="1"/>
      <c r="FTX3" s="1"/>
      <c r="FTY3" s="1"/>
      <c r="FTZ3" s="1"/>
      <c r="FUA3" s="1"/>
      <c r="FUB3" s="1"/>
      <c r="FUC3" s="1"/>
      <c r="FUD3" s="1"/>
      <c r="FUE3" s="1"/>
      <c r="FUF3" s="1"/>
      <c r="FUG3" s="1"/>
      <c r="FUH3" s="1"/>
      <c r="FUI3" s="1"/>
      <c r="FUJ3" s="1"/>
      <c r="FUK3" s="1"/>
      <c r="FUL3" s="1"/>
      <c r="FUM3" s="1"/>
      <c r="FUN3" s="1"/>
      <c r="FUO3" s="1"/>
      <c r="FUP3" s="1"/>
      <c r="FUQ3" s="1"/>
      <c r="FUR3" s="1"/>
      <c r="FUS3" s="1"/>
      <c r="FUT3" s="1"/>
      <c r="FUU3" s="1"/>
      <c r="FUV3" s="1"/>
      <c r="FUW3" s="1"/>
      <c r="FUX3" s="1"/>
      <c r="FUY3" s="1"/>
      <c r="FUZ3" s="1"/>
      <c r="FVA3" s="1"/>
      <c r="FVB3" s="1"/>
      <c r="FVC3" s="1"/>
      <c r="FVD3" s="1"/>
      <c r="FVE3" s="1"/>
      <c r="FVF3" s="1"/>
      <c r="FVG3" s="1"/>
      <c r="FVH3" s="1"/>
      <c r="FVI3" s="1"/>
      <c r="FVJ3" s="1"/>
      <c r="FVK3" s="1"/>
      <c r="FVL3" s="1"/>
      <c r="FVM3" s="1"/>
      <c r="FVN3" s="1"/>
      <c r="FVO3" s="1"/>
      <c r="FVP3" s="1"/>
      <c r="FVQ3" s="1"/>
      <c r="FVR3" s="1"/>
      <c r="FVS3" s="1"/>
      <c r="FVT3" s="1"/>
      <c r="FVU3" s="1"/>
      <c r="FVV3" s="1"/>
      <c r="FVW3" s="1"/>
      <c r="FVX3" s="1"/>
      <c r="FVY3" s="1"/>
      <c r="FVZ3" s="1"/>
      <c r="FWA3" s="1"/>
      <c r="FWB3" s="1"/>
      <c r="FWC3" s="1"/>
      <c r="FWD3" s="1"/>
      <c r="FWE3" s="1"/>
      <c r="FWF3" s="1"/>
      <c r="FWG3" s="1"/>
      <c r="FWH3" s="1"/>
      <c r="FWI3" s="1"/>
      <c r="FWJ3" s="1"/>
      <c r="FWK3" s="1"/>
      <c r="FWL3" s="1"/>
      <c r="FWM3" s="1"/>
      <c r="FWN3" s="1"/>
      <c r="FWO3" s="1"/>
      <c r="FWP3" s="1"/>
      <c r="FWQ3" s="1"/>
      <c r="FWR3" s="1"/>
      <c r="FWS3" s="1"/>
      <c r="FWT3" s="1"/>
      <c r="FWU3" s="1"/>
      <c r="FWV3" s="1"/>
      <c r="FWW3" s="1"/>
      <c r="FWX3" s="1"/>
      <c r="FWY3" s="1"/>
      <c r="FWZ3" s="1"/>
      <c r="FXA3" s="1"/>
      <c r="FXB3" s="1"/>
      <c r="FXC3" s="1"/>
      <c r="FXD3" s="1"/>
      <c r="FXE3" s="1"/>
      <c r="FXF3" s="1"/>
      <c r="FXG3" s="1"/>
      <c r="FXH3" s="1"/>
      <c r="FXI3" s="1"/>
      <c r="FXJ3" s="1"/>
      <c r="FXK3" s="1"/>
      <c r="FXL3" s="1"/>
      <c r="FXM3" s="1"/>
      <c r="FXN3" s="1"/>
      <c r="FXO3" s="1"/>
      <c r="FXP3" s="1"/>
      <c r="FXQ3" s="1"/>
      <c r="FXR3" s="1"/>
      <c r="FXS3" s="1"/>
      <c r="FXT3" s="1"/>
      <c r="FXU3" s="1"/>
      <c r="FXV3" s="1"/>
      <c r="FXW3" s="1"/>
      <c r="FXX3" s="1"/>
      <c r="FXY3" s="1"/>
      <c r="FXZ3" s="1"/>
      <c r="FYA3" s="1"/>
      <c r="FYB3" s="1"/>
      <c r="FYC3" s="1"/>
      <c r="FYD3" s="1"/>
      <c r="FYE3" s="1"/>
      <c r="FYF3" s="1"/>
      <c r="FYG3" s="1"/>
      <c r="FYH3" s="1"/>
      <c r="FYI3" s="1"/>
      <c r="FYJ3" s="1"/>
      <c r="FYK3" s="1"/>
      <c r="FYL3" s="1"/>
      <c r="FYM3" s="1"/>
      <c r="FYN3" s="1"/>
      <c r="FYO3" s="1"/>
      <c r="FYP3" s="1"/>
      <c r="FYQ3" s="1"/>
      <c r="FYR3" s="1"/>
      <c r="FYS3" s="1"/>
      <c r="FYT3" s="1"/>
      <c r="FYU3" s="1"/>
      <c r="FYV3" s="1"/>
      <c r="FYW3" s="1"/>
      <c r="FYX3" s="1"/>
      <c r="FYY3" s="1"/>
      <c r="FYZ3" s="1"/>
      <c r="FZA3" s="1"/>
      <c r="FZB3" s="1"/>
      <c r="FZC3" s="1"/>
      <c r="FZD3" s="1"/>
      <c r="FZE3" s="1"/>
      <c r="FZF3" s="1"/>
      <c r="FZG3" s="1"/>
      <c r="FZH3" s="1"/>
      <c r="FZI3" s="1"/>
      <c r="FZJ3" s="1"/>
      <c r="FZK3" s="1"/>
      <c r="FZL3" s="1"/>
      <c r="FZM3" s="1"/>
      <c r="FZN3" s="1"/>
      <c r="FZO3" s="1"/>
      <c r="FZP3" s="1"/>
      <c r="FZQ3" s="1"/>
      <c r="FZR3" s="1"/>
      <c r="FZS3" s="1"/>
      <c r="FZT3" s="1"/>
      <c r="FZU3" s="1"/>
      <c r="FZV3" s="1"/>
      <c r="FZW3" s="1"/>
      <c r="FZX3" s="1"/>
      <c r="FZY3" s="1"/>
      <c r="FZZ3" s="1"/>
      <c r="GAA3" s="1"/>
      <c r="GAB3" s="1"/>
      <c r="GAC3" s="1"/>
      <c r="GAD3" s="1"/>
      <c r="GAE3" s="1"/>
      <c r="GAF3" s="1"/>
      <c r="GAG3" s="1"/>
      <c r="GAH3" s="1"/>
      <c r="GAI3" s="1"/>
      <c r="GAJ3" s="1"/>
      <c r="GAK3" s="1"/>
      <c r="GAL3" s="1"/>
      <c r="GAM3" s="1"/>
      <c r="GAN3" s="1"/>
      <c r="GAO3" s="1"/>
      <c r="GAP3" s="1"/>
      <c r="GAQ3" s="1"/>
      <c r="GAR3" s="1"/>
      <c r="GAS3" s="1"/>
      <c r="GAT3" s="1"/>
      <c r="GAU3" s="1"/>
      <c r="GAV3" s="1"/>
      <c r="GAW3" s="1"/>
      <c r="GAX3" s="1"/>
      <c r="GAY3" s="1"/>
      <c r="GAZ3" s="1"/>
      <c r="GBA3" s="1"/>
      <c r="GBB3" s="1"/>
      <c r="GBC3" s="1"/>
      <c r="GBD3" s="1"/>
      <c r="GBE3" s="1"/>
      <c r="GBF3" s="1"/>
      <c r="GBG3" s="1"/>
      <c r="GBH3" s="1"/>
      <c r="GBI3" s="1"/>
      <c r="GBJ3" s="1"/>
      <c r="GBK3" s="1"/>
      <c r="GBL3" s="1"/>
      <c r="GBM3" s="1"/>
      <c r="GBN3" s="1"/>
      <c r="GBO3" s="1"/>
      <c r="GBP3" s="1"/>
      <c r="GBQ3" s="1"/>
      <c r="GBR3" s="1"/>
      <c r="GBS3" s="1"/>
      <c r="GBT3" s="1"/>
      <c r="GBU3" s="1"/>
      <c r="GBV3" s="1"/>
      <c r="GBW3" s="1"/>
      <c r="GBX3" s="1"/>
      <c r="GBY3" s="1"/>
      <c r="GBZ3" s="1"/>
      <c r="GCA3" s="1"/>
      <c r="GCB3" s="1"/>
      <c r="GCC3" s="1"/>
      <c r="GCD3" s="1"/>
      <c r="GCE3" s="1"/>
      <c r="GCF3" s="1"/>
      <c r="GCG3" s="1"/>
      <c r="GCH3" s="1"/>
      <c r="GCI3" s="1"/>
      <c r="GCJ3" s="1"/>
      <c r="GCK3" s="1"/>
      <c r="GCL3" s="1"/>
      <c r="GCM3" s="1"/>
      <c r="GCN3" s="1"/>
      <c r="GCO3" s="1"/>
      <c r="GCP3" s="1"/>
      <c r="GCQ3" s="1"/>
      <c r="GCR3" s="1"/>
      <c r="GCS3" s="1"/>
      <c r="GCT3" s="1"/>
      <c r="GCU3" s="1"/>
      <c r="GCV3" s="1"/>
      <c r="GCW3" s="1"/>
      <c r="GCX3" s="1"/>
      <c r="GCY3" s="1"/>
      <c r="GCZ3" s="1"/>
      <c r="GDA3" s="1"/>
      <c r="GDB3" s="1"/>
      <c r="GDC3" s="1"/>
      <c r="GDD3" s="1"/>
      <c r="GDE3" s="1"/>
      <c r="GDF3" s="1"/>
      <c r="GDG3" s="1"/>
      <c r="GDH3" s="1"/>
      <c r="GDI3" s="1"/>
      <c r="GDJ3" s="1"/>
      <c r="GDK3" s="1"/>
      <c r="GDL3" s="1"/>
      <c r="GDM3" s="1"/>
      <c r="GDN3" s="1"/>
      <c r="GDO3" s="1"/>
      <c r="GDP3" s="1"/>
      <c r="GDQ3" s="1"/>
      <c r="GDR3" s="1"/>
      <c r="GDS3" s="1"/>
      <c r="GDT3" s="1"/>
      <c r="GDU3" s="1"/>
      <c r="GDV3" s="1"/>
      <c r="GDW3" s="1"/>
      <c r="GDX3" s="1"/>
      <c r="GDY3" s="1"/>
      <c r="GDZ3" s="1"/>
      <c r="GEA3" s="1"/>
      <c r="GEB3" s="1"/>
      <c r="GEC3" s="1"/>
      <c r="GED3" s="1"/>
      <c r="GEE3" s="1"/>
      <c r="GEF3" s="1"/>
      <c r="GEG3" s="1"/>
      <c r="GEH3" s="1"/>
      <c r="GEI3" s="1"/>
      <c r="GEJ3" s="1"/>
      <c r="GEK3" s="1"/>
      <c r="GEL3" s="1"/>
      <c r="GEM3" s="1"/>
      <c r="GEN3" s="1"/>
      <c r="GEO3" s="1"/>
      <c r="GEP3" s="1"/>
      <c r="GEQ3" s="1"/>
      <c r="GER3" s="1"/>
      <c r="GES3" s="1"/>
      <c r="GET3" s="1"/>
      <c r="GEU3" s="1"/>
      <c r="GEV3" s="1"/>
      <c r="GEW3" s="1"/>
      <c r="GEX3" s="1"/>
      <c r="GEY3" s="1"/>
      <c r="GEZ3" s="1"/>
      <c r="GFA3" s="1"/>
      <c r="GFB3" s="1"/>
      <c r="GFC3" s="1"/>
      <c r="GFD3" s="1"/>
      <c r="GFE3" s="1"/>
      <c r="GFF3" s="1"/>
      <c r="GFG3" s="1"/>
      <c r="GFH3" s="1"/>
      <c r="GFI3" s="1"/>
      <c r="GFJ3" s="1"/>
      <c r="GFK3" s="1"/>
      <c r="GFL3" s="1"/>
      <c r="GFM3" s="1"/>
      <c r="GFN3" s="1"/>
      <c r="GFO3" s="1"/>
      <c r="GFP3" s="1"/>
      <c r="GFQ3" s="1"/>
      <c r="GFR3" s="1"/>
      <c r="GFS3" s="1"/>
      <c r="GFT3" s="1"/>
      <c r="GFU3" s="1"/>
      <c r="GFV3" s="1"/>
      <c r="GFW3" s="1"/>
      <c r="GFX3" s="1"/>
      <c r="GFY3" s="1"/>
      <c r="GFZ3" s="1"/>
      <c r="GGA3" s="1"/>
      <c r="GGB3" s="1"/>
      <c r="GGC3" s="1"/>
      <c r="GGD3" s="1"/>
      <c r="GGE3" s="1"/>
      <c r="GGF3" s="1"/>
      <c r="GGG3" s="1"/>
      <c r="GGH3" s="1"/>
      <c r="GGI3" s="1"/>
      <c r="GGJ3" s="1"/>
      <c r="GGK3" s="1"/>
      <c r="GGL3" s="1"/>
      <c r="GGM3" s="1"/>
      <c r="GGN3" s="1"/>
      <c r="GGO3" s="1"/>
      <c r="GGP3" s="1"/>
      <c r="GGQ3" s="1"/>
      <c r="GGR3" s="1"/>
      <c r="GGS3" s="1"/>
      <c r="GGT3" s="1"/>
      <c r="GGU3" s="1"/>
      <c r="GGV3" s="1"/>
      <c r="GGW3" s="1"/>
      <c r="GGX3" s="1"/>
      <c r="GGY3" s="1"/>
      <c r="GGZ3" s="1"/>
      <c r="GHA3" s="1"/>
      <c r="GHB3" s="1"/>
      <c r="GHC3" s="1"/>
      <c r="GHD3" s="1"/>
      <c r="GHE3" s="1"/>
      <c r="GHF3" s="1"/>
      <c r="GHG3" s="1"/>
      <c r="GHH3" s="1"/>
      <c r="GHI3" s="1"/>
      <c r="GHJ3" s="1"/>
      <c r="GHK3" s="1"/>
      <c r="GHL3" s="1"/>
      <c r="GHM3" s="1"/>
      <c r="GHN3" s="1"/>
      <c r="GHO3" s="1"/>
      <c r="GHP3" s="1"/>
      <c r="GHQ3" s="1"/>
      <c r="GHR3" s="1"/>
      <c r="GHS3" s="1"/>
      <c r="GHT3" s="1"/>
      <c r="GHU3" s="1"/>
      <c r="GHV3" s="1"/>
      <c r="GHW3" s="1"/>
      <c r="GHX3" s="1"/>
      <c r="GHY3" s="1"/>
      <c r="GHZ3" s="1"/>
      <c r="GIA3" s="1"/>
      <c r="GIB3" s="1"/>
      <c r="GIC3" s="1"/>
      <c r="GID3" s="1"/>
      <c r="GIE3" s="1"/>
      <c r="GIF3" s="1"/>
      <c r="GIG3" s="1"/>
      <c r="GIH3" s="1"/>
      <c r="GII3" s="1"/>
      <c r="GIJ3" s="1"/>
      <c r="GIK3" s="1"/>
      <c r="GIL3" s="1"/>
      <c r="GIM3" s="1"/>
      <c r="GIN3" s="1"/>
      <c r="GIO3" s="1"/>
      <c r="GIP3" s="1"/>
      <c r="GIQ3" s="1"/>
      <c r="GIR3" s="1"/>
      <c r="GIS3" s="1"/>
      <c r="GIT3" s="1"/>
      <c r="GIU3" s="1"/>
      <c r="GIV3" s="1"/>
      <c r="GIW3" s="1"/>
      <c r="GIX3" s="1"/>
      <c r="GIY3" s="1"/>
      <c r="GIZ3" s="1"/>
      <c r="GJA3" s="1"/>
      <c r="GJB3" s="1"/>
      <c r="GJC3" s="1"/>
      <c r="GJD3" s="1"/>
      <c r="GJE3" s="1"/>
      <c r="GJF3" s="1"/>
      <c r="GJG3" s="1"/>
      <c r="GJH3" s="1"/>
      <c r="GJI3" s="1"/>
      <c r="GJJ3" s="1"/>
      <c r="GJK3" s="1"/>
      <c r="GJL3" s="1"/>
      <c r="GJM3" s="1"/>
      <c r="GJN3" s="1"/>
      <c r="GJO3" s="1"/>
      <c r="GJP3" s="1"/>
      <c r="GJQ3" s="1"/>
      <c r="GJR3" s="1"/>
      <c r="GJS3" s="1"/>
      <c r="GJT3" s="1"/>
      <c r="GJU3" s="1"/>
      <c r="GJV3" s="1"/>
      <c r="GJW3" s="1"/>
      <c r="GJX3" s="1"/>
      <c r="GJY3" s="1"/>
      <c r="GJZ3" s="1"/>
      <c r="GKA3" s="1"/>
      <c r="GKB3" s="1"/>
      <c r="GKC3" s="1"/>
      <c r="GKD3" s="1"/>
      <c r="GKE3" s="1"/>
      <c r="GKF3" s="1"/>
      <c r="GKG3" s="1"/>
      <c r="GKH3" s="1"/>
      <c r="GKI3" s="1"/>
      <c r="GKJ3" s="1"/>
      <c r="GKK3" s="1"/>
      <c r="GKL3" s="1"/>
      <c r="GKM3" s="1"/>
      <c r="GKN3" s="1"/>
      <c r="GKO3" s="1"/>
      <c r="GKP3" s="1"/>
      <c r="GKQ3" s="1"/>
      <c r="GKR3" s="1"/>
      <c r="GKS3" s="1"/>
      <c r="GKT3" s="1"/>
      <c r="GKU3" s="1"/>
      <c r="GKV3" s="1"/>
      <c r="GKW3" s="1"/>
      <c r="GKX3" s="1"/>
      <c r="GKY3" s="1"/>
      <c r="GKZ3" s="1"/>
      <c r="GLA3" s="1"/>
      <c r="GLB3" s="1"/>
      <c r="GLC3" s="1"/>
      <c r="GLD3" s="1"/>
      <c r="GLE3" s="1"/>
      <c r="GLF3" s="1"/>
      <c r="GLG3" s="1"/>
      <c r="GLH3" s="1"/>
      <c r="GLI3" s="1"/>
      <c r="GLJ3" s="1"/>
      <c r="GLK3" s="1"/>
      <c r="GLL3" s="1"/>
      <c r="GLM3" s="1"/>
      <c r="GLN3" s="1"/>
      <c r="GLO3" s="1"/>
      <c r="GLP3" s="1"/>
      <c r="GLQ3" s="1"/>
      <c r="GLR3" s="1"/>
      <c r="GLS3" s="1"/>
      <c r="GLT3" s="1"/>
      <c r="GLU3" s="1"/>
      <c r="GLV3" s="1"/>
      <c r="GLW3" s="1"/>
      <c r="GLX3" s="1"/>
      <c r="GLY3" s="1"/>
      <c r="GLZ3" s="1"/>
      <c r="GMA3" s="1"/>
      <c r="GMB3" s="1"/>
      <c r="GMC3" s="1"/>
      <c r="GMD3" s="1"/>
      <c r="GME3" s="1"/>
      <c r="GMF3" s="1"/>
      <c r="GMG3" s="1"/>
      <c r="GMH3" s="1"/>
      <c r="GMI3" s="1"/>
      <c r="GMJ3" s="1"/>
      <c r="GMK3" s="1"/>
      <c r="GML3" s="1"/>
      <c r="GMM3" s="1"/>
      <c r="GMN3" s="1"/>
      <c r="GMO3" s="1"/>
      <c r="GMP3" s="1"/>
      <c r="GMQ3" s="1"/>
      <c r="GMR3" s="1"/>
      <c r="GMS3" s="1"/>
      <c r="GMT3" s="1"/>
      <c r="GMU3" s="1"/>
      <c r="GMV3" s="1"/>
      <c r="GMW3" s="1"/>
      <c r="GMX3" s="1"/>
      <c r="GMY3" s="1"/>
      <c r="GMZ3" s="1"/>
      <c r="GNA3" s="1"/>
      <c r="GNB3" s="1"/>
      <c r="GNC3" s="1"/>
      <c r="GND3" s="1"/>
      <c r="GNE3" s="1"/>
      <c r="GNF3" s="1"/>
      <c r="GNG3" s="1"/>
      <c r="GNH3" s="1"/>
      <c r="GNI3" s="1"/>
      <c r="GNJ3" s="1"/>
      <c r="GNK3" s="1"/>
      <c r="GNL3" s="1"/>
      <c r="GNM3" s="1"/>
      <c r="GNN3" s="1"/>
      <c r="GNO3" s="1"/>
      <c r="GNP3" s="1"/>
      <c r="GNQ3" s="1"/>
      <c r="GNR3" s="1"/>
      <c r="GNS3" s="1"/>
      <c r="GNT3" s="1"/>
      <c r="GNU3" s="1"/>
      <c r="GNV3" s="1"/>
      <c r="GNW3" s="1"/>
      <c r="GNX3" s="1"/>
      <c r="GNY3" s="1"/>
      <c r="GNZ3" s="1"/>
      <c r="GOA3" s="1"/>
      <c r="GOB3" s="1"/>
      <c r="GOC3" s="1"/>
      <c r="GOD3" s="1"/>
      <c r="GOE3" s="1"/>
      <c r="GOF3" s="1"/>
      <c r="GOG3" s="1"/>
      <c r="GOH3" s="1"/>
      <c r="GOI3" s="1"/>
      <c r="GOJ3" s="1"/>
      <c r="GOK3" s="1"/>
      <c r="GOL3" s="1"/>
      <c r="GOM3" s="1"/>
      <c r="GON3" s="1"/>
      <c r="GOO3" s="1"/>
      <c r="GOP3" s="1"/>
      <c r="GOQ3" s="1"/>
      <c r="GOR3" s="1"/>
      <c r="GOS3" s="1"/>
      <c r="GOT3" s="1"/>
      <c r="GOU3" s="1"/>
      <c r="GOV3" s="1"/>
      <c r="GOW3" s="1"/>
      <c r="GOX3" s="1"/>
      <c r="GOY3" s="1"/>
      <c r="GOZ3" s="1"/>
      <c r="GPA3" s="1"/>
      <c r="GPB3" s="1"/>
      <c r="GPC3" s="1"/>
      <c r="GPD3" s="1"/>
      <c r="GPE3" s="1"/>
      <c r="GPF3" s="1"/>
      <c r="GPG3" s="1"/>
      <c r="GPH3" s="1"/>
      <c r="GPI3" s="1"/>
      <c r="GPJ3" s="1"/>
      <c r="GPK3" s="1"/>
      <c r="GPL3" s="1"/>
      <c r="GPM3" s="1"/>
      <c r="GPN3" s="1"/>
      <c r="GPO3" s="1"/>
      <c r="GPP3" s="1"/>
      <c r="GPQ3" s="1"/>
      <c r="GPR3" s="1"/>
      <c r="GPS3" s="1"/>
      <c r="GPT3" s="1"/>
      <c r="GPU3" s="1"/>
      <c r="GPV3" s="1"/>
      <c r="GPW3" s="1"/>
      <c r="GPX3" s="1"/>
      <c r="GPY3" s="1"/>
      <c r="GPZ3" s="1"/>
      <c r="GQA3" s="1"/>
      <c r="GQB3" s="1"/>
      <c r="GQC3" s="1"/>
      <c r="GQD3" s="1"/>
      <c r="GQE3" s="1"/>
      <c r="GQF3" s="1"/>
      <c r="GQG3" s="1"/>
      <c r="GQH3" s="1"/>
      <c r="GQI3" s="1"/>
      <c r="GQJ3" s="1"/>
      <c r="GQK3" s="1"/>
      <c r="GQL3" s="1"/>
      <c r="GQM3" s="1"/>
      <c r="GQN3" s="1"/>
      <c r="GQO3" s="1"/>
      <c r="GQP3" s="1"/>
      <c r="GQQ3" s="1"/>
      <c r="GQR3" s="1"/>
      <c r="GQS3" s="1"/>
      <c r="GQT3" s="1"/>
      <c r="GQU3" s="1"/>
      <c r="GQV3" s="1"/>
      <c r="GQW3" s="1"/>
      <c r="GQX3" s="1"/>
      <c r="GQY3" s="1"/>
      <c r="GQZ3" s="1"/>
      <c r="GRA3" s="1"/>
      <c r="GRB3" s="1"/>
      <c r="GRC3" s="1"/>
      <c r="GRD3" s="1"/>
      <c r="GRE3" s="1"/>
      <c r="GRF3" s="1"/>
      <c r="GRG3" s="1"/>
      <c r="GRH3" s="1"/>
      <c r="GRI3" s="1"/>
      <c r="GRJ3" s="1"/>
      <c r="GRK3" s="1"/>
      <c r="GRL3" s="1"/>
      <c r="GRM3" s="1"/>
      <c r="GRN3" s="1"/>
      <c r="GRO3" s="1"/>
      <c r="GRP3" s="1"/>
      <c r="GRQ3" s="1"/>
      <c r="GRR3" s="1"/>
      <c r="GRS3" s="1"/>
      <c r="GRT3" s="1"/>
      <c r="GRU3" s="1"/>
      <c r="GRV3" s="1"/>
      <c r="GRW3" s="1"/>
      <c r="GRX3" s="1"/>
      <c r="GRY3" s="1"/>
      <c r="GRZ3" s="1"/>
      <c r="GSA3" s="1"/>
      <c r="GSB3" s="1"/>
      <c r="GSC3" s="1"/>
      <c r="GSD3" s="1"/>
      <c r="GSE3" s="1"/>
      <c r="GSF3" s="1"/>
      <c r="GSG3" s="1"/>
      <c r="GSH3" s="1"/>
      <c r="GSI3" s="1"/>
      <c r="GSJ3" s="1"/>
      <c r="GSK3" s="1"/>
      <c r="GSL3" s="1"/>
      <c r="GSM3" s="1"/>
      <c r="GSN3" s="1"/>
      <c r="GSO3" s="1"/>
      <c r="GSP3" s="1"/>
      <c r="GSQ3" s="1"/>
      <c r="GSR3" s="1"/>
      <c r="GSS3" s="1"/>
      <c r="GST3" s="1"/>
      <c r="GSU3" s="1"/>
      <c r="GSV3" s="1"/>
      <c r="GSW3" s="1"/>
      <c r="GSX3" s="1"/>
      <c r="GSY3" s="1"/>
      <c r="GSZ3" s="1"/>
      <c r="GTA3" s="1"/>
      <c r="GTB3" s="1"/>
      <c r="GTC3" s="1"/>
      <c r="GTD3" s="1"/>
      <c r="GTE3" s="1"/>
      <c r="GTF3" s="1"/>
      <c r="GTG3" s="1"/>
      <c r="GTH3" s="1"/>
      <c r="GTI3" s="1"/>
      <c r="GTJ3" s="1"/>
      <c r="GTK3" s="1"/>
      <c r="GTL3" s="1"/>
      <c r="GTM3" s="1"/>
      <c r="GTN3" s="1"/>
      <c r="GTO3" s="1"/>
      <c r="GTP3" s="1"/>
      <c r="GTQ3" s="1"/>
      <c r="GTR3" s="1"/>
      <c r="GTS3" s="1"/>
      <c r="GTT3" s="1"/>
      <c r="GTU3" s="1"/>
      <c r="GTV3" s="1"/>
      <c r="GTW3" s="1"/>
      <c r="GTX3" s="1"/>
      <c r="GTY3" s="1"/>
      <c r="GTZ3" s="1"/>
      <c r="GUA3" s="1"/>
      <c r="GUB3" s="1"/>
      <c r="GUC3" s="1"/>
      <c r="GUD3" s="1"/>
      <c r="GUE3" s="1"/>
      <c r="GUF3" s="1"/>
      <c r="GUG3" s="1"/>
      <c r="GUH3" s="1"/>
      <c r="GUI3" s="1"/>
      <c r="GUJ3" s="1"/>
      <c r="GUK3" s="1"/>
      <c r="GUL3" s="1"/>
      <c r="GUM3" s="1"/>
      <c r="GUN3" s="1"/>
      <c r="GUO3" s="1"/>
      <c r="GUP3" s="1"/>
      <c r="GUQ3" s="1"/>
      <c r="GUR3" s="1"/>
      <c r="GUS3" s="1"/>
      <c r="GUT3" s="1"/>
      <c r="GUU3" s="1"/>
      <c r="GUV3" s="1"/>
      <c r="GUW3" s="1"/>
      <c r="GUX3" s="1"/>
      <c r="GUY3" s="1"/>
      <c r="GUZ3" s="1"/>
      <c r="GVA3" s="1"/>
      <c r="GVB3" s="1"/>
      <c r="GVC3" s="1"/>
      <c r="GVD3" s="1"/>
      <c r="GVE3" s="1"/>
      <c r="GVF3" s="1"/>
      <c r="GVG3" s="1"/>
      <c r="GVH3" s="1"/>
      <c r="GVI3" s="1"/>
      <c r="GVJ3" s="1"/>
      <c r="GVK3" s="1"/>
      <c r="GVL3" s="1"/>
      <c r="GVM3" s="1"/>
      <c r="GVN3" s="1"/>
      <c r="GVO3" s="1"/>
      <c r="GVP3" s="1"/>
      <c r="GVQ3" s="1"/>
      <c r="GVR3" s="1"/>
      <c r="GVS3" s="1"/>
      <c r="GVT3" s="1"/>
      <c r="GVU3" s="1"/>
      <c r="GVV3" s="1"/>
      <c r="GVW3" s="1"/>
      <c r="GVX3" s="1"/>
      <c r="GVY3" s="1"/>
      <c r="GVZ3" s="1"/>
      <c r="GWA3" s="1"/>
      <c r="GWB3" s="1"/>
      <c r="GWC3" s="1"/>
      <c r="GWD3" s="1"/>
      <c r="GWE3" s="1"/>
      <c r="GWF3" s="1"/>
      <c r="GWG3" s="1"/>
      <c r="GWH3" s="1"/>
      <c r="GWI3" s="1"/>
      <c r="GWJ3" s="1"/>
      <c r="GWK3" s="1"/>
      <c r="GWL3" s="1"/>
      <c r="GWM3" s="1"/>
      <c r="GWN3" s="1"/>
      <c r="GWO3" s="1"/>
      <c r="GWP3" s="1"/>
      <c r="GWQ3" s="1"/>
      <c r="GWR3" s="1"/>
      <c r="GWS3" s="1"/>
      <c r="GWT3" s="1"/>
      <c r="GWU3" s="1"/>
      <c r="GWV3" s="1"/>
      <c r="GWW3" s="1"/>
      <c r="GWX3" s="1"/>
      <c r="GWY3" s="1"/>
      <c r="GWZ3" s="1"/>
      <c r="GXA3" s="1"/>
      <c r="GXB3" s="1"/>
      <c r="GXC3" s="1"/>
      <c r="GXD3" s="1"/>
      <c r="GXE3" s="1"/>
      <c r="GXF3" s="1"/>
      <c r="GXG3" s="1"/>
      <c r="GXH3" s="1"/>
      <c r="GXI3" s="1"/>
      <c r="GXJ3" s="1"/>
      <c r="GXK3" s="1"/>
      <c r="GXL3" s="1"/>
      <c r="GXM3" s="1"/>
      <c r="GXN3" s="1"/>
      <c r="GXO3" s="1"/>
      <c r="GXP3" s="1"/>
      <c r="GXQ3" s="1"/>
      <c r="GXR3" s="1"/>
      <c r="GXS3" s="1"/>
      <c r="GXT3" s="1"/>
      <c r="GXU3" s="1"/>
      <c r="GXV3" s="1"/>
      <c r="GXW3" s="1"/>
      <c r="GXX3" s="1"/>
      <c r="GXY3" s="1"/>
      <c r="GXZ3" s="1"/>
      <c r="GYA3" s="1"/>
      <c r="GYB3" s="1"/>
      <c r="GYC3" s="1"/>
      <c r="GYD3" s="1"/>
      <c r="GYE3" s="1"/>
      <c r="GYF3" s="1"/>
      <c r="GYG3" s="1"/>
      <c r="GYH3" s="1"/>
      <c r="GYI3" s="1"/>
      <c r="GYJ3" s="1"/>
      <c r="GYK3" s="1"/>
      <c r="GYL3" s="1"/>
      <c r="GYM3" s="1"/>
      <c r="GYN3" s="1"/>
      <c r="GYO3" s="1"/>
      <c r="GYP3" s="1"/>
      <c r="GYQ3" s="1"/>
      <c r="GYR3" s="1"/>
      <c r="GYS3" s="1"/>
      <c r="GYT3" s="1"/>
      <c r="GYU3" s="1"/>
      <c r="GYV3" s="1"/>
      <c r="GYW3" s="1"/>
      <c r="GYX3" s="1"/>
      <c r="GYY3" s="1"/>
      <c r="GYZ3" s="1"/>
      <c r="GZA3" s="1"/>
      <c r="GZB3" s="1"/>
      <c r="GZC3" s="1"/>
      <c r="GZD3" s="1"/>
      <c r="GZE3" s="1"/>
      <c r="GZF3" s="1"/>
      <c r="GZG3" s="1"/>
      <c r="GZH3" s="1"/>
      <c r="GZI3" s="1"/>
      <c r="GZJ3" s="1"/>
      <c r="GZK3" s="1"/>
      <c r="GZL3" s="1"/>
      <c r="GZM3" s="1"/>
      <c r="GZN3" s="1"/>
      <c r="GZO3" s="1"/>
      <c r="GZP3" s="1"/>
      <c r="GZQ3" s="1"/>
      <c r="GZR3" s="1"/>
      <c r="GZS3" s="1"/>
      <c r="GZT3" s="1"/>
      <c r="GZU3" s="1"/>
      <c r="GZV3" s="1"/>
      <c r="GZW3" s="1"/>
      <c r="GZX3" s="1"/>
      <c r="GZY3" s="1"/>
      <c r="GZZ3" s="1"/>
      <c r="HAA3" s="1"/>
      <c r="HAB3" s="1"/>
      <c r="HAC3" s="1"/>
      <c r="HAD3" s="1"/>
      <c r="HAE3" s="1"/>
      <c r="HAF3" s="1"/>
      <c r="HAG3" s="1"/>
      <c r="HAH3" s="1"/>
      <c r="HAI3" s="1"/>
      <c r="HAJ3" s="1"/>
      <c r="HAK3" s="1"/>
      <c r="HAL3" s="1"/>
      <c r="HAM3" s="1"/>
      <c r="HAN3" s="1"/>
      <c r="HAO3" s="1"/>
      <c r="HAP3" s="1"/>
      <c r="HAQ3" s="1"/>
      <c r="HAR3" s="1"/>
      <c r="HAS3" s="1"/>
      <c r="HAT3" s="1"/>
      <c r="HAU3" s="1"/>
      <c r="HAV3" s="1"/>
      <c r="HAW3" s="1"/>
      <c r="HAX3" s="1"/>
      <c r="HAY3" s="1"/>
      <c r="HAZ3" s="1"/>
      <c r="HBA3" s="1"/>
      <c r="HBB3" s="1"/>
      <c r="HBC3" s="1"/>
      <c r="HBD3" s="1"/>
      <c r="HBE3" s="1"/>
      <c r="HBF3" s="1"/>
      <c r="HBG3" s="1"/>
      <c r="HBH3" s="1"/>
      <c r="HBI3" s="1"/>
      <c r="HBJ3" s="1"/>
      <c r="HBK3" s="1"/>
      <c r="HBL3" s="1"/>
      <c r="HBM3" s="1"/>
      <c r="HBN3" s="1"/>
      <c r="HBO3" s="1"/>
      <c r="HBP3" s="1"/>
      <c r="HBQ3" s="1"/>
      <c r="HBR3" s="1"/>
      <c r="HBS3" s="1"/>
      <c r="HBT3" s="1"/>
      <c r="HBU3" s="1"/>
      <c r="HBV3" s="1"/>
      <c r="HBW3" s="1"/>
      <c r="HBX3" s="1"/>
      <c r="HBY3" s="1"/>
      <c r="HBZ3" s="1"/>
      <c r="HCA3" s="1"/>
      <c r="HCB3" s="1"/>
      <c r="HCC3" s="1"/>
      <c r="HCD3" s="1"/>
      <c r="HCE3" s="1"/>
      <c r="HCF3" s="1"/>
      <c r="HCG3" s="1"/>
      <c r="HCH3" s="1"/>
      <c r="HCI3" s="1"/>
      <c r="HCJ3" s="1"/>
      <c r="HCK3" s="1"/>
      <c r="HCL3" s="1"/>
      <c r="HCM3" s="1"/>
      <c r="HCN3" s="1"/>
      <c r="HCO3" s="1"/>
      <c r="HCP3" s="1"/>
      <c r="HCQ3" s="1"/>
      <c r="HCR3" s="1"/>
      <c r="HCS3" s="1"/>
      <c r="HCT3" s="1"/>
      <c r="HCU3" s="1"/>
      <c r="HCV3" s="1"/>
      <c r="HCW3" s="1"/>
      <c r="HCX3" s="1"/>
      <c r="HCY3" s="1"/>
      <c r="HCZ3" s="1"/>
      <c r="HDA3" s="1"/>
      <c r="HDB3" s="1"/>
      <c r="HDC3" s="1"/>
      <c r="HDD3" s="1"/>
      <c r="HDE3" s="1"/>
      <c r="HDF3" s="1"/>
      <c r="HDG3" s="1"/>
      <c r="HDH3" s="1"/>
      <c r="HDI3" s="1"/>
      <c r="HDJ3" s="1"/>
      <c r="HDK3" s="1"/>
      <c r="HDL3" s="1"/>
      <c r="HDM3" s="1"/>
      <c r="HDN3" s="1"/>
      <c r="HDO3" s="1"/>
      <c r="HDP3" s="1"/>
      <c r="HDQ3" s="1"/>
      <c r="HDR3" s="1"/>
      <c r="HDS3" s="1"/>
      <c r="HDT3" s="1"/>
      <c r="HDU3" s="1"/>
      <c r="HDV3" s="1"/>
      <c r="HDW3" s="1"/>
      <c r="HDX3" s="1"/>
      <c r="HDY3" s="1"/>
      <c r="HDZ3" s="1"/>
      <c r="HEA3" s="1"/>
      <c r="HEB3" s="1"/>
      <c r="HEC3" s="1"/>
      <c r="HED3" s="1"/>
      <c r="HEE3" s="1"/>
      <c r="HEF3" s="1"/>
      <c r="HEG3" s="1"/>
      <c r="HEH3" s="1"/>
      <c r="HEI3" s="1"/>
      <c r="HEJ3" s="1"/>
      <c r="HEK3" s="1"/>
      <c r="HEL3" s="1"/>
      <c r="HEM3" s="1"/>
      <c r="HEN3" s="1"/>
      <c r="HEO3" s="1"/>
      <c r="HEP3" s="1"/>
      <c r="HEQ3" s="1"/>
      <c r="HER3" s="1"/>
      <c r="HES3" s="1"/>
      <c r="HET3" s="1"/>
      <c r="HEU3" s="1"/>
      <c r="HEV3" s="1"/>
      <c r="HEW3" s="1"/>
      <c r="HEX3" s="1"/>
      <c r="HEY3" s="1"/>
      <c r="HEZ3" s="1"/>
      <c r="HFA3" s="1"/>
      <c r="HFB3" s="1"/>
      <c r="HFC3" s="1"/>
      <c r="HFD3" s="1"/>
      <c r="HFE3" s="1"/>
      <c r="HFF3" s="1"/>
      <c r="HFG3" s="1"/>
      <c r="HFH3" s="1"/>
      <c r="HFI3" s="1"/>
      <c r="HFJ3" s="1"/>
      <c r="HFK3" s="1"/>
      <c r="HFL3" s="1"/>
      <c r="HFM3" s="1"/>
      <c r="HFN3" s="1"/>
      <c r="HFO3" s="1"/>
      <c r="HFP3" s="1"/>
      <c r="HFQ3" s="1"/>
      <c r="HFR3" s="1"/>
      <c r="HFS3" s="1"/>
      <c r="HFT3" s="1"/>
      <c r="HFU3" s="1"/>
      <c r="HFV3" s="1"/>
      <c r="HFW3" s="1"/>
      <c r="HFX3" s="1"/>
      <c r="HFY3" s="1"/>
      <c r="HFZ3" s="1"/>
      <c r="HGA3" s="1"/>
      <c r="HGB3" s="1"/>
      <c r="HGC3" s="1"/>
      <c r="HGD3" s="1"/>
      <c r="HGE3" s="1"/>
      <c r="HGF3" s="1"/>
      <c r="HGG3" s="1"/>
      <c r="HGH3" s="1"/>
      <c r="HGI3" s="1"/>
      <c r="HGJ3" s="1"/>
      <c r="HGK3" s="1"/>
      <c r="HGL3" s="1"/>
      <c r="HGM3" s="1"/>
      <c r="HGN3" s="1"/>
      <c r="HGO3" s="1"/>
      <c r="HGP3" s="1"/>
      <c r="HGQ3" s="1"/>
      <c r="HGR3" s="1"/>
      <c r="HGS3" s="1"/>
      <c r="HGT3" s="1"/>
      <c r="HGU3" s="1"/>
      <c r="HGV3" s="1"/>
      <c r="HGW3" s="1"/>
      <c r="HGX3" s="1"/>
      <c r="HGY3" s="1"/>
      <c r="HGZ3" s="1"/>
      <c r="HHA3" s="1"/>
      <c r="HHB3" s="1"/>
      <c r="HHC3" s="1"/>
      <c r="HHD3" s="1"/>
      <c r="HHE3" s="1"/>
      <c r="HHF3" s="1"/>
      <c r="HHG3" s="1"/>
      <c r="HHH3" s="1"/>
      <c r="HHI3" s="1"/>
      <c r="HHJ3" s="1"/>
      <c r="HHK3" s="1"/>
      <c r="HHL3" s="1"/>
      <c r="HHM3" s="1"/>
      <c r="HHN3" s="1"/>
      <c r="HHO3" s="1"/>
      <c r="HHP3" s="1"/>
      <c r="HHQ3" s="1"/>
      <c r="HHR3" s="1"/>
      <c r="HHS3" s="1"/>
      <c r="HHT3" s="1"/>
      <c r="HHU3" s="1"/>
      <c r="HHV3" s="1"/>
      <c r="HHW3" s="1"/>
      <c r="HHX3" s="1"/>
      <c r="HHY3" s="1"/>
      <c r="HHZ3" s="1"/>
      <c r="HIA3" s="1"/>
      <c r="HIB3" s="1"/>
      <c r="HIC3" s="1"/>
      <c r="HID3" s="1"/>
      <c r="HIE3" s="1"/>
      <c r="HIF3" s="1"/>
      <c r="HIG3" s="1"/>
      <c r="HIH3" s="1"/>
      <c r="HII3" s="1"/>
      <c r="HIJ3" s="1"/>
      <c r="HIK3" s="1"/>
      <c r="HIL3" s="1"/>
      <c r="HIM3" s="1"/>
      <c r="HIN3" s="1"/>
      <c r="HIO3" s="1"/>
      <c r="HIP3" s="1"/>
      <c r="HIQ3" s="1"/>
      <c r="HIR3" s="1"/>
      <c r="HIS3" s="1"/>
      <c r="HIT3" s="1"/>
      <c r="HIU3" s="1"/>
      <c r="HIV3" s="1"/>
      <c r="HIW3" s="1"/>
      <c r="HIX3" s="1"/>
      <c r="HIY3" s="1"/>
      <c r="HIZ3" s="1"/>
      <c r="HJA3" s="1"/>
      <c r="HJB3" s="1"/>
      <c r="HJC3" s="1"/>
      <c r="HJD3" s="1"/>
      <c r="HJE3" s="1"/>
      <c r="HJF3" s="1"/>
      <c r="HJG3" s="1"/>
      <c r="HJH3" s="1"/>
      <c r="HJI3" s="1"/>
      <c r="HJJ3" s="1"/>
      <c r="HJK3" s="1"/>
      <c r="HJL3" s="1"/>
      <c r="HJM3" s="1"/>
      <c r="HJN3" s="1"/>
      <c r="HJO3" s="1"/>
      <c r="HJP3" s="1"/>
      <c r="HJQ3" s="1"/>
      <c r="HJR3" s="1"/>
      <c r="HJS3" s="1"/>
      <c r="HJT3" s="1"/>
      <c r="HJU3" s="1"/>
      <c r="HJV3" s="1"/>
      <c r="HJW3" s="1"/>
      <c r="HJX3" s="1"/>
      <c r="HJY3" s="1"/>
      <c r="HJZ3" s="1"/>
      <c r="HKA3" s="1"/>
      <c r="HKB3" s="1"/>
      <c r="HKC3" s="1"/>
      <c r="HKD3" s="1"/>
      <c r="HKE3" s="1"/>
      <c r="HKF3" s="1"/>
      <c r="HKG3" s="1"/>
      <c r="HKH3" s="1"/>
      <c r="HKI3" s="1"/>
      <c r="HKJ3" s="1"/>
      <c r="HKK3" s="1"/>
      <c r="HKL3" s="1"/>
      <c r="HKM3" s="1"/>
      <c r="HKN3" s="1"/>
      <c r="HKO3" s="1"/>
      <c r="HKP3" s="1"/>
      <c r="HKQ3" s="1"/>
      <c r="HKR3" s="1"/>
      <c r="HKS3" s="1"/>
      <c r="HKT3" s="1"/>
      <c r="HKU3" s="1"/>
      <c r="HKV3" s="1"/>
      <c r="HKW3" s="1"/>
      <c r="HKX3" s="1"/>
      <c r="HKY3" s="1"/>
      <c r="HKZ3" s="1"/>
      <c r="HLA3" s="1"/>
      <c r="HLB3" s="1"/>
      <c r="HLC3" s="1"/>
      <c r="HLD3" s="1"/>
      <c r="HLE3" s="1"/>
      <c r="HLF3" s="1"/>
      <c r="HLG3" s="1"/>
      <c r="HLH3" s="1"/>
      <c r="HLI3" s="1"/>
      <c r="HLJ3" s="1"/>
      <c r="HLK3" s="1"/>
      <c r="HLL3" s="1"/>
      <c r="HLM3" s="1"/>
      <c r="HLN3" s="1"/>
      <c r="HLO3" s="1"/>
      <c r="HLP3" s="1"/>
      <c r="HLQ3" s="1"/>
      <c r="HLR3" s="1"/>
      <c r="HLS3" s="1"/>
      <c r="HLT3" s="1"/>
      <c r="HLU3" s="1"/>
      <c r="HLV3" s="1"/>
      <c r="HLW3" s="1"/>
      <c r="HLX3" s="1"/>
      <c r="HLY3" s="1"/>
      <c r="HLZ3" s="1"/>
      <c r="HMA3" s="1"/>
      <c r="HMB3" s="1"/>
      <c r="HMC3" s="1"/>
      <c r="HMD3" s="1"/>
      <c r="HME3" s="1"/>
      <c r="HMF3" s="1"/>
      <c r="HMG3" s="1"/>
      <c r="HMH3" s="1"/>
      <c r="HMI3" s="1"/>
      <c r="HMJ3" s="1"/>
      <c r="HMK3" s="1"/>
      <c r="HML3" s="1"/>
      <c r="HMM3" s="1"/>
      <c r="HMN3" s="1"/>
      <c r="HMO3" s="1"/>
      <c r="HMP3" s="1"/>
      <c r="HMQ3" s="1"/>
      <c r="HMR3" s="1"/>
      <c r="HMS3" s="1"/>
      <c r="HMT3" s="1"/>
      <c r="HMU3" s="1"/>
      <c r="HMV3" s="1"/>
      <c r="HMW3" s="1"/>
      <c r="HMX3" s="1"/>
      <c r="HMY3" s="1"/>
      <c r="HMZ3" s="1"/>
      <c r="HNA3" s="1"/>
      <c r="HNB3" s="1"/>
      <c r="HNC3" s="1"/>
      <c r="HND3" s="1"/>
      <c r="HNE3" s="1"/>
      <c r="HNF3" s="1"/>
      <c r="HNG3" s="1"/>
      <c r="HNH3" s="1"/>
      <c r="HNI3" s="1"/>
      <c r="HNJ3" s="1"/>
      <c r="HNK3" s="1"/>
      <c r="HNL3" s="1"/>
      <c r="HNM3" s="1"/>
      <c r="HNN3" s="1"/>
      <c r="HNO3" s="1"/>
      <c r="HNP3" s="1"/>
      <c r="HNQ3" s="1"/>
      <c r="HNR3" s="1"/>
      <c r="HNS3" s="1"/>
      <c r="HNT3" s="1"/>
      <c r="HNU3" s="1"/>
      <c r="HNV3" s="1"/>
      <c r="HNW3" s="1"/>
      <c r="HNX3" s="1"/>
      <c r="HNY3" s="1"/>
      <c r="HNZ3" s="1"/>
      <c r="HOA3" s="1"/>
      <c r="HOB3" s="1"/>
      <c r="HOC3" s="1"/>
      <c r="HOD3" s="1"/>
      <c r="HOE3" s="1"/>
      <c r="HOF3" s="1"/>
      <c r="HOG3" s="1"/>
      <c r="HOH3" s="1"/>
      <c r="HOI3" s="1"/>
      <c r="HOJ3" s="1"/>
      <c r="HOK3" s="1"/>
      <c r="HOL3" s="1"/>
      <c r="HOM3" s="1"/>
      <c r="HON3" s="1"/>
      <c r="HOO3" s="1"/>
      <c r="HOP3" s="1"/>
      <c r="HOQ3" s="1"/>
      <c r="HOR3" s="1"/>
      <c r="HOS3" s="1"/>
      <c r="HOT3" s="1"/>
      <c r="HOU3" s="1"/>
      <c r="HOV3" s="1"/>
      <c r="HOW3" s="1"/>
      <c r="HOX3" s="1"/>
      <c r="HOY3" s="1"/>
      <c r="HOZ3" s="1"/>
      <c r="HPA3" s="1"/>
      <c r="HPB3" s="1"/>
      <c r="HPC3" s="1"/>
      <c r="HPD3" s="1"/>
      <c r="HPE3" s="1"/>
      <c r="HPF3" s="1"/>
      <c r="HPG3" s="1"/>
      <c r="HPH3" s="1"/>
      <c r="HPI3" s="1"/>
      <c r="HPJ3" s="1"/>
      <c r="HPK3" s="1"/>
      <c r="HPL3" s="1"/>
      <c r="HPM3" s="1"/>
      <c r="HPN3" s="1"/>
      <c r="HPO3" s="1"/>
      <c r="HPP3" s="1"/>
      <c r="HPQ3" s="1"/>
      <c r="HPR3" s="1"/>
      <c r="HPS3" s="1"/>
      <c r="HPT3" s="1"/>
      <c r="HPU3" s="1"/>
      <c r="HPV3" s="1"/>
      <c r="HPW3" s="1"/>
      <c r="HPX3" s="1"/>
      <c r="HPY3" s="1"/>
      <c r="HPZ3" s="1"/>
      <c r="HQA3" s="1"/>
      <c r="HQB3" s="1"/>
      <c r="HQC3" s="1"/>
      <c r="HQD3" s="1"/>
      <c r="HQE3" s="1"/>
      <c r="HQF3" s="1"/>
      <c r="HQG3" s="1"/>
      <c r="HQH3" s="1"/>
      <c r="HQI3" s="1"/>
      <c r="HQJ3" s="1"/>
      <c r="HQK3" s="1"/>
      <c r="HQL3" s="1"/>
      <c r="HQM3" s="1"/>
      <c r="HQN3" s="1"/>
      <c r="HQO3" s="1"/>
      <c r="HQP3" s="1"/>
      <c r="HQQ3" s="1"/>
      <c r="HQR3" s="1"/>
      <c r="HQS3" s="1"/>
      <c r="HQT3" s="1"/>
      <c r="HQU3" s="1"/>
      <c r="HQV3" s="1"/>
      <c r="HQW3" s="1"/>
      <c r="HQX3" s="1"/>
      <c r="HQY3" s="1"/>
      <c r="HQZ3" s="1"/>
      <c r="HRA3" s="1"/>
      <c r="HRB3" s="1"/>
      <c r="HRC3" s="1"/>
      <c r="HRD3" s="1"/>
      <c r="HRE3" s="1"/>
      <c r="HRF3" s="1"/>
      <c r="HRG3" s="1"/>
      <c r="HRH3" s="1"/>
      <c r="HRI3" s="1"/>
      <c r="HRJ3" s="1"/>
      <c r="HRK3" s="1"/>
      <c r="HRL3" s="1"/>
      <c r="HRM3" s="1"/>
      <c r="HRN3" s="1"/>
      <c r="HRO3" s="1"/>
      <c r="HRP3" s="1"/>
      <c r="HRQ3" s="1"/>
      <c r="HRR3" s="1"/>
      <c r="HRS3" s="1"/>
      <c r="HRT3" s="1"/>
      <c r="HRU3" s="1"/>
      <c r="HRV3" s="1"/>
      <c r="HRW3" s="1"/>
      <c r="HRX3" s="1"/>
      <c r="HRY3" s="1"/>
      <c r="HRZ3" s="1"/>
      <c r="HSA3" s="1"/>
      <c r="HSB3" s="1"/>
      <c r="HSC3" s="1"/>
      <c r="HSD3" s="1"/>
      <c r="HSE3" s="1"/>
      <c r="HSF3" s="1"/>
      <c r="HSG3" s="1"/>
      <c r="HSH3" s="1"/>
      <c r="HSI3" s="1"/>
      <c r="HSJ3" s="1"/>
      <c r="HSK3" s="1"/>
      <c r="HSL3" s="1"/>
      <c r="HSM3" s="1"/>
      <c r="HSN3" s="1"/>
      <c r="HSO3" s="1"/>
      <c r="HSP3" s="1"/>
      <c r="HSQ3" s="1"/>
      <c r="HSR3" s="1"/>
      <c r="HSS3" s="1"/>
      <c r="HST3" s="1"/>
      <c r="HSU3" s="1"/>
      <c r="HSV3" s="1"/>
      <c r="HSW3" s="1"/>
      <c r="HSX3" s="1"/>
      <c r="HSY3" s="1"/>
      <c r="HSZ3" s="1"/>
      <c r="HTA3" s="1"/>
      <c r="HTB3" s="1"/>
      <c r="HTC3" s="1"/>
      <c r="HTD3" s="1"/>
      <c r="HTE3" s="1"/>
      <c r="HTF3" s="1"/>
      <c r="HTG3" s="1"/>
      <c r="HTH3" s="1"/>
      <c r="HTI3" s="1"/>
      <c r="HTJ3" s="1"/>
      <c r="HTK3" s="1"/>
      <c r="HTL3" s="1"/>
      <c r="HTM3" s="1"/>
      <c r="HTN3" s="1"/>
      <c r="HTO3" s="1"/>
      <c r="HTP3" s="1"/>
      <c r="HTQ3" s="1"/>
      <c r="HTR3" s="1"/>
      <c r="HTS3" s="1"/>
      <c r="HTT3" s="1"/>
      <c r="HTU3" s="1"/>
      <c r="HTV3" s="1"/>
      <c r="HTW3" s="1"/>
      <c r="HTX3" s="1"/>
      <c r="HTY3" s="1"/>
      <c r="HTZ3" s="1"/>
      <c r="HUA3" s="1"/>
      <c r="HUB3" s="1"/>
      <c r="HUC3" s="1"/>
      <c r="HUD3" s="1"/>
      <c r="HUE3" s="1"/>
      <c r="HUF3" s="1"/>
      <c r="HUG3" s="1"/>
      <c r="HUH3" s="1"/>
      <c r="HUI3" s="1"/>
      <c r="HUJ3" s="1"/>
      <c r="HUK3" s="1"/>
      <c r="HUL3" s="1"/>
      <c r="HUM3" s="1"/>
      <c r="HUN3" s="1"/>
      <c r="HUO3" s="1"/>
      <c r="HUP3" s="1"/>
      <c r="HUQ3" s="1"/>
      <c r="HUR3" s="1"/>
      <c r="HUS3" s="1"/>
      <c r="HUT3" s="1"/>
      <c r="HUU3" s="1"/>
      <c r="HUV3" s="1"/>
      <c r="HUW3" s="1"/>
      <c r="HUX3" s="1"/>
      <c r="HUY3" s="1"/>
      <c r="HUZ3" s="1"/>
      <c r="HVA3" s="1"/>
      <c r="HVB3" s="1"/>
      <c r="HVC3" s="1"/>
      <c r="HVD3" s="1"/>
      <c r="HVE3" s="1"/>
      <c r="HVF3" s="1"/>
      <c r="HVG3" s="1"/>
      <c r="HVH3" s="1"/>
      <c r="HVI3" s="1"/>
      <c r="HVJ3" s="1"/>
      <c r="HVK3" s="1"/>
      <c r="HVL3" s="1"/>
      <c r="HVM3" s="1"/>
      <c r="HVN3" s="1"/>
      <c r="HVO3" s="1"/>
      <c r="HVP3" s="1"/>
      <c r="HVQ3" s="1"/>
      <c r="HVR3" s="1"/>
      <c r="HVS3" s="1"/>
      <c r="HVT3" s="1"/>
      <c r="HVU3" s="1"/>
      <c r="HVV3" s="1"/>
      <c r="HVW3" s="1"/>
      <c r="HVX3" s="1"/>
      <c r="HVY3" s="1"/>
      <c r="HVZ3" s="1"/>
      <c r="HWA3" s="1"/>
      <c r="HWB3" s="1"/>
      <c r="HWC3" s="1"/>
      <c r="HWD3" s="1"/>
      <c r="HWE3" s="1"/>
      <c r="HWF3" s="1"/>
      <c r="HWG3" s="1"/>
      <c r="HWH3" s="1"/>
      <c r="HWI3" s="1"/>
      <c r="HWJ3" s="1"/>
      <c r="HWK3" s="1"/>
      <c r="HWL3" s="1"/>
      <c r="HWM3" s="1"/>
      <c r="HWN3" s="1"/>
      <c r="HWO3" s="1"/>
      <c r="HWP3" s="1"/>
      <c r="HWQ3" s="1"/>
      <c r="HWR3" s="1"/>
      <c r="HWS3" s="1"/>
      <c r="HWT3" s="1"/>
      <c r="HWU3" s="1"/>
      <c r="HWV3" s="1"/>
      <c r="HWW3" s="1"/>
      <c r="HWX3" s="1"/>
      <c r="HWY3" s="1"/>
      <c r="HWZ3" s="1"/>
      <c r="HXA3" s="1"/>
      <c r="HXB3" s="1"/>
      <c r="HXC3" s="1"/>
      <c r="HXD3" s="1"/>
      <c r="HXE3" s="1"/>
      <c r="HXF3" s="1"/>
      <c r="HXG3" s="1"/>
      <c r="HXH3" s="1"/>
      <c r="HXI3" s="1"/>
      <c r="HXJ3" s="1"/>
      <c r="HXK3" s="1"/>
      <c r="HXL3" s="1"/>
      <c r="HXM3" s="1"/>
      <c r="HXN3" s="1"/>
      <c r="HXO3" s="1"/>
      <c r="HXP3" s="1"/>
      <c r="HXQ3" s="1"/>
      <c r="HXR3" s="1"/>
      <c r="HXS3" s="1"/>
      <c r="HXT3" s="1"/>
      <c r="HXU3" s="1"/>
      <c r="HXV3" s="1"/>
      <c r="HXW3" s="1"/>
      <c r="HXX3" s="1"/>
      <c r="HXY3" s="1"/>
      <c r="HXZ3" s="1"/>
      <c r="HYA3" s="1"/>
      <c r="HYB3" s="1"/>
      <c r="HYC3" s="1"/>
      <c r="HYD3" s="1"/>
      <c r="HYE3" s="1"/>
      <c r="HYF3" s="1"/>
      <c r="HYG3" s="1"/>
      <c r="HYH3" s="1"/>
      <c r="HYI3" s="1"/>
      <c r="HYJ3" s="1"/>
      <c r="HYK3" s="1"/>
      <c r="HYL3" s="1"/>
      <c r="HYM3" s="1"/>
      <c r="HYN3" s="1"/>
      <c r="HYO3" s="1"/>
      <c r="HYP3" s="1"/>
      <c r="HYQ3" s="1"/>
      <c r="HYR3" s="1"/>
      <c r="HYS3" s="1"/>
      <c r="HYT3" s="1"/>
      <c r="HYU3" s="1"/>
      <c r="HYV3" s="1"/>
      <c r="HYW3" s="1"/>
      <c r="HYX3" s="1"/>
      <c r="HYY3" s="1"/>
      <c r="HYZ3" s="1"/>
      <c r="HZA3" s="1"/>
      <c r="HZB3" s="1"/>
      <c r="HZC3" s="1"/>
      <c r="HZD3" s="1"/>
      <c r="HZE3" s="1"/>
      <c r="HZF3" s="1"/>
      <c r="HZG3" s="1"/>
      <c r="HZH3" s="1"/>
      <c r="HZI3" s="1"/>
      <c r="HZJ3" s="1"/>
      <c r="HZK3" s="1"/>
      <c r="HZL3" s="1"/>
      <c r="HZM3" s="1"/>
      <c r="HZN3" s="1"/>
      <c r="HZO3" s="1"/>
      <c r="HZP3" s="1"/>
      <c r="HZQ3" s="1"/>
      <c r="HZR3" s="1"/>
      <c r="HZS3" s="1"/>
      <c r="HZT3" s="1"/>
      <c r="HZU3" s="1"/>
      <c r="HZV3" s="1"/>
      <c r="HZW3" s="1"/>
      <c r="HZX3" s="1"/>
      <c r="HZY3" s="1"/>
      <c r="HZZ3" s="1"/>
      <c r="IAA3" s="1"/>
      <c r="IAB3" s="1"/>
      <c r="IAC3" s="1"/>
      <c r="IAD3" s="1"/>
      <c r="IAE3" s="1"/>
      <c r="IAF3" s="1"/>
      <c r="IAG3" s="1"/>
      <c r="IAH3" s="1"/>
      <c r="IAI3" s="1"/>
      <c r="IAJ3" s="1"/>
      <c r="IAK3" s="1"/>
      <c r="IAL3" s="1"/>
      <c r="IAM3" s="1"/>
      <c r="IAN3" s="1"/>
      <c r="IAO3" s="1"/>
      <c r="IAP3" s="1"/>
      <c r="IAQ3" s="1"/>
      <c r="IAR3" s="1"/>
      <c r="IAS3" s="1"/>
      <c r="IAT3" s="1"/>
      <c r="IAU3" s="1"/>
      <c r="IAV3" s="1"/>
      <c r="IAW3" s="1"/>
      <c r="IAX3" s="1"/>
      <c r="IAY3" s="1"/>
      <c r="IAZ3" s="1"/>
      <c r="IBA3" s="1"/>
      <c r="IBB3" s="1"/>
      <c r="IBC3" s="1"/>
      <c r="IBD3" s="1"/>
      <c r="IBE3" s="1"/>
      <c r="IBF3" s="1"/>
      <c r="IBG3" s="1"/>
      <c r="IBH3" s="1"/>
      <c r="IBI3" s="1"/>
      <c r="IBJ3" s="1"/>
      <c r="IBK3" s="1"/>
      <c r="IBL3" s="1"/>
      <c r="IBM3" s="1"/>
      <c r="IBN3" s="1"/>
      <c r="IBO3" s="1"/>
      <c r="IBP3" s="1"/>
      <c r="IBQ3" s="1"/>
      <c r="IBR3" s="1"/>
      <c r="IBS3" s="1"/>
      <c r="IBT3" s="1"/>
      <c r="IBU3" s="1"/>
      <c r="IBV3" s="1"/>
      <c r="IBW3" s="1"/>
      <c r="IBX3" s="1"/>
      <c r="IBY3" s="1"/>
      <c r="IBZ3" s="1"/>
      <c r="ICA3" s="1"/>
      <c r="ICB3" s="1"/>
      <c r="ICC3" s="1"/>
      <c r="ICD3" s="1"/>
      <c r="ICE3" s="1"/>
      <c r="ICF3" s="1"/>
      <c r="ICG3" s="1"/>
      <c r="ICH3" s="1"/>
      <c r="ICI3" s="1"/>
      <c r="ICJ3" s="1"/>
      <c r="ICK3" s="1"/>
      <c r="ICL3" s="1"/>
      <c r="ICM3" s="1"/>
      <c r="ICN3" s="1"/>
      <c r="ICO3" s="1"/>
      <c r="ICP3" s="1"/>
      <c r="ICQ3" s="1"/>
      <c r="ICR3" s="1"/>
      <c r="ICS3" s="1"/>
      <c r="ICT3" s="1"/>
      <c r="ICU3" s="1"/>
      <c r="ICV3" s="1"/>
      <c r="ICW3" s="1"/>
      <c r="ICX3" s="1"/>
      <c r="ICY3" s="1"/>
      <c r="ICZ3" s="1"/>
      <c r="IDA3" s="1"/>
      <c r="IDB3" s="1"/>
      <c r="IDC3" s="1"/>
      <c r="IDD3" s="1"/>
      <c r="IDE3" s="1"/>
      <c r="IDF3" s="1"/>
      <c r="IDG3" s="1"/>
      <c r="IDH3" s="1"/>
      <c r="IDI3" s="1"/>
      <c r="IDJ3" s="1"/>
      <c r="IDK3" s="1"/>
      <c r="IDL3" s="1"/>
      <c r="IDM3" s="1"/>
      <c r="IDN3" s="1"/>
      <c r="IDO3" s="1"/>
      <c r="IDP3" s="1"/>
      <c r="IDQ3" s="1"/>
      <c r="IDR3" s="1"/>
      <c r="IDS3" s="1"/>
      <c r="IDT3" s="1"/>
      <c r="IDU3" s="1"/>
      <c r="IDV3" s="1"/>
      <c r="IDW3" s="1"/>
      <c r="IDX3" s="1"/>
      <c r="IDY3" s="1"/>
      <c r="IDZ3" s="1"/>
      <c r="IEA3" s="1"/>
      <c r="IEB3" s="1"/>
      <c r="IEC3" s="1"/>
      <c r="IED3" s="1"/>
      <c r="IEE3" s="1"/>
      <c r="IEF3" s="1"/>
      <c r="IEG3" s="1"/>
      <c r="IEH3" s="1"/>
      <c r="IEI3" s="1"/>
      <c r="IEJ3" s="1"/>
      <c r="IEK3" s="1"/>
      <c r="IEL3" s="1"/>
      <c r="IEM3" s="1"/>
      <c r="IEN3" s="1"/>
      <c r="IEO3" s="1"/>
      <c r="IEP3" s="1"/>
      <c r="IEQ3" s="1"/>
      <c r="IER3" s="1"/>
      <c r="IES3" s="1"/>
      <c r="IET3" s="1"/>
      <c r="IEU3" s="1"/>
      <c r="IEV3" s="1"/>
      <c r="IEW3" s="1"/>
      <c r="IEX3" s="1"/>
      <c r="IEY3" s="1"/>
      <c r="IEZ3" s="1"/>
      <c r="IFA3" s="1"/>
      <c r="IFB3" s="1"/>
      <c r="IFC3" s="1"/>
      <c r="IFD3" s="1"/>
      <c r="IFE3" s="1"/>
      <c r="IFF3" s="1"/>
      <c r="IFG3" s="1"/>
      <c r="IFH3" s="1"/>
      <c r="IFI3" s="1"/>
      <c r="IFJ3" s="1"/>
      <c r="IFK3" s="1"/>
      <c r="IFL3" s="1"/>
      <c r="IFM3" s="1"/>
      <c r="IFN3" s="1"/>
      <c r="IFO3" s="1"/>
      <c r="IFP3" s="1"/>
      <c r="IFQ3" s="1"/>
      <c r="IFR3" s="1"/>
      <c r="IFS3" s="1"/>
      <c r="IFT3" s="1"/>
      <c r="IFU3" s="1"/>
      <c r="IFV3" s="1"/>
      <c r="IFW3" s="1"/>
      <c r="IFX3" s="1"/>
      <c r="IFY3" s="1"/>
      <c r="IFZ3" s="1"/>
      <c r="IGA3" s="1"/>
      <c r="IGB3" s="1"/>
      <c r="IGC3" s="1"/>
      <c r="IGD3" s="1"/>
      <c r="IGE3" s="1"/>
      <c r="IGF3" s="1"/>
      <c r="IGG3" s="1"/>
      <c r="IGH3" s="1"/>
      <c r="IGI3" s="1"/>
      <c r="IGJ3" s="1"/>
      <c r="IGK3" s="1"/>
      <c r="IGL3" s="1"/>
      <c r="IGM3" s="1"/>
      <c r="IGN3" s="1"/>
      <c r="IGO3" s="1"/>
      <c r="IGP3" s="1"/>
      <c r="IGQ3" s="1"/>
      <c r="IGR3" s="1"/>
      <c r="IGS3" s="1"/>
      <c r="IGT3" s="1"/>
      <c r="IGU3" s="1"/>
      <c r="IGV3" s="1"/>
      <c r="IGW3" s="1"/>
      <c r="IGX3" s="1"/>
      <c r="IGY3" s="1"/>
      <c r="IGZ3" s="1"/>
      <c r="IHA3" s="1"/>
      <c r="IHB3" s="1"/>
      <c r="IHC3" s="1"/>
      <c r="IHD3" s="1"/>
      <c r="IHE3" s="1"/>
      <c r="IHF3" s="1"/>
      <c r="IHG3" s="1"/>
      <c r="IHH3" s="1"/>
      <c r="IHI3" s="1"/>
      <c r="IHJ3" s="1"/>
      <c r="IHK3" s="1"/>
      <c r="IHL3" s="1"/>
      <c r="IHM3" s="1"/>
      <c r="IHN3" s="1"/>
      <c r="IHO3" s="1"/>
      <c r="IHP3" s="1"/>
      <c r="IHQ3" s="1"/>
      <c r="IHR3" s="1"/>
      <c r="IHS3" s="1"/>
      <c r="IHT3" s="1"/>
      <c r="IHU3" s="1"/>
      <c r="IHV3" s="1"/>
      <c r="IHW3" s="1"/>
      <c r="IHX3" s="1"/>
      <c r="IHY3" s="1"/>
      <c r="IHZ3" s="1"/>
      <c r="IIA3" s="1"/>
      <c r="IIB3" s="1"/>
      <c r="IIC3" s="1"/>
      <c r="IID3" s="1"/>
      <c r="IIE3" s="1"/>
      <c r="IIF3" s="1"/>
      <c r="IIG3" s="1"/>
      <c r="IIH3" s="1"/>
      <c r="III3" s="1"/>
      <c r="IIJ3" s="1"/>
      <c r="IIK3" s="1"/>
      <c r="IIL3" s="1"/>
      <c r="IIM3" s="1"/>
      <c r="IIN3" s="1"/>
      <c r="IIO3" s="1"/>
      <c r="IIP3" s="1"/>
      <c r="IIQ3" s="1"/>
      <c r="IIR3" s="1"/>
      <c r="IIS3" s="1"/>
      <c r="IIT3" s="1"/>
      <c r="IIU3" s="1"/>
      <c r="IIV3" s="1"/>
      <c r="IIW3" s="1"/>
      <c r="IIX3" s="1"/>
      <c r="IIY3" s="1"/>
      <c r="IIZ3" s="1"/>
      <c r="IJA3" s="1"/>
      <c r="IJB3" s="1"/>
      <c r="IJC3" s="1"/>
      <c r="IJD3" s="1"/>
      <c r="IJE3" s="1"/>
      <c r="IJF3" s="1"/>
      <c r="IJG3" s="1"/>
      <c r="IJH3" s="1"/>
      <c r="IJI3" s="1"/>
      <c r="IJJ3" s="1"/>
      <c r="IJK3" s="1"/>
      <c r="IJL3" s="1"/>
      <c r="IJM3" s="1"/>
      <c r="IJN3" s="1"/>
      <c r="IJO3" s="1"/>
      <c r="IJP3" s="1"/>
      <c r="IJQ3" s="1"/>
      <c r="IJR3" s="1"/>
      <c r="IJS3" s="1"/>
      <c r="IJT3" s="1"/>
      <c r="IJU3" s="1"/>
      <c r="IJV3" s="1"/>
      <c r="IJW3" s="1"/>
      <c r="IJX3" s="1"/>
      <c r="IJY3" s="1"/>
      <c r="IJZ3" s="1"/>
      <c r="IKA3" s="1"/>
      <c r="IKB3" s="1"/>
      <c r="IKC3" s="1"/>
      <c r="IKD3" s="1"/>
      <c r="IKE3" s="1"/>
      <c r="IKF3" s="1"/>
      <c r="IKG3" s="1"/>
      <c r="IKH3" s="1"/>
      <c r="IKI3" s="1"/>
      <c r="IKJ3" s="1"/>
      <c r="IKK3" s="1"/>
      <c r="IKL3" s="1"/>
      <c r="IKM3" s="1"/>
      <c r="IKN3" s="1"/>
      <c r="IKO3" s="1"/>
      <c r="IKP3" s="1"/>
      <c r="IKQ3" s="1"/>
      <c r="IKR3" s="1"/>
      <c r="IKS3" s="1"/>
      <c r="IKT3" s="1"/>
      <c r="IKU3" s="1"/>
      <c r="IKV3" s="1"/>
      <c r="IKW3" s="1"/>
      <c r="IKX3" s="1"/>
      <c r="IKY3" s="1"/>
      <c r="IKZ3" s="1"/>
      <c r="ILA3" s="1"/>
      <c r="ILB3" s="1"/>
      <c r="ILC3" s="1"/>
      <c r="ILD3" s="1"/>
      <c r="ILE3" s="1"/>
      <c r="ILF3" s="1"/>
      <c r="ILG3" s="1"/>
      <c r="ILH3" s="1"/>
      <c r="ILI3" s="1"/>
      <c r="ILJ3" s="1"/>
      <c r="ILK3" s="1"/>
      <c r="ILL3" s="1"/>
      <c r="ILM3" s="1"/>
      <c r="ILN3" s="1"/>
      <c r="ILO3" s="1"/>
      <c r="ILP3" s="1"/>
      <c r="ILQ3" s="1"/>
      <c r="ILR3" s="1"/>
      <c r="ILS3" s="1"/>
      <c r="ILT3" s="1"/>
      <c r="ILU3" s="1"/>
      <c r="ILV3" s="1"/>
      <c r="ILW3" s="1"/>
      <c r="ILX3" s="1"/>
      <c r="ILY3" s="1"/>
      <c r="ILZ3" s="1"/>
      <c r="IMA3" s="1"/>
      <c r="IMB3" s="1"/>
      <c r="IMC3" s="1"/>
      <c r="IMD3" s="1"/>
      <c r="IME3" s="1"/>
      <c r="IMF3" s="1"/>
      <c r="IMG3" s="1"/>
      <c r="IMH3" s="1"/>
      <c r="IMI3" s="1"/>
      <c r="IMJ3" s="1"/>
      <c r="IMK3" s="1"/>
      <c r="IML3" s="1"/>
      <c r="IMM3" s="1"/>
      <c r="IMN3" s="1"/>
      <c r="IMO3" s="1"/>
      <c r="IMP3" s="1"/>
      <c r="IMQ3" s="1"/>
      <c r="IMR3" s="1"/>
      <c r="IMS3" s="1"/>
      <c r="IMT3" s="1"/>
      <c r="IMU3" s="1"/>
      <c r="IMV3" s="1"/>
      <c r="IMW3" s="1"/>
      <c r="IMX3" s="1"/>
      <c r="IMY3" s="1"/>
      <c r="IMZ3" s="1"/>
      <c r="INA3" s="1"/>
      <c r="INB3" s="1"/>
      <c r="INC3" s="1"/>
      <c r="IND3" s="1"/>
      <c r="INE3" s="1"/>
      <c r="INF3" s="1"/>
      <c r="ING3" s="1"/>
      <c r="INH3" s="1"/>
      <c r="INI3" s="1"/>
      <c r="INJ3" s="1"/>
      <c r="INK3" s="1"/>
      <c r="INL3" s="1"/>
      <c r="INM3" s="1"/>
      <c r="INN3" s="1"/>
      <c r="INO3" s="1"/>
      <c r="INP3" s="1"/>
      <c r="INQ3" s="1"/>
      <c r="INR3" s="1"/>
      <c r="INS3" s="1"/>
      <c r="INT3" s="1"/>
      <c r="INU3" s="1"/>
      <c r="INV3" s="1"/>
      <c r="INW3" s="1"/>
      <c r="INX3" s="1"/>
      <c r="INY3" s="1"/>
      <c r="INZ3" s="1"/>
      <c r="IOA3" s="1"/>
      <c r="IOB3" s="1"/>
      <c r="IOC3" s="1"/>
      <c r="IOD3" s="1"/>
      <c r="IOE3" s="1"/>
      <c r="IOF3" s="1"/>
      <c r="IOG3" s="1"/>
      <c r="IOH3" s="1"/>
      <c r="IOI3" s="1"/>
      <c r="IOJ3" s="1"/>
      <c r="IOK3" s="1"/>
      <c r="IOL3" s="1"/>
      <c r="IOM3" s="1"/>
      <c r="ION3" s="1"/>
      <c r="IOO3" s="1"/>
      <c r="IOP3" s="1"/>
      <c r="IOQ3" s="1"/>
      <c r="IOR3" s="1"/>
      <c r="IOS3" s="1"/>
      <c r="IOT3" s="1"/>
      <c r="IOU3" s="1"/>
      <c r="IOV3" s="1"/>
      <c r="IOW3" s="1"/>
      <c r="IOX3" s="1"/>
      <c r="IOY3" s="1"/>
      <c r="IOZ3" s="1"/>
      <c r="IPA3" s="1"/>
      <c r="IPB3" s="1"/>
      <c r="IPC3" s="1"/>
      <c r="IPD3" s="1"/>
      <c r="IPE3" s="1"/>
      <c r="IPF3" s="1"/>
      <c r="IPG3" s="1"/>
      <c r="IPH3" s="1"/>
      <c r="IPI3" s="1"/>
      <c r="IPJ3" s="1"/>
      <c r="IPK3" s="1"/>
      <c r="IPL3" s="1"/>
      <c r="IPM3" s="1"/>
      <c r="IPN3" s="1"/>
      <c r="IPO3" s="1"/>
      <c r="IPP3" s="1"/>
      <c r="IPQ3" s="1"/>
      <c r="IPR3" s="1"/>
      <c r="IPS3" s="1"/>
      <c r="IPT3" s="1"/>
      <c r="IPU3" s="1"/>
      <c r="IPV3" s="1"/>
      <c r="IPW3" s="1"/>
      <c r="IPX3" s="1"/>
      <c r="IPY3" s="1"/>
      <c r="IPZ3" s="1"/>
      <c r="IQA3" s="1"/>
      <c r="IQB3" s="1"/>
      <c r="IQC3" s="1"/>
      <c r="IQD3" s="1"/>
      <c r="IQE3" s="1"/>
      <c r="IQF3" s="1"/>
      <c r="IQG3" s="1"/>
      <c r="IQH3" s="1"/>
      <c r="IQI3" s="1"/>
      <c r="IQJ3" s="1"/>
      <c r="IQK3" s="1"/>
      <c r="IQL3" s="1"/>
      <c r="IQM3" s="1"/>
      <c r="IQN3" s="1"/>
      <c r="IQO3" s="1"/>
      <c r="IQP3" s="1"/>
      <c r="IQQ3" s="1"/>
      <c r="IQR3" s="1"/>
      <c r="IQS3" s="1"/>
      <c r="IQT3" s="1"/>
      <c r="IQU3" s="1"/>
      <c r="IQV3" s="1"/>
      <c r="IQW3" s="1"/>
      <c r="IQX3" s="1"/>
      <c r="IQY3" s="1"/>
      <c r="IQZ3" s="1"/>
      <c r="IRA3" s="1"/>
      <c r="IRB3" s="1"/>
      <c r="IRC3" s="1"/>
      <c r="IRD3" s="1"/>
      <c r="IRE3" s="1"/>
      <c r="IRF3" s="1"/>
      <c r="IRG3" s="1"/>
      <c r="IRH3" s="1"/>
      <c r="IRI3" s="1"/>
      <c r="IRJ3" s="1"/>
      <c r="IRK3" s="1"/>
      <c r="IRL3" s="1"/>
      <c r="IRM3" s="1"/>
      <c r="IRN3" s="1"/>
      <c r="IRO3" s="1"/>
      <c r="IRP3" s="1"/>
      <c r="IRQ3" s="1"/>
      <c r="IRR3" s="1"/>
      <c r="IRS3" s="1"/>
      <c r="IRT3" s="1"/>
      <c r="IRU3" s="1"/>
      <c r="IRV3" s="1"/>
      <c r="IRW3" s="1"/>
      <c r="IRX3" s="1"/>
      <c r="IRY3" s="1"/>
      <c r="IRZ3" s="1"/>
      <c r="ISA3" s="1"/>
      <c r="ISB3" s="1"/>
      <c r="ISC3" s="1"/>
      <c r="ISD3" s="1"/>
      <c r="ISE3" s="1"/>
      <c r="ISF3" s="1"/>
      <c r="ISG3" s="1"/>
      <c r="ISH3" s="1"/>
      <c r="ISI3" s="1"/>
      <c r="ISJ3" s="1"/>
      <c r="ISK3" s="1"/>
      <c r="ISL3" s="1"/>
      <c r="ISM3" s="1"/>
      <c r="ISN3" s="1"/>
      <c r="ISO3" s="1"/>
      <c r="ISP3" s="1"/>
      <c r="ISQ3" s="1"/>
      <c r="ISR3" s="1"/>
      <c r="ISS3" s="1"/>
      <c r="IST3" s="1"/>
      <c r="ISU3" s="1"/>
      <c r="ISV3" s="1"/>
      <c r="ISW3" s="1"/>
      <c r="ISX3" s="1"/>
      <c r="ISY3" s="1"/>
      <c r="ISZ3" s="1"/>
      <c r="ITA3" s="1"/>
      <c r="ITB3" s="1"/>
      <c r="ITC3" s="1"/>
      <c r="ITD3" s="1"/>
      <c r="ITE3" s="1"/>
      <c r="ITF3" s="1"/>
      <c r="ITG3" s="1"/>
      <c r="ITH3" s="1"/>
      <c r="ITI3" s="1"/>
      <c r="ITJ3" s="1"/>
      <c r="ITK3" s="1"/>
      <c r="ITL3" s="1"/>
      <c r="ITM3" s="1"/>
      <c r="ITN3" s="1"/>
      <c r="ITO3" s="1"/>
      <c r="ITP3" s="1"/>
      <c r="ITQ3" s="1"/>
      <c r="ITR3" s="1"/>
      <c r="ITS3" s="1"/>
      <c r="ITT3" s="1"/>
      <c r="ITU3" s="1"/>
      <c r="ITV3" s="1"/>
      <c r="ITW3" s="1"/>
      <c r="ITX3" s="1"/>
      <c r="ITY3" s="1"/>
      <c r="ITZ3" s="1"/>
      <c r="IUA3" s="1"/>
      <c r="IUB3" s="1"/>
      <c r="IUC3" s="1"/>
      <c r="IUD3" s="1"/>
      <c r="IUE3" s="1"/>
      <c r="IUF3" s="1"/>
      <c r="IUG3" s="1"/>
      <c r="IUH3" s="1"/>
      <c r="IUI3" s="1"/>
      <c r="IUJ3" s="1"/>
      <c r="IUK3" s="1"/>
      <c r="IUL3" s="1"/>
      <c r="IUM3" s="1"/>
      <c r="IUN3" s="1"/>
      <c r="IUO3" s="1"/>
      <c r="IUP3" s="1"/>
      <c r="IUQ3" s="1"/>
      <c r="IUR3" s="1"/>
      <c r="IUS3" s="1"/>
      <c r="IUT3" s="1"/>
      <c r="IUU3" s="1"/>
      <c r="IUV3" s="1"/>
      <c r="IUW3" s="1"/>
      <c r="IUX3" s="1"/>
      <c r="IUY3" s="1"/>
      <c r="IUZ3" s="1"/>
      <c r="IVA3" s="1"/>
      <c r="IVB3" s="1"/>
      <c r="IVC3" s="1"/>
      <c r="IVD3" s="1"/>
      <c r="IVE3" s="1"/>
      <c r="IVF3" s="1"/>
      <c r="IVG3" s="1"/>
      <c r="IVH3" s="1"/>
      <c r="IVI3" s="1"/>
      <c r="IVJ3" s="1"/>
      <c r="IVK3" s="1"/>
      <c r="IVL3" s="1"/>
      <c r="IVM3" s="1"/>
      <c r="IVN3" s="1"/>
      <c r="IVO3" s="1"/>
      <c r="IVP3" s="1"/>
      <c r="IVQ3" s="1"/>
      <c r="IVR3" s="1"/>
      <c r="IVS3" s="1"/>
      <c r="IVT3" s="1"/>
      <c r="IVU3" s="1"/>
      <c r="IVV3" s="1"/>
      <c r="IVW3" s="1"/>
      <c r="IVX3" s="1"/>
      <c r="IVY3" s="1"/>
      <c r="IVZ3" s="1"/>
      <c r="IWA3" s="1"/>
      <c r="IWB3" s="1"/>
      <c r="IWC3" s="1"/>
      <c r="IWD3" s="1"/>
      <c r="IWE3" s="1"/>
      <c r="IWF3" s="1"/>
      <c r="IWG3" s="1"/>
      <c r="IWH3" s="1"/>
      <c r="IWI3" s="1"/>
      <c r="IWJ3" s="1"/>
      <c r="IWK3" s="1"/>
      <c r="IWL3" s="1"/>
      <c r="IWM3" s="1"/>
      <c r="IWN3" s="1"/>
      <c r="IWO3" s="1"/>
      <c r="IWP3" s="1"/>
      <c r="IWQ3" s="1"/>
      <c r="IWR3" s="1"/>
      <c r="IWS3" s="1"/>
      <c r="IWT3" s="1"/>
      <c r="IWU3" s="1"/>
      <c r="IWV3" s="1"/>
      <c r="IWW3" s="1"/>
      <c r="IWX3" s="1"/>
      <c r="IWY3" s="1"/>
      <c r="IWZ3" s="1"/>
      <c r="IXA3" s="1"/>
      <c r="IXB3" s="1"/>
      <c r="IXC3" s="1"/>
      <c r="IXD3" s="1"/>
      <c r="IXE3" s="1"/>
      <c r="IXF3" s="1"/>
      <c r="IXG3" s="1"/>
      <c r="IXH3" s="1"/>
      <c r="IXI3" s="1"/>
      <c r="IXJ3" s="1"/>
      <c r="IXK3" s="1"/>
      <c r="IXL3" s="1"/>
      <c r="IXM3" s="1"/>
      <c r="IXN3" s="1"/>
      <c r="IXO3" s="1"/>
      <c r="IXP3" s="1"/>
      <c r="IXQ3" s="1"/>
      <c r="IXR3" s="1"/>
      <c r="IXS3" s="1"/>
      <c r="IXT3" s="1"/>
      <c r="IXU3" s="1"/>
      <c r="IXV3" s="1"/>
      <c r="IXW3" s="1"/>
      <c r="IXX3" s="1"/>
      <c r="IXY3" s="1"/>
      <c r="IXZ3" s="1"/>
      <c r="IYA3" s="1"/>
      <c r="IYB3" s="1"/>
      <c r="IYC3" s="1"/>
      <c r="IYD3" s="1"/>
      <c r="IYE3" s="1"/>
      <c r="IYF3" s="1"/>
      <c r="IYG3" s="1"/>
      <c r="IYH3" s="1"/>
      <c r="IYI3" s="1"/>
      <c r="IYJ3" s="1"/>
      <c r="IYK3" s="1"/>
      <c r="IYL3" s="1"/>
      <c r="IYM3" s="1"/>
      <c r="IYN3" s="1"/>
      <c r="IYO3" s="1"/>
      <c r="IYP3" s="1"/>
      <c r="IYQ3" s="1"/>
      <c r="IYR3" s="1"/>
      <c r="IYS3" s="1"/>
      <c r="IYT3" s="1"/>
      <c r="IYU3" s="1"/>
      <c r="IYV3" s="1"/>
      <c r="IYW3" s="1"/>
      <c r="IYX3" s="1"/>
      <c r="IYY3" s="1"/>
      <c r="IYZ3" s="1"/>
      <c r="IZA3" s="1"/>
      <c r="IZB3" s="1"/>
      <c r="IZC3" s="1"/>
      <c r="IZD3" s="1"/>
      <c r="IZE3" s="1"/>
      <c r="IZF3" s="1"/>
      <c r="IZG3" s="1"/>
      <c r="IZH3" s="1"/>
      <c r="IZI3" s="1"/>
      <c r="IZJ3" s="1"/>
      <c r="IZK3" s="1"/>
      <c r="IZL3" s="1"/>
      <c r="IZM3" s="1"/>
      <c r="IZN3" s="1"/>
      <c r="IZO3" s="1"/>
      <c r="IZP3" s="1"/>
      <c r="IZQ3" s="1"/>
      <c r="IZR3" s="1"/>
      <c r="IZS3" s="1"/>
      <c r="IZT3" s="1"/>
      <c r="IZU3" s="1"/>
      <c r="IZV3" s="1"/>
      <c r="IZW3" s="1"/>
      <c r="IZX3" s="1"/>
      <c r="IZY3" s="1"/>
      <c r="IZZ3" s="1"/>
      <c r="JAA3" s="1"/>
      <c r="JAB3" s="1"/>
      <c r="JAC3" s="1"/>
      <c r="JAD3" s="1"/>
      <c r="JAE3" s="1"/>
      <c r="JAF3" s="1"/>
      <c r="JAG3" s="1"/>
      <c r="JAH3" s="1"/>
      <c r="JAI3" s="1"/>
      <c r="JAJ3" s="1"/>
      <c r="JAK3" s="1"/>
      <c r="JAL3" s="1"/>
      <c r="JAM3" s="1"/>
      <c r="JAN3" s="1"/>
      <c r="JAO3" s="1"/>
      <c r="JAP3" s="1"/>
      <c r="JAQ3" s="1"/>
      <c r="JAR3" s="1"/>
      <c r="JAS3" s="1"/>
      <c r="JAT3" s="1"/>
      <c r="JAU3" s="1"/>
      <c r="JAV3" s="1"/>
      <c r="JAW3" s="1"/>
      <c r="JAX3" s="1"/>
      <c r="JAY3" s="1"/>
      <c r="JAZ3" s="1"/>
      <c r="JBA3" s="1"/>
      <c r="JBB3" s="1"/>
      <c r="JBC3" s="1"/>
      <c r="JBD3" s="1"/>
      <c r="JBE3" s="1"/>
      <c r="JBF3" s="1"/>
      <c r="JBG3" s="1"/>
      <c r="JBH3" s="1"/>
      <c r="JBI3" s="1"/>
      <c r="JBJ3" s="1"/>
      <c r="JBK3" s="1"/>
      <c r="JBL3" s="1"/>
      <c r="JBM3" s="1"/>
      <c r="JBN3" s="1"/>
      <c r="JBO3" s="1"/>
      <c r="JBP3" s="1"/>
      <c r="JBQ3" s="1"/>
      <c r="JBR3" s="1"/>
      <c r="JBS3" s="1"/>
      <c r="JBT3" s="1"/>
      <c r="JBU3" s="1"/>
      <c r="JBV3" s="1"/>
      <c r="JBW3" s="1"/>
      <c r="JBX3" s="1"/>
      <c r="JBY3" s="1"/>
      <c r="JBZ3" s="1"/>
      <c r="JCA3" s="1"/>
      <c r="JCB3" s="1"/>
      <c r="JCC3" s="1"/>
      <c r="JCD3" s="1"/>
      <c r="JCE3" s="1"/>
      <c r="JCF3" s="1"/>
      <c r="JCG3" s="1"/>
      <c r="JCH3" s="1"/>
      <c r="JCI3" s="1"/>
      <c r="JCJ3" s="1"/>
      <c r="JCK3" s="1"/>
      <c r="JCL3" s="1"/>
      <c r="JCM3" s="1"/>
      <c r="JCN3" s="1"/>
      <c r="JCO3" s="1"/>
      <c r="JCP3" s="1"/>
      <c r="JCQ3" s="1"/>
      <c r="JCR3" s="1"/>
      <c r="JCS3" s="1"/>
      <c r="JCT3" s="1"/>
      <c r="JCU3" s="1"/>
      <c r="JCV3" s="1"/>
      <c r="JCW3" s="1"/>
      <c r="JCX3" s="1"/>
      <c r="JCY3" s="1"/>
      <c r="JCZ3" s="1"/>
      <c r="JDA3" s="1"/>
      <c r="JDB3" s="1"/>
      <c r="JDC3" s="1"/>
      <c r="JDD3" s="1"/>
      <c r="JDE3" s="1"/>
      <c r="JDF3" s="1"/>
      <c r="JDG3" s="1"/>
      <c r="JDH3" s="1"/>
      <c r="JDI3" s="1"/>
      <c r="JDJ3" s="1"/>
      <c r="JDK3" s="1"/>
      <c r="JDL3" s="1"/>
      <c r="JDM3" s="1"/>
      <c r="JDN3" s="1"/>
      <c r="JDO3" s="1"/>
      <c r="JDP3" s="1"/>
      <c r="JDQ3" s="1"/>
      <c r="JDR3" s="1"/>
      <c r="JDS3" s="1"/>
      <c r="JDT3" s="1"/>
      <c r="JDU3" s="1"/>
      <c r="JDV3" s="1"/>
      <c r="JDW3" s="1"/>
      <c r="JDX3" s="1"/>
      <c r="JDY3" s="1"/>
      <c r="JDZ3" s="1"/>
      <c r="JEA3" s="1"/>
      <c r="JEB3" s="1"/>
      <c r="JEC3" s="1"/>
      <c r="JED3" s="1"/>
      <c r="JEE3" s="1"/>
      <c r="JEF3" s="1"/>
      <c r="JEG3" s="1"/>
      <c r="JEH3" s="1"/>
      <c r="JEI3" s="1"/>
      <c r="JEJ3" s="1"/>
      <c r="JEK3" s="1"/>
      <c r="JEL3" s="1"/>
      <c r="JEM3" s="1"/>
      <c r="JEN3" s="1"/>
      <c r="JEO3" s="1"/>
      <c r="JEP3" s="1"/>
      <c r="JEQ3" s="1"/>
      <c r="JER3" s="1"/>
      <c r="JES3" s="1"/>
      <c r="JET3" s="1"/>
      <c r="JEU3" s="1"/>
      <c r="JEV3" s="1"/>
      <c r="JEW3" s="1"/>
      <c r="JEX3" s="1"/>
      <c r="JEY3" s="1"/>
      <c r="JEZ3" s="1"/>
      <c r="JFA3" s="1"/>
      <c r="JFB3" s="1"/>
      <c r="JFC3" s="1"/>
      <c r="JFD3" s="1"/>
      <c r="JFE3" s="1"/>
      <c r="JFF3" s="1"/>
      <c r="JFG3" s="1"/>
      <c r="JFH3" s="1"/>
      <c r="JFI3" s="1"/>
      <c r="JFJ3" s="1"/>
      <c r="JFK3" s="1"/>
      <c r="JFL3" s="1"/>
      <c r="JFM3" s="1"/>
      <c r="JFN3" s="1"/>
      <c r="JFO3" s="1"/>
      <c r="JFP3" s="1"/>
      <c r="JFQ3" s="1"/>
      <c r="JFR3" s="1"/>
      <c r="JFS3" s="1"/>
      <c r="JFT3" s="1"/>
      <c r="JFU3" s="1"/>
      <c r="JFV3" s="1"/>
      <c r="JFW3" s="1"/>
      <c r="JFX3" s="1"/>
      <c r="JFY3" s="1"/>
      <c r="JFZ3" s="1"/>
      <c r="JGA3" s="1"/>
      <c r="JGB3" s="1"/>
      <c r="JGC3" s="1"/>
      <c r="JGD3" s="1"/>
      <c r="JGE3" s="1"/>
      <c r="JGF3" s="1"/>
      <c r="JGG3" s="1"/>
      <c r="JGH3" s="1"/>
      <c r="JGI3" s="1"/>
      <c r="JGJ3" s="1"/>
      <c r="JGK3" s="1"/>
      <c r="JGL3" s="1"/>
      <c r="JGM3" s="1"/>
      <c r="JGN3" s="1"/>
      <c r="JGO3" s="1"/>
      <c r="JGP3" s="1"/>
      <c r="JGQ3" s="1"/>
      <c r="JGR3" s="1"/>
      <c r="JGS3" s="1"/>
      <c r="JGT3" s="1"/>
      <c r="JGU3" s="1"/>
      <c r="JGV3" s="1"/>
      <c r="JGW3" s="1"/>
      <c r="JGX3" s="1"/>
      <c r="JGY3" s="1"/>
      <c r="JGZ3" s="1"/>
      <c r="JHA3" s="1"/>
      <c r="JHB3" s="1"/>
      <c r="JHC3" s="1"/>
      <c r="JHD3" s="1"/>
      <c r="JHE3" s="1"/>
      <c r="JHF3" s="1"/>
      <c r="JHG3" s="1"/>
      <c r="JHH3" s="1"/>
      <c r="JHI3" s="1"/>
      <c r="JHJ3" s="1"/>
      <c r="JHK3" s="1"/>
      <c r="JHL3" s="1"/>
      <c r="JHM3" s="1"/>
      <c r="JHN3" s="1"/>
      <c r="JHO3" s="1"/>
      <c r="JHP3" s="1"/>
      <c r="JHQ3" s="1"/>
      <c r="JHR3" s="1"/>
      <c r="JHS3" s="1"/>
      <c r="JHT3" s="1"/>
      <c r="JHU3" s="1"/>
      <c r="JHV3" s="1"/>
      <c r="JHW3" s="1"/>
      <c r="JHX3" s="1"/>
      <c r="JHY3" s="1"/>
      <c r="JHZ3" s="1"/>
      <c r="JIA3" s="1"/>
      <c r="JIB3" s="1"/>
      <c r="JIC3" s="1"/>
      <c r="JID3" s="1"/>
      <c r="JIE3" s="1"/>
      <c r="JIF3" s="1"/>
      <c r="JIG3" s="1"/>
      <c r="JIH3" s="1"/>
      <c r="JII3" s="1"/>
      <c r="JIJ3" s="1"/>
      <c r="JIK3" s="1"/>
      <c r="JIL3" s="1"/>
      <c r="JIM3" s="1"/>
      <c r="JIN3" s="1"/>
      <c r="JIO3" s="1"/>
      <c r="JIP3" s="1"/>
      <c r="JIQ3" s="1"/>
      <c r="JIR3" s="1"/>
      <c r="JIS3" s="1"/>
      <c r="JIT3" s="1"/>
      <c r="JIU3" s="1"/>
      <c r="JIV3" s="1"/>
      <c r="JIW3" s="1"/>
      <c r="JIX3" s="1"/>
      <c r="JIY3" s="1"/>
      <c r="JIZ3" s="1"/>
      <c r="JJA3" s="1"/>
      <c r="JJB3" s="1"/>
      <c r="JJC3" s="1"/>
      <c r="JJD3" s="1"/>
      <c r="JJE3" s="1"/>
      <c r="JJF3" s="1"/>
      <c r="JJG3" s="1"/>
      <c r="JJH3" s="1"/>
      <c r="JJI3" s="1"/>
      <c r="JJJ3" s="1"/>
      <c r="JJK3" s="1"/>
      <c r="JJL3" s="1"/>
      <c r="JJM3" s="1"/>
      <c r="JJN3" s="1"/>
      <c r="JJO3" s="1"/>
      <c r="JJP3" s="1"/>
      <c r="JJQ3" s="1"/>
      <c r="JJR3" s="1"/>
      <c r="JJS3" s="1"/>
      <c r="JJT3" s="1"/>
      <c r="JJU3" s="1"/>
      <c r="JJV3" s="1"/>
      <c r="JJW3" s="1"/>
      <c r="JJX3" s="1"/>
      <c r="JJY3" s="1"/>
      <c r="JJZ3" s="1"/>
      <c r="JKA3" s="1"/>
      <c r="JKB3" s="1"/>
      <c r="JKC3" s="1"/>
      <c r="JKD3" s="1"/>
      <c r="JKE3" s="1"/>
      <c r="JKF3" s="1"/>
      <c r="JKG3" s="1"/>
      <c r="JKH3" s="1"/>
      <c r="JKI3" s="1"/>
      <c r="JKJ3" s="1"/>
      <c r="JKK3" s="1"/>
      <c r="JKL3" s="1"/>
      <c r="JKM3" s="1"/>
      <c r="JKN3" s="1"/>
      <c r="JKO3" s="1"/>
      <c r="JKP3" s="1"/>
      <c r="JKQ3" s="1"/>
      <c r="JKR3" s="1"/>
      <c r="JKS3" s="1"/>
      <c r="JKT3" s="1"/>
      <c r="JKU3" s="1"/>
      <c r="JKV3" s="1"/>
      <c r="JKW3" s="1"/>
      <c r="JKX3" s="1"/>
      <c r="JKY3" s="1"/>
      <c r="JKZ3" s="1"/>
      <c r="JLA3" s="1"/>
      <c r="JLB3" s="1"/>
      <c r="JLC3" s="1"/>
      <c r="JLD3" s="1"/>
      <c r="JLE3" s="1"/>
      <c r="JLF3" s="1"/>
      <c r="JLG3" s="1"/>
      <c r="JLH3" s="1"/>
      <c r="JLI3" s="1"/>
      <c r="JLJ3" s="1"/>
      <c r="JLK3" s="1"/>
      <c r="JLL3" s="1"/>
      <c r="JLM3" s="1"/>
      <c r="JLN3" s="1"/>
      <c r="JLO3" s="1"/>
      <c r="JLP3" s="1"/>
      <c r="JLQ3" s="1"/>
      <c r="JLR3" s="1"/>
      <c r="JLS3" s="1"/>
      <c r="JLT3" s="1"/>
      <c r="JLU3" s="1"/>
      <c r="JLV3" s="1"/>
      <c r="JLW3" s="1"/>
      <c r="JLX3" s="1"/>
      <c r="JLY3" s="1"/>
      <c r="JLZ3" s="1"/>
      <c r="JMA3" s="1"/>
      <c r="JMB3" s="1"/>
      <c r="JMC3" s="1"/>
      <c r="JMD3" s="1"/>
      <c r="JME3" s="1"/>
      <c r="JMF3" s="1"/>
      <c r="JMG3" s="1"/>
      <c r="JMH3" s="1"/>
      <c r="JMI3" s="1"/>
      <c r="JMJ3" s="1"/>
      <c r="JMK3" s="1"/>
      <c r="JML3" s="1"/>
      <c r="JMM3" s="1"/>
      <c r="JMN3" s="1"/>
      <c r="JMO3" s="1"/>
      <c r="JMP3" s="1"/>
      <c r="JMQ3" s="1"/>
      <c r="JMR3" s="1"/>
      <c r="JMS3" s="1"/>
      <c r="JMT3" s="1"/>
      <c r="JMU3" s="1"/>
      <c r="JMV3" s="1"/>
      <c r="JMW3" s="1"/>
      <c r="JMX3" s="1"/>
      <c r="JMY3" s="1"/>
      <c r="JMZ3" s="1"/>
      <c r="JNA3" s="1"/>
      <c r="JNB3" s="1"/>
      <c r="JNC3" s="1"/>
      <c r="JND3" s="1"/>
      <c r="JNE3" s="1"/>
      <c r="JNF3" s="1"/>
      <c r="JNG3" s="1"/>
      <c r="JNH3" s="1"/>
      <c r="JNI3" s="1"/>
      <c r="JNJ3" s="1"/>
      <c r="JNK3" s="1"/>
      <c r="JNL3" s="1"/>
      <c r="JNM3" s="1"/>
      <c r="JNN3" s="1"/>
      <c r="JNO3" s="1"/>
      <c r="JNP3" s="1"/>
      <c r="JNQ3" s="1"/>
      <c r="JNR3" s="1"/>
      <c r="JNS3" s="1"/>
      <c r="JNT3" s="1"/>
      <c r="JNU3" s="1"/>
      <c r="JNV3" s="1"/>
      <c r="JNW3" s="1"/>
      <c r="JNX3" s="1"/>
      <c r="JNY3" s="1"/>
      <c r="JNZ3" s="1"/>
      <c r="JOA3" s="1"/>
      <c r="JOB3" s="1"/>
      <c r="JOC3" s="1"/>
      <c r="JOD3" s="1"/>
      <c r="JOE3" s="1"/>
      <c r="JOF3" s="1"/>
      <c r="JOG3" s="1"/>
      <c r="JOH3" s="1"/>
      <c r="JOI3" s="1"/>
      <c r="JOJ3" s="1"/>
      <c r="JOK3" s="1"/>
      <c r="JOL3" s="1"/>
      <c r="JOM3" s="1"/>
      <c r="JON3" s="1"/>
      <c r="JOO3" s="1"/>
      <c r="JOP3" s="1"/>
      <c r="JOQ3" s="1"/>
      <c r="JOR3" s="1"/>
      <c r="JOS3" s="1"/>
      <c r="JOT3" s="1"/>
      <c r="JOU3" s="1"/>
      <c r="JOV3" s="1"/>
      <c r="JOW3" s="1"/>
      <c r="JOX3" s="1"/>
      <c r="JOY3" s="1"/>
      <c r="JOZ3" s="1"/>
      <c r="JPA3" s="1"/>
      <c r="JPB3" s="1"/>
      <c r="JPC3" s="1"/>
      <c r="JPD3" s="1"/>
      <c r="JPE3" s="1"/>
      <c r="JPF3" s="1"/>
      <c r="JPG3" s="1"/>
      <c r="JPH3" s="1"/>
      <c r="JPI3" s="1"/>
      <c r="JPJ3" s="1"/>
      <c r="JPK3" s="1"/>
      <c r="JPL3" s="1"/>
      <c r="JPM3" s="1"/>
      <c r="JPN3" s="1"/>
      <c r="JPO3" s="1"/>
      <c r="JPP3" s="1"/>
      <c r="JPQ3" s="1"/>
      <c r="JPR3" s="1"/>
      <c r="JPS3" s="1"/>
      <c r="JPT3" s="1"/>
      <c r="JPU3" s="1"/>
      <c r="JPV3" s="1"/>
      <c r="JPW3" s="1"/>
      <c r="JPX3" s="1"/>
      <c r="JPY3" s="1"/>
      <c r="JPZ3" s="1"/>
      <c r="JQA3" s="1"/>
      <c r="JQB3" s="1"/>
      <c r="JQC3" s="1"/>
      <c r="JQD3" s="1"/>
      <c r="JQE3" s="1"/>
      <c r="JQF3" s="1"/>
      <c r="JQG3" s="1"/>
      <c r="JQH3" s="1"/>
      <c r="JQI3" s="1"/>
      <c r="JQJ3" s="1"/>
      <c r="JQK3" s="1"/>
      <c r="JQL3" s="1"/>
      <c r="JQM3" s="1"/>
      <c r="JQN3" s="1"/>
      <c r="JQO3" s="1"/>
      <c r="JQP3" s="1"/>
      <c r="JQQ3" s="1"/>
      <c r="JQR3" s="1"/>
      <c r="JQS3" s="1"/>
      <c r="JQT3" s="1"/>
      <c r="JQU3" s="1"/>
      <c r="JQV3" s="1"/>
      <c r="JQW3" s="1"/>
      <c r="JQX3" s="1"/>
      <c r="JQY3" s="1"/>
      <c r="JQZ3" s="1"/>
      <c r="JRA3" s="1"/>
      <c r="JRB3" s="1"/>
      <c r="JRC3" s="1"/>
      <c r="JRD3" s="1"/>
      <c r="JRE3" s="1"/>
      <c r="JRF3" s="1"/>
      <c r="JRG3" s="1"/>
      <c r="JRH3" s="1"/>
      <c r="JRI3" s="1"/>
      <c r="JRJ3" s="1"/>
      <c r="JRK3" s="1"/>
      <c r="JRL3" s="1"/>
      <c r="JRM3" s="1"/>
      <c r="JRN3" s="1"/>
      <c r="JRO3" s="1"/>
      <c r="JRP3" s="1"/>
      <c r="JRQ3" s="1"/>
      <c r="JRR3" s="1"/>
      <c r="JRS3" s="1"/>
      <c r="JRT3" s="1"/>
      <c r="JRU3" s="1"/>
      <c r="JRV3" s="1"/>
      <c r="JRW3" s="1"/>
      <c r="JRX3" s="1"/>
      <c r="JRY3" s="1"/>
      <c r="JRZ3" s="1"/>
      <c r="JSA3" s="1"/>
      <c r="JSB3" s="1"/>
      <c r="JSC3" s="1"/>
      <c r="JSD3" s="1"/>
      <c r="JSE3" s="1"/>
      <c r="JSF3" s="1"/>
      <c r="JSG3" s="1"/>
      <c r="JSH3" s="1"/>
      <c r="JSI3" s="1"/>
      <c r="JSJ3" s="1"/>
      <c r="JSK3" s="1"/>
      <c r="JSL3" s="1"/>
      <c r="JSM3" s="1"/>
      <c r="JSN3" s="1"/>
      <c r="JSO3" s="1"/>
      <c r="JSP3" s="1"/>
      <c r="JSQ3" s="1"/>
      <c r="JSR3" s="1"/>
      <c r="JSS3" s="1"/>
      <c r="JST3" s="1"/>
      <c r="JSU3" s="1"/>
      <c r="JSV3" s="1"/>
      <c r="JSW3" s="1"/>
      <c r="JSX3" s="1"/>
      <c r="JSY3" s="1"/>
      <c r="JSZ3" s="1"/>
      <c r="JTA3" s="1"/>
      <c r="JTB3" s="1"/>
      <c r="JTC3" s="1"/>
      <c r="JTD3" s="1"/>
      <c r="JTE3" s="1"/>
      <c r="JTF3" s="1"/>
      <c r="JTG3" s="1"/>
      <c r="JTH3" s="1"/>
      <c r="JTI3" s="1"/>
      <c r="JTJ3" s="1"/>
      <c r="JTK3" s="1"/>
      <c r="JTL3" s="1"/>
      <c r="JTM3" s="1"/>
      <c r="JTN3" s="1"/>
      <c r="JTO3" s="1"/>
      <c r="JTP3" s="1"/>
      <c r="JTQ3" s="1"/>
      <c r="JTR3" s="1"/>
      <c r="JTS3" s="1"/>
      <c r="JTT3" s="1"/>
      <c r="JTU3" s="1"/>
      <c r="JTV3" s="1"/>
      <c r="JTW3" s="1"/>
      <c r="JTX3" s="1"/>
      <c r="JTY3" s="1"/>
      <c r="JTZ3" s="1"/>
      <c r="JUA3" s="1"/>
      <c r="JUB3" s="1"/>
      <c r="JUC3" s="1"/>
      <c r="JUD3" s="1"/>
      <c r="JUE3" s="1"/>
      <c r="JUF3" s="1"/>
      <c r="JUG3" s="1"/>
      <c r="JUH3" s="1"/>
      <c r="JUI3" s="1"/>
      <c r="JUJ3" s="1"/>
      <c r="JUK3" s="1"/>
      <c r="JUL3" s="1"/>
      <c r="JUM3" s="1"/>
      <c r="JUN3" s="1"/>
      <c r="JUO3" s="1"/>
      <c r="JUP3" s="1"/>
      <c r="JUQ3" s="1"/>
      <c r="JUR3" s="1"/>
      <c r="JUS3" s="1"/>
      <c r="JUT3" s="1"/>
      <c r="JUU3" s="1"/>
      <c r="JUV3" s="1"/>
      <c r="JUW3" s="1"/>
      <c r="JUX3" s="1"/>
      <c r="JUY3" s="1"/>
      <c r="JUZ3" s="1"/>
      <c r="JVA3" s="1"/>
      <c r="JVB3" s="1"/>
      <c r="JVC3" s="1"/>
      <c r="JVD3" s="1"/>
      <c r="JVE3" s="1"/>
      <c r="JVF3" s="1"/>
      <c r="JVG3" s="1"/>
      <c r="JVH3" s="1"/>
      <c r="JVI3" s="1"/>
      <c r="JVJ3" s="1"/>
      <c r="JVK3" s="1"/>
      <c r="JVL3" s="1"/>
      <c r="JVM3" s="1"/>
      <c r="JVN3" s="1"/>
      <c r="JVO3" s="1"/>
      <c r="JVP3" s="1"/>
      <c r="JVQ3" s="1"/>
      <c r="JVR3" s="1"/>
      <c r="JVS3" s="1"/>
      <c r="JVT3" s="1"/>
      <c r="JVU3" s="1"/>
      <c r="JVV3" s="1"/>
      <c r="JVW3" s="1"/>
      <c r="JVX3" s="1"/>
      <c r="JVY3" s="1"/>
      <c r="JVZ3" s="1"/>
      <c r="JWA3" s="1"/>
      <c r="JWB3" s="1"/>
      <c r="JWC3" s="1"/>
      <c r="JWD3" s="1"/>
      <c r="JWE3" s="1"/>
      <c r="JWF3" s="1"/>
      <c r="JWG3" s="1"/>
      <c r="JWH3" s="1"/>
      <c r="JWI3" s="1"/>
      <c r="JWJ3" s="1"/>
      <c r="JWK3" s="1"/>
      <c r="JWL3" s="1"/>
      <c r="JWM3" s="1"/>
      <c r="JWN3" s="1"/>
      <c r="JWO3" s="1"/>
      <c r="JWP3" s="1"/>
      <c r="JWQ3" s="1"/>
      <c r="JWR3" s="1"/>
      <c r="JWS3" s="1"/>
      <c r="JWT3" s="1"/>
      <c r="JWU3" s="1"/>
      <c r="JWV3" s="1"/>
      <c r="JWW3" s="1"/>
      <c r="JWX3" s="1"/>
      <c r="JWY3" s="1"/>
      <c r="JWZ3" s="1"/>
      <c r="JXA3" s="1"/>
      <c r="JXB3" s="1"/>
      <c r="JXC3" s="1"/>
      <c r="JXD3" s="1"/>
      <c r="JXE3" s="1"/>
      <c r="JXF3" s="1"/>
      <c r="JXG3" s="1"/>
      <c r="JXH3" s="1"/>
      <c r="JXI3" s="1"/>
      <c r="JXJ3" s="1"/>
      <c r="JXK3" s="1"/>
      <c r="JXL3" s="1"/>
      <c r="JXM3" s="1"/>
      <c r="JXN3" s="1"/>
      <c r="JXO3" s="1"/>
      <c r="JXP3" s="1"/>
      <c r="JXQ3" s="1"/>
      <c r="JXR3" s="1"/>
      <c r="JXS3" s="1"/>
      <c r="JXT3" s="1"/>
      <c r="JXU3" s="1"/>
      <c r="JXV3" s="1"/>
      <c r="JXW3" s="1"/>
      <c r="JXX3" s="1"/>
      <c r="JXY3" s="1"/>
      <c r="JXZ3" s="1"/>
      <c r="JYA3" s="1"/>
      <c r="JYB3" s="1"/>
      <c r="JYC3" s="1"/>
      <c r="JYD3" s="1"/>
      <c r="JYE3" s="1"/>
      <c r="JYF3" s="1"/>
      <c r="JYG3" s="1"/>
      <c r="JYH3" s="1"/>
      <c r="JYI3" s="1"/>
      <c r="JYJ3" s="1"/>
      <c r="JYK3" s="1"/>
      <c r="JYL3" s="1"/>
      <c r="JYM3" s="1"/>
      <c r="JYN3" s="1"/>
      <c r="JYO3" s="1"/>
      <c r="JYP3" s="1"/>
      <c r="JYQ3" s="1"/>
      <c r="JYR3" s="1"/>
      <c r="JYS3" s="1"/>
      <c r="JYT3" s="1"/>
      <c r="JYU3" s="1"/>
      <c r="JYV3" s="1"/>
      <c r="JYW3" s="1"/>
      <c r="JYX3" s="1"/>
      <c r="JYY3" s="1"/>
      <c r="JYZ3" s="1"/>
      <c r="JZA3" s="1"/>
      <c r="JZB3" s="1"/>
      <c r="JZC3" s="1"/>
      <c r="JZD3" s="1"/>
      <c r="JZE3" s="1"/>
      <c r="JZF3" s="1"/>
      <c r="JZG3" s="1"/>
      <c r="JZH3" s="1"/>
      <c r="JZI3" s="1"/>
      <c r="JZJ3" s="1"/>
      <c r="JZK3" s="1"/>
      <c r="JZL3" s="1"/>
      <c r="JZM3" s="1"/>
      <c r="JZN3" s="1"/>
      <c r="JZO3" s="1"/>
      <c r="JZP3" s="1"/>
      <c r="JZQ3" s="1"/>
      <c r="JZR3" s="1"/>
      <c r="JZS3" s="1"/>
      <c r="JZT3" s="1"/>
      <c r="JZU3" s="1"/>
      <c r="JZV3" s="1"/>
      <c r="JZW3" s="1"/>
      <c r="JZX3" s="1"/>
      <c r="JZY3" s="1"/>
      <c r="JZZ3" s="1"/>
      <c r="KAA3" s="1"/>
      <c r="KAB3" s="1"/>
      <c r="KAC3" s="1"/>
      <c r="KAD3" s="1"/>
      <c r="KAE3" s="1"/>
      <c r="KAF3" s="1"/>
      <c r="KAG3" s="1"/>
      <c r="KAH3" s="1"/>
      <c r="KAI3" s="1"/>
      <c r="KAJ3" s="1"/>
      <c r="KAK3" s="1"/>
      <c r="KAL3" s="1"/>
      <c r="KAM3" s="1"/>
      <c r="KAN3" s="1"/>
      <c r="KAO3" s="1"/>
      <c r="KAP3" s="1"/>
      <c r="KAQ3" s="1"/>
      <c r="KAR3" s="1"/>
      <c r="KAS3" s="1"/>
      <c r="KAT3" s="1"/>
      <c r="KAU3" s="1"/>
      <c r="KAV3" s="1"/>
      <c r="KAW3" s="1"/>
      <c r="KAX3" s="1"/>
      <c r="KAY3" s="1"/>
      <c r="KAZ3" s="1"/>
      <c r="KBA3" s="1"/>
      <c r="KBB3" s="1"/>
      <c r="KBC3" s="1"/>
      <c r="KBD3" s="1"/>
      <c r="KBE3" s="1"/>
      <c r="KBF3" s="1"/>
      <c r="KBG3" s="1"/>
      <c r="KBH3" s="1"/>
      <c r="KBI3" s="1"/>
      <c r="KBJ3" s="1"/>
      <c r="KBK3" s="1"/>
      <c r="KBL3" s="1"/>
      <c r="KBM3" s="1"/>
      <c r="KBN3" s="1"/>
      <c r="KBO3" s="1"/>
      <c r="KBP3" s="1"/>
      <c r="KBQ3" s="1"/>
      <c r="KBR3" s="1"/>
      <c r="KBS3" s="1"/>
      <c r="KBT3" s="1"/>
      <c r="KBU3" s="1"/>
      <c r="KBV3" s="1"/>
      <c r="KBW3" s="1"/>
      <c r="KBX3" s="1"/>
      <c r="KBY3" s="1"/>
      <c r="KBZ3" s="1"/>
      <c r="KCA3" s="1"/>
      <c r="KCB3" s="1"/>
      <c r="KCC3" s="1"/>
      <c r="KCD3" s="1"/>
      <c r="KCE3" s="1"/>
      <c r="KCF3" s="1"/>
      <c r="KCG3" s="1"/>
      <c r="KCH3" s="1"/>
      <c r="KCI3" s="1"/>
      <c r="KCJ3" s="1"/>
      <c r="KCK3" s="1"/>
      <c r="KCL3" s="1"/>
      <c r="KCM3" s="1"/>
      <c r="KCN3" s="1"/>
      <c r="KCO3" s="1"/>
      <c r="KCP3" s="1"/>
      <c r="KCQ3" s="1"/>
      <c r="KCR3" s="1"/>
      <c r="KCS3" s="1"/>
      <c r="KCT3" s="1"/>
      <c r="KCU3" s="1"/>
      <c r="KCV3" s="1"/>
      <c r="KCW3" s="1"/>
      <c r="KCX3" s="1"/>
      <c r="KCY3" s="1"/>
      <c r="KCZ3" s="1"/>
      <c r="KDA3" s="1"/>
      <c r="KDB3" s="1"/>
      <c r="KDC3" s="1"/>
      <c r="KDD3" s="1"/>
      <c r="KDE3" s="1"/>
      <c r="KDF3" s="1"/>
      <c r="KDG3" s="1"/>
      <c r="KDH3" s="1"/>
      <c r="KDI3" s="1"/>
      <c r="KDJ3" s="1"/>
      <c r="KDK3" s="1"/>
      <c r="KDL3" s="1"/>
      <c r="KDM3" s="1"/>
      <c r="KDN3" s="1"/>
      <c r="KDO3" s="1"/>
      <c r="KDP3" s="1"/>
      <c r="KDQ3" s="1"/>
      <c r="KDR3" s="1"/>
      <c r="KDS3" s="1"/>
      <c r="KDT3" s="1"/>
      <c r="KDU3" s="1"/>
      <c r="KDV3" s="1"/>
      <c r="KDW3" s="1"/>
      <c r="KDX3" s="1"/>
      <c r="KDY3" s="1"/>
      <c r="KDZ3" s="1"/>
      <c r="KEA3" s="1"/>
      <c r="KEB3" s="1"/>
      <c r="KEC3" s="1"/>
      <c r="KED3" s="1"/>
      <c r="KEE3" s="1"/>
      <c r="KEF3" s="1"/>
      <c r="KEG3" s="1"/>
      <c r="KEH3" s="1"/>
      <c r="KEI3" s="1"/>
      <c r="KEJ3" s="1"/>
      <c r="KEK3" s="1"/>
      <c r="KEL3" s="1"/>
      <c r="KEM3" s="1"/>
      <c r="KEN3" s="1"/>
      <c r="KEO3" s="1"/>
      <c r="KEP3" s="1"/>
      <c r="KEQ3" s="1"/>
      <c r="KER3" s="1"/>
      <c r="KES3" s="1"/>
      <c r="KET3" s="1"/>
      <c r="KEU3" s="1"/>
      <c r="KEV3" s="1"/>
      <c r="KEW3" s="1"/>
      <c r="KEX3" s="1"/>
      <c r="KEY3" s="1"/>
      <c r="KEZ3" s="1"/>
      <c r="KFA3" s="1"/>
      <c r="KFB3" s="1"/>
      <c r="KFC3" s="1"/>
      <c r="KFD3" s="1"/>
      <c r="KFE3" s="1"/>
      <c r="KFF3" s="1"/>
      <c r="KFG3" s="1"/>
      <c r="KFH3" s="1"/>
      <c r="KFI3" s="1"/>
      <c r="KFJ3" s="1"/>
      <c r="KFK3" s="1"/>
      <c r="KFL3" s="1"/>
      <c r="KFM3" s="1"/>
      <c r="KFN3" s="1"/>
      <c r="KFO3" s="1"/>
      <c r="KFP3" s="1"/>
      <c r="KFQ3" s="1"/>
      <c r="KFR3" s="1"/>
      <c r="KFS3" s="1"/>
      <c r="KFT3" s="1"/>
      <c r="KFU3" s="1"/>
      <c r="KFV3" s="1"/>
      <c r="KFW3" s="1"/>
      <c r="KFX3" s="1"/>
      <c r="KFY3" s="1"/>
      <c r="KFZ3" s="1"/>
      <c r="KGA3" s="1"/>
      <c r="KGB3" s="1"/>
      <c r="KGC3" s="1"/>
      <c r="KGD3" s="1"/>
      <c r="KGE3" s="1"/>
      <c r="KGF3" s="1"/>
      <c r="KGG3" s="1"/>
      <c r="KGH3" s="1"/>
      <c r="KGI3" s="1"/>
      <c r="KGJ3" s="1"/>
      <c r="KGK3" s="1"/>
      <c r="KGL3" s="1"/>
      <c r="KGM3" s="1"/>
      <c r="KGN3" s="1"/>
      <c r="KGO3" s="1"/>
      <c r="KGP3" s="1"/>
      <c r="KGQ3" s="1"/>
      <c r="KGR3" s="1"/>
      <c r="KGS3" s="1"/>
      <c r="KGT3" s="1"/>
      <c r="KGU3" s="1"/>
      <c r="KGV3" s="1"/>
      <c r="KGW3" s="1"/>
      <c r="KGX3" s="1"/>
      <c r="KGY3" s="1"/>
      <c r="KGZ3" s="1"/>
      <c r="KHA3" s="1"/>
      <c r="KHB3" s="1"/>
      <c r="KHC3" s="1"/>
      <c r="KHD3" s="1"/>
      <c r="KHE3" s="1"/>
      <c r="KHF3" s="1"/>
      <c r="KHG3" s="1"/>
      <c r="KHH3" s="1"/>
      <c r="KHI3" s="1"/>
      <c r="KHJ3" s="1"/>
      <c r="KHK3" s="1"/>
      <c r="KHL3" s="1"/>
      <c r="KHM3" s="1"/>
      <c r="KHN3" s="1"/>
      <c r="KHO3" s="1"/>
      <c r="KHP3" s="1"/>
      <c r="KHQ3" s="1"/>
      <c r="KHR3" s="1"/>
      <c r="KHS3" s="1"/>
      <c r="KHT3" s="1"/>
      <c r="KHU3" s="1"/>
      <c r="KHV3" s="1"/>
      <c r="KHW3" s="1"/>
      <c r="KHX3" s="1"/>
      <c r="KHY3" s="1"/>
      <c r="KHZ3" s="1"/>
      <c r="KIA3" s="1"/>
      <c r="KIB3" s="1"/>
      <c r="KIC3" s="1"/>
      <c r="KID3" s="1"/>
      <c r="KIE3" s="1"/>
      <c r="KIF3" s="1"/>
      <c r="KIG3" s="1"/>
      <c r="KIH3" s="1"/>
      <c r="KII3" s="1"/>
      <c r="KIJ3" s="1"/>
      <c r="KIK3" s="1"/>
      <c r="KIL3" s="1"/>
      <c r="KIM3" s="1"/>
      <c r="KIN3" s="1"/>
      <c r="KIO3" s="1"/>
      <c r="KIP3" s="1"/>
      <c r="KIQ3" s="1"/>
      <c r="KIR3" s="1"/>
      <c r="KIS3" s="1"/>
      <c r="KIT3" s="1"/>
      <c r="KIU3" s="1"/>
      <c r="KIV3" s="1"/>
      <c r="KIW3" s="1"/>
      <c r="KIX3" s="1"/>
      <c r="KIY3" s="1"/>
      <c r="KIZ3" s="1"/>
      <c r="KJA3" s="1"/>
      <c r="KJB3" s="1"/>
      <c r="KJC3" s="1"/>
      <c r="KJD3" s="1"/>
      <c r="KJE3" s="1"/>
      <c r="KJF3" s="1"/>
      <c r="KJG3" s="1"/>
      <c r="KJH3" s="1"/>
      <c r="KJI3" s="1"/>
      <c r="KJJ3" s="1"/>
      <c r="KJK3" s="1"/>
      <c r="KJL3" s="1"/>
      <c r="KJM3" s="1"/>
      <c r="KJN3" s="1"/>
      <c r="KJO3" s="1"/>
      <c r="KJP3" s="1"/>
      <c r="KJQ3" s="1"/>
      <c r="KJR3" s="1"/>
      <c r="KJS3" s="1"/>
      <c r="KJT3" s="1"/>
      <c r="KJU3" s="1"/>
      <c r="KJV3" s="1"/>
      <c r="KJW3" s="1"/>
      <c r="KJX3" s="1"/>
      <c r="KJY3" s="1"/>
      <c r="KJZ3" s="1"/>
      <c r="KKA3" s="1"/>
      <c r="KKB3" s="1"/>
      <c r="KKC3" s="1"/>
      <c r="KKD3" s="1"/>
      <c r="KKE3" s="1"/>
      <c r="KKF3" s="1"/>
      <c r="KKG3" s="1"/>
      <c r="KKH3" s="1"/>
      <c r="KKI3" s="1"/>
      <c r="KKJ3" s="1"/>
      <c r="KKK3" s="1"/>
      <c r="KKL3" s="1"/>
      <c r="KKM3" s="1"/>
      <c r="KKN3" s="1"/>
      <c r="KKO3" s="1"/>
      <c r="KKP3" s="1"/>
      <c r="KKQ3" s="1"/>
      <c r="KKR3" s="1"/>
      <c r="KKS3" s="1"/>
      <c r="KKT3" s="1"/>
      <c r="KKU3" s="1"/>
      <c r="KKV3" s="1"/>
      <c r="KKW3" s="1"/>
      <c r="KKX3" s="1"/>
      <c r="KKY3" s="1"/>
      <c r="KKZ3" s="1"/>
      <c r="KLA3" s="1"/>
      <c r="KLB3" s="1"/>
      <c r="KLC3" s="1"/>
      <c r="KLD3" s="1"/>
      <c r="KLE3" s="1"/>
      <c r="KLF3" s="1"/>
      <c r="KLG3" s="1"/>
      <c r="KLH3" s="1"/>
      <c r="KLI3" s="1"/>
      <c r="KLJ3" s="1"/>
      <c r="KLK3" s="1"/>
      <c r="KLL3" s="1"/>
      <c r="KLM3" s="1"/>
      <c r="KLN3" s="1"/>
      <c r="KLO3" s="1"/>
      <c r="KLP3" s="1"/>
      <c r="KLQ3" s="1"/>
      <c r="KLR3" s="1"/>
      <c r="KLS3" s="1"/>
      <c r="KLT3" s="1"/>
      <c r="KLU3" s="1"/>
      <c r="KLV3" s="1"/>
      <c r="KLW3" s="1"/>
      <c r="KLX3" s="1"/>
      <c r="KLY3" s="1"/>
      <c r="KLZ3" s="1"/>
      <c r="KMA3" s="1"/>
      <c r="KMB3" s="1"/>
      <c r="KMC3" s="1"/>
      <c r="KMD3" s="1"/>
      <c r="KME3" s="1"/>
      <c r="KMF3" s="1"/>
      <c r="KMG3" s="1"/>
      <c r="KMH3" s="1"/>
      <c r="KMI3" s="1"/>
      <c r="KMJ3" s="1"/>
      <c r="KMK3" s="1"/>
      <c r="KML3" s="1"/>
      <c r="KMM3" s="1"/>
      <c r="KMN3" s="1"/>
      <c r="KMO3" s="1"/>
      <c r="KMP3" s="1"/>
      <c r="KMQ3" s="1"/>
      <c r="KMR3" s="1"/>
      <c r="KMS3" s="1"/>
      <c r="KMT3" s="1"/>
      <c r="KMU3" s="1"/>
      <c r="KMV3" s="1"/>
      <c r="KMW3" s="1"/>
      <c r="KMX3" s="1"/>
      <c r="KMY3" s="1"/>
      <c r="KMZ3" s="1"/>
      <c r="KNA3" s="1"/>
      <c r="KNB3" s="1"/>
      <c r="KNC3" s="1"/>
      <c r="KND3" s="1"/>
      <c r="KNE3" s="1"/>
      <c r="KNF3" s="1"/>
      <c r="KNG3" s="1"/>
      <c r="KNH3" s="1"/>
      <c r="KNI3" s="1"/>
      <c r="KNJ3" s="1"/>
      <c r="KNK3" s="1"/>
      <c r="KNL3" s="1"/>
      <c r="KNM3" s="1"/>
      <c r="KNN3" s="1"/>
      <c r="KNO3" s="1"/>
      <c r="KNP3" s="1"/>
      <c r="KNQ3" s="1"/>
      <c r="KNR3" s="1"/>
      <c r="KNS3" s="1"/>
      <c r="KNT3" s="1"/>
      <c r="KNU3" s="1"/>
      <c r="KNV3" s="1"/>
      <c r="KNW3" s="1"/>
      <c r="KNX3" s="1"/>
      <c r="KNY3" s="1"/>
      <c r="KNZ3" s="1"/>
      <c r="KOA3" s="1"/>
      <c r="KOB3" s="1"/>
      <c r="KOC3" s="1"/>
      <c r="KOD3" s="1"/>
      <c r="KOE3" s="1"/>
      <c r="KOF3" s="1"/>
      <c r="KOG3" s="1"/>
      <c r="KOH3" s="1"/>
      <c r="KOI3" s="1"/>
      <c r="KOJ3" s="1"/>
      <c r="KOK3" s="1"/>
      <c r="KOL3" s="1"/>
      <c r="KOM3" s="1"/>
      <c r="KON3" s="1"/>
      <c r="KOO3" s="1"/>
      <c r="KOP3" s="1"/>
      <c r="KOQ3" s="1"/>
      <c r="KOR3" s="1"/>
      <c r="KOS3" s="1"/>
      <c r="KOT3" s="1"/>
      <c r="KOU3" s="1"/>
      <c r="KOV3" s="1"/>
      <c r="KOW3" s="1"/>
      <c r="KOX3" s="1"/>
      <c r="KOY3" s="1"/>
      <c r="KOZ3" s="1"/>
      <c r="KPA3" s="1"/>
      <c r="KPB3" s="1"/>
      <c r="KPC3" s="1"/>
      <c r="KPD3" s="1"/>
      <c r="KPE3" s="1"/>
      <c r="KPF3" s="1"/>
      <c r="KPG3" s="1"/>
      <c r="KPH3" s="1"/>
      <c r="KPI3" s="1"/>
      <c r="KPJ3" s="1"/>
      <c r="KPK3" s="1"/>
      <c r="KPL3" s="1"/>
      <c r="KPM3" s="1"/>
      <c r="KPN3" s="1"/>
      <c r="KPO3" s="1"/>
      <c r="KPP3" s="1"/>
      <c r="KPQ3" s="1"/>
      <c r="KPR3" s="1"/>
      <c r="KPS3" s="1"/>
      <c r="KPT3" s="1"/>
      <c r="KPU3" s="1"/>
      <c r="KPV3" s="1"/>
      <c r="KPW3" s="1"/>
      <c r="KPX3" s="1"/>
      <c r="KPY3" s="1"/>
      <c r="KPZ3" s="1"/>
      <c r="KQA3" s="1"/>
      <c r="KQB3" s="1"/>
      <c r="KQC3" s="1"/>
      <c r="KQD3" s="1"/>
      <c r="KQE3" s="1"/>
      <c r="KQF3" s="1"/>
      <c r="KQG3" s="1"/>
      <c r="KQH3" s="1"/>
      <c r="KQI3" s="1"/>
      <c r="KQJ3" s="1"/>
      <c r="KQK3" s="1"/>
      <c r="KQL3" s="1"/>
      <c r="KQM3" s="1"/>
      <c r="KQN3" s="1"/>
      <c r="KQO3" s="1"/>
      <c r="KQP3" s="1"/>
      <c r="KQQ3" s="1"/>
      <c r="KQR3" s="1"/>
      <c r="KQS3" s="1"/>
      <c r="KQT3" s="1"/>
      <c r="KQU3" s="1"/>
      <c r="KQV3" s="1"/>
      <c r="KQW3" s="1"/>
      <c r="KQX3" s="1"/>
      <c r="KQY3" s="1"/>
      <c r="KQZ3" s="1"/>
      <c r="KRA3" s="1"/>
      <c r="KRB3" s="1"/>
      <c r="KRC3" s="1"/>
      <c r="KRD3" s="1"/>
      <c r="KRE3" s="1"/>
      <c r="KRF3" s="1"/>
      <c r="KRG3" s="1"/>
      <c r="KRH3" s="1"/>
      <c r="KRI3" s="1"/>
      <c r="KRJ3" s="1"/>
      <c r="KRK3" s="1"/>
      <c r="KRL3" s="1"/>
      <c r="KRM3" s="1"/>
      <c r="KRN3" s="1"/>
      <c r="KRO3" s="1"/>
      <c r="KRP3" s="1"/>
      <c r="KRQ3" s="1"/>
      <c r="KRR3" s="1"/>
      <c r="KRS3" s="1"/>
      <c r="KRT3" s="1"/>
      <c r="KRU3" s="1"/>
      <c r="KRV3" s="1"/>
      <c r="KRW3" s="1"/>
      <c r="KRX3" s="1"/>
      <c r="KRY3" s="1"/>
      <c r="KRZ3" s="1"/>
      <c r="KSA3" s="1"/>
      <c r="KSB3" s="1"/>
      <c r="KSC3" s="1"/>
      <c r="KSD3" s="1"/>
      <c r="KSE3" s="1"/>
      <c r="KSF3" s="1"/>
      <c r="KSG3" s="1"/>
      <c r="KSH3" s="1"/>
      <c r="KSI3" s="1"/>
      <c r="KSJ3" s="1"/>
      <c r="KSK3" s="1"/>
      <c r="KSL3" s="1"/>
      <c r="KSM3" s="1"/>
      <c r="KSN3" s="1"/>
      <c r="KSO3" s="1"/>
      <c r="KSP3" s="1"/>
      <c r="KSQ3" s="1"/>
      <c r="KSR3" s="1"/>
      <c r="KSS3" s="1"/>
      <c r="KST3" s="1"/>
      <c r="KSU3" s="1"/>
      <c r="KSV3" s="1"/>
      <c r="KSW3" s="1"/>
      <c r="KSX3" s="1"/>
      <c r="KSY3" s="1"/>
      <c r="KSZ3" s="1"/>
      <c r="KTA3" s="1"/>
      <c r="KTB3" s="1"/>
      <c r="KTC3" s="1"/>
      <c r="KTD3" s="1"/>
      <c r="KTE3" s="1"/>
      <c r="KTF3" s="1"/>
      <c r="KTG3" s="1"/>
      <c r="KTH3" s="1"/>
      <c r="KTI3" s="1"/>
      <c r="KTJ3" s="1"/>
      <c r="KTK3" s="1"/>
      <c r="KTL3" s="1"/>
      <c r="KTM3" s="1"/>
      <c r="KTN3" s="1"/>
      <c r="KTO3" s="1"/>
      <c r="KTP3" s="1"/>
      <c r="KTQ3" s="1"/>
      <c r="KTR3" s="1"/>
      <c r="KTS3" s="1"/>
      <c r="KTT3" s="1"/>
      <c r="KTU3" s="1"/>
      <c r="KTV3" s="1"/>
      <c r="KTW3" s="1"/>
      <c r="KTX3" s="1"/>
      <c r="KTY3" s="1"/>
      <c r="KTZ3" s="1"/>
      <c r="KUA3" s="1"/>
      <c r="KUB3" s="1"/>
      <c r="KUC3" s="1"/>
      <c r="KUD3" s="1"/>
      <c r="KUE3" s="1"/>
      <c r="KUF3" s="1"/>
      <c r="KUG3" s="1"/>
      <c r="KUH3" s="1"/>
      <c r="KUI3" s="1"/>
      <c r="KUJ3" s="1"/>
      <c r="KUK3" s="1"/>
      <c r="KUL3" s="1"/>
      <c r="KUM3" s="1"/>
      <c r="KUN3" s="1"/>
      <c r="KUO3" s="1"/>
      <c r="KUP3" s="1"/>
      <c r="KUQ3" s="1"/>
      <c r="KUR3" s="1"/>
      <c r="KUS3" s="1"/>
      <c r="KUT3" s="1"/>
      <c r="KUU3" s="1"/>
      <c r="KUV3" s="1"/>
      <c r="KUW3" s="1"/>
      <c r="KUX3" s="1"/>
      <c r="KUY3" s="1"/>
      <c r="KUZ3" s="1"/>
      <c r="KVA3" s="1"/>
      <c r="KVB3" s="1"/>
      <c r="KVC3" s="1"/>
      <c r="KVD3" s="1"/>
      <c r="KVE3" s="1"/>
      <c r="KVF3" s="1"/>
      <c r="KVG3" s="1"/>
      <c r="KVH3" s="1"/>
      <c r="KVI3" s="1"/>
      <c r="KVJ3" s="1"/>
      <c r="KVK3" s="1"/>
      <c r="KVL3" s="1"/>
      <c r="KVM3" s="1"/>
      <c r="KVN3" s="1"/>
      <c r="KVO3" s="1"/>
      <c r="KVP3" s="1"/>
      <c r="KVQ3" s="1"/>
      <c r="KVR3" s="1"/>
      <c r="KVS3" s="1"/>
      <c r="KVT3" s="1"/>
      <c r="KVU3" s="1"/>
      <c r="KVV3" s="1"/>
      <c r="KVW3" s="1"/>
      <c r="KVX3" s="1"/>
      <c r="KVY3" s="1"/>
      <c r="KVZ3" s="1"/>
      <c r="KWA3" s="1"/>
      <c r="KWB3" s="1"/>
      <c r="KWC3" s="1"/>
      <c r="KWD3" s="1"/>
      <c r="KWE3" s="1"/>
      <c r="KWF3" s="1"/>
      <c r="KWG3" s="1"/>
      <c r="KWH3" s="1"/>
      <c r="KWI3" s="1"/>
      <c r="KWJ3" s="1"/>
      <c r="KWK3" s="1"/>
      <c r="KWL3" s="1"/>
      <c r="KWM3" s="1"/>
      <c r="KWN3" s="1"/>
      <c r="KWO3" s="1"/>
      <c r="KWP3" s="1"/>
      <c r="KWQ3" s="1"/>
      <c r="KWR3" s="1"/>
      <c r="KWS3" s="1"/>
      <c r="KWT3" s="1"/>
      <c r="KWU3" s="1"/>
      <c r="KWV3" s="1"/>
      <c r="KWW3" s="1"/>
      <c r="KWX3" s="1"/>
      <c r="KWY3" s="1"/>
      <c r="KWZ3" s="1"/>
      <c r="KXA3" s="1"/>
      <c r="KXB3" s="1"/>
      <c r="KXC3" s="1"/>
      <c r="KXD3" s="1"/>
      <c r="KXE3" s="1"/>
      <c r="KXF3" s="1"/>
      <c r="KXG3" s="1"/>
      <c r="KXH3" s="1"/>
      <c r="KXI3" s="1"/>
      <c r="KXJ3" s="1"/>
      <c r="KXK3" s="1"/>
      <c r="KXL3" s="1"/>
      <c r="KXM3" s="1"/>
      <c r="KXN3" s="1"/>
      <c r="KXO3" s="1"/>
      <c r="KXP3" s="1"/>
      <c r="KXQ3" s="1"/>
      <c r="KXR3" s="1"/>
      <c r="KXS3" s="1"/>
      <c r="KXT3" s="1"/>
      <c r="KXU3" s="1"/>
      <c r="KXV3" s="1"/>
      <c r="KXW3" s="1"/>
      <c r="KXX3" s="1"/>
      <c r="KXY3" s="1"/>
      <c r="KXZ3" s="1"/>
      <c r="KYA3" s="1"/>
      <c r="KYB3" s="1"/>
      <c r="KYC3" s="1"/>
      <c r="KYD3" s="1"/>
      <c r="KYE3" s="1"/>
      <c r="KYF3" s="1"/>
      <c r="KYG3" s="1"/>
      <c r="KYH3" s="1"/>
      <c r="KYI3" s="1"/>
      <c r="KYJ3" s="1"/>
      <c r="KYK3" s="1"/>
      <c r="KYL3" s="1"/>
      <c r="KYM3" s="1"/>
      <c r="KYN3" s="1"/>
      <c r="KYO3" s="1"/>
      <c r="KYP3" s="1"/>
      <c r="KYQ3" s="1"/>
      <c r="KYR3" s="1"/>
      <c r="KYS3" s="1"/>
      <c r="KYT3" s="1"/>
      <c r="KYU3" s="1"/>
      <c r="KYV3" s="1"/>
      <c r="KYW3" s="1"/>
      <c r="KYX3" s="1"/>
      <c r="KYY3" s="1"/>
      <c r="KYZ3" s="1"/>
      <c r="KZA3" s="1"/>
      <c r="KZB3" s="1"/>
      <c r="KZC3" s="1"/>
      <c r="KZD3" s="1"/>
      <c r="KZE3" s="1"/>
      <c r="KZF3" s="1"/>
      <c r="KZG3" s="1"/>
      <c r="KZH3" s="1"/>
      <c r="KZI3" s="1"/>
      <c r="KZJ3" s="1"/>
      <c r="KZK3" s="1"/>
      <c r="KZL3" s="1"/>
      <c r="KZM3" s="1"/>
      <c r="KZN3" s="1"/>
      <c r="KZO3" s="1"/>
      <c r="KZP3" s="1"/>
      <c r="KZQ3" s="1"/>
      <c r="KZR3" s="1"/>
      <c r="KZS3" s="1"/>
      <c r="KZT3" s="1"/>
      <c r="KZU3" s="1"/>
      <c r="KZV3" s="1"/>
      <c r="KZW3" s="1"/>
      <c r="KZX3" s="1"/>
      <c r="KZY3" s="1"/>
      <c r="KZZ3" s="1"/>
      <c r="LAA3" s="1"/>
      <c r="LAB3" s="1"/>
      <c r="LAC3" s="1"/>
      <c r="LAD3" s="1"/>
      <c r="LAE3" s="1"/>
      <c r="LAF3" s="1"/>
      <c r="LAG3" s="1"/>
      <c r="LAH3" s="1"/>
      <c r="LAI3" s="1"/>
      <c r="LAJ3" s="1"/>
      <c r="LAK3" s="1"/>
      <c r="LAL3" s="1"/>
      <c r="LAM3" s="1"/>
      <c r="LAN3" s="1"/>
      <c r="LAO3" s="1"/>
      <c r="LAP3" s="1"/>
      <c r="LAQ3" s="1"/>
      <c r="LAR3" s="1"/>
      <c r="LAS3" s="1"/>
      <c r="LAT3" s="1"/>
      <c r="LAU3" s="1"/>
      <c r="LAV3" s="1"/>
      <c r="LAW3" s="1"/>
      <c r="LAX3" s="1"/>
      <c r="LAY3" s="1"/>
      <c r="LAZ3" s="1"/>
      <c r="LBA3" s="1"/>
      <c r="LBB3" s="1"/>
      <c r="LBC3" s="1"/>
      <c r="LBD3" s="1"/>
      <c r="LBE3" s="1"/>
      <c r="LBF3" s="1"/>
      <c r="LBG3" s="1"/>
      <c r="LBH3" s="1"/>
      <c r="LBI3" s="1"/>
      <c r="LBJ3" s="1"/>
      <c r="LBK3" s="1"/>
      <c r="LBL3" s="1"/>
      <c r="LBM3" s="1"/>
      <c r="LBN3" s="1"/>
      <c r="LBO3" s="1"/>
      <c r="LBP3" s="1"/>
      <c r="LBQ3" s="1"/>
      <c r="LBR3" s="1"/>
      <c r="LBS3" s="1"/>
      <c r="LBT3" s="1"/>
      <c r="LBU3" s="1"/>
      <c r="LBV3" s="1"/>
      <c r="LBW3" s="1"/>
      <c r="LBX3" s="1"/>
      <c r="LBY3" s="1"/>
      <c r="LBZ3" s="1"/>
      <c r="LCA3" s="1"/>
      <c r="LCB3" s="1"/>
      <c r="LCC3" s="1"/>
      <c r="LCD3" s="1"/>
      <c r="LCE3" s="1"/>
      <c r="LCF3" s="1"/>
      <c r="LCG3" s="1"/>
      <c r="LCH3" s="1"/>
      <c r="LCI3" s="1"/>
      <c r="LCJ3" s="1"/>
      <c r="LCK3" s="1"/>
      <c r="LCL3" s="1"/>
      <c r="LCM3" s="1"/>
      <c r="LCN3" s="1"/>
      <c r="LCO3" s="1"/>
      <c r="LCP3" s="1"/>
      <c r="LCQ3" s="1"/>
      <c r="LCR3" s="1"/>
      <c r="LCS3" s="1"/>
      <c r="LCT3" s="1"/>
      <c r="LCU3" s="1"/>
      <c r="LCV3" s="1"/>
      <c r="LCW3" s="1"/>
      <c r="LCX3" s="1"/>
      <c r="LCY3" s="1"/>
      <c r="LCZ3" s="1"/>
      <c r="LDA3" s="1"/>
      <c r="LDB3" s="1"/>
      <c r="LDC3" s="1"/>
      <c r="LDD3" s="1"/>
      <c r="LDE3" s="1"/>
      <c r="LDF3" s="1"/>
      <c r="LDG3" s="1"/>
      <c r="LDH3" s="1"/>
      <c r="LDI3" s="1"/>
      <c r="LDJ3" s="1"/>
      <c r="LDK3" s="1"/>
      <c r="LDL3" s="1"/>
      <c r="LDM3" s="1"/>
      <c r="LDN3" s="1"/>
      <c r="LDO3" s="1"/>
      <c r="LDP3" s="1"/>
      <c r="LDQ3" s="1"/>
      <c r="LDR3" s="1"/>
      <c r="LDS3" s="1"/>
      <c r="LDT3" s="1"/>
      <c r="LDU3" s="1"/>
      <c r="LDV3" s="1"/>
      <c r="LDW3" s="1"/>
      <c r="LDX3" s="1"/>
      <c r="LDY3" s="1"/>
      <c r="LDZ3" s="1"/>
      <c r="LEA3" s="1"/>
      <c r="LEB3" s="1"/>
      <c r="LEC3" s="1"/>
      <c r="LED3" s="1"/>
      <c r="LEE3" s="1"/>
      <c r="LEF3" s="1"/>
      <c r="LEG3" s="1"/>
      <c r="LEH3" s="1"/>
      <c r="LEI3" s="1"/>
      <c r="LEJ3" s="1"/>
      <c r="LEK3" s="1"/>
      <c r="LEL3" s="1"/>
      <c r="LEM3" s="1"/>
      <c r="LEN3" s="1"/>
      <c r="LEO3" s="1"/>
      <c r="LEP3" s="1"/>
      <c r="LEQ3" s="1"/>
      <c r="LER3" s="1"/>
      <c r="LES3" s="1"/>
      <c r="LET3" s="1"/>
      <c r="LEU3" s="1"/>
      <c r="LEV3" s="1"/>
      <c r="LEW3" s="1"/>
      <c r="LEX3" s="1"/>
      <c r="LEY3" s="1"/>
      <c r="LEZ3" s="1"/>
      <c r="LFA3" s="1"/>
      <c r="LFB3" s="1"/>
      <c r="LFC3" s="1"/>
      <c r="LFD3" s="1"/>
      <c r="LFE3" s="1"/>
      <c r="LFF3" s="1"/>
      <c r="LFG3" s="1"/>
      <c r="LFH3" s="1"/>
      <c r="LFI3" s="1"/>
      <c r="LFJ3" s="1"/>
      <c r="LFK3" s="1"/>
      <c r="LFL3" s="1"/>
      <c r="LFM3" s="1"/>
      <c r="LFN3" s="1"/>
      <c r="LFO3" s="1"/>
      <c r="LFP3" s="1"/>
      <c r="LFQ3" s="1"/>
      <c r="LFR3" s="1"/>
      <c r="LFS3" s="1"/>
      <c r="LFT3" s="1"/>
      <c r="LFU3" s="1"/>
      <c r="LFV3" s="1"/>
      <c r="LFW3" s="1"/>
      <c r="LFX3" s="1"/>
      <c r="LFY3" s="1"/>
      <c r="LFZ3" s="1"/>
      <c r="LGA3" s="1"/>
      <c r="LGB3" s="1"/>
      <c r="LGC3" s="1"/>
      <c r="LGD3" s="1"/>
      <c r="LGE3" s="1"/>
      <c r="LGF3" s="1"/>
      <c r="LGG3" s="1"/>
      <c r="LGH3" s="1"/>
      <c r="LGI3" s="1"/>
      <c r="LGJ3" s="1"/>
      <c r="LGK3" s="1"/>
      <c r="LGL3" s="1"/>
      <c r="LGM3" s="1"/>
      <c r="LGN3" s="1"/>
      <c r="LGO3" s="1"/>
      <c r="LGP3" s="1"/>
      <c r="LGQ3" s="1"/>
      <c r="LGR3" s="1"/>
      <c r="LGS3" s="1"/>
      <c r="LGT3" s="1"/>
      <c r="LGU3" s="1"/>
      <c r="LGV3" s="1"/>
      <c r="LGW3" s="1"/>
      <c r="LGX3" s="1"/>
      <c r="LGY3" s="1"/>
      <c r="LGZ3" s="1"/>
      <c r="LHA3" s="1"/>
      <c r="LHB3" s="1"/>
      <c r="LHC3" s="1"/>
      <c r="LHD3" s="1"/>
      <c r="LHE3" s="1"/>
      <c r="LHF3" s="1"/>
      <c r="LHG3" s="1"/>
      <c r="LHH3" s="1"/>
      <c r="LHI3" s="1"/>
      <c r="LHJ3" s="1"/>
      <c r="LHK3" s="1"/>
      <c r="LHL3" s="1"/>
      <c r="LHM3" s="1"/>
      <c r="LHN3" s="1"/>
      <c r="LHO3" s="1"/>
      <c r="LHP3" s="1"/>
      <c r="LHQ3" s="1"/>
      <c r="LHR3" s="1"/>
      <c r="LHS3" s="1"/>
      <c r="LHT3" s="1"/>
      <c r="LHU3" s="1"/>
      <c r="LHV3" s="1"/>
      <c r="LHW3" s="1"/>
      <c r="LHX3" s="1"/>
      <c r="LHY3" s="1"/>
      <c r="LHZ3" s="1"/>
      <c r="LIA3" s="1"/>
      <c r="LIB3" s="1"/>
      <c r="LIC3" s="1"/>
      <c r="LID3" s="1"/>
      <c r="LIE3" s="1"/>
      <c r="LIF3" s="1"/>
      <c r="LIG3" s="1"/>
      <c r="LIH3" s="1"/>
      <c r="LII3" s="1"/>
      <c r="LIJ3" s="1"/>
      <c r="LIK3" s="1"/>
      <c r="LIL3" s="1"/>
      <c r="LIM3" s="1"/>
      <c r="LIN3" s="1"/>
      <c r="LIO3" s="1"/>
      <c r="LIP3" s="1"/>
      <c r="LIQ3" s="1"/>
      <c r="LIR3" s="1"/>
      <c r="LIS3" s="1"/>
      <c r="LIT3" s="1"/>
      <c r="LIU3" s="1"/>
      <c r="LIV3" s="1"/>
      <c r="LIW3" s="1"/>
      <c r="LIX3" s="1"/>
      <c r="LIY3" s="1"/>
      <c r="LIZ3" s="1"/>
      <c r="LJA3" s="1"/>
      <c r="LJB3" s="1"/>
      <c r="LJC3" s="1"/>
      <c r="LJD3" s="1"/>
      <c r="LJE3" s="1"/>
      <c r="LJF3" s="1"/>
      <c r="LJG3" s="1"/>
      <c r="LJH3" s="1"/>
      <c r="LJI3" s="1"/>
      <c r="LJJ3" s="1"/>
      <c r="LJK3" s="1"/>
      <c r="LJL3" s="1"/>
      <c r="LJM3" s="1"/>
      <c r="LJN3" s="1"/>
      <c r="LJO3" s="1"/>
      <c r="LJP3" s="1"/>
      <c r="LJQ3" s="1"/>
      <c r="LJR3" s="1"/>
      <c r="LJS3" s="1"/>
      <c r="LJT3" s="1"/>
      <c r="LJU3" s="1"/>
      <c r="LJV3" s="1"/>
      <c r="LJW3" s="1"/>
      <c r="LJX3" s="1"/>
      <c r="LJY3" s="1"/>
      <c r="LJZ3" s="1"/>
      <c r="LKA3" s="1"/>
      <c r="LKB3" s="1"/>
      <c r="LKC3" s="1"/>
      <c r="LKD3" s="1"/>
      <c r="LKE3" s="1"/>
      <c r="LKF3" s="1"/>
      <c r="LKG3" s="1"/>
      <c r="LKH3" s="1"/>
      <c r="LKI3" s="1"/>
      <c r="LKJ3" s="1"/>
      <c r="LKK3" s="1"/>
      <c r="LKL3" s="1"/>
      <c r="LKM3" s="1"/>
      <c r="LKN3" s="1"/>
      <c r="LKO3" s="1"/>
      <c r="LKP3" s="1"/>
      <c r="LKQ3" s="1"/>
      <c r="LKR3" s="1"/>
      <c r="LKS3" s="1"/>
      <c r="LKT3" s="1"/>
      <c r="LKU3" s="1"/>
      <c r="LKV3" s="1"/>
      <c r="LKW3" s="1"/>
      <c r="LKX3" s="1"/>
      <c r="LKY3" s="1"/>
      <c r="LKZ3" s="1"/>
      <c r="LLA3" s="1"/>
      <c r="LLB3" s="1"/>
      <c r="LLC3" s="1"/>
      <c r="LLD3" s="1"/>
      <c r="LLE3" s="1"/>
      <c r="LLF3" s="1"/>
      <c r="LLG3" s="1"/>
      <c r="LLH3" s="1"/>
      <c r="LLI3" s="1"/>
      <c r="LLJ3" s="1"/>
      <c r="LLK3" s="1"/>
      <c r="LLL3" s="1"/>
      <c r="LLM3" s="1"/>
      <c r="LLN3" s="1"/>
      <c r="LLO3" s="1"/>
      <c r="LLP3" s="1"/>
      <c r="LLQ3" s="1"/>
      <c r="LLR3" s="1"/>
      <c r="LLS3" s="1"/>
      <c r="LLT3" s="1"/>
      <c r="LLU3" s="1"/>
      <c r="LLV3" s="1"/>
      <c r="LLW3" s="1"/>
      <c r="LLX3" s="1"/>
      <c r="LLY3" s="1"/>
      <c r="LLZ3" s="1"/>
      <c r="LMA3" s="1"/>
      <c r="LMB3" s="1"/>
      <c r="LMC3" s="1"/>
      <c r="LMD3" s="1"/>
      <c r="LME3" s="1"/>
      <c r="LMF3" s="1"/>
      <c r="LMG3" s="1"/>
      <c r="LMH3" s="1"/>
      <c r="LMI3" s="1"/>
      <c r="LMJ3" s="1"/>
      <c r="LMK3" s="1"/>
      <c r="LML3" s="1"/>
      <c r="LMM3" s="1"/>
      <c r="LMN3" s="1"/>
      <c r="LMO3" s="1"/>
      <c r="LMP3" s="1"/>
      <c r="LMQ3" s="1"/>
      <c r="LMR3" s="1"/>
      <c r="LMS3" s="1"/>
      <c r="LMT3" s="1"/>
      <c r="LMU3" s="1"/>
      <c r="LMV3" s="1"/>
      <c r="LMW3" s="1"/>
      <c r="LMX3" s="1"/>
      <c r="LMY3" s="1"/>
      <c r="LMZ3" s="1"/>
      <c r="LNA3" s="1"/>
      <c r="LNB3" s="1"/>
      <c r="LNC3" s="1"/>
      <c r="LND3" s="1"/>
      <c r="LNE3" s="1"/>
      <c r="LNF3" s="1"/>
      <c r="LNG3" s="1"/>
      <c r="LNH3" s="1"/>
      <c r="LNI3" s="1"/>
      <c r="LNJ3" s="1"/>
      <c r="LNK3" s="1"/>
      <c r="LNL3" s="1"/>
      <c r="LNM3" s="1"/>
      <c r="LNN3" s="1"/>
      <c r="LNO3" s="1"/>
      <c r="LNP3" s="1"/>
      <c r="LNQ3" s="1"/>
      <c r="LNR3" s="1"/>
      <c r="LNS3" s="1"/>
      <c r="LNT3" s="1"/>
      <c r="LNU3" s="1"/>
      <c r="LNV3" s="1"/>
      <c r="LNW3" s="1"/>
      <c r="LNX3" s="1"/>
      <c r="LNY3" s="1"/>
      <c r="LNZ3" s="1"/>
      <c r="LOA3" s="1"/>
      <c r="LOB3" s="1"/>
      <c r="LOC3" s="1"/>
      <c r="LOD3" s="1"/>
      <c r="LOE3" s="1"/>
      <c r="LOF3" s="1"/>
      <c r="LOG3" s="1"/>
      <c r="LOH3" s="1"/>
      <c r="LOI3" s="1"/>
      <c r="LOJ3" s="1"/>
      <c r="LOK3" s="1"/>
      <c r="LOL3" s="1"/>
      <c r="LOM3" s="1"/>
      <c r="LON3" s="1"/>
      <c r="LOO3" s="1"/>
      <c r="LOP3" s="1"/>
      <c r="LOQ3" s="1"/>
      <c r="LOR3" s="1"/>
      <c r="LOS3" s="1"/>
      <c r="LOT3" s="1"/>
      <c r="LOU3" s="1"/>
      <c r="LOV3" s="1"/>
      <c r="LOW3" s="1"/>
      <c r="LOX3" s="1"/>
      <c r="LOY3" s="1"/>
      <c r="LOZ3" s="1"/>
      <c r="LPA3" s="1"/>
      <c r="LPB3" s="1"/>
      <c r="LPC3" s="1"/>
      <c r="LPD3" s="1"/>
      <c r="LPE3" s="1"/>
      <c r="LPF3" s="1"/>
      <c r="LPG3" s="1"/>
      <c r="LPH3" s="1"/>
      <c r="LPI3" s="1"/>
      <c r="LPJ3" s="1"/>
      <c r="LPK3" s="1"/>
      <c r="LPL3" s="1"/>
      <c r="LPM3" s="1"/>
      <c r="LPN3" s="1"/>
      <c r="LPO3" s="1"/>
      <c r="LPP3" s="1"/>
      <c r="LPQ3" s="1"/>
      <c r="LPR3" s="1"/>
      <c r="LPS3" s="1"/>
      <c r="LPT3" s="1"/>
      <c r="LPU3" s="1"/>
      <c r="LPV3" s="1"/>
      <c r="LPW3" s="1"/>
      <c r="LPX3" s="1"/>
      <c r="LPY3" s="1"/>
      <c r="LPZ3" s="1"/>
      <c r="LQA3" s="1"/>
      <c r="LQB3" s="1"/>
      <c r="LQC3" s="1"/>
      <c r="LQD3" s="1"/>
      <c r="LQE3" s="1"/>
      <c r="LQF3" s="1"/>
      <c r="LQG3" s="1"/>
      <c r="LQH3" s="1"/>
      <c r="LQI3" s="1"/>
      <c r="LQJ3" s="1"/>
      <c r="LQK3" s="1"/>
      <c r="LQL3" s="1"/>
      <c r="LQM3" s="1"/>
      <c r="LQN3" s="1"/>
      <c r="LQO3" s="1"/>
      <c r="LQP3" s="1"/>
      <c r="LQQ3" s="1"/>
      <c r="LQR3" s="1"/>
      <c r="LQS3" s="1"/>
      <c r="LQT3" s="1"/>
      <c r="LQU3" s="1"/>
      <c r="LQV3" s="1"/>
      <c r="LQW3" s="1"/>
      <c r="LQX3" s="1"/>
      <c r="LQY3" s="1"/>
      <c r="LQZ3" s="1"/>
      <c r="LRA3" s="1"/>
      <c r="LRB3" s="1"/>
      <c r="LRC3" s="1"/>
      <c r="LRD3" s="1"/>
      <c r="LRE3" s="1"/>
      <c r="LRF3" s="1"/>
      <c r="LRG3" s="1"/>
      <c r="LRH3" s="1"/>
      <c r="LRI3" s="1"/>
      <c r="LRJ3" s="1"/>
      <c r="LRK3" s="1"/>
      <c r="LRL3" s="1"/>
      <c r="LRM3" s="1"/>
      <c r="LRN3" s="1"/>
      <c r="LRO3" s="1"/>
      <c r="LRP3" s="1"/>
      <c r="LRQ3" s="1"/>
      <c r="LRR3" s="1"/>
      <c r="LRS3" s="1"/>
      <c r="LRT3" s="1"/>
      <c r="LRU3" s="1"/>
      <c r="LRV3" s="1"/>
      <c r="LRW3" s="1"/>
      <c r="LRX3" s="1"/>
      <c r="LRY3" s="1"/>
      <c r="LRZ3" s="1"/>
      <c r="LSA3" s="1"/>
      <c r="LSB3" s="1"/>
      <c r="LSC3" s="1"/>
      <c r="LSD3" s="1"/>
      <c r="LSE3" s="1"/>
      <c r="LSF3" s="1"/>
      <c r="LSG3" s="1"/>
      <c r="LSH3" s="1"/>
      <c r="LSI3" s="1"/>
      <c r="LSJ3" s="1"/>
      <c r="LSK3" s="1"/>
      <c r="LSL3" s="1"/>
      <c r="LSM3" s="1"/>
      <c r="LSN3" s="1"/>
      <c r="LSO3" s="1"/>
      <c r="LSP3" s="1"/>
      <c r="LSQ3" s="1"/>
      <c r="LSR3" s="1"/>
      <c r="LSS3" s="1"/>
      <c r="LST3" s="1"/>
      <c r="LSU3" s="1"/>
      <c r="LSV3" s="1"/>
      <c r="LSW3" s="1"/>
      <c r="LSX3" s="1"/>
      <c r="LSY3" s="1"/>
      <c r="LSZ3" s="1"/>
      <c r="LTA3" s="1"/>
      <c r="LTB3" s="1"/>
      <c r="LTC3" s="1"/>
      <c r="LTD3" s="1"/>
      <c r="LTE3" s="1"/>
      <c r="LTF3" s="1"/>
      <c r="LTG3" s="1"/>
      <c r="LTH3" s="1"/>
      <c r="LTI3" s="1"/>
      <c r="LTJ3" s="1"/>
      <c r="LTK3" s="1"/>
      <c r="LTL3" s="1"/>
      <c r="LTM3" s="1"/>
      <c r="LTN3" s="1"/>
      <c r="LTO3" s="1"/>
      <c r="LTP3" s="1"/>
      <c r="LTQ3" s="1"/>
      <c r="LTR3" s="1"/>
      <c r="LTS3" s="1"/>
      <c r="LTT3" s="1"/>
      <c r="LTU3" s="1"/>
      <c r="LTV3" s="1"/>
      <c r="LTW3" s="1"/>
      <c r="LTX3" s="1"/>
      <c r="LTY3" s="1"/>
      <c r="LTZ3" s="1"/>
      <c r="LUA3" s="1"/>
      <c r="LUB3" s="1"/>
      <c r="LUC3" s="1"/>
      <c r="LUD3" s="1"/>
      <c r="LUE3" s="1"/>
      <c r="LUF3" s="1"/>
      <c r="LUG3" s="1"/>
      <c r="LUH3" s="1"/>
      <c r="LUI3" s="1"/>
      <c r="LUJ3" s="1"/>
      <c r="LUK3" s="1"/>
      <c r="LUL3" s="1"/>
      <c r="LUM3" s="1"/>
      <c r="LUN3" s="1"/>
      <c r="LUO3" s="1"/>
      <c r="LUP3" s="1"/>
      <c r="LUQ3" s="1"/>
      <c r="LUR3" s="1"/>
      <c r="LUS3" s="1"/>
      <c r="LUT3" s="1"/>
      <c r="LUU3" s="1"/>
      <c r="LUV3" s="1"/>
      <c r="LUW3" s="1"/>
      <c r="LUX3" s="1"/>
      <c r="LUY3" s="1"/>
      <c r="LUZ3" s="1"/>
      <c r="LVA3" s="1"/>
      <c r="LVB3" s="1"/>
      <c r="LVC3" s="1"/>
      <c r="LVD3" s="1"/>
      <c r="LVE3" s="1"/>
      <c r="LVF3" s="1"/>
      <c r="LVG3" s="1"/>
      <c r="LVH3" s="1"/>
      <c r="LVI3" s="1"/>
      <c r="LVJ3" s="1"/>
      <c r="LVK3" s="1"/>
      <c r="LVL3" s="1"/>
      <c r="LVM3" s="1"/>
      <c r="LVN3" s="1"/>
      <c r="LVO3" s="1"/>
      <c r="LVP3" s="1"/>
      <c r="LVQ3" s="1"/>
      <c r="LVR3" s="1"/>
      <c r="LVS3" s="1"/>
      <c r="LVT3" s="1"/>
      <c r="LVU3" s="1"/>
      <c r="LVV3" s="1"/>
      <c r="LVW3" s="1"/>
      <c r="LVX3" s="1"/>
      <c r="LVY3" s="1"/>
      <c r="LVZ3" s="1"/>
      <c r="LWA3" s="1"/>
      <c r="LWB3" s="1"/>
      <c r="LWC3" s="1"/>
      <c r="LWD3" s="1"/>
      <c r="LWE3" s="1"/>
      <c r="LWF3" s="1"/>
      <c r="LWG3" s="1"/>
      <c r="LWH3" s="1"/>
      <c r="LWI3" s="1"/>
      <c r="LWJ3" s="1"/>
      <c r="LWK3" s="1"/>
      <c r="LWL3" s="1"/>
      <c r="LWM3" s="1"/>
      <c r="LWN3" s="1"/>
      <c r="LWO3" s="1"/>
      <c r="LWP3" s="1"/>
      <c r="LWQ3" s="1"/>
      <c r="LWR3" s="1"/>
      <c r="LWS3" s="1"/>
      <c r="LWT3" s="1"/>
      <c r="LWU3" s="1"/>
      <c r="LWV3" s="1"/>
      <c r="LWW3" s="1"/>
      <c r="LWX3" s="1"/>
      <c r="LWY3" s="1"/>
      <c r="LWZ3" s="1"/>
      <c r="LXA3" s="1"/>
      <c r="LXB3" s="1"/>
      <c r="LXC3" s="1"/>
      <c r="LXD3" s="1"/>
      <c r="LXE3" s="1"/>
      <c r="LXF3" s="1"/>
      <c r="LXG3" s="1"/>
      <c r="LXH3" s="1"/>
      <c r="LXI3" s="1"/>
      <c r="LXJ3" s="1"/>
      <c r="LXK3" s="1"/>
      <c r="LXL3" s="1"/>
      <c r="LXM3" s="1"/>
      <c r="LXN3" s="1"/>
      <c r="LXO3" s="1"/>
      <c r="LXP3" s="1"/>
      <c r="LXQ3" s="1"/>
      <c r="LXR3" s="1"/>
      <c r="LXS3" s="1"/>
      <c r="LXT3" s="1"/>
      <c r="LXU3" s="1"/>
      <c r="LXV3" s="1"/>
      <c r="LXW3" s="1"/>
      <c r="LXX3" s="1"/>
      <c r="LXY3" s="1"/>
      <c r="LXZ3" s="1"/>
      <c r="LYA3" s="1"/>
      <c r="LYB3" s="1"/>
      <c r="LYC3" s="1"/>
      <c r="LYD3" s="1"/>
      <c r="LYE3" s="1"/>
      <c r="LYF3" s="1"/>
      <c r="LYG3" s="1"/>
      <c r="LYH3" s="1"/>
      <c r="LYI3" s="1"/>
      <c r="LYJ3" s="1"/>
      <c r="LYK3" s="1"/>
      <c r="LYL3" s="1"/>
      <c r="LYM3" s="1"/>
      <c r="LYN3" s="1"/>
      <c r="LYO3" s="1"/>
      <c r="LYP3" s="1"/>
      <c r="LYQ3" s="1"/>
      <c r="LYR3" s="1"/>
      <c r="LYS3" s="1"/>
      <c r="LYT3" s="1"/>
      <c r="LYU3" s="1"/>
      <c r="LYV3" s="1"/>
      <c r="LYW3" s="1"/>
      <c r="LYX3" s="1"/>
      <c r="LYY3" s="1"/>
      <c r="LYZ3" s="1"/>
      <c r="LZA3" s="1"/>
      <c r="LZB3" s="1"/>
      <c r="LZC3" s="1"/>
      <c r="LZD3" s="1"/>
      <c r="LZE3" s="1"/>
      <c r="LZF3" s="1"/>
      <c r="LZG3" s="1"/>
      <c r="LZH3" s="1"/>
      <c r="LZI3" s="1"/>
      <c r="LZJ3" s="1"/>
      <c r="LZK3" s="1"/>
      <c r="LZL3" s="1"/>
      <c r="LZM3" s="1"/>
      <c r="LZN3" s="1"/>
      <c r="LZO3" s="1"/>
      <c r="LZP3" s="1"/>
      <c r="LZQ3" s="1"/>
      <c r="LZR3" s="1"/>
      <c r="LZS3" s="1"/>
      <c r="LZT3" s="1"/>
      <c r="LZU3" s="1"/>
      <c r="LZV3" s="1"/>
      <c r="LZW3" s="1"/>
      <c r="LZX3" s="1"/>
      <c r="LZY3" s="1"/>
      <c r="LZZ3" s="1"/>
      <c r="MAA3" s="1"/>
      <c r="MAB3" s="1"/>
      <c r="MAC3" s="1"/>
      <c r="MAD3" s="1"/>
      <c r="MAE3" s="1"/>
      <c r="MAF3" s="1"/>
      <c r="MAG3" s="1"/>
      <c r="MAH3" s="1"/>
      <c r="MAI3" s="1"/>
      <c r="MAJ3" s="1"/>
      <c r="MAK3" s="1"/>
      <c r="MAL3" s="1"/>
      <c r="MAM3" s="1"/>
      <c r="MAN3" s="1"/>
      <c r="MAO3" s="1"/>
      <c r="MAP3" s="1"/>
      <c r="MAQ3" s="1"/>
      <c r="MAR3" s="1"/>
      <c r="MAS3" s="1"/>
      <c r="MAT3" s="1"/>
      <c r="MAU3" s="1"/>
      <c r="MAV3" s="1"/>
      <c r="MAW3" s="1"/>
      <c r="MAX3" s="1"/>
      <c r="MAY3" s="1"/>
      <c r="MAZ3" s="1"/>
      <c r="MBA3" s="1"/>
      <c r="MBB3" s="1"/>
      <c r="MBC3" s="1"/>
      <c r="MBD3" s="1"/>
      <c r="MBE3" s="1"/>
      <c r="MBF3" s="1"/>
      <c r="MBG3" s="1"/>
      <c r="MBH3" s="1"/>
      <c r="MBI3" s="1"/>
      <c r="MBJ3" s="1"/>
      <c r="MBK3" s="1"/>
      <c r="MBL3" s="1"/>
      <c r="MBM3" s="1"/>
      <c r="MBN3" s="1"/>
      <c r="MBO3" s="1"/>
      <c r="MBP3" s="1"/>
      <c r="MBQ3" s="1"/>
      <c r="MBR3" s="1"/>
      <c r="MBS3" s="1"/>
      <c r="MBT3" s="1"/>
      <c r="MBU3" s="1"/>
      <c r="MBV3" s="1"/>
      <c r="MBW3" s="1"/>
      <c r="MBX3" s="1"/>
      <c r="MBY3" s="1"/>
      <c r="MBZ3" s="1"/>
      <c r="MCA3" s="1"/>
      <c r="MCB3" s="1"/>
      <c r="MCC3" s="1"/>
      <c r="MCD3" s="1"/>
      <c r="MCE3" s="1"/>
      <c r="MCF3" s="1"/>
      <c r="MCG3" s="1"/>
      <c r="MCH3" s="1"/>
      <c r="MCI3" s="1"/>
      <c r="MCJ3" s="1"/>
      <c r="MCK3" s="1"/>
      <c r="MCL3" s="1"/>
      <c r="MCM3" s="1"/>
      <c r="MCN3" s="1"/>
      <c r="MCO3" s="1"/>
      <c r="MCP3" s="1"/>
      <c r="MCQ3" s="1"/>
      <c r="MCR3" s="1"/>
      <c r="MCS3" s="1"/>
      <c r="MCT3" s="1"/>
      <c r="MCU3" s="1"/>
      <c r="MCV3" s="1"/>
      <c r="MCW3" s="1"/>
      <c r="MCX3" s="1"/>
      <c r="MCY3" s="1"/>
      <c r="MCZ3" s="1"/>
      <c r="MDA3" s="1"/>
      <c r="MDB3" s="1"/>
      <c r="MDC3" s="1"/>
      <c r="MDD3" s="1"/>
      <c r="MDE3" s="1"/>
      <c r="MDF3" s="1"/>
      <c r="MDG3" s="1"/>
      <c r="MDH3" s="1"/>
      <c r="MDI3" s="1"/>
      <c r="MDJ3" s="1"/>
      <c r="MDK3" s="1"/>
      <c r="MDL3" s="1"/>
      <c r="MDM3" s="1"/>
      <c r="MDN3" s="1"/>
      <c r="MDO3" s="1"/>
      <c r="MDP3" s="1"/>
      <c r="MDQ3" s="1"/>
      <c r="MDR3" s="1"/>
      <c r="MDS3" s="1"/>
      <c r="MDT3" s="1"/>
      <c r="MDU3" s="1"/>
      <c r="MDV3" s="1"/>
      <c r="MDW3" s="1"/>
      <c r="MDX3" s="1"/>
      <c r="MDY3" s="1"/>
      <c r="MDZ3" s="1"/>
      <c r="MEA3" s="1"/>
      <c r="MEB3" s="1"/>
      <c r="MEC3" s="1"/>
      <c r="MED3" s="1"/>
      <c r="MEE3" s="1"/>
      <c r="MEF3" s="1"/>
      <c r="MEG3" s="1"/>
      <c r="MEH3" s="1"/>
      <c r="MEI3" s="1"/>
      <c r="MEJ3" s="1"/>
      <c r="MEK3" s="1"/>
      <c r="MEL3" s="1"/>
      <c r="MEM3" s="1"/>
      <c r="MEN3" s="1"/>
      <c r="MEO3" s="1"/>
      <c r="MEP3" s="1"/>
      <c r="MEQ3" s="1"/>
      <c r="MER3" s="1"/>
      <c r="MES3" s="1"/>
      <c r="MET3" s="1"/>
      <c r="MEU3" s="1"/>
      <c r="MEV3" s="1"/>
      <c r="MEW3" s="1"/>
      <c r="MEX3" s="1"/>
      <c r="MEY3" s="1"/>
      <c r="MEZ3" s="1"/>
      <c r="MFA3" s="1"/>
      <c r="MFB3" s="1"/>
      <c r="MFC3" s="1"/>
      <c r="MFD3" s="1"/>
      <c r="MFE3" s="1"/>
      <c r="MFF3" s="1"/>
      <c r="MFG3" s="1"/>
      <c r="MFH3" s="1"/>
      <c r="MFI3" s="1"/>
      <c r="MFJ3" s="1"/>
      <c r="MFK3" s="1"/>
      <c r="MFL3" s="1"/>
      <c r="MFM3" s="1"/>
      <c r="MFN3" s="1"/>
      <c r="MFO3" s="1"/>
      <c r="MFP3" s="1"/>
      <c r="MFQ3" s="1"/>
      <c r="MFR3" s="1"/>
      <c r="MFS3" s="1"/>
      <c r="MFT3" s="1"/>
      <c r="MFU3" s="1"/>
      <c r="MFV3" s="1"/>
      <c r="MFW3" s="1"/>
      <c r="MFX3" s="1"/>
      <c r="MFY3" s="1"/>
      <c r="MFZ3" s="1"/>
      <c r="MGA3" s="1"/>
      <c r="MGB3" s="1"/>
      <c r="MGC3" s="1"/>
      <c r="MGD3" s="1"/>
      <c r="MGE3" s="1"/>
      <c r="MGF3" s="1"/>
      <c r="MGG3" s="1"/>
      <c r="MGH3" s="1"/>
      <c r="MGI3" s="1"/>
      <c r="MGJ3" s="1"/>
      <c r="MGK3" s="1"/>
      <c r="MGL3" s="1"/>
      <c r="MGM3" s="1"/>
      <c r="MGN3" s="1"/>
      <c r="MGO3" s="1"/>
      <c r="MGP3" s="1"/>
      <c r="MGQ3" s="1"/>
      <c r="MGR3" s="1"/>
      <c r="MGS3" s="1"/>
      <c r="MGT3" s="1"/>
      <c r="MGU3" s="1"/>
      <c r="MGV3" s="1"/>
      <c r="MGW3" s="1"/>
      <c r="MGX3" s="1"/>
      <c r="MGY3" s="1"/>
      <c r="MGZ3" s="1"/>
      <c r="MHA3" s="1"/>
      <c r="MHB3" s="1"/>
      <c r="MHC3" s="1"/>
      <c r="MHD3" s="1"/>
      <c r="MHE3" s="1"/>
      <c r="MHF3" s="1"/>
      <c r="MHG3" s="1"/>
      <c r="MHH3" s="1"/>
      <c r="MHI3" s="1"/>
      <c r="MHJ3" s="1"/>
      <c r="MHK3" s="1"/>
      <c r="MHL3" s="1"/>
      <c r="MHM3" s="1"/>
      <c r="MHN3" s="1"/>
      <c r="MHO3" s="1"/>
      <c r="MHP3" s="1"/>
      <c r="MHQ3" s="1"/>
      <c r="MHR3" s="1"/>
      <c r="MHS3" s="1"/>
      <c r="MHT3" s="1"/>
      <c r="MHU3" s="1"/>
      <c r="MHV3" s="1"/>
      <c r="MHW3" s="1"/>
      <c r="MHX3" s="1"/>
      <c r="MHY3" s="1"/>
      <c r="MHZ3" s="1"/>
      <c r="MIA3" s="1"/>
      <c r="MIB3" s="1"/>
      <c r="MIC3" s="1"/>
      <c r="MID3" s="1"/>
      <c r="MIE3" s="1"/>
      <c r="MIF3" s="1"/>
      <c r="MIG3" s="1"/>
      <c r="MIH3" s="1"/>
      <c r="MII3" s="1"/>
      <c r="MIJ3" s="1"/>
      <c r="MIK3" s="1"/>
      <c r="MIL3" s="1"/>
      <c r="MIM3" s="1"/>
      <c r="MIN3" s="1"/>
      <c r="MIO3" s="1"/>
      <c r="MIP3" s="1"/>
      <c r="MIQ3" s="1"/>
      <c r="MIR3" s="1"/>
      <c r="MIS3" s="1"/>
      <c r="MIT3" s="1"/>
      <c r="MIU3" s="1"/>
      <c r="MIV3" s="1"/>
      <c r="MIW3" s="1"/>
      <c r="MIX3" s="1"/>
      <c r="MIY3" s="1"/>
      <c r="MIZ3" s="1"/>
      <c r="MJA3" s="1"/>
      <c r="MJB3" s="1"/>
      <c r="MJC3" s="1"/>
      <c r="MJD3" s="1"/>
      <c r="MJE3" s="1"/>
      <c r="MJF3" s="1"/>
      <c r="MJG3" s="1"/>
      <c r="MJH3" s="1"/>
      <c r="MJI3" s="1"/>
      <c r="MJJ3" s="1"/>
      <c r="MJK3" s="1"/>
      <c r="MJL3" s="1"/>
      <c r="MJM3" s="1"/>
      <c r="MJN3" s="1"/>
      <c r="MJO3" s="1"/>
      <c r="MJP3" s="1"/>
      <c r="MJQ3" s="1"/>
      <c r="MJR3" s="1"/>
      <c r="MJS3" s="1"/>
      <c r="MJT3" s="1"/>
      <c r="MJU3" s="1"/>
      <c r="MJV3" s="1"/>
      <c r="MJW3" s="1"/>
      <c r="MJX3" s="1"/>
      <c r="MJY3" s="1"/>
      <c r="MJZ3" s="1"/>
      <c r="MKA3" s="1"/>
      <c r="MKB3" s="1"/>
      <c r="MKC3" s="1"/>
      <c r="MKD3" s="1"/>
      <c r="MKE3" s="1"/>
      <c r="MKF3" s="1"/>
      <c r="MKG3" s="1"/>
      <c r="MKH3" s="1"/>
      <c r="MKI3" s="1"/>
      <c r="MKJ3" s="1"/>
      <c r="MKK3" s="1"/>
      <c r="MKL3" s="1"/>
      <c r="MKM3" s="1"/>
      <c r="MKN3" s="1"/>
      <c r="MKO3" s="1"/>
      <c r="MKP3" s="1"/>
      <c r="MKQ3" s="1"/>
      <c r="MKR3" s="1"/>
      <c r="MKS3" s="1"/>
      <c r="MKT3" s="1"/>
      <c r="MKU3" s="1"/>
      <c r="MKV3" s="1"/>
      <c r="MKW3" s="1"/>
      <c r="MKX3" s="1"/>
      <c r="MKY3" s="1"/>
      <c r="MKZ3" s="1"/>
      <c r="MLA3" s="1"/>
      <c r="MLB3" s="1"/>
      <c r="MLC3" s="1"/>
      <c r="MLD3" s="1"/>
      <c r="MLE3" s="1"/>
      <c r="MLF3" s="1"/>
      <c r="MLG3" s="1"/>
      <c r="MLH3" s="1"/>
      <c r="MLI3" s="1"/>
      <c r="MLJ3" s="1"/>
      <c r="MLK3" s="1"/>
      <c r="MLL3" s="1"/>
      <c r="MLM3" s="1"/>
      <c r="MLN3" s="1"/>
      <c r="MLO3" s="1"/>
      <c r="MLP3" s="1"/>
      <c r="MLQ3" s="1"/>
      <c r="MLR3" s="1"/>
      <c r="MLS3" s="1"/>
      <c r="MLT3" s="1"/>
      <c r="MLU3" s="1"/>
      <c r="MLV3" s="1"/>
      <c r="MLW3" s="1"/>
      <c r="MLX3" s="1"/>
      <c r="MLY3" s="1"/>
      <c r="MLZ3" s="1"/>
      <c r="MMA3" s="1"/>
      <c r="MMB3" s="1"/>
      <c r="MMC3" s="1"/>
      <c r="MMD3" s="1"/>
      <c r="MME3" s="1"/>
      <c r="MMF3" s="1"/>
      <c r="MMG3" s="1"/>
      <c r="MMH3" s="1"/>
      <c r="MMI3" s="1"/>
      <c r="MMJ3" s="1"/>
      <c r="MMK3" s="1"/>
      <c r="MML3" s="1"/>
      <c r="MMM3" s="1"/>
      <c r="MMN3" s="1"/>
      <c r="MMO3" s="1"/>
      <c r="MMP3" s="1"/>
      <c r="MMQ3" s="1"/>
      <c r="MMR3" s="1"/>
      <c r="MMS3" s="1"/>
      <c r="MMT3" s="1"/>
      <c r="MMU3" s="1"/>
      <c r="MMV3" s="1"/>
      <c r="MMW3" s="1"/>
      <c r="MMX3" s="1"/>
      <c r="MMY3" s="1"/>
      <c r="MMZ3" s="1"/>
      <c r="MNA3" s="1"/>
      <c r="MNB3" s="1"/>
      <c r="MNC3" s="1"/>
      <c r="MND3" s="1"/>
      <c r="MNE3" s="1"/>
      <c r="MNF3" s="1"/>
      <c r="MNG3" s="1"/>
      <c r="MNH3" s="1"/>
      <c r="MNI3" s="1"/>
      <c r="MNJ3" s="1"/>
      <c r="MNK3" s="1"/>
      <c r="MNL3" s="1"/>
      <c r="MNM3" s="1"/>
      <c r="MNN3" s="1"/>
      <c r="MNO3" s="1"/>
      <c r="MNP3" s="1"/>
      <c r="MNQ3" s="1"/>
      <c r="MNR3" s="1"/>
      <c r="MNS3" s="1"/>
      <c r="MNT3" s="1"/>
      <c r="MNU3" s="1"/>
      <c r="MNV3" s="1"/>
      <c r="MNW3" s="1"/>
      <c r="MNX3" s="1"/>
      <c r="MNY3" s="1"/>
      <c r="MNZ3" s="1"/>
      <c r="MOA3" s="1"/>
      <c r="MOB3" s="1"/>
      <c r="MOC3" s="1"/>
      <c r="MOD3" s="1"/>
      <c r="MOE3" s="1"/>
      <c r="MOF3" s="1"/>
      <c r="MOG3" s="1"/>
      <c r="MOH3" s="1"/>
      <c r="MOI3" s="1"/>
      <c r="MOJ3" s="1"/>
      <c r="MOK3" s="1"/>
      <c r="MOL3" s="1"/>
      <c r="MOM3" s="1"/>
      <c r="MON3" s="1"/>
      <c r="MOO3" s="1"/>
      <c r="MOP3" s="1"/>
      <c r="MOQ3" s="1"/>
      <c r="MOR3" s="1"/>
      <c r="MOS3" s="1"/>
      <c r="MOT3" s="1"/>
      <c r="MOU3" s="1"/>
      <c r="MOV3" s="1"/>
      <c r="MOW3" s="1"/>
      <c r="MOX3" s="1"/>
      <c r="MOY3" s="1"/>
      <c r="MOZ3" s="1"/>
      <c r="MPA3" s="1"/>
      <c r="MPB3" s="1"/>
      <c r="MPC3" s="1"/>
      <c r="MPD3" s="1"/>
      <c r="MPE3" s="1"/>
      <c r="MPF3" s="1"/>
      <c r="MPG3" s="1"/>
      <c r="MPH3" s="1"/>
      <c r="MPI3" s="1"/>
      <c r="MPJ3" s="1"/>
      <c r="MPK3" s="1"/>
      <c r="MPL3" s="1"/>
      <c r="MPM3" s="1"/>
      <c r="MPN3" s="1"/>
      <c r="MPO3" s="1"/>
      <c r="MPP3" s="1"/>
      <c r="MPQ3" s="1"/>
      <c r="MPR3" s="1"/>
      <c r="MPS3" s="1"/>
      <c r="MPT3" s="1"/>
      <c r="MPU3" s="1"/>
      <c r="MPV3" s="1"/>
      <c r="MPW3" s="1"/>
      <c r="MPX3" s="1"/>
      <c r="MPY3" s="1"/>
      <c r="MPZ3" s="1"/>
      <c r="MQA3" s="1"/>
      <c r="MQB3" s="1"/>
      <c r="MQC3" s="1"/>
      <c r="MQD3" s="1"/>
      <c r="MQE3" s="1"/>
      <c r="MQF3" s="1"/>
      <c r="MQG3" s="1"/>
      <c r="MQH3" s="1"/>
      <c r="MQI3" s="1"/>
      <c r="MQJ3" s="1"/>
      <c r="MQK3" s="1"/>
      <c r="MQL3" s="1"/>
      <c r="MQM3" s="1"/>
      <c r="MQN3" s="1"/>
      <c r="MQO3" s="1"/>
      <c r="MQP3" s="1"/>
      <c r="MQQ3" s="1"/>
      <c r="MQR3" s="1"/>
      <c r="MQS3" s="1"/>
      <c r="MQT3" s="1"/>
      <c r="MQU3" s="1"/>
      <c r="MQV3" s="1"/>
      <c r="MQW3" s="1"/>
      <c r="MQX3" s="1"/>
      <c r="MQY3" s="1"/>
      <c r="MQZ3" s="1"/>
      <c r="MRA3" s="1"/>
      <c r="MRB3" s="1"/>
      <c r="MRC3" s="1"/>
      <c r="MRD3" s="1"/>
      <c r="MRE3" s="1"/>
      <c r="MRF3" s="1"/>
      <c r="MRG3" s="1"/>
      <c r="MRH3" s="1"/>
      <c r="MRI3" s="1"/>
      <c r="MRJ3" s="1"/>
      <c r="MRK3" s="1"/>
      <c r="MRL3" s="1"/>
      <c r="MRM3" s="1"/>
      <c r="MRN3" s="1"/>
      <c r="MRO3" s="1"/>
      <c r="MRP3" s="1"/>
      <c r="MRQ3" s="1"/>
      <c r="MRR3" s="1"/>
      <c r="MRS3" s="1"/>
      <c r="MRT3" s="1"/>
      <c r="MRU3" s="1"/>
      <c r="MRV3" s="1"/>
      <c r="MRW3" s="1"/>
      <c r="MRX3" s="1"/>
      <c r="MRY3" s="1"/>
      <c r="MRZ3" s="1"/>
      <c r="MSA3" s="1"/>
      <c r="MSB3" s="1"/>
      <c r="MSC3" s="1"/>
      <c r="MSD3" s="1"/>
      <c r="MSE3" s="1"/>
      <c r="MSF3" s="1"/>
      <c r="MSG3" s="1"/>
      <c r="MSH3" s="1"/>
      <c r="MSI3" s="1"/>
      <c r="MSJ3" s="1"/>
      <c r="MSK3" s="1"/>
      <c r="MSL3" s="1"/>
      <c r="MSM3" s="1"/>
      <c r="MSN3" s="1"/>
      <c r="MSO3" s="1"/>
      <c r="MSP3" s="1"/>
      <c r="MSQ3" s="1"/>
      <c r="MSR3" s="1"/>
      <c r="MSS3" s="1"/>
      <c r="MST3" s="1"/>
      <c r="MSU3" s="1"/>
      <c r="MSV3" s="1"/>
      <c r="MSW3" s="1"/>
      <c r="MSX3" s="1"/>
      <c r="MSY3" s="1"/>
      <c r="MSZ3" s="1"/>
      <c r="MTA3" s="1"/>
      <c r="MTB3" s="1"/>
      <c r="MTC3" s="1"/>
      <c r="MTD3" s="1"/>
      <c r="MTE3" s="1"/>
      <c r="MTF3" s="1"/>
      <c r="MTG3" s="1"/>
      <c r="MTH3" s="1"/>
      <c r="MTI3" s="1"/>
      <c r="MTJ3" s="1"/>
      <c r="MTK3" s="1"/>
      <c r="MTL3" s="1"/>
      <c r="MTM3" s="1"/>
      <c r="MTN3" s="1"/>
      <c r="MTO3" s="1"/>
      <c r="MTP3" s="1"/>
      <c r="MTQ3" s="1"/>
      <c r="MTR3" s="1"/>
      <c r="MTS3" s="1"/>
      <c r="MTT3" s="1"/>
      <c r="MTU3" s="1"/>
      <c r="MTV3" s="1"/>
      <c r="MTW3" s="1"/>
      <c r="MTX3" s="1"/>
      <c r="MTY3" s="1"/>
      <c r="MTZ3" s="1"/>
      <c r="MUA3" s="1"/>
      <c r="MUB3" s="1"/>
      <c r="MUC3" s="1"/>
      <c r="MUD3" s="1"/>
      <c r="MUE3" s="1"/>
      <c r="MUF3" s="1"/>
      <c r="MUG3" s="1"/>
      <c r="MUH3" s="1"/>
      <c r="MUI3" s="1"/>
      <c r="MUJ3" s="1"/>
      <c r="MUK3" s="1"/>
      <c r="MUL3" s="1"/>
      <c r="MUM3" s="1"/>
      <c r="MUN3" s="1"/>
      <c r="MUO3" s="1"/>
      <c r="MUP3" s="1"/>
      <c r="MUQ3" s="1"/>
      <c r="MUR3" s="1"/>
      <c r="MUS3" s="1"/>
      <c r="MUT3" s="1"/>
      <c r="MUU3" s="1"/>
      <c r="MUV3" s="1"/>
      <c r="MUW3" s="1"/>
      <c r="MUX3" s="1"/>
      <c r="MUY3" s="1"/>
      <c r="MUZ3" s="1"/>
      <c r="MVA3" s="1"/>
      <c r="MVB3" s="1"/>
      <c r="MVC3" s="1"/>
      <c r="MVD3" s="1"/>
      <c r="MVE3" s="1"/>
      <c r="MVF3" s="1"/>
      <c r="MVG3" s="1"/>
      <c r="MVH3" s="1"/>
      <c r="MVI3" s="1"/>
      <c r="MVJ3" s="1"/>
      <c r="MVK3" s="1"/>
      <c r="MVL3" s="1"/>
      <c r="MVM3" s="1"/>
      <c r="MVN3" s="1"/>
      <c r="MVO3" s="1"/>
      <c r="MVP3" s="1"/>
      <c r="MVQ3" s="1"/>
      <c r="MVR3" s="1"/>
      <c r="MVS3" s="1"/>
      <c r="MVT3" s="1"/>
      <c r="MVU3" s="1"/>
      <c r="MVV3" s="1"/>
      <c r="MVW3" s="1"/>
      <c r="MVX3" s="1"/>
      <c r="MVY3" s="1"/>
      <c r="MVZ3" s="1"/>
      <c r="MWA3" s="1"/>
      <c r="MWB3" s="1"/>
      <c r="MWC3" s="1"/>
      <c r="MWD3" s="1"/>
      <c r="MWE3" s="1"/>
      <c r="MWF3" s="1"/>
      <c r="MWG3" s="1"/>
      <c r="MWH3" s="1"/>
      <c r="MWI3" s="1"/>
      <c r="MWJ3" s="1"/>
      <c r="MWK3" s="1"/>
      <c r="MWL3" s="1"/>
      <c r="MWM3" s="1"/>
      <c r="MWN3" s="1"/>
      <c r="MWO3" s="1"/>
      <c r="MWP3" s="1"/>
      <c r="MWQ3" s="1"/>
      <c r="MWR3" s="1"/>
      <c r="MWS3" s="1"/>
      <c r="MWT3" s="1"/>
      <c r="MWU3" s="1"/>
      <c r="MWV3" s="1"/>
      <c r="MWW3" s="1"/>
      <c r="MWX3" s="1"/>
      <c r="MWY3" s="1"/>
      <c r="MWZ3" s="1"/>
      <c r="MXA3" s="1"/>
      <c r="MXB3" s="1"/>
      <c r="MXC3" s="1"/>
      <c r="MXD3" s="1"/>
      <c r="MXE3" s="1"/>
      <c r="MXF3" s="1"/>
      <c r="MXG3" s="1"/>
      <c r="MXH3" s="1"/>
      <c r="MXI3" s="1"/>
      <c r="MXJ3" s="1"/>
      <c r="MXK3" s="1"/>
      <c r="MXL3" s="1"/>
      <c r="MXM3" s="1"/>
      <c r="MXN3" s="1"/>
      <c r="MXO3" s="1"/>
      <c r="MXP3" s="1"/>
      <c r="MXQ3" s="1"/>
      <c r="MXR3" s="1"/>
      <c r="MXS3" s="1"/>
      <c r="MXT3" s="1"/>
      <c r="MXU3" s="1"/>
      <c r="MXV3" s="1"/>
      <c r="MXW3" s="1"/>
      <c r="MXX3" s="1"/>
      <c r="MXY3" s="1"/>
      <c r="MXZ3" s="1"/>
      <c r="MYA3" s="1"/>
      <c r="MYB3" s="1"/>
      <c r="MYC3" s="1"/>
      <c r="MYD3" s="1"/>
      <c r="MYE3" s="1"/>
      <c r="MYF3" s="1"/>
      <c r="MYG3" s="1"/>
      <c r="MYH3" s="1"/>
      <c r="MYI3" s="1"/>
      <c r="MYJ3" s="1"/>
      <c r="MYK3" s="1"/>
      <c r="MYL3" s="1"/>
      <c r="MYM3" s="1"/>
      <c r="MYN3" s="1"/>
      <c r="MYO3" s="1"/>
      <c r="MYP3" s="1"/>
      <c r="MYQ3" s="1"/>
      <c r="MYR3" s="1"/>
      <c r="MYS3" s="1"/>
      <c r="MYT3" s="1"/>
      <c r="MYU3" s="1"/>
      <c r="MYV3" s="1"/>
      <c r="MYW3" s="1"/>
      <c r="MYX3" s="1"/>
      <c r="MYY3" s="1"/>
      <c r="MYZ3" s="1"/>
      <c r="MZA3" s="1"/>
      <c r="MZB3" s="1"/>
      <c r="MZC3" s="1"/>
      <c r="MZD3" s="1"/>
      <c r="MZE3" s="1"/>
      <c r="MZF3" s="1"/>
      <c r="MZG3" s="1"/>
      <c r="MZH3" s="1"/>
      <c r="MZI3" s="1"/>
      <c r="MZJ3" s="1"/>
      <c r="MZK3" s="1"/>
      <c r="MZL3" s="1"/>
      <c r="MZM3" s="1"/>
      <c r="MZN3" s="1"/>
      <c r="MZO3" s="1"/>
      <c r="MZP3" s="1"/>
      <c r="MZQ3" s="1"/>
      <c r="MZR3" s="1"/>
      <c r="MZS3" s="1"/>
      <c r="MZT3" s="1"/>
      <c r="MZU3" s="1"/>
      <c r="MZV3" s="1"/>
      <c r="MZW3" s="1"/>
      <c r="MZX3" s="1"/>
      <c r="MZY3" s="1"/>
      <c r="MZZ3" s="1"/>
      <c r="NAA3" s="1"/>
      <c r="NAB3" s="1"/>
      <c r="NAC3" s="1"/>
      <c r="NAD3" s="1"/>
      <c r="NAE3" s="1"/>
      <c r="NAF3" s="1"/>
      <c r="NAG3" s="1"/>
      <c r="NAH3" s="1"/>
      <c r="NAI3" s="1"/>
      <c r="NAJ3" s="1"/>
      <c r="NAK3" s="1"/>
      <c r="NAL3" s="1"/>
      <c r="NAM3" s="1"/>
      <c r="NAN3" s="1"/>
      <c r="NAO3" s="1"/>
      <c r="NAP3" s="1"/>
      <c r="NAQ3" s="1"/>
      <c r="NAR3" s="1"/>
      <c r="NAS3" s="1"/>
      <c r="NAT3" s="1"/>
      <c r="NAU3" s="1"/>
      <c r="NAV3" s="1"/>
      <c r="NAW3" s="1"/>
      <c r="NAX3" s="1"/>
      <c r="NAY3" s="1"/>
      <c r="NAZ3" s="1"/>
      <c r="NBA3" s="1"/>
      <c r="NBB3" s="1"/>
      <c r="NBC3" s="1"/>
      <c r="NBD3" s="1"/>
      <c r="NBE3" s="1"/>
      <c r="NBF3" s="1"/>
      <c r="NBG3" s="1"/>
      <c r="NBH3" s="1"/>
      <c r="NBI3" s="1"/>
      <c r="NBJ3" s="1"/>
      <c r="NBK3" s="1"/>
      <c r="NBL3" s="1"/>
      <c r="NBM3" s="1"/>
      <c r="NBN3" s="1"/>
      <c r="NBO3" s="1"/>
      <c r="NBP3" s="1"/>
      <c r="NBQ3" s="1"/>
      <c r="NBR3" s="1"/>
      <c r="NBS3" s="1"/>
      <c r="NBT3" s="1"/>
      <c r="NBU3" s="1"/>
      <c r="NBV3" s="1"/>
      <c r="NBW3" s="1"/>
      <c r="NBX3" s="1"/>
      <c r="NBY3" s="1"/>
      <c r="NBZ3" s="1"/>
      <c r="NCA3" s="1"/>
      <c r="NCB3" s="1"/>
      <c r="NCC3" s="1"/>
      <c r="NCD3" s="1"/>
      <c r="NCE3" s="1"/>
      <c r="NCF3" s="1"/>
      <c r="NCG3" s="1"/>
      <c r="NCH3" s="1"/>
      <c r="NCI3" s="1"/>
      <c r="NCJ3" s="1"/>
      <c r="NCK3" s="1"/>
      <c r="NCL3" s="1"/>
      <c r="NCM3" s="1"/>
      <c r="NCN3" s="1"/>
      <c r="NCO3" s="1"/>
      <c r="NCP3" s="1"/>
      <c r="NCQ3" s="1"/>
      <c r="NCR3" s="1"/>
      <c r="NCS3" s="1"/>
      <c r="NCT3" s="1"/>
      <c r="NCU3" s="1"/>
      <c r="NCV3" s="1"/>
      <c r="NCW3" s="1"/>
      <c r="NCX3" s="1"/>
      <c r="NCY3" s="1"/>
      <c r="NCZ3" s="1"/>
      <c r="NDA3" s="1"/>
      <c r="NDB3" s="1"/>
      <c r="NDC3" s="1"/>
      <c r="NDD3" s="1"/>
      <c r="NDE3" s="1"/>
      <c r="NDF3" s="1"/>
      <c r="NDG3" s="1"/>
      <c r="NDH3" s="1"/>
      <c r="NDI3" s="1"/>
      <c r="NDJ3" s="1"/>
      <c r="NDK3" s="1"/>
      <c r="NDL3" s="1"/>
      <c r="NDM3" s="1"/>
      <c r="NDN3" s="1"/>
      <c r="NDO3" s="1"/>
      <c r="NDP3" s="1"/>
      <c r="NDQ3" s="1"/>
      <c r="NDR3" s="1"/>
      <c r="NDS3" s="1"/>
      <c r="NDT3" s="1"/>
      <c r="NDU3" s="1"/>
      <c r="NDV3" s="1"/>
      <c r="NDW3" s="1"/>
      <c r="NDX3" s="1"/>
      <c r="NDY3" s="1"/>
      <c r="NDZ3" s="1"/>
      <c r="NEA3" s="1"/>
      <c r="NEB3" s="1"/>
      <c r="NEC3" s="1"/>
      <c r="NED3" s="1"/>
      <c r="NEE3" s="1"/>
      <c r="NEF3" s="1"/>
      <c r="NEG3" s="1"/>
      <c r="NEH3" s="1"/>
      <c r="NEI3" s="1"/>
      <c r="NEJ3" s="1"/>
      <c r="NEK3" s="1"/>
      <c r="NEL3" s="1"/>
      <c r="NEM3" s="1"/>
      <c r="NEN3" s="1"/>
      <c r="NEO3" s="1"/>
      <c r="NEP3" s="1"/>
      <c r="NEQ3" s="1"/>
      <c r="NER3" s="1"/>
      <c r="NES3" s="1"/>
      <c r="NET3" s="1"/>
      <c r="NEU3" s="1"/>
      <c r="NEV3" s="1"/>
      <c r="NEW3" s="1"/>
      <c r="NEX3" s="1"/>
      <c r="NEY3" s="1"/>
      <c r="NEZ3" s="1"/>
      <c r="NFA3" s="1"/>
      <c r="NFB3" s="1"/>
      <c r="NFC3" s="1"/>
      <c r="NFD3" s="1"/>
      <c r="NFE3" s="1"/>
      <c r="NFF3" s="1"/>
      <c r="NFG3" s="1"/>
      <c r="NFH3" s="1"/>
      <c r="NFI3" s="1"/>
      <c r="NFJ3" s="1"/>
      <c r="NFK3" s="1"/>
      <c r="NFL3" s="1"/>
      <c r="NFM3" s="1"/>
      <c r="NFN3" s="1"/>
      <c r="NFO3" s="1"/>
      <c r="NFP3" s="1"/>
      <c r="NFQ3" s="1"/>
      <c r="NFR3" s="1"/>
      <c r="NFS3" s="1"/>
      <c r="NFT3" s="1"/>
      <c r="NFU3" s="1"/>
      <c r="NFV3" s="1"/>
      <c r="NFW3" s="1"/>
      <c r="NFX3" s="1"/>
      <c r="NFY3" s="1"/>
      <c r="NFZ3" s="1"/>
      <c r="NGA3" s="1"/>
      <c r="NGB3" s="1"/>
      <c r="NGC3" s="1"/>
      <c r="NGD3" s="1"/>
      <c r="NGE3" s="1"/>
      <c r="NGF3" s="1"/>
      <c r="NGG3" s="1"/>
      <c r="NGH3" s="1"/>
      <c r="NGI3" s="1"/>
      <c r="NGJ3" s="1"/>
      <c r="NGK3" s="1"/>
      <c r="NGL3" s="1"/>
      <c r="NGM3" s="1"/>
      <c r="NGN3" s="1"/>
      <c r="NGO3" s="1"/>
      <c r="NGP3" s="1"/>
      <c r="NGQ3" s="1"/>
      <c r="NGR3" s="1"/>
      <c r="NGS3" s="1"/>
      <c r="NGT3" s="1"/>
      <c r="NGU3" s="1"/>
      <c r="NGV3" s="1"/>
      <c r="NGW3" s="1"/>
      <c r="NGX3" s="1"/>
      <c r="NGY3" s="1"/>
      <c r="NGZ3" s="1"/>
      <c r="NHA3" s="1"/>
      <c r="NHB3" s="1"/>
      <c r="NHC3" s="1"/>
      <c r="NHD3" s="1"/>
      <c r="NHE3" s="1"/>
      <c r="NHF3" s="1"/>
      <c r="NHG3" s="1"/>
      <c r="NHH3" s="1"/>
      <c r="NHI3" s="1"/>
      <c r="NHJ3" s="1"/>
      <c r="NHK3" s="1"/>
      <c r="NHL3" s="1"/>
      <c r="NHM3" s="1"/>
      <c r="NHN3" s="1"/>
      <c r="NHO3" s="1"/>
      <c r="NHP3" s="1"/>
      <c r="NHQ3" s="1"/>
      <c r="NHR3" s="1"/>
      <c r="NHS3" s="1"/>
      <c r="NHT3" s="1"/>
      <c r="NHU3" s="1"/>
      <c r="NHV3" s="1"/>
      <c r="NHW3" s="1"/>
      <c r="NHX3" s="1"/>
      <c r="NHY3" s="1"/>
      <c r="NHZ3" s="1"/>
      <c r="NIA3" s="1"/>
      <c r="NIB3" s="1"/>
      <c r="NIC3" s="1"/>
      <c r="NID3" s="1"/>
      <c r="NIE3" s="1"/>
      <c r="NIF3" s="1"/>
      <c r="NIG3" s="1"/>
      <c r="NIH3" s="1"/>
      <c r="NII3" s="1"/>
      <c r="NIJ3" s="1"/>
      <c r="NIK3" s="1"/>
      <c r="NIL3" s="1"/>
      <c r="NIM3" s="1"/>
      <c r="NIN3" s="1"/>
      <c r="NIO3" s="1"/>
      <c r="NIP3" s="1"/>
      <c r="NIQ3" s="1"/>
      <c r="NIR3" s="1"/>
      <c r="NIS3" s="1"/>
      <c r="NIT3" s="1"/>
      <c r="NIU3" s="1"/>
      <c r="NIV3" s="1"/>
      <c r="NIW3" s="1"/>
      <c r="NIX3" s="1"/>
      <c r="NIY3" s="1"/>
      <c r="NIZ3" s="1"/>
      <c r="NJA3" s="1"/>
      <c r="NJB3" s="1"/>
      <c r="NJC3" s="1"/>
      <c r="NJD3" s="1"/>
      <c r="NJE3" s="1"/>
      <c r="NJF3" s="1"/>
      <c r="NJG3" s="1"/>
      <c r="NJH3" s="1"/>
      <c r="NJI3" s="1"/>
      <c r="NJJ3" s="1"/>
      <c r="NJK3" s="1"/>
      <c r="NJL3" s="1"/>
      <c r="NJM3" s="1"/>
      <c r="NJN3" s="1"/>
      <c r="NJO3" s="1"/>
      <c r="NJP3" s="1"/>
      <c r="NJQ3" s="1"/>
      <c r="NJR3" s="1"/>
      <c r="NJS3" s="1"/>
      <c r="NJT3" s="1"/>
      <c r="NJU3" s="1"/>
      <c r="NJV3" s="1"/>
      <c r="NJW3" s="1"/>
      <c r="NJX3" s="1"/>
      <c r="NJY3" s="1"/>
      <c r="NJZ3" s="1"/>
      <c r="NKA3" s="1"/>
      <c r="NKB3" s="1"/>
      <c r="NKC3" s="1"/>
      <c r="NKD3" s="1"/>
      <c r="NKE3" s="1"/>
      <c r="NKF3" s="1"/>
      <c r="NKG3" s="1"/>
      <c r="NKH3" s="1"/>
      <c r="NKI3" s="1"/>
      <c r="NKJ3" s="1"/>
      <c r="NKK3" s="1"/>
      <c r="NKL3" s="1"/>
      <c r="NKM3" s="1"/>
      <c r="NKN3" s="1"/>
      <c r="NKO3" s="1"/>
      <c r="NKP3" s="1"/>
      <c r="NKQ3" s="1"/>
      <c r="NKR3" s="1"/>
      <c r="NKS3" s="1"/>
      <c r="NKT3" s="1"/>
      <c r="NKU3" s="1"/>
      <c r="NKV3" s="1"/>
      <c r="NKW3" s="1"/>
      <c r="NKX3" s="1"/>
      <c r="NKY3" s="1"/>
      <c r="NKZ3" s="1"/>
      <c r="NLA3" s="1"/>
      <c r="NLB3" s="1"/>
      <c r="NLC3" s="1"/>
      <c r="NLD3" s="1"/>
      <c r="NLE3" s="1"/>
      <c r="NLF3" s="1"/>
      <c r="NLG3" s="1"/>
      <c r="NLH3" s="1"/>
      <c r="NLI3" s="1"/>
      <c r="NLJ3" s="1"/>
      <c r="NLK3" s="1"/>
      <c r="NLL3" s="1"/>
      <c r="NLM3" s="1"/>
      <c r="NLN3" s="1"/>
      <c r="NLO3" s="1"/>
      <c r="NLP3" s="1"/>
      <c r="NLQ3" s="1"/>
      <c r="NLR3" s="1"/>
      <c r="NLS3" s="1"/>
      <c r="NLT3" s="1"/>
      <c r="NLU3" s="1"/>
      <c r="NLV3" s="1"/>
      <c r="NLW3" s="1"/>
      <c r="NLX3" s="1"/>
      <c r="NLY3" s="1"/>
      <c r="NLZ3" s="1"/>
      <c r="NMA3" s="1"/>
      <c r="NMB3" s="1"/>
      <c r="NMC3" s="1"/>
      <c r="NMD3" s="1"/>
      <c r="NME3" s="1"/>
      <c r="NMF3" s="1"/>
      <c r="NMG3" s="1"/>
      <c r="NMH3" s="1"/>
      <c r="NMI3" s="1"/>
      <c r="NMJ3" s="1"/>
      <c r="NMK3" s="1"/>
      <c r="NML3" s="1"/>
      <c r="NMM3" s="1"/>
      <c r="NMN3" s="1"/>
      <c r="NMO3" s="1"/>
      <c r="NMP3" s="1"/>
      <c r="NMQ3" s="1"/>
      <c r="NMR3" s="1"/>
      <c r="NMS3" s="1"/>
      <c r="NMT3" s="1"/>
      <c r="NMU3" s="1"/>
      <c r="NMV3" s="1"/>
      <c r="NMW3" s="1"/>
      <c r="NMX3" s="1"/>
      <c r="NMY3" s="1"/>
      <c r="NMZ3" s="1"/>
      <c r="NNA3" s="1"/>
      <c r="NNB3" s="1"/>
      <c r="NNC3" s="1"/>
      <c r="NND3" s="1"/>
      <c r="NNE3" s="1"/>
      <c r="NNF3" s="1"/>
      <c r="NNG3" s="1"/>
      <c r="NNH3" s="1"/>
      <c r="NNI3" s="1"/>
      <c r="NNJ3" s="1"/>
      <c r="NNK3" s="1"/>
      <c r="NNL3" s="1"/>
      <c r="NNM3" s="1"/>
      <c r="NNN3" s="1"/>
      <c r="NNO3" s="1"/>
      <c r="NNP3" s="1"/>
      <c r="NNQ3" s="1"/>
      <c r="NNR3" s="1"/>
      <c r="NNS3" s="1"/>
      <c r="NNT3" s="1"/>
      <c r="NNU3" s="1"/>
      <c r="NNV3" s="1"/>
      <c r="NNW3" s="1"/>
      <c r="NNX3" s="1"/>
      <c r="NNY3" s="1"/>
      <c r="NNZ3" s="1"/>
      <c r="NOA3" s="1"/>
      <c r="NOB3" s="1"/>
      <c r="NOC3" s="1"/>
      <c r="NOD3" s="1"/>
      <c r="NOE3" s="1"/>
      <c r="NOF3" s="1"/>
      <c r="NOG3" s="1"/>
      <c r="NOH3" s="1"/>
      <c r="NOI3" s="1"/>
      <c r="NOJ3" s="1"/>
      <c r="NOK3" s="1"/>
      <c r="NOL3" s="1"/>
      <c r="NOM3" s="1"/>
      <c r="NON3" s="1"/>
      <c r="NOO3" s="1"/>
      <c r="NOP3" s="1"/>
      <c r="NOQ3" s="1"/>
      <c r="NOR3" s="1"/>
      <c r="NOS3" s="1"/>
      <c r="NOT3" s="1"/>
      <c r="NOU3" s="1"/>
      <c r="NOV3" s="1"/>
      <c r="NOW3" s="1"/>
      <c r="NOX3" s="1"/>
      <c r="NOY3" s="1"/>
      <c r="NOZ3" s="1"/>
      <c r="NPA3" s="1"/>
      <c r="NPB3" s="1"/>
      <c r="NPC3" s="1"/>
      <c r="NPD3" s="1"/>
      <c r="NPE3" s="1"/>
      <c r="NPF3" s="1"/>
      <c r="NPG3" s="1"/>
      <c r="NPH3" s="1"/>
      <c r="NPI3" s="1"/>
      <c r="NPJ3" s="1"/>
      <c r="NPK3" s="1"/>
      <c r="NPL3" s="1"/>
      <c r="NPM3" s="1"/>
      <c r="NPN3" s="1"/>
      <c r="NPO3" s="1"/>
      <c r="NPP3" s="1"/>
      <c r="NPQ3" s="1"/>
      <c r="NPR3" s="1"/>
      <c r="NPS3" s="1"/>
      <c r="NPT3" s="1"/>
      <c r="NPU3" s="1"/>
      <c r="NPV3" s="1"/>
      <c r="NPW3" s="1"/>
      <c r="NPX3" s="1"/>
      <c r="NPY3" s="1"/>
      <c r="NPZ3" s="1"/>
      <c r="NQA3" s="1"/>
      <c r="NQB3" s="1"/>
      <c r="NQC3" s="1"/>
      <c r="NQD3" s="1"/>
      <c r="NQE3" s="1"/>
      <c r="NQF3" s="1"/>
      <c r="NQG3" s="1"/>
      <c r="NQH3" s="1"/>
      <c r="NQI3" s="1"/>
      <c r="NQJ3" s="1"/>
      <c r="NQK3" s="1"/>
      <c r="NQL3" s="1"/>
      <c r="NQM3" s="1"/>
      <c r="NQN3" s="1"/>
      <c r="NQO3" s="1"/>
      <c r="NQP3" s="1"/>
      <c r="NQQ3" s="1"/>
      <c r="NQR3" s="1"/>
      <c r="NQS3" s="1"/>
      <c r="NQT3" s="1"/>
      <c r="NQU3" s="1"/>
      <c r="NQV3" s="1"/>
      <c r="NQW3" s="1"/>
      <c r="NQX3" s="1"/>
      <c r="NQY3" s="1"/>
      <c r="NQZ3" s="1"/>
      <c r="NRA3" s="1"/>
      <c r="NRB3" s="1"/>
      <c r="NRC3" s="1"/>
      <c r="NRD3" s="1"/>
      <c r="NRE3" s="1"/>
      <c r="NRF3" s="1"/>
      <c r="NRG3" s="1"/>
      <c r="NRH3" s="1"/>
      <c r="NRI3" s="1"/>
      <c r="NRJ3" s="1"/>
      <c r="NRK3" s="1"/>
      <c r="NRL3" s="1"/>
      <c r="NRM3" s="1"/>
      <c r="NRN3" s="1"/>
      <c r="NRO3" s="1"/>
      <c r="NRP3" s="1"/>
      <c r="NRQ3" s="1"/>
      <c r="NRR3" s="1"/>
      <c r="NRS3" s="1"/>
      <c r="NRT3" s="1"/>
      <c r="NRU3" s="1"/>
      <c r="NRV3" s="1"/>
      <c r="NRW3" s="1"/>
      <c r="NRX3" s="1"/>
      <c r="NRY3" s="1"/>
      <c r="NRZ3" s="1"/>
      <c r="NSA3" s="1"/>
      <c r="NSB3" s="1"/>
      <c r="NSC3" s="1"/>
      <c r="NSD3" s="1"/>
      <c r="NSE3" s="1"/>
      <c r="NSF3" s="1"/>
      <c r="NSG3" s="1"/>
      <c r="NSH3" s="1"/>
      <c r="NSI3" s="1"/>
      <c r="NSJ3" s="1"/>
      <c r="NSK3" s="1"/>
      <c r="NSL3" s="1"/>
      <c r="NSM3" s="1"/>
      <c r="NSN3" s="1"/>
      <c r="NSO3" s="1"/>
      <c r="NSP3" s="1"/>
      <c r="NSQ3" s="1"/>
      <c r="NSR3" s="1"/>
      <c r="NSS3" s="1"/>
      <c r="NST3" s="1"/>
      <c r="NSU3" s="1"/>
      <c r="NSV3" s="1"/>
      <c r="NSW3" s="1"/>
      <c r="NSX3" s="1"/>
      <c r="NSY3" s="1"/>
      <c r="NSZ3" s="1"/>
      <c r="NTA3" s="1"/>
      <c r="NTB3" s="1"/>
      <c r="NTC3" s="1"/>
      <c r="NTD3" s="1"/>
      <c r="NTE3" s="1"/>
      <c r="NTF3" s="1"/>
      <c r="NTG3" s="1"/>
      <c r="NTH3" s="1"/>
      <c r="NTI3" s="1"/>
      <c r="NTJ3" s="1"/>
      <c r="NTK3" s="1"/>
      <c r="NTL3" s="1"/>
      <c r="NTM3" s="1"/>
      <c r="NTN3" s="1"/>
      <c r="NTO3" s="1"/>
      <c r="NTP3" s="1"/>
      <c r="NTQ3" s="1"/>
      <c r="NTR3" s="1"/>
      <c r="NTS3" s="1"/>
      <c r="NTT3" s="1"/>
      <c r="NTU3" s="1"/>
      <c r="NTV3" s="1"/>
      <c r="NTW3" s="1"/>
      <c r="NTX3" s="1"/>
      <c r="NTY3" s="1"/>
      <c r="NTZ3" s="1"/>
      <c r="NUA3" s="1"/>
      <c r="NUB3" s="1"/>
      <c r="NUC3" s="1"/>
      <c r="NUD3" s="1"/>
      <c r="NUE3" s="1"/>
      <c r="NUF3" s="1"/>
      <c r="NUG3" s="1"/>
      <c r="NUH3" s="1"/>
      <c r="NUI3" s="1"/>
      <c r="NUJ3" s="1"/>
      <c r="NUK3" s="1"/>
      <c r="NUL3" s="1"/>
      <c r="NUM3" s="1"/>
      <c r="NUN3" s="1"/>
      <c r="NUO3" s="1"/>
      <c r="NUP3" s="1"/>
      <c r="NUQ3" s="1"/>
      <c r="NUR3" s="1"/>
      <c r="NUS3" s="1"/>
      <c r="NUT3" s="1"/>
      <c r="NUU3" s="1"/>
      <c r="NUV3" s="1"/>
      <c r="NUW3" s="1"/>
      <c r="NUX3" s="1"/>
      <c r="NUY3" s="1"/>
      <c r="NUZ3" s="1"/>
      <c r="NVA3" s="1"/>
      <c r="NVB3" s="1"/>
      <c r="NVC3" s="1"/>
      <c r="NVD3" s="1"/>
      <c r="NVE3" s="1"/>
      <c r="NVF3" s="1"/>
      <c r="NVG3" s="1"/>
      <c r="NVH3" s="1"/>
      <c r="NVI3" s="1"/>
      <c r="NVJ3" s="1"/>
      <c r="NVK3" s="1"/>
      <c r="NVL3" s="1"/>
      <c r="NVM3" s="1"/>
      <c r="NVN3" s="1"/>
      <c r="NVO3" s="1"/>
      <c r="NVP3" s="1"/>
      <c r="NVQ3" s="1"/>
      <c r="NVR3" s="1"/>
      <c r="NVS3" s="1"/>
      <c r="NVT3" s="1"/>
      <c r="NVU3" s="1"/>
      <c r="NVV3" s="1"/>
      <c r="NVW3" s="1"/>
      <c r="NVX3" s="1"/>
      <c r="NVY3" s="1"/>
      <c r="NVZ3" s="1"/>
      <c r="NWA3" s="1"/>
      <c r="NWB3" s="1"/>
      <c r="NWC3" s="1"/>
      <c r="NWD3" s="1"/>
      <c r="NWE3" s="1"/>
      <c r="NWF3" s="1"/>
      <c r="NWG3" s="1"/>
      <c r="NWH3" s="1"/>
      <c r="NWI3" s="1"/>
      <c r="NWJ3" s="1"/>
      <c r="NWK3" s="1"/>
      <c r="NWL3" s="1"/>
      <c r="NWM3" s="1"/>
      <c r="NWN3" s="1"/>
      <c r="NWO3" s="1"/>
      <c r="NWP3" s="1"/>
      <c r="NWQ3" s="1"/>
      <c r="NWR3" s="1"/>
      <c r="NWS3" s="1"/>
      <c r="NWT3" s="1"/>
      <c r="NWU3" s="1"/>
      <c r="NWV3" s="1"/>
      <c r="NWW3" s="1"/>
      <c r="NWX3" s="1"/>
      <c r="NWY3" s="1"/>
      <c r="NWZ3" s="1"/>
      <c r="NXA3" s="1"/>
      <c r="NXB3" s="1"/>
      <c r="NXC3" s="1"/>
      <c r="NXD3" s="1"/>
      <c r="NXE3" s="1"/>
      <c r="NXF3" s="1"/>
      <c r="NXG3" s="1"/>
      <c r="NXH3" s="1"/>
      <c r="NXI3" s="1"/>
      <c r="NXJ3" s="1"/>
      <c r="NXK3" s="1"/>
      <c r="NXL3" s="1"/>
      <c r="NXM3" s="1"/>
      <c r="NXN3" s="1"/>
      <c r="NXO3" s="1"/>
      <c r="NXP3" s="1"/>
      <c r="NXQ3" s="1"/>
      <c r="NXR3" s="1"/>
      <c r="NXS3" s="1"/>
      <c r="NXT3" s="1"/>
      <c r="NXU3" s="1"/>
      <c r="NXV3" s="1"/>
      <c r="NXW3" s="1"/>
      <c r="NXX3" s="1"/>
      <c r="NXY3" s="1"/>
      <c r="NXZ3" s="1"/>
      <c r="NYA3" s="1"/>
      <c r="NYB3" s="1"/>
      <c r="NYC3" s="1"/>
      <c r="NYD3" s="1"/>
      <c r="NYE3" s="1"/>
      <c r="NYF3" s="1"/>
      <c r="NYG3" s="1"/>
      <c r="NYH3" s="1"/>
      <c r="NYI3" s="1"/>
      <c r="NYJ3" s="1"/>
      <c r="NYK3" s="1"/>
      <c r="NYL3" s="1"/>
      <c r="NYM3" s="1"/>
      <c r="NYN3" s="1"/>
      <c r="NYO3" s="1"/>
      <c r="NYP3" s="1"/>
      <c r="NYQ3" s="1"/>
      <c r="NYR3" s="1"/>
      <c r="NYS3" s="1"/>
      <c r="NYT3" s="1"/>
      <c r="NYU3" s="1"/>
      <c r="NYV3" s="1"/>
      <c r="NYW3" s="1"/>
      <c r="NYX3" s="1"/>
      <c r="NYY3" s="1"/>
      <c r="NYZ3" s="1"/>
      <c r="NZA3" s="1"/>
      <c r="NZB3" s="1"/>
      <c r="NZC3" s="1"/>
      <c r="NZD3" s="1"/>
      <c r="NZE3" s="1"/>
      <c r="NZF3" s="1"/>
      <c r="NZG3" s="1"/>
      <c r="NZH3" s="1"/>
      <c r="NZI3" s="1"/>
      <c r="NZJ3" s="1"/>
      <c r="NZK3" s="1"/>
      <c r="NZL3" s="1"/>
      <c r="NZM3" s="1"/>
      <c r="NZN3" s="1"/>
      <c r="NZO3" s="1"/>
      <c r="NZP3" s="1"/>
      <c r="NZQ3" s="1"/>
      <c r="NZR3" s="1"/>
      <c r="NZS3" s="1"/>
      <c r="NZT3" s="1"/>
      <c r="NZU3" s="1"/>
      <c r="NZV3" s="1"/>
      <c r="NZW3" s="1"/>
      <c r="NZX3" s="1"/>
      <c r="NZY3" s="1"/>
      <c r="NZZ3" s="1"/>
      <c r="OAA3" s="1"/>
      <c r="OAB3" s="1"/>
      <c r="OAC3" s="1"/>
      <c r="OAD3" s="1"/>
      <c r="OAE3" s="1"/>
      <c r="OAF3" s="1"/>
      <c r="OAG3" s="1"/>
      <c r="OAH3" s="1"/>
      <c r="OAI3" s="1"/>
      <c r="OAJ3" s="1"/>
      <c r="OAK3" s="1"/>
      <c r="OAL3" s="1"/>
      <c r="OAM3" s="1"/>
      <c r="OAN3" s="1"/>
      <c r="OAO3" s="1"/>
      <c r="OAP3" s="1"/>
      <c r="OAQ3" s="1"/>
      <c r="OAR3" s="1"/>
      <c r="OAS3" s="1"/>
      <c r="OAT3" s="1"/>
      <c r="OAU3" s="1"/>
      <c r="OAV3" s="1"/>
      <c r="OAW3" s="1"/>
      <c r="OAX3" s="1"/>
      <c r="OAY3" s="1"/>
      <c r="OAZ3" s="1"/>
      <c r="OBA3" s="1"/>
      <c r="OBB3" s="1"/>
      <c r="OBC3" s="1"/>
      <c r="OBD3" s="1"/>
      <c r="OBE3" s="1"/>
      <c r="OBF3" s="1"/>
      <c r="OBG3" s="1"/>
      <c r="OBH3" s="1"/>
      <c r="OBI3" s="1"/>
      <c r="OBJ3" s="1"/>
      <c r="OBK3" s="1"/>
      <c r="OBL3" s="1"/>
      <c r="OBM3" s="1"/>
      <c r="OBN3" s="1"/>
      <c r="OBO3" s="1"/>
      <c r="OBP3" s="1"/>
      <c r="OBQ3" s="1"/>
      <c r="OBR3" s="1"/>
      <c r="OBS3" s="1"/>
      <c r="OBT3" s="1"/>
      <c r="OBU3" s="1"/>
      <c r="OBV3" s="1"/>
      <c r="OBW3" s="1"/>
      <c r="OBX3" s="1"/>
      <c r="OBY3" s="1"/>
      <c r="OBZ3" s="1"/>
      <c r="OCA3" s="1"/>
      <c r="OCB3" s="1"/>
      <c r="OCC3" s="1"/>
      <c r="OCD3" s="1"/>
      <c r="OCE3" s="1"/>
      <c r="OCF3" s="1"/>
      <c r="OCG3" s="1"/>
      <c r="OCH3" s="1"/>
      <c r="OCI3" s="1"/>
      <c r="OCJ3" s="1"/>
      <c r="OCK3" s="1"/>
      <c r="OCL3" s="1"/>
      <c r="OCM3" s="1"/>
      <c r="OCN3" s="1"/>
      <c r="OCO3" s="1"/>
      <c r="OCP3" s="1"/>
      <c r="OCQ3" s="1"/>
      <c r="OCR3" s="1"/>
      <c r="OCS3" s="1"/>
      <c r="OCT3" s="1"/>
      <c r="OCU3" s="1"/>
      <c r="OCV3" s="1"/>
      <c r="OCW3" s="1"/>
      <c r="OCX3" s="1"/>
      <c r="OCY3" s="1"/>
      <c r="OCZ3" s="1"/>
      <c r="ODA3" s="1"/>
      <c r="ODB3" s="1"/>
      <c r="ODC3" s="1"/>
      <c r="ODD3" s="1"/>
      <c r="ODE3" s="1"/>
      <c r="ODF3" s="1"/>
      <c r="ODG3" s="1"/>
      <c r="ODH3" s="1"/>
      <c r="ODI3" s="1"/>
      <c r="ODJ3" s="1"/>
      <c r="ODK3" s="1"/>
      <c r="ODL3" s="1"/>
      <c r="ODM3" s="1"/>
      <c r="ODN3" s="1"/>
      <c r="ODO3" s="1"/>
      <c r="ODP3" s="1"/>
      <c r="ODQ3" s="1"/>
      <c r="ODR3" s="1"/>
      <c r="ODS3" s="1"/>
      <c r="ODT3" s="1"/>
      <c r="ODU3" s="1"/>
      <c r="ODV3" s="1"/>
      <c r="ODW3" s="1"/>
      <c r="ODX3" s="1"/>
      <c r="ODY3" s="1"/>
      <c r="ODZ3" s="1"/>
      <c r="OEA3" s="1"/>
      <c r="OEB3" s="1"/>
      <c r="OEC3" s="1"/>
      <c r="OED3" s="1"/>
      <c r="OEE3" s="1"/>
      <c r="OEF3" s="1"/>
      <c r="OEG3" s="1"/>
      <c r="OEH3" s="1"/>
      <c r="OEI3" s="1"/>
      <c r="OEJ3" s="1"/>
      <c r="OEK3" s="1"/>
      <c r="OEL3" s="1"/>
      <c r="OEM3" s="1"/>
      <c r="OEN3" s="1"/>
      <c r="OEO3" s="1"/>
      <c r="OEP3" s="1"/>
      <c r="OEQ3" s="1"/>
      <c r="OER3" s="1"/>
      <c r="OES3" s="1"/>
      <c r="OET3" s="1"/>
      <c r="OEU3" s="1"/>
      <c r="OEV3" s="1"/>
      <c r="OEW3" s="1"/>
      <c r="OEX3" s="1"/>
      <c r="OEY3" s="1"/>
      <c r="OEZ3" s="1"/>
      <c r="OFA3" s="1"/>
      <c r="OFB3" s="1"/>
      <c r="OFC3" s="1"/>
      <c r="OFD3" s="1"/>
      <c r="OFE3" s="1"/>
      <c r="OFF3" s="1"/>
      <c r="OFG3" s="1"/>
      <c r="OFH3" s="1"/>
      <c r="OFI3" s="1"/>
      <c r="OFJ3" s="1"/>
      <c r="OFK3" s="1"/>
      <c r="OFL3" s="1"/>
      <c r="OFM3" s="1"/>
      <c r="OFN3" s="1"/>
      <c r="OFO3" s="1"/>
      <c r="OFP3" s="1"/>
      <c r="OFQ3" s="1"/>
      <c r="OFR3" s="1"/>
      <c r="OFS3" s="1"/>
      <c r="OFT3" s="1"/>
      <c r="OFU3" s="1"/>
      <c r="OFV3" s="1"/>
      <c r="OFW3" s="1"/>
      <c r="OFX3" s="1"/>
      <c r="OFY3" s="1"/>
      <c r="OFZ3" s="1"/>
      <c r="OGA3" s="1"/>
      <c r="OGB3" s="1"/>
      <c r="OGC3" s="1"/>
      <c r="OGD3" s="1"/>
      <c r="OGE3" s="1"/>
      <c r="OGF3" s="1"/>
      <c r="OGG3" s="1"/>
      <c r="OGH3" s="1"/>
      <c r="OGI3" s="1"/>
      <c r="OGJ3" s="1"/>
      <c r="OGK3" s="1"/>
      <c r="OGL3" s="1"/>
      <c r="OGM3" s="1"/>
      <c r="OGN3" s="1"/>
      <c r="OGO3" s="1"/>
      <c r="OGP3" s="1"/>
      <c r="OGQ3" s="1"/>
      <c r="OGR3" s="1"/>
      <c r="OGS3" s="1"/>
      <c r="OGT3" s="1"/>
      <c r="OGU3" s="1"/>
      <c r="OGV3" s="1"/>
      <c r="OGW3" s="1"/>
      <c r="OGX3" s="1"/>
      <c r="OGY3" s="1"/>
      <c r="OGZ3" s="1"/>
      <c r="OHA3" s="1"/>
      <c r="OHB3" s="1"/>
      <c r="OHC3" s="1"/>
      <c r="OHD3" s="1"/>
      <c r="OHE3" s="1"/>
      <c r="OHF3" s="1"/>
      <c r="OHG3" s="1"/>
      <c r="OHH3" s="1"/>
      <c r="OHI3" s="1"/>
      <c r="OHJ3" s="1"/>
      <c r="OHK3" s="1"/>
      <c r="OHL3" s="1"/>
      <c r="OHM3" s="1"/>
      <c r="OHN3" s="1"/>
      <c r="OHO3" s="1"/>
      <c r="OHP3" s="1"/>
      <c r="OHQ3" s="1"/>
      <c r="OHR3" s="1"/>
      <c r="OHS3" s="1"/>
      <c r="OHT3" s="1"/>
      <c r="OHU3" s="1"/>
      <c r="OHV3" s="1"/>
      <c r="OHW3" s="1"/>
      <c r="OHX3" s="1"/>
      <c r="OHY3" s="1"/>
      <c r="OHZ3" s="1"/>
      <c r="OIA3" s="1"/>
      <c r="OIB3" s="1"/>
      <c r="OIC3" s="1"/>
      <c r="OID3" s="1"/>
      <c r="OIE3" s="1"/>
      <c r="OIF3" s="1"/>
      <c r="OIG3" s="1"/>
      <c r="OIH3" s="1"/>
      <c r="OII3" s="1"/>
      <c r="OIJ3" s="1"/>
      <c r="OIK3" s="1"/>
      <c r="OIL3" s="1"/>
      <c r="OIM3" s="1"/>
      <c r="OIN3" s="1"/>
      <c r="OIO3" s="1"/>
      <c r="OIP3" s="1"/>
      <c r="OIQ3" s="1"/>
      <c r="OIR3" s="1"/>
      <c r="OIS3" s="1"/>
      <c r="OIT3" s="1"/>
      <c r="OIU3" s="1"/>
      <c r="OIV3" s="1"/>
      <c r="OIW3" s="1"/>
      <c r="OIX3" s="1"/>
      <c r="OIY3" s="1"/>
      <c r="OIZ3" s="1"/>
      <c r="OJA3" s="1"/>
      <c r="OJB3" s="1"/>
      <c r="OJC3" s="1"/>
      <c r="OJD3" s="1"/>
      <c r="OJE3" s="1"/>
      <c r="OJF3" s="1"/>
      <c r="OJG3" s="1"/>
      <c r="OJH3" s="1"/>
      <c r="OJI3" s="1"/>
      <c r="OJJ3" s="1"/>
      <c r="OJK3" s="1"/>
      <c r="OJL3" s="1"/>
      <c r="OJM3" s="1"/>
      <c r="OJN3" s="1"/>
      <c r="OJO3" s="1"/>
      <c r="OJP3" s="1"/>
      <c r="OJQ3" s="1"/>
      <c r="OJR3" s="1"/>
      <c r="OJS3" s="1"/>
      <c r="OJT3" s="1"/>
      <c r="OJU3" s="1"/>
      <c r="OJV3" s="1"/>
      <c r="OJW3" s="1"/>
      <c r="OJX3" s="1"/>
      <c r="OJY3" s="1"/>
      <c r="OJZ3" s="1"/>
      <c r="OKA3" s="1"/>
      <c r="OKB3" s="1"/>
      <c r="OKC3" s="1"/>
      <c r="OKD3" s="1"/>
      <c r="OKE3" s="1"/>
      <c r="OKF3" s="1"/>
      <c r="OKG3" s="1"/>
      <c r="OKH3" s="1"/>
      <c r="OKI3" s="1"/>
      <c r="OKJ3" s="1"/>
      <c r="OKK3" s="1"/>
      <c r="OKL3" s="1"/>
      <c r="OKM3" s="1"/>
      <c r="OKN3" s="1"/>
      <c r="OKO3" s="1"/>
      <c r="OKP3" s="1"/>
      <c r="OKQ3" s="1"/>
      <c r="OKR3" s="1"/>
      <c r="OKS3" s="1"/>
      <c r="OKT3" s="1"/>
      <c r="OKU3" s="1"/>
      <c r="OKV3" s="1"/>
      <c r="OKW3" s="1"/>
      <c r="OKX3" s="1"/>
      <c r="OKY3" s="1"/>
      <c r="OKZ3" s="1"/>
      <c r="OLA3" s="1"/>
      <c r="OLB3" s="1"/>
      <c r="OLC3" s="1"/>
      <c r="OLD3" s="1"/>
      <c r="OLE3" s="1"/>
      <c r="OLF3" s="1"/>
      <c r="OLG3" s="1"/>
      <c r="OLH3" s="1"/>
      <c r="OLI3" s="1"/>
      <c r="OLJ3" s="1"/>
      <c r="OLK3" s="1"/>
      <c r="OLL3" s="1"/>
      <c r="OLM3" s="1"/>
      <c r="OLN3" s="1"/>
      <c r="OLO3" s="1"/>
      <c r="OLP3" s="1"/>
      <c r="OLQ3" s="1"/>
      <c r="OLR3" s="1"/>
      <c r="OLS3" s="1"/>
      <c r="OLT3" s="1"/>
      <c r="OLU3" s="1"/>
      <c r="OLV3" s="1"/>
      <c r="OLW3" s="1"/>
      <c r="OLX3" s="1"/>
      <c r="OLY3" s="1"/>
      <c r="OLZ3" s="1"/>
      <c r="OMA3" s="1"/>
      <c r="OMB3" s="1"/>
      <c r="OMC3" s="1"/>
      <c r="OMD3" s="1"/>
      <c r="OME3" s="1"/>
      <c r="OMF3" s="1"/>
      <c r="OMG3" s="1"/>
      <c r="OMH3" s="1"/>
      <c r="OMI3" s="1"/>
      <c r="OMJ3" s="1"/>
      <c r="OMK3" s="1"/>
      <c r="OML3" s="1"/>
      <c r="OMM3" s="1"/>
      <c r="OMN3" s="1"/>
      <c r="OMO3" s="1"/>
      <c r="OMP3" s="1"/>
      <c r="OMQ3" s="1"/>
      <c r="OMR3" s="1"/>
      <c r="OMS3" s="1"/>
      <c r="OMT3" s="1"/>
      <c r="OMU3" s="1"/>
      <c r="OMV3" s="1"/>
      <c r="OMW3" s="1"/>
      <c r="OMX3" s="1"/>
      <c r="OMY3" s="1"/>
      <c r="OMZ3" s="1"/>
      <c r="ONA3" s="1"/>
      <c r="ONB3" s="1"/>
      <c r="ONC3" s="1"/>
      <c r="OND3" s="1"/>
      <c r="ONE3" s="1"/>
      <c r="ONF3" s="1"/>
      <c r="ONG3" s="1"/>
      <c r="ONH3" s="1"/>
      <c r="ONI3" s="1"/>
      <c r="ONJ3" s="1"/>
      <c r="ONK3" s="1"/>
      <c r="ONL3" s="1"/>
      <c r="ONM3" s="1"/>
      <c r="ONN3" s="1"/>
      <c r="ONO3" s="1"/>
      <c r="ONP3" s="1"/>
      <c r="ONQ3" s="1"/>
      <c r="ONR3" s="1"/>
      <c r="ONS3" s="1"/>
      <c r="ONT3" s="1"/>
      <c r="ONU3" s="1"/>
      <c r="ONV3" s="1"/>
      <c r="ONW3" s="1"/>
      <c r="ONX3" s="1"/>
      <c r="ONY3" s="1"/>
      <c r="ONZ3" s="1"/>
      <c r="OOA3" s="1"/>
      <c r="OOB3" s="1"/>
      <c r="OOC3" s="1"/>
      <c r="OOD3" s="1"/>
      <c r="OOE3" s="1"/>
      <c r="OOF3" s="1"/>
      <c r="OOG3" s="1"/>
      <c r="OOH3" s="1"/>
      <c r="OOI3" s="1"/>
      <c r="OOJ3" s="1"/>
      <c r="OOK3" s="1"/>
      <c r="OOL3" s="1"/>
      <c r="OOM3" s="1"/>
      <c r="OON3" s="1"/>
      <c r="OOO3" s="1"/>
      <c r="OOP3" s="1"/>
      <c r="OOQ3" s="1"/>
      <c r="OOR3" s="1"/>
      <c r="OOS3" s="1"/>
      <c r="OOT3" s="1"/>
      <c r="OOU3" s="1"/>
      <c r="OOV3" s="1"/>
      <c r="OOW3" s="1"/>
      <c r="OOX3" s="1"/>
      <c r="OOY3" s="1"/>
      <c r="OOZ3" s="1"/>
      <c r="OPA3" s="1"/>
      <c r="OPB3" s="1"/>
      <c r="OPC3" s="1"/>
      <c r="OPD3" s="1"/>
      <c r="OPE3" s="1"/>
      <c r="OPF3" s="1"/>
      <c r="OPG3" s="1"/>
      <c r="OPH3" s="1"/>
      <c r="OPI3" s="1"/>
      <c r="OPJ3" s="1"/>
      <c r="OPK3" s="1"/>
      <c r="OPL3" s="1"/>
      <c r="OPM3" s="1"/>
      <c r="OPN3" s="1"/>
      <c r="OPO3" s="1"/>
      <c r="OPP3" s="1"/>
      <c r="OPQ3" s="1"/>
      <c r="OPR3" s="1"/>
      <c r="OPS3" s="1"/>
      <c r="OPT3" s="1"/>
      <c r="OPU3" s="1"/>
      <c r="OPV3" s="1"/>
      <c r="OPW3" s="1"/>
      <c r="OPX3" s="1"/>
      <c r="OPY3" s="1"/>
      <c r="OPZ3" s="1"/>
      <c r="OQA3" s="1"/>
      <c r="OQB3" s="1"/>
      <c r="OQC3" s="1"/>
      <c r="OQD3" s="1"/>
      <c r="OQE3" s="1"/>
      <c r="OQF3" s="1"/>
      <c r="OQG3" s="1"/>
      <c r="OQH3" s="1"/>
      <c r="OQI3" s="1"/>
      <c r="OQJ3" s="1"/>
      <c r="OQK3" s="1"/>
      <c r="OQL3" s="1"/>
      <c r="OQM3" s="1"/>
      <c r="OQN3" s="1"/>
      <c r="OQO3" s="1"/>
      <c r="OQP3" s="1"/>
      <c r="OQQ3" s="1"/>
      <c r="OQR3" s="1"/>
      <c r="OQS3" s="1"/>
      <c r="OQT3" s="1"/>
      <c r="OQU3" s="1"/>
      <c r="OQV3" s="1"/>
      <c r="OQW3" s="1"/>
      <c r="OQX3" s="1"/>
      <c r="OQY3" s="1"/>
      <c r="OQZ3" s="1"/>
      <c r="ORA3" s="1"/>
      <c r="ORB3" s="1"/>
      <c r="ORC3" s="1"/>
      <c r="ORD3" s="1"/>
      <c r="ORE3" s="1"/>
      <c r="ORF3" s="1"/>
      <c r="ORG3" s="1"/>
      <c r="ORH3" s="1"/>
      <c r="ORI3" s="1"/>
      <c r="ORJ3" s="1"/>
      <c r="ORK3" s="1"/>
      <c r="ORL3" s="1"/>
      <c r="ORM3" s="1"/>
      <c r="ORN3" s="1"/>
      <c r="ORO3" s="1"/>
      <c r="ORP3" s="1"/>
      <c r="ORQ3" s="1"/>
      <c r="ORR3" s="1"/>
      <c r="ORS3" s="1"/>
      <c r="ORT3" s="1"/>
      <c r="ORU3" s="1"/>
      <c r="ORV3" s="1"/>
      <c r="ORW3" s="1"/>
      <c r="ORX3" s="1"/>
      <c r="ORY3" s="1"/>
      <c r="ORZ3" s="1"/>
      <c r="OSA3" s="1"/>
      <c r="OSB3" s="1"/>
      <c r="OSC3" s="1"/>
      <c r="OSD3" s="1"/>
      <c r="OSE3" s="1"/>
      <c r="OSF3" s="1"/>
      <c r="OSG3" s="1"/>
      <c r="OSH3" s="1"/>
      <c r="OSI3" s="1"/>
      <c r="OSJ3" s="1"/>
      <c r="OSK3" s="1"/>
      <c r="OSL3" s="1"/>
      <c r="OSM3" s="1"/>
      <c r="OSN3" s="1"/>
      <c r="OSO3" s="1"/>
      <c r="OSP3" s="1"/>
      <c r="OSQ3" s="1"/>
      <c r="OSR3" s="1"/>
      <c r="OSS3" s="1"/>
      <c r="OST3" s="1"/>
      <c r="OSU3" s="1"/>
      <c r="OSV3" s="1"/>
      <c r="OSW3" s="1"/>
      <c r="OSX3" s="1"/>
      <c r="OSY3" s="1"/>
      <c r="OSZ3" s="1"/>
      <c r="OTA3" s="1"/>
      <c r="OTB3" s="1"/>
      <c r="OTC3" s="1"/>
      <c r="OTD3" s="1"/>
      <c r="OTE3" s="1"/>
      <c r="OTF3" s="1"/>
      <c r="OTG3" s="1"/>
      <c r="OTH3" s="1"/>
      <c r="OTI3" s="1"/>
      <c r="OTJ3" s="1"/>
      <c r="OTK3" s="1"/>
      <c r="OTL3" s="1"/>
      <c r="OTM3" s="1"/>
      <c r="OTN3" s="1"/>
      <c r="OTO3" s="1"/>
      <c r="OTP3" s="1"/>
      <c r="OTQ3" s="1"/>
      <c r="OTR3" s="1"/>
      <c r="OTS3" s="1"/>
      <c r="OTT3" s="1"/>
      <c r="OTU3" s="1"/>
      <c r="OTV3" s="1"/>
      <c r="OTW3" s="1"/>
      <c r="OTX3" s="1"/>
      <c r="OTY3" s="1"/>
      <c r="OTZ3" s="1"/>
      <c r="OUA3" s="1"/>
      <c r="OUB3" s="1"/>
      <c r="OUC3" s="1"/>
      <c r="OUD3" s="1"/>
      <c r="OUE3" s="1"/>
      <c r="OUF3" s="1"/>
      <c r="OUG3" s="1"/>
      <c r="OUH3" s="1"/>
      <c r="OUI3" s="1"/>
      <c r="OUJ3" s="1"/>
      <c r="OUK3" s="1"/>
      <c r="OUL3" s="1"/>
      <c r="OUM3" s="1"/>
      <c r="OUN3" s="1"/>
      <c r="OUO3" s="1"/>
      <c r="OUP3" s="1"/>
      <c r="OUQ3" s="1"/>
      <c r="OUR3" s="1"/>
      <c r="OUS3" s="1"/>
      <c r="OUT3" s="1"/>
      <c r="OUU3" s="1"/>
      <c r="OUV3" s="1"/>
      <c r="OUW3" s="1"/>
      <c r="OUX3" s="1"/>
      <c r="OUY3" s="1"/>
      <c r="OUZ3" s="1"/>
      <c r="OVA3" s="1"/>
      <c r="OVB3" s="1"/>
      <c r="OVC3" s="1"/>
      <c r="OVD3" s="1"/>
      <c r="OVE3" s="1"/>
      <c r="OVF3" s="1"/>
      <c r="OVG3" s="1"/>
      <c r="OVH3" s="1"/>
      <c r="OVI3" s="1"/>
      <c r="OVJ3" s="1"/>
      <c r="OVK3" s="1"/>
      <c r="OVL3" s="1"/>
      <c r="OVM3" s="1"/>
      <c r="OVN3" s="1"/>
      <c r="OVO3" s="1"/>
      <c r="OVP3" s="1"/>
      <c r="OVQ3" s="1"/>
      <c r="OVR3" s="1"/>
      <c r="OVS3" s="1"/>
      <c r="OVT3" s="1"/>
      <c r="OVU3" s="1"/>
      <c r="OVV3" s="1"/>
      <c r="OVW3" s="1"/>
      <c r="OVX3" s="1"/>
      <c r="OVY3" s="1"/>
      <c r="OVZ3" s="1"/>
      <c r="OWA3" s="1"/>
      <c r="OWB3" s="1"/>
      <c r="OWC3" s="1"/>
      <c r="OWD3" s="1"/>
      <c r="OWE3" s="1"/>
      <c r="OWF3" s="1"/>
      <c r="OWG3" s="1"/>
      <c r="OWH3" s="1"/>
      <c r="OWI3" s="1"/>
      <c r="OWJ3" s="1"/>
      <c r="OWK3" s="1"/>
      <c r="OWL3" s="1"/>
      <c r="OWM3" s="1"/>
      <c r="OWN3" s="1"/>
      <c r="OWO3" s="1"/>
      <c r="OWP3" s="1"/>
      <c r="OWQ3" s="1"/>
      <c r="OWR3" s="1"/>
      <c r="OWS3" s="1"/>
      <c r="OWT3" s="1"/>
      <c r="OWU3" s="1"/>
      <c r="OWV3" s="1"/>
      <c r="OWW3" s="1"/>
      <c r="OWX3" s="1"/>
      <c r="OWY3" s="1"/>
      <c r="OWZ3" s="1"/>
      <c r="OXA3" s="1"/>
      <c r="OXB3" s="1"/>
      <c r="OXC3" s="1"/>
      <c r="OXD3" s="1"/>
      <c r="OXE3" s="1"/>
      <c r="OXF3" s="1"/>
      <c r="OXG3" s="1"/>
      <c r="OXH3" s="1"/>
      <c r="OXI3" s="1"/>
      <c r="OXJ3" s="1"/>
      <c r="OXK3" s="1"/>
      <c r="OXL3" s="1"/>
      <c r="OXM3" s="1"/>
      <c r="OXN3" s="1"/>
      <c r="OXO3" s="1"/>
      <c r="OXP3" s="1"/>
      <c r="OXQ3" s="1"/>
      <c r="OXR3" s="1"/>
      <c r="OXS3" s="1"/>
      <c r="OXT3" s="1"/>
      <c r="OXU3" s="1"/>
      <c r="OXV3" s="1"/>
      <c r="OXW3" s="1"/>
      <c r="OXX3" s="1"/>
      <c r="OXY3" s="1"/>
      <c r="OXZ3" s="1"/>
      <c r="OYA3" s="1"/>
      <c r="OYB3" s="1"/>
      <c r="OYC3" s="1"/>
      <c r="OYD3" s="1"/>
      <c r="OYE3" s="1"/>
      <c r="OYF3" s="1"/>
      <c r="OYG3" s="1"/>
      <c r="OYH3" s="1"/>
      <c r="OYI3" s="1"/>
      <c r="OYJ3" s="1"/>
      <c r="OYK3" s="1"/>
      <c r="OYL3" s="1"/>
      <c r="OYM3" s="1"/>
      <c r="OYN3" s="1"/>
      <c r="OYO3" s="1"/>
      <c r="OYP3" s="1"/>
      <c r="OYQ3" s="1"/>
      <c r="OYR3" s="1"/>
      <c r="OYS3" s="1"/>
      <c r="OYT3" s="1"/>
      <c r="OYU3" s="1"/>
      <c r="OYV3" s="1"/>
      <c r="OYW3" s="1"/>
      <c r="OYX3" s="1"/>
      <c r="OYY3" s="1"/>
      <c r="OYZ3" s="1"/>
      <c r="OZA3" s="1"/>
      <c r="OZB3" s="1"/>
      <c r="OZC3" s="1"/>
      <c r="OZD3" s="1"/>
      <c r="OZE3" s="1"/>
      <c r="OZF3" s="1"/>
      <c r="OZG3" s="1"/>
      <c r="OZH3" s="1"/>
      <c r="OZI3" s="1"/>
      <c r="OZJ3" s="1"/>
      <c r="OZK3" s="1"/>
      <c r="OZL3" s="1"/>
      <c r="OZM3" s="1"/>
      <c r="OZN3" s="1"/>
      <c r="OZO3" s="1"/>
      <c r="OZP3" s="1"/>
      <c r="OZQ3" s="1"/>
      <c r="OZR3" s="1"/>
      <c r="OZS3" s="1"/>
      <c r="OZT3" s="1"/>
      <c r="OZU3" s="1"/>
      <c r="OZV3" s="1"/>
      <c r="OZW3" s="1"/>
      <c r="OZX3" s="1"/>
      <c r="OZY3" s="1"/>
      <c r="OZZ3" s="1"/>
      <c r="PAA3" s="1"/>
      <c r="PAB3" s="1"/>
      <c r="PAC3" s="1"/>
      <c r="PAD3" s="1"/>
      <c r="PAE3" s="1"/>
      <c r="PAF3" s="1"/>
      <c r="PAG3" s="1"/>
      <c r="PAH3" s="1"/>
      <c r="PAI3" s="1"/>
      <c r="PAJ3" s="1"/>
      <c r="PAK3" s="1"/>
      <c r="PAL3" s="1"/>
      <c r="PAM3" s="1"/>
      <c r="PAN3" s="1"/>
      <c r="PAO3" s="1"/>
      <c r="PAP3" s="1"/>
      <c r="PAQ3" s="1"/>
      <c r="PAR3" s="1"/>
      <c r="PAS3" s="1"/>
      <c r="PAT3" s="1"/>
      <c r="PAU3" s="1"/>
      <c r="PAV3" s="1"/>
      <c r="PAW3" s="1"/>
      <c r="PAX3" s="1"/>
      <c r="PAY3" s="1"/>
      <c r="PAZ3" s="1"/>
      <c r="PBA3" s="1"/>
      <c r="PBB3" s="1"/>
      <c r="PBC3" s="1"/>
      <c r="PBD3" s="1"/>
      <c r="PBE3" s="1"/>
      <c r="PBF3" s="1"/>
      <c r="PBG3" s="1"/>
      <c r="PBH3" s="1"/>
      <c r="PBI3" s="1"/>
      <c r="PBJ3" s="1"/>
      <c r="PBK3" s="1"/>
      <c r="PBL3" s="1"/>
      <c r="PBM3" s="1"/>
      <c r="PBN3" s="1"/>
      <c r="PBO3" s="1"/>
      <c r="PBP3" s="1"/>
      <c r="PBQ3" s="1"/>
      <c r="PBR3" s="1"/>
      <c r="PBS3" s="1"/>
      <c r="PBT3" s="1"/>
      <c r="PBU3" s="1"/>
      <c r="PBV3" s="1"/>
      <c r="PBW3" s="1"/>
      <c r="PBX3" s="1"/>
      <c r="PBY3" s="1"/>
      <c r="PBZ3" s="1"/>
      <c r="PCA3" s="1"/>
      <c r="PCB3" s="1"/>
      <c r="PCC3" s="1"/>
      <c r="PCD3" s="1"/>
      <c r="PCE3" s="1"/>
      <c r="PCF3" s="1"/>
      <c r="PCG3" s="1"/>
      <c r="PCH3" s="1"/>
      <c r="PCI3" s="1"/>
      <c r="PCJ3" s="1"/>
      <c r="PCK3" s="1"/>
      <c r="PCL3" s="1"/>
      <c r="PCM3" s="1"/>
      <c r="PCN3" s="1"/>
      <c r="PCO3" s="1"/>
      <c r="PCP3" s="1"/>
      <c r="PCQ3" s="1"/>
      <c r="PCR3" s="1"/>
      <c r="PCS3" s="1"/>
      <c r="PCT3" s="1"/>
      <c r="PCU3" s="1"/>
      <c r="PCV3" s="1"/>
      <c r="PCW3" s="1"/>
      <c r="PCX3" s="1"/>
      <c r="PCY3" s="1"/>
      <c r="PCZ3" s="1"/>
      <c r="PDA3" s="1"/>
      <c r="PDB3" s="1"/>
      <c r="PDC3" s="1"/>
      <c r="PDD3" s="1"/>
      <c r="PDE3" s="1"/>
      <c r="PDF3" s="1"/>
      <c r="PDG3" s="1"/>
      <c r="PDH3" s="1"/>
      <c r="PDI3" s="1"/>
      <c r="PDJ3" s="1"/>
      <c r="PDK3" s="1"/>
      <c r="PDL3" s="1"/>
      <c r="PDM3" s="1"/>
      <c r="PDN3" s="1"/>
      <c r="PDO3" s="1"/>
      <c r="PDP3" s="1"/>
      <c r="PDQ3" s="1"/>
      <c r="PDR3" s="1"/>
      <c r="PDS3" s="1"/>
      <c r="PDT3" s="1"/>
      <c r="PDU3" s="1"/>
      <c r="PDV3" s="1"/>
      <c r="PDW3" s="1"/>
      <c r="PDX3" s="1"/>
      <c r="PDY3" s="1"/>
      <c r="PDZ3" s="1"/>
      <c r="PEA3" s="1"/>
      <c r="PEB3" s="1"/>
      <c r="PEC3" s="1"/>
      <c r="PED3" s="1"/>
      <c r="PEE3" s="1"/>
      <c r="PEF3" s="1"/>
      <c r="PEG3" s="1"/>
      <c r="PEH3" s="1"/>
      <c r="PEI3" s="1"/>
      <c r="PEJ3" s="1"/>
      <c r="PEK3" s="1"/>
      <c r="PEL3" s="1"/>
      <c r="PEM3" s="1"/>
      <c r="PEN3" s="1"/>
      <c r="PEO3" s="1"/>
      <c r="PEP3" s="1"/>
      <c r="PEQ3" s="1"/>
      <c r="PER3" s="1"/>
      <c r="PES3" s="1"/>
      <c r="PET3" s="1"/>
      <c r="PEU3" s="1"/>
      <c r="PEV3" s="1"/>
      <c r="PEW3" s="1"/>
      <c r="PEX3" s="1"/>
      <c r="PEY3" s="1"/>
      <c r="PEZ3" s="1"/>
      <c r="PFA3" s="1"/>
      <c r="PFB3" s="1"/>
      <c r="PFC3" s="1"/>
      <c r="PFD3" s="1"/>
      <c r="PFE3" s="1"/>
      <c r="PFF3" s="1"/>
      <c r="PFG3" s="1"/>
      <c r="PFH3" s="1"/>
      <c r="PFI3" s="1"/>
      <c r="PFJ3" s="1"/>
      <c r="PFK3" s="1"/>
      <c r="PFL3" s="1"/>
      <c r="PFM3" s="1"/>
      <c r="PFN3" s="1"/>
      <c r="PFO3" s="1"/>
      <c r="PFP3" s="1"/>
      <c r="PFQ3" s="1"/>
      <c r="PFR3" s="1"/>
      <c r="PFS3" s="1"/>
      <c r="PFT3" s="1"/>
      <c r="PFU3" s="1"/>
      <c r="PFV3" s="1"/>
      <c r="PFW3" s="1"/>
      <c r="PFX3" s="1"/>
      <c r="PFY3" s="1"/>
      <c r="PFZ3" s="1"/>
      <c r="PGA3" s="1"/>
      <c r="PGB3" s="1"/>
      <c r="PGC3" s="1"/>
      <c r="PGD3" s="1"/>
      <c r="PGE3" s="1"/>
      <c r="PGF3" s="1"/>
      <c r="PGG3" s="1"/>
      <c r="PGH3" s="1"/>
      <c r="PGI3" s="1"/>
      <c r="PGJ3" s="1"/>
      <c r="PGK3" s="1"/>
      <c r="PGL3" s="1"/>
      <c r="PGM3" s="1"/>
      <c r="PGN3" s="1"/>
      <c r="PGO3" s="1"/>
      <c r="PGP3" s="1"/>
      <c r="PGQ3" s="1"/>
      <c r="PGR3" s="1"/>
      <c r="PGS3" s="1"/>
      <c r="PGT3" s="1"/>
      <c r="PGU3" s="1"/>
      <c r="PGV3" s="1"/>
      <c r="PGW3" s="1"/>
      <c r="PGX3" s="1"/>
      <c r="PGY3" s="1"/>
      <c r="PGZ3" s="1"/>
      <c r="PHA3" s="1"/>
      <c r="PHB3" s="1"/>
      <c r="PHC3" s="1"/>
      <c r="PHD3" s="1"/>
      <c r="PHE3" s="1"/>
      <c r="PHF3" s="1"/>
      <c r="PHG3" s="1"/>
      <c r="PHH3" s="1"/>
      <c r="PHI3" s="1"/>
      <c r="PHJ3" s="1"/>
      <c r="PHK3" s="1"/>
      <c r="PHL3" s="1"/>
      <c r="PHM3" s="1"/>
      <c r="PHN3" s="1"/>
      <c r="PHO3" s="1"/>
      <c r="PHP3" s="1"/>
      <c r="PHQ3" s="1"/>
      <c r="PHR3" s="1"/>
      <c r="PHS3" s="1"/>
      <c r="PHT3" s="1"/>
      <c r="PHU3" s="1"/>
      <c r="PHV3" s="1"/>
      <c r="PHW3" s="1"/>
      <c r="PHX3" s="1"/>
      <c r="PHY3" s="1"/>
      <c r="PHZ3" s="1"/>
      <c r="PIA3" s="1"/>
      <c r="PIB3" s="1"/>
      <c r="PIC3" s="1"/>
      <c r="PID3" s="1"/>
      <c r="PIE3" s="1"/>
      <c r="PIF3" s="1"/>
      <c r="PIG3" s="1"/>
      <c r="PIH3" s="1"/>
      <c r="PII3" s="1"/>
      <c r="PIJ3" s="1"/>
      <c r="PIK3" s="1"/>
      <c r="PIL3" s="1"/>
      <c r="PIM3" s="1"/>
      <c r="PIN3" s="1"/>
      <c r="PIO3" s="1"/>
      <c r="PIP3" s="1"/>
      <c r="PIQ3" s="1"/>
      <c r="PIR3" s="1"/>
      <c r="PIS3" s="1"/>
      <c r="PIT3" s="1"/>
      <c r="PIU3" s="1"/>
      <c r="PIV3" s="1"/>
      <c r="PIW3" s="1"/>
      <c r="PIX3" s="1"/>
      <c r="PIY3" s="1"/>
      <c r="PIZ3" s="1"/>
      <c r="PJA3" s="1"/>
      <c r="PJB3" s="1"/>
      <c r="PJC3" s="1"/>
      <c r="PJD3" s="1"/>
      <c r="PJE3" s="1"/>
      <c r="PJF3" s="1"/>
      <c r="PJG3" s="1"/>
      <c r="PJH3" s="1"/>
      <c r="PJI3" s="1"/>
      <c r="PJJ3" s="1"/>
      <c r="PJK3" s="1"/>
      <c r="PJL3" s="1"/>
      <c r="PJM3" s="1"/>
      <c r="PJN3" s="1"/>
      <c r="PJO3" s="1"/>
      <c r="PJP3" s="1"/>
      <c r="PJQ3" s="1"/>
      <c r="PJR3" s="1"/>
      <c r="PJS3" s="1"/>
      <c r="PJT3" s="1"/>
      <c r="PJU3" s="1"/>
      <c r="PJV3" s="1"/>
      <c r="PJW3" s="1"/>
      <c r="PJX3" s="1"/>
      <c r="PJY3" s="1"/>
      <c r="PJZ3" s="1"/>
      <c r="PKA3" s="1"/>
      <c r="PKB3" s="1"/>
      <c r="PKC3" s="1"/>
      <c r="PKD3" s="1"/>
      <c r="PKE3" s="1"/>
      <c r="PKF3" s="1"/>
      <c r="PKG3" s="1"/>
      <c r="PKH3" s="1"/>
      <c r="PKI3" s="1"/>
      <c r="PKJ3" s="1"/>
      <c r="PKK3" s="1"/>
      <c r="PKL3" s="1"/>
      <c r="PKM3" s="1"/>
      <c r="PKN3" s="1"/>
      <c r="PKO3" s="1"/>
      <c r="PKP3" s="1"/>
      <c r="PKQ3" s="1"/>
      <c r="PKR3" s="1"/>
      <c r="PKS3" s="1"/>
      <c r="PKT3" s="1"/>
      <c r="PKU3" s="1"/>
      <c r="PKV3" s="1"/>
      <c r="PKW3" s="1"/>
      <c r="PKX3" s="1"/>
      <c r="PKY3" s="1"/>
      <c r="PKZ3" s="1"/>
      <c r="PLA3" s="1"/>
      <c r="PLB3" s="1"/>
      <c r="PLC3" s="1"/>
      <c r="PLD3" s="1"/>
      <c r="PLE3" s="1"/>
      <c r="PLF3" s="1"/>
      <c r="PLG3" s="1"/>
      <c r="PLH3" s="1"/>
      <c r="PLI3" s="1"/>
      <c r="PLJ3" s="1"/>
      <c r="PLK3" s="1"/>
      <c r="PLL3" s="1"/>
      <c r="PLM3" s="1"/>
      <c r="PLN3" s="1"/>
      <c r="PLO3" s="1"/>
      <c r="PLP3" s="1"/>
      <c r="PLQ3" s="1"/>
      <c r="PLR3" s="1"/>
      <c r="PLS3" s="1"/>
      <c r="PLT3" s="1"/>
      <c r="PLU3" s="1"/>
      <c r="PLV3" s="1"/>
      <c r="PLW3" s="1"/>
      <c r="PLX3" s="1"/>
      <c r="PLY3" s="1"/>
      <c r="PLZ3" s="1"/>
      <c r="PMA3" s="1"/>
      <c r="PMB3" s="1"/>
      <c r="PMC3" s="1"/>
      <c r="PMD3" s="1"/>
      <c r="PME3" s="1"/>
      <c r="PMF3" s="1"/>
      <c r="PMG3" s="1"/>
      <c r="PMH3" s="1"/>
      <c r="PMI3" s="1"/>
      <c r="PMJ3" s="1"/>
      <c r="PMK3" s="1"/>
      <c r="PML3" s="1"/>
      <c r="PMM3" s="1"/>
      <c r="PMN3" s="1"/>
      <c r="PMO3" s="1"/>
      <c r="PMP3" s="1"/>
      <c r="PMQ3" s="1"/>
      <c r="PMR3" s="1"/>
      <c r="PMS3" s="1"/>
      <c r="PMT3" s="1"/>
      <c r="PMU3" s="1"/>
      <c r="PMV3" s="1"/>
      <c r="PMW3" s="1"/>
      <c r="PMX3" s="1"/>
      <c r="PMY3" s="1"/>
      <c r="PMZ3" s="1"/>
      <c r="PNA3" s="1"/>
      <c r="PNB3" s="1"/>
      <c r="PNC3" s="1"/>
      <c r="PND3" s="1"/>
      <c r="PNE3" s="1"/>
      <c r="PNF3" s="1"/>
      <c r="PNG3" s="1"/>
      <c r="PNH3" s="1"/>
      <c r="PNI3" s="1"/>
      <c r="PNJ3" s="1"/>
      <c r="PNK3" s="1"/>
      <c r="PNL3" s="1"/>
      <c r="PNM3" s="1"/>
      <c r="PNN3" s="1"/>
      <c r="PNO3" s="1"/>
      <c r="PNP3" s="1"/>
      <c r="PNQ3" s="1"/>
      <c r="PNR3" s="1"/>
      <c r="PNS3" s="1"/>
      <c r="PNT3" s="1"/>
      <c r="PNU3" s="1"/>
      <c r="PNV3" s="1"/>
      <c r="PNW3" s="1"/>
      <c r="PNX3" s="1"/>
      <c r="PNY3" s="1"/>
      <c r="PNZ3" s="1"/>
      <c r="POA3" s="1"/>
      <c r="POB3" s="1"/>
      <c r="POC3" s="1"/>
      <c r="POD3" s="1"/>
      <c r="POE3" s="1"/>
      <c r="POF3" s="1"/>
      <c r="POG3" s="1"/>
      <c r="POH3" s="1"/>
      <c r="POI3" s="1"/>
      <c r="POJ3" s="1"/>
      <c r="POK3" s="1"/>
      <c r="POL3" s="1"/>
      <c r="POM3" s="1"/>
      <c r="PON3" s="1"/>
      <c r="POO3" s="1"/>
      <c r="POP3" s="1"/>
      <c r="POQ3" s="1"/>
      <c r="POR3" s="1"/>
      <c r="POS3" s="1"/>
      <c r="POT3" s="1"/>
      <c r="POU3" s="1"/>
      <c r="POV3" s="1"/>
      <c r="POW3" s="1"/>
      <c r="POX3" s="1"/>
      <c r="POY3" s="1"/>
      <c r="POZ3" s="1"/>
      <c r="PPA3" s="1"/>
      <c r="PPB3" s="1"/>
      <c r="PPC3" s="1"/>
      <c r="PPD3" s="1"/>
      <c r="PPE3" s="1"/>
      <c r="PPF3" s="1"/>
      <c r="PPG3" s="1"/>
      <c r="PPH3" s="1"/>
      <c r="PPI3" s="1"/>
      <c r="PPJ3" s="1"/>
      <c r="PPK3" s="1"/>
      <c r="PPL3" s="1"/>
      <c r="PPM3" s="1"/>
      <c r="PPN3" s="1"/>
      <c r="PPO3" s="1"/>
      <c r="PPP3" s="1"/>
      <c r="PPQ3" s="1"/>
      <c r="PPR3" s="1"/>
      <c r="PPS3" s="1"/>
      <c r="PPT3" s="1"/>
      <c r="PPU3" s="1"/>
      <c r="PPV3" s="1"/>
      <c r="PPW3" s="1"/>
      <c r="PPX3" s="1"/>
      <c r="PPY3" s="1"/>
      <c r="PPZ3" s="1"/>
      <c r="PQA3" s="1"/>
      <c r="PQB3" s="1"/>
      <c r="PQC3" s="1"/>
      <c r="PQD3" s="1"/>
      <c r="PQE3" s="1"/>
      <c r="PQF3" s="1"/>
      <c r="PQG3" s="1"/>
      <c r="PQH3" s="1"/>
      <c r="PQI3" s="1"/>
      <c r="PQJ3" s="1"/>
      <c r="PQK3" s="1"/>
      <c r="PQL3" s="1"/>
      <c r="PQM3" s="1"/>
      <c r="PQN3" s="1"/>
      <c r="PQO3" s="1"/>
      <c r="PQP3" s="1"/>
      <c r="PQQ3" s="1"/>
      <c r="PQR3" s="1"/>
      <c r="PQS3" s="1"/>
      <c r="PQT3" s="1"/>
      <c r="PQU3" s="1"/>
      <c r="PQV3" s="1"/>
      <c r="PQW3" s="1"/>
      <c r="PQX3" s="1"/>
      <c r="PQY3" s="1"/>
      <c r="PQZ3" s="1"/>
      <c r="PRA3" s="1"/>
      <c r="PRB3" s="1"/>
      <c r="PRC3" s="1"/>
      <c r="PRD3" s="1"/>
      <c r="PRE3" s="1"/>
      <c r="PRF3" s="1"/>
      <c r="PRG3" s="1"/>
      <c r="PRH3" s="1"/>
      <c r="PRI3" s="1"/>
      <c r="PRJ3" s="1"/>
      <c r="PRK3" s="1"/>
      <c r="PRL3" s="1"/>
      <c r="PRM3" s="1"/>
      <c r="PRN3" s="1"/>
      <c r="PRO3" s="1"/>
      <c r="PRP3" s="1"/>
      <c r="PRQ3" s="1"/>
      <c r="PRR3" s="1"/>
      <c r="PRS3" s="1"/>
      <c r="PRT3" s="1"/>
      <c r="PRU3" s="1"/>
      <c r="PRV3" s="1"/>
      <c r="PRW3" s="1"/>
      <c r="PRX3" s="1"/>
      <c r="PRY3" s="1"/>
      <c r="PRZ3" s="1"/>
      <c r="PSA3" s="1"/>
      <c r="PSB3" s="1"/>
      <c r="PSC3" s="1"/>
      <c r="PSD3" s="1"/>
      <c r="PSE3" s="1"/>
      <c r="PSF3" s="1"/>
      <c r="PSG3" s="1"/>
      <c r="PSH3" s="1"/>
      <c r="PSI3" s="1"/>
      <c r="PSJ3" s="1"/>
      <c r="PSK3" s="1"/>
      <c r="PSL3" s="1"/>
      <c r="PSM3" s="1"/>
      <c r="PSN3" s="1"/>
      <c r="PSO3" s="1"/>
      <c r="PSP3" s="1"/>
      <c r="PSQ3" s="1"/>
      <c r="PSR3" s="1"/>
      <c r="PSS3" s="1"/>
      <c r="PST3" s="1"/>
      <c r="PSU3" s="1"/>
      <c r="PSV3" s="1"/>
      <c r="PSW3" s="1"/>
      <c r="PSX3" s="1"/>
      <c r="PSY3" s="1"/>
      <c r="PSZ3" s="1"/>
      <c r="PTA3" s="1"/>
      <c r="PTB3" s="1"/>
      <c r="PTC3" s="1"/>
      <c r="PTD3" s="1"/>
      <c r="PTE3" s="1"/>
      <c r="PTF3" s="1"/>
      <c r="PTG3" s="1"/>
      <c r="PTH3" s="1"/>
      <c r="PTI3" s="1"/>
      <c r="PTJ3" s="1"/>
      <c r="PTK3" s="1"/>
      <c r="PTL3" s="1"/>
      <c r="PTM3" s="1"/>
      <c r="PTN3" s="1"/>
      <c r="PTO3" s="1"/>
      <c r="PTP3" s="1"/>
      <c r="PTQ3" s="1"/>
      <c r="PTR3" s="1"/>
      <c r="PTS3" s="1"/>
      <c r="PTT3" s="1"/>
      <c r="PTU3" s="1"/>
      <c r="PTV3" s="1"/>
      <c r="PTW3" s="1"/>
      <c r="PTX3" s="1"/>
      <c r="PTY3" s="1"/>
      <c r="PTZ3" s="1"/>
      <c r="PUA3" s="1"/>
      <c r="PUB3" s="1"/>
      <c r="PUC3" s="1"/>
      <c r="PUD3" s="1"/>
      <c r="PUE3" s="1"/>
      <c r="PUF3" s="1"/>
      <c r="PUG3" s="1"/>
      <c r="PUH3" s="1"/>
      <c r="PUI3" s="1"/>
      <c r="PUJ3" s="1"/>
      <c r="PUK3" s="1"/>
      <c r="PUL3" s="1"/>
      <c r="PUM3" s="1"/>
      <c r="PUN3" s="1"/>
      <c r="PUO3" s="1"/>
      <c r="PUP3" s="1"/>
      <c r="PUQ3" s="1"/>
      <c r="PUR3" s="1"/>
      <c r="PUS3" s="1"/>
      <c r="PUT3" s="1"/>
      <c r="PUU3" s="1"/>
      <c r="PUV3" s="1"/>
      <c r="PUW3" s="1"/>
      <c r="PUX3" s="1"/>
      <c r="PUY3" s="1"/>
      <c r="PUZ3" s="1"/>
      <c r="PVA3" s="1"/>
      <c r="PVB3" s="1"/>
      <c r="PVC3" s="1"/>
      <c r="PVD3" s="1"/>
      <c r="PVE3" s="1"/>
      <c r="PVF3" s="1"/>
      <c r="PVG3" s="1"/>
      <c r="PVH3" s="1"/>
      <c r="PVI3" s="1"/>
      <c r="PVJ3" s="1"/>
      <c r="PVK3" s="1"/>
      <c r="PVL3" s="1"/>
      <c r="PVM3" s="1"/>
      <c r="PVN3" s="1"/>
      <c r="PVO3" s="1"/>
      <c r="PVP3" s="1"/>
      <c r="PVQ3" s="1"/>
      <c r="PVR3" s="1"/>
      <c r="PVS3" s="1"/>
      <c r="PVT3" s="1"/>
      <c r="PVU3" s="1"/>
      <c r="PVV3" s="1"/>
      <c r="PVW3" s="1"/>
      <c r="PVX3" s="1"/>
      <c r="PVY3" s="1"/>
      <c r="PVZ3" s="1"/>
      <c r="PWA3" s="1"/>
      <c r="PWB3" s="1"/>
      <c r="PWC3" s="1"/>
      <c r="PWD3" s="1"/>
      <c r="PWE3" s="1"/>
      <c r="PWF3" s="1"/>
      <c r="PWG3" s="1"/>
      <c r="PWH3" s="1"/>
      <c r="PWI3" s="1"/>
      <c r="PWJ3" s="1"/>
      <c r="PWK3" s="1"/>
      <c r="PWL3" s="1"/>
      <c r="PWM3" s="1"/>
      <c r="PWN3" s="1"/>
      <c r="PWO3" s="1"/>
      <c r="PWP3" s="1"/>
      <c r="PWQ3" s="1"/>
      <c r="PWR3" s="1"/>
      <c r="PWS3" s="1"/>
      <c r="PWT3" s="1"/>
      <c r="PWU3" s="1"/>
      <c r="PWV3" s="1"/>
      <c r="PWW3" s="1"/>
      <c r="PWX3" s="1"/>
      <c r="PWY3" s="1"/>
      <c r="PWZ3" s="1"/>
      <c r="PXA3" s="1"/>
      <c r="PXB3" s="1"/>
      <c r="PXC3" s="1"/>
      <c r="PXD3" s="1"/>
      <c r="PXE3" s="1"/>
      <c r="PXF3" s="1"/>
      <c r="PXG3" s="1"/>
      <c r="PXH3" s="1"/>
      <c r="PXI3" s="1"/>
      <c r="PXJ3" s="1"/>
      <c r="PXK3" s="1"/>
      <c r="PXL3" s="1"/>
      <c r="PXM3" s="1"/>
      <c r="PXN3" s="1"/>
      <c r="PXO3" s="1"/>
      <c r="PXP3" s="1"/>
      <c r="PXQ3" s="1"/>
      <c r="PXR3" s="1"/>
      <c r="PXS3" s="1"/>
      <c r="PXT3" s="1"/>
      <c r="PXU3" s="1"/>
      <c r="PXV3" s="1"/>
      <c r="PXW3" s="1"/>
      <c r="PXX3" s="1"/>
      <c r="PXY3" s="1"/>
      <c r="PXZ3" s="1"/>
      <c r="PYA3" s="1"/>
      <c r="PYB3" s="1"/>
      <c r="PYC3" s="1"/>
      <c r="PYD3" s="1"/>
      <c r="PYE3" s="1"/>
      <c r="PYF3" s="1"/>
      <c r="PYG3" s="1"/>
      <c r="PYH3" s="1"/>
      <c r="PYI3" s="1"/>
      <c r="PYJ3" s="1"/>
      <c r="PYK3" s="1"/>
      <c r="PYL3" s="1"/>
      <c r="PYM3" s="1"/>
      <c r="PYN3" s="1"/>
      <c r="PYO3" s="1"/>
      <c r="PYP3" s="1"/>
      <c r="PYQ3" s="1"/>
      <c r="PYR3" s="1"/>
      <c r="PYS3" s="1"/>
      <c r="PYT3" s="1"/>
      <c r="PYU3" s="1"/>
      <c r="PYV3" s="1"/>
      <c r="PYW3" s="1"/>
      <c r="PYX3" s="1"/>
      <c r="PYY3" s="1"/>
      <c r="PYZ3" s="1"/>
      <c r="PZA3" s="1"/>
      <c r="PZB3" s="1"/>
      <c r="PZC3" s="1"/>
      <c r="PZD3" s="1"/>
      <c r="PZE3" s="1"/>
      <c r="PZF3" s="1"/>
      <c r="PZG3" s="1"/>
      <c r="PZH3" s="1"/>
      <c r="PZI3" s="1"/>
      <c r="PZJ3" s="1"/>
      <c r="PZK3" s="1"/>
      <c r="PZL3" s="1"/>
      <c r="PZM3" s="1"/>
      <c r="PZN3" s="1"/>
      <c r="PZO3" s="1"/>
      <c r="PZP3" s="1"/>
      <c r="PZQ3" s="1"/>
      <c r="PZR3" s="1"/>
      <c r="PZS3" s="1"/>
      <c r="PZT3" s="1"/>
      <c r="PZU3" s="1"/>
      <c r="PZV3" s="1"/>
      <c r="PZW3" s="1"/>
      <c r="PZX3" s="1"/>
      <c r="PZY3" s="1"/>
      <c r="PZZ3" s="1"/>
      <c r="QAA3" s="1"/>
      <c r="QAB3" s="1"/>
      <c r="QAC3" s="1"/>
      <c r="QAD3" s="1"/>
      <c r="QAE3" s="1"/>
      <c r="QAF3" s="1"/>
      <c r="QAG3" s="1"/>
      <c r="QAH3" s="1"/>
      <c r="QAI3" s="1"/>
      <c r="QAJ3" s="1"/>
      <c r="QAK3" s="1"/>
      <c r="QAL3" s="1"/>
      <c r="QAM3" s="1"/>
      <c r="QAN3" s="1"/>
      <c r="QAO3" s="1"/>
      <c r="QAP3" s="1"/>
      <c r="QAQ3" s="1"/>
      <c r="QAR3" s="1"/>
      <c r="QAS3" s="1"/>
      <c r="QAT3" s="1"/>
      <c r="QAU3" s="1"/>
      <c r="QAV3" s="1"/>
      <c r="QAW3" s="1"/>
      <c r="QAX3" s="1"/>
      <c r="QAY3" s="1"/>
      <c r="QAZ3" s="1"/>
      <c r="QBA3" s="1"/>
      <c r="QBB3" s="1"/>
      <c r="QBC3" s="1"/>
      <c r="QBD3" s="1"/>
      <c r="QBE3" s="1"/>
      <c r="QBF3" s="1"/>
      <c r="QBG3" s="1"/>
      <c r="QBH3" s="1"/>
      <c r="QBI3" s="1"/>
      <c r="QBJ3" s="1"/>
      <c r="QBK3" s="1"/>
      <c r="QBL3" s="1"/>
      <c r="QBM3" s="1"/>
      <c r="QBN3" s="1"/>
      <c r="QBO3" s="1"/>
      <c r="QBP3" s="1"/>
      <c r="QBQ3" s="1"/>
      <c r="QBR3" s="1"/>
      <c r="QBS3" s="1"/>
      <c r="QBT3" s="1"/>
      <c r="QBU3" s="1"/>
      <c r="QBV3" s="1"/>
      <c r="QBW3" s="1"/>
      <c r="QBX3" s="1"/>
      <c r="QBY3" s="1"/>
      <c r="QBZ3" s="1"/>
      <c r="QCA3" s="1"/>
      <c r="QCB3" s="1"/>
      <c r="QCC3" s="1"/>
      <c r="QCD3" s="1"/>
      <c r="QCE3" s="1"/>
      <c r="QCF3" s="1"/>
      <c r="QCG3" s="1"/>
      <c r="QCH3" s="1"/>
      <c r="QCI3" s="1"/>
      <c r="QCJ3" s="1"/>
      <c r="QCK3" s="1"/>
      <c r="QCL3" s="1"/>
      <c r="QCM3" s="1"/>
      <c r="QCN3" s="1"/>
      <c r="QCO3" s="1"/>
      <c r="QCP3" s="1"/>
      <c r="QCQ3" s="1"/>
      <c r="QCR3" s="1"/>
      <c r="QCS3" s="1"/>
      <c r="QCT3" s="1"/>
      <c r="QCU3" s="1"/>
      <c r="QCV3" s="1"/>
      <c r="QCW3" s="1"/>
      <c r="QCX3" s="1"/>
      <c r="QCY3" s="1"/>
      <c r="QCZ3" s="1"/>
      <c r="QDA3" s="1"/>
      <c r="QDB3" s="1"/>
      <c r="QDC3" s="1"/>
      <c r="QDD3" s="1"/>
      <c r="QDE3" s="1"/>
      <c r="QDF3" s="1"/>
      <c r="QDG3" s="1"/>
      <c r="QDH3" s="1"/>
      <c r="QDI3" s="1"/>
      <c r="QDJ3" s="1"/>
      <c r="QDK3" s="1"/>
      <c r="QDL3" s="1"/>
      <c r="QDM3" s="1"/>
      <c r="QDN3" s="1"/>
      <c r="QDO3" s="1"/>
      <c r="QDP3" s="1"/>
      <c r="QDQ3" s="1"/>
      <c r="QDR3" s="1"/>
      <c r="QDS3" s="1"/>
      <c r="QDT3" s="1"/>
      <c r="QDU3" s="1"/>
      <c r="QDV3" s="1"/>
      <c r="QDW3" s="1"/>
      <c r="QDX3" s="1"/>
      <c r="QDY3" s="1"/>
      <c r="QDZ3" s="1"/>
      <c r="QEA3" s="1"/>
      <c r="QEB3" s="1"/>
      <c r="QEC3" s="1"/>
      <c r="QED3" s="1"/>
      <c r="QEE3" s="1"/>
      <c r="QEF3" s="1"/>
      <c r="QEG3" s="1"/>
      <c r="QEH3" s="1"/>
      <c r="QEI3" s="1"/>
      <c r="QEJ3" s="1"/>
      <c r="QEK3" s="1"/>
      <c r="QEL3" s="1"/>
      <c r="QEM3" s="1"/>
      <c r="QEN3" s="1"/>
      <c r="QEO3" s="1"/>
      <c r="QEP3" s="1"/>
      <c r="QEQ3" s="1"/>
      <c r="QER3" s="1"/>
      <c r="QES3" s="1"/>
      <c r="QET3" s="1"/>
      <c r="QEU3" s="1"/>
      <c r="QEV3" s="1"/>
      <c r="QEW3" s="1"/>
      <c r="QEX3" s="1"/>
      <c r="QEY3" s="1"/>
      <c r="QEZ3" s="1"/>
      <c r="QFA3" s="1"/>
      <c r="QFB3" s="1"/>
      <c r="QFC3" s="1"/>
      <c r="QFD3" s="1"/>
      <c r="QFE3" s="1"/>
      <c r="QFF3" s="1"/>
      <c r="QFG3" s="1"/>
      <c r="QFH3" s="1"/>
      <c r="QFI3" s="1"/>
      <c r="QFJ3" s="1"/>
      <c r="QFK3" s="1"/>
      <c r="QFL3" s="1"/>
      <c r="QFM3" s="1"/>
      <c r="QFN3" s="1"/>
      <c r="QFO3" s="1"/>
      <c r="QFP3" s="1"/>
      <c r="QFQ3" s="1"/>
      <c r="QFR3" s="1"/>
      <c r="QFS3" s="1"/>
      <c r="QFT3" s="1"/>
      <c r="QFU3" s="1"/>
      <c r="QFV3" s="1"/>
      <c r="QFW3" s="1"/>
      <c r="QFX3" s="1"/>
      <c r="QFY3" s="1"/>
      <c r="QFZ3" s="1"/>
      <c r="QGA3" s="1"/>
      <c r="QGB3" s="1"/>
      <c r="QGC3" s="1"/>
      <c r="QGD3" s="1"/>
      <c r="QGE3" s="1"/>
      <c r="QGF3" s="1"/>
      <c r="QGG3" s="1"/>
      <c r="QGH3" s="1"/>
      <c r="QGI3" s="1"/>
      <c r="QGJ3" s="1"/>
      <c r="QGK3" s="1"/>
      <c r="QGL3" s="1"/>
      <c r="QGM3" s="1"/>
      <c r="QGN3" s="1"/>
      <c r="QGO3" s="1"/>
      <c r="QGP3" s="1"/>
      <c r="QGQ3" s="1"/>
      <c r="QGR3" s="1"/>
      <c r="QGS3" s="1"/>
      <c r="QGT3" s="1"/>
      <c r="QGU3" s="1"/>
      <c r="QGV3" s="1"/>
      <c r="QGW3" s="1"/>
      <c r="QGX3" s="1"/>
      <c r="QGY3" s="1"/>
      <c r="QGZ3" s="1"/>
      <c r="QHA3" s="1"/>
      <c r="QHB3" s="1"/>
      <c r="QHC3" s="1"/>
      <c r="QHD3" s="1"/>
      <c r="QHE3" s="1"/>
      <c r="QHF3" s="1"/>
      <c r="QHG3" s="1"/>
      <c r="QHH3" s="1"/>
      <c r="QHI3" s="1"/>
      <c r="QHJ3" s="1"/>
      <c r="QHK3" s="1"/>
      <c r="QHL3" s="1"/>
      <c r="QHM3" s="1"/>
      <c r="QHN3" s="1"/>
      <c r="QHO3" s="1"/>
      <c r="QHP3" s="1"/>
      <c r="QHQ3" s="1"/>
      <c r="QHR3" s="1"/>
      <c r="QHS3" s="1"/>
      <c r="QHT3" s="1"/>
      <c r="QHU3" s="1"/>
      <c r="QHV3" s="1"/>
      <c r="QHW3" s="1"/>
      <c r="QHX3" s="1"/>
      <c r="QHY3" s="1"/>
      <c r="QHZ3" s="1"/>
      <c r="QIA3" s="1"/>
      <c r="QIB3" s="1"/>
      <c r="QIC3" s="1"/>
      <c r="QID3" s="1"/>
      <c r="QIE3" s="1"/>
      <c r="QIF3" s="1"/>
      <c r="QIG3" s="1"/>
      <c r="QIH3" s="1"/>
      <c r="QII3" s="1"/>
      <c r="QIJ3" s="1"/>
      <c r="QIK3" s="1"/>
      <c r="QIL3" s="1"/>
      <c r="QIM3" s="1"/>
      <c r="QIN3" s="1"/>
      <c r="QIO3" s="1"/>
      <c r="QIP3" s="1"/>
      <c r="QIQ3" s="1"/>
      <c r="QIR3" s="1"/>
      <c r="QIS3" s="1"/>
      <c r="QIT3" s="1"/>
      <c r="QIU3" s="1"/>
      <c r="QIV3" s="1"/>
      <c r="QIW3" s="1"/>
      <c r="QIX3" s="1"/>
      <c r="QIY3" s="1"/>
      <c r="QIZ3" s="1"/>
      <c r="QJA3" s="1"/>
      <c r="QJB3" s="1"/>
      <c r="QJC3" s="1"/>
      <c r="QJD3" s="1"/>
      <c r="QJE3" s="1"/>
      <c r="QJF3" s="1"/>
      <c r="QJG3" s="1"/>
      <c r="QJH3" s="1"/>
      <c r="QJI3" s="1"/>
      <c r="QJJ3" s="1"/>
      <c r="QJK3" s="1"/>
      <c r="QJL3" s="1"/>
      <c r="QJM3" s="1"/>
      <c r="QJN3" s="1"/>
      <c r="QJO3" s="1"/>
      <c r="QJP3" s="1"/>
      <c r="QJQ3" s="1"/>
      <c r="QJR3" s="1"/>
      <c r="QJS3" s="1"/>
      <c r="QJT3" s="1"/>
      <c r="QJU3" s="1"/>
      <c r="QJV3" s="1"/>
      <c r="QJW3" s="1"/>
      <c r="QJX3" s="1"/>
      <c r="QJY3" s="1"/>
      <c r="QJZ3" s="1"/>
      <c r="QKA3" s="1"/>
      <c r="QKB3" s="1"/>
      <c r="QKC3" s="1"/>
      <c r="QKD3" s="1"/>
      <c r="QKE3" s="1"/>
      <c r="QKF3" s="1"/>
      <c r="QKG3" s="1"/>
      <c r="QKH3" s="1"/>
      <c r="QKI3" s="1"/>
      <c r="QKJ3" s="1"/>
      <c r="QKK3" s="1"/>
      <c r="QKL3" s="1"/>
      <c r="QKM3" s="1"/>
      <c r="QKN3" s="1"/>
      <c r="QKO3" s="1"/>
      <c r="QKP3" s="1"/>
      <c r="QKQ3" s="1"/>
      <c r="QKR3" s="1"/>
      <c r="QKS3" s="1"/>
      <c r="QKT3" s="1"/>
      <c r="QKU3" s="1"/>
      <c r="QKV3" s="1"/>
      <c r="QKW3" s="1"/>
      <c r="QKX3" s="1"/>
      <c r="QKY3" s="1"/>
      <c r="QKZ3" s="1"/>
      <c r="QLA3" s="1"/>
      <c r="QLB3" s="1"/>
      <c r="QLC3" s="1"/>
      <c r="QLD3" s="1"/>
      <c r="QLE3" s="1"/>
      <c r="QLF3" s="1"/>
      <c r="QLG3" s="1"/>
      <c r="QLH3" s="1"/>
      <c r="QLI3" s="1"/>
      <c r="QLJ3" s="1"/>
      <c r="QLK3" s="1"/>
      <c r="QLL3" s="1"/>
      <c r="QLM3" s="1"/>
      <c r="QLN3" s="1"/>
      <c r="QLO3" s="1"/>
      <c r="QLP3" s="1"/>
      <c r="QLQ3" s="1"/>
      <c r="QLR3" s="1"/>
      <c r="QLS3" s="1"/>
      <c r="QLT3" s="1"/>
      <c r="QLU3" s="1"/>
      <c r="QLV3" s="1"/>
      <c r="QLW3" s="1"/>
      <c r="QLX3" s="1"/>
      <c r="QLY3" s="1"/>
      <c r="QLZ3" s="1"/>
      <c r="QMA3" s="1"/>
      <c r="QMB3" s="1"/>
      <c r="QMC3" s="1"/>
      <c r="QMD3" s="1"/>
      <c r="QME3" s="1"/>
      <c r="QMF3" s="1"/>
      <c r="QMG3" s="1"/>
      <c r="QMH3" s="1"/>
      <c r="QMI3" s="1"/>
      <c r="QMJ3" s="1"/>
      <c r="QMK3" s="1"/>
      <c r="QML3" s="1"/>
      <c r="QMM3" s="1"/>
      <c r="QMN3" s="1"/>
      <c r="QMO3" s="1"/>
      <c r="QMP3" s="1"/>
      <c r="QMQ3" s="1"/>
      <c r="QMR3" s="1"/>
      <c r="QMS3" s="1"/>
      <c r="QMT3" s="1"/>
      <c r="QMU3" s="1"/>
      <c r="QMV3" s="1"/>
      <c r="QMW3" s="1"/>
      <c r="QMX3" s="1"/>
      <c r="QMY3" s="1"/>
      <c r="QMZ3" s="1"/>
      <c r="QNA3" s="1"/>
      <c r="QNB3" s="1"/>
      <c r="QNC3" s="1"/>
      <c r="QND3" s="1"/>
      <c r="QNE3" s="1"/>
      <c r="QNF3" s="1"/>
      <c r="QNG3" s="1"/>
      <c r="QNH3" s="1"/>
      <c r="QNI3" s="1"/>
      <c r="QNJ3" s="1"/>
      <c r="QNK3" s="1"/>
      <c r="QNL3" s="1"/>
      <c r="QNM3" s="1"/>
      <c r="QNN3" s="1"/>
      <c r="QNO3" s="1"/>
      <c r="QNP3" s="1"/>
      <c r="QNQ3" s="1"/>
      <c r="QNR3" s="1"/>
      <c r="QNS3" s="1"/>
      <c r="QNT3" s="1"/>
      <c r="QNU3" s="1"/>
      <c r="QNV3" s="1"/>
      <c r="QNW3" s="1"/>
      <c r="QNX3" s="1"/>
      <c r="QNY3" s="1"/>
      <c r="QNZ3" s="1"/>
      <c r="QOA3" s="1"/>
      <c r="QOB3" s="1"/>
      <c r="QOC3" s="1"/>
      <c r="QOD3" s="1"/>
      <c r="QOE3" s="1"/>
      <c r="QOF3" s="1"/>
      <c r="QOG3" s="1"/>
      <c r="QOH3" s="1"/>
      <c r="QOI3" s="1"/>
      <c r="QOJ3" s="1"/>
      <c r="QOK3" s="1"/>
      <c r="QOL3" s="1"/>
      <c r="QOM3" s="1"/>
      <c r="QON3" s="1"/>
      <c r="QOO3" s="1"/>
      <c r="QOP3" s="1"/>
      <c r="QOQ3" s="1"/>
      <c r="QOR3" s="1"/>
      <c r="QOS3" s="1"/>
      <c r="QOT3" s="1"/>
      <c r="QOU3" s="1"/>
      <c r="QOV3" s="1"/>
      <c r="QOW3" s="1"/>
      <c r="QOX3" s="1"/>
      <c r="QOY3" s="1"/>
      <c r="QOZ3" s="1"/>
      <c r="QPA3" s="1"/>
      <c r="QPB3" s="1"/>
      <c r="QPC3" s="1"/>
      <c r="QPD3" s="1"/>
      <c r="QPE3" s="1"/>
      <c r="QPF3" s="1"/>
      <c r="QPG3" s="1"/>
      <c r="QPH3" s="1"/>
      <c r="QPI3" s="1"/>
      <c r="QPJ3" s="1"/>
      <c r="QPK3" s="1"/>
      <c r="QPL3" s="1"/>
      <c r="QPM3" s="1"/>
      <c r="QPN3" s="1"/>
      <c r="QPO3" s="1"/>
      <c r="QPP3" s="1"/>
      <c r="QPQ3" s="1"/>
      <c r="QPR3" s="1"/>
      <c r="QPS3" s="1"/>
      <c r="QPT3" s="1"/>
      <c r="QPU3" s="1"/>
      <c r="QPV3" s="1"/>
      <c r="QPW3" s="1"/>
      <c r="QPX3" s="1"/>
      <c r="QPY3" s="1"/>
      <c r="QPZ3" s="1"/>
      <c r="QQA3" s="1"/>
      <c r="QQB3" s="1"/>
      <c r="QQC3" s="1"/>
      <c r="QQD3" s="1"/>
      <c r="QQE3" s="1"/>
      <c r="QQF3" s="1"/>
      <c r="QQG3" s="1"/>
      <c r="QQH3" s="1"/>
      <c r="QQI3" s="1"/>
      <c r="QQJ3" s="1"/>
      <c r="QQK3" s="1"/>
      <c r="QQL3" s="1"/>
      <c r="QQM3" s="1"/>
      <c r="QQN3" s="1"/>
      <c r="QQO3" s="1"/>
      <c r="QQP3" s="1"/>
      <c r="QQQ3" s="1"/>
      <c r="QQR3" s="1"/>
      <c r="QQS3" s="1"/>
      <c r="QQT3" s="1"/>
      <c r="QQU3" s="1"/>
      <c r="QQV3" s="1"/>
      <c r="QQW3" s="1"/>
      <c r="QQX3" s="1"/>
      <c r="QQY3" s="1"/>
      <c r="QQZ3" s="1"/>
      <c r="QRA3" s="1"/>
      <c r="QRB3" s="1"/>
      <c r="QRC3" s="1"/>
      <c r="QRD3" s="1"/>
      <c r="QRE3" s="1"/>
      <c r="QRF3" s="1"/>
      <c r="QRG3" s="1"/>
      <c r="QRH3" s="1"/>
      <c r="QRI3" s="1"/>
      <c r="QRJ3" s="1"/>
      <c r="QRK3" s="1"/>
      <c r="QRL3" s="1"/>
      <c r="QRM3" s="1"/>
      <c r="QRN3" s="1"/>
      <c r="QRO3" s="1"/>
      <c r="QRP3" s="1"/>
      <c r="QRQ3" s="1"/>
      <c r="QRR3" s="1"/>
      <c r="QRS3" s="1"/>
      <c r="QRT3" s="1"/>
      <c r="QRU3" s="1"/>
      <c r="QRV3" s="1"/>
      <c r="QRW3" s="1"/>
      <c r="QRX3" s="1"/>
      <c r="QRY3" s="1"/>
      <c r="QRZ3" s="1"/>
      <c r="QSA3" s="1"/>
      <c r="QSB3" s="1"/>
      <c r="QSC3" s="1"/>
      <c r="QSD3" s="1"/>
      <c r="QSE3" s="1"/>
      <c r="QSF3" s="1"/>
      <c r="QSG3" s="1"/>
      <c r="QSH3" s="1"/>
      <c r="QSI3" s="1"/>
      <c r="QSJ3" s="1"/>
      <c r="QSK3" s="1"/>
      <c r="QSL3" s="1"/>
      <c r="QSM3" s="1"/>
      <c r="QSN3" s="1"/>
      <c r="QSO3" s="1"/>
      <c r="QSP3" s="1"/>
      <c r="QSQ3" s="1"/>
      <c r="QSR3" s="1"/>
      <c r="QSS3" s="1"/>
      <c r="QST3" s="1"/>
      <c r="QSU3" s="1"/>
      <c r="QSV3" s="1"/>
      <c r="QSW3" s="1"/>
      <c r="QSX3" s="1"/>
      <c r="QSY3" s="1"/>
      <c r="QSZ3" s="1"/>
      <c r="QTA3" s="1"/>
      <c r="QTB3" s="1"/>
      <c r="QTC3" s="1"/>
      <c r="QTD3" s="1"/>
      <c r="QTE3" s="1"/>
      <c r="QTF3" s="1"/>
      <c r="QTG3" s="1"/>
      <c r="QTH3" s="1"/>
      <c r="QTI3" s="1"/>
      <c r="QTJ3" s="1"/>
      <c r="QTK3" s="1"/>
      <c r="QTL3" s="1"/>
      <c r="QTM3" s="1"/>
      <c r="QTN3" s="1"/>
      <c r="QTO3" s="1"/>
      <c r="QTP3" s="1"/>
      <c r="QTQ3" s="1"/>
      <c r="QTR3" s="1"/>
      <c r="QTS3" s="1"/>
      <c r="QTT3" s="1"/>
      <c r="QTU3" s="1"/>
      <c r="QTV3" s="1"/>
      <c r="QTW3" s="1"/>
      <c r="QTX3" s="1"/>
      <c r="QTY3" s="1"/>
      <c r="QTZ3" s="1"/>
      <c r="QUA3" s="1"/>
      <c r="QUB3" s="1"/>
      <c r="QUC3" s="1"/>
      <c r="QUD3" s="1"/>
      <c r="QUE3" s="1"/>
      <c r="QUF3" s="1"/>
      <c r="QUG3" s="1"/>
      <c r="QUH3" s="1"/>
      <c r="QUI3" s="1"/>
      <c r="QUJ3" s="1"/>
      <c r="QUK3" s="1"/>
      <c r="QUL3" s="1"/>
      <c r="QUM3" s="1"/>
      <c r="QUN3" s="1"/>
      <c r="QUO3" s="1"/>
      <c r="QUP3" s="1"/>
      <c r="QUQ3" s="1"/>
      <c r="QUR3" s="1"/>
      <c r="QUS3" s="1"/>
      <c r="QUT3" s="1"/>
      <c r="QUU3" s="1"/>
      <c r="QUV3" s="1"/>
      <c r="QUW3" s="1"/>
      <c r="QUX3" s="1"/>
      <c r="QUY3" s="1"/>
      <c r="QUZ3" s="1"/>
      <c r="QVA3" s="1"/>
      <c r="QVB3" s="1"/>
      <c r="QVC3" s="1"/>
      <c r="QVD3" s="1"/>
      <c r="QVE3" s="1"/>
      <c r="QVF3" s="1"/>
      <c r="QVG3" s="1"/>
      <c r="QVH3" s="1"/>
      <c r="QVI3" s="1"/>
      <c r="QVJ3" s="1"/>
      <c r="QVK3" s="1"/>
      <c r="QVL3" s="1"/>
      <c r="QVM3" s="1"/>
      <c r="QVN3" s="1"/>
      <c r="QVO3" s="1"/>
      <c r="QVP3" s="1"/>
      <c r="QVQ3" s="1"/>
      <c r="QVR3" s="1"/>
      <c r="QVS3" s="1"/>
      <c r="QVT3" s="1"/>
      <c r="QVU3" s="1"/>
      <c r="QVV3" s="1"/>
      <c r="QVW3" s="1"/>
      <c r="QVX3" s="1"/>
      <c r="QVY3" s="1"/>
      <c r="QVZ3" s="1"/>
      <c r="QWA3" s="1"/>
      <c r="QWB3" s="1"/>
      <c r="QWC3" s="1"/>
      <c r="QWD3" s="1"/>
      <c r="QWE3" s="1"/>
      <c r="QWF3" s="1"/>
      <c r="QWG3" s="1"/>
      <c r="QWH3" s="1"/>
      <c r="QWI3" s="1"/>
      <c r="QWJ3" s="1"/>
      <c r="QWK3" s="1"/>
      <c r="QWL3" s="1"/>
      <c r="QWM3" s="1"/>
      <c r="QWN3" s="1"/>
      <c r="QWO3" s="1"/>
      <c r="QWP3" s="1"/>
      <c r="QWQ3" s="1"/>
      <c r="QWR3" s="1"/>
      <c r="QWS3" s="1"/>
      <c r="QWT3" s="1"/>
      <c r="QWU3" s="1"/>
      <c r="QWV3" s="1"/>
      <c r="QWW3" s="1"/>
      <c r="QWX3" s="1"/>
      <c r="QWY3" s="1"/>
      <c r="QWZ3" s="1"/>
      <c r="QXA3" s="1"/>
      <c r="QXB3" s="1"/>
      <c r="QXC3" s="1"/>
      <c r="QXD3" s="1"/>
      <c r="QXE3" s="1"/>
      <c r="QXF3" s="1"/>
      <c r="QXG3" s="1"/>
      <c r="QXH3" s="1"/>
      <c r="QXI3" s="1"/>
      <c r="QXJ3" s="1"/>
      <c r="QXK3" s="1"/>
      <c r="QXL3" s="1"/>
      <c r="QXM3" s="1"/>
      <c r="QXN3" s="1"/>
      <c r="QXO3" s="1"/>
      <c r="QXP3" s="1"/>
      <c r="QXQ3" s="1"/>
      <c r="QXR3" s="1"/>
      <c r="QXS3" s="1"/>
      <c r="QXT3" s="1"/>
      <c r="QXU3" s="1"/>
      <c r="QXV3" s="1"/>
      <c r="QXW3" s="1"/>
      <c r="QXX3" s="1"/>
      <c r="QXY3" s="1"/>
      <c r="QXZ3" s="1"/>
      <c r="QYA3" s="1"/>
      <c r="QYB3" s="1"/>
      <c r="QYC3" s="1"/>
      <c r="QYD3" s="1"/>
      <c r="QYE3" s="1"/>
      <c r="QYF3" s="1"/>
      <c r="QYG3" s="1"/>
      <c r="QYH3" s="1"/>
      <c r="QYI3" s="1"/>
      <c r="QYJ3" s="1"/>
      <c r="QYK3" s="1"/>
      <c r="QYL3" s="1"/>
      <c r="QYM3" s="1"/>
      <c r="QYN3" s="1"/>
      <c r="QYO3" s="1"/>
      <c r="QYP3" s="1"/>
      <c r="QYQ3" s="1"/>
      <c r="QYR3" s="1"/>
      <c r="QYS3" s="1"/>
      <c r="QYT3" s="1"/>
      <c r="QYU3" s="1"/>
      <c r="QYV3" s="1"/>
      <c r="QYW3" s="1"/>
      <c r="QYX3" s="1"/>
      <c r="QYY3" s="1"/>
      <c r="QYZ3" s="1"/>
      <c r="QZA3" s="1"/>
      <c r="QZB3" s="1"/>
      <c r="QZC3" s="1"/>
      <c r="QZD3" s="1"/>
      <c r="QZE3" s="1"/>
      <c r="QZF3" s="1"/>
      <c r="QZG3" s="1"/>
      <c r="QZH3" s="1"/>
      <c r="QZI3" s="1"/>
      <c r="QZJ3" s="1"/>
      <c r="QZK3" s="1"/>
      <c r="QZL3" s="1"/>
      <c r="QZM3" s="1"/>
      <c r="QZN3" s="1"/>
      <c r="QZO3" s="1"/>
      <c r="QZP3" s="1"/>
      <c r="QZQ3" s="1"/>
      <c r="QZR3" s="1"/>
      <c r="QZS3" s="1"/>
      <c r="QZT3" s="1"/>
      <c r="QZU3" s="1"/>
      <c r="QZV3" s="1"/>
      <c r="QZW3" s="1"/>
      <c r="QZX3" s="1"/>
      <c r="QZY3" s="1"/>
      <c r="QZZ3" s="1"/>
      <c r="RAA3" s="1"/>
      <c r="RAB3" s="1"/>
      <c r="RAC3" s="1"/>
      <c r="RAD3" s="1"/>
      <c r="RAE3" s="1"/>
      <c r="RAF3" s="1"/>
      <c r="RAG3" s="1"/>
      <c r="RAH3" s="1"/>
      <c r="RAI3" s="1"/>
      <c r="RAJ3" s="1"/>
      <c r="RAK3" s="1"/>
      <c r="RAL3" s="1"/>
      <c r="RAM3" s="1"/>
      <c r="RAN3" s="1"/>
      <c r="RAO3" s="1"/>
      <c r="RAP3" s="1"/>
      <c r="RAQ3" s="1"/>
      <c r="RAR3" s="1"/>
      <c r="RAS3" s="1"/>
      <c r="RAT3" s="1"/>
      <c r="RAU3" s="1"/>
      <c r="RAV3" s="1"/>
      <c r="RAW3" s="1"/>
      <c r="RAX3" s="1"/>
      <c r="RAY3" s="1"/>
      <c r="RAZ3" s="1"/>
      <c r="RBA3" s="1"/>
      <c r="RBB3" s="1"/>
      <c r="RBC3" s="1"/>
      <c r="RBD3" s="1"/>
      <c r="RBE3" s="1"/>
      <c r="RBF3" s="1"/>
      <c r="RBG3" s="1"/>
      <c r="RBH3" s="1"/>
      <c r="RBI3" s="1"/>
      <c r="RBJ3" s="1"/>
      <c r="RBK3" s="1"/>
      <c r="RBL3" s="1"/>
      <c r="RBM3" s="1"/>
      <c r="RBN3" s="1"/>
      <c r="RBO3" s="1"/>
      <c r="RBP3" s="1"/>
      <c r="RBQ3" s="1"/>
      <c r="RBR3" s="1"/>
      <c r="RBS3" s="1"/>
      <c r="RBT3" s="1"/>
      <c r="RBU3" s="1"/>
      <c r="RBV3" s="1"/>
      <c r="RBW3" s="1"/>
      <c r="RBX3" s="1"/>
      <c r="RBY3" s="1"/>
      <c r="RBZ3" s="1"/>
      <c r="RCA3" s="1"/>
      <c r="RCB3" s="1"/>
      <c r="RCC3" s="1"/>
      <c r="RCD3" s="1"/>
      <c r="RCE3" s="1"/>
      <c r="RCF3" s="1"/>
      <c r="RCG3" s="1"/>
      <c r="RCH3" s="1"/>
      <c r="RCI3" s="1"/>
      <c r="RCJ3" s="1"/>
      <c r="RCK3" s="1"/>
      <c r="RCL3" s="1"/>
      <c r="RCM3" s="1"/>
      <c r="RCN3" s="1"/>
      <c r="RCO3" s="1"/>
      <c r="RCP3" s="1"/>
      <c r="RCQ3" s="1"/>
      <c r="RCR3" s="1"/>
      <c r="RCS3" s="1"/>
      <c r="RCT3" s="1"/>
      <c r="RCU3" s="1"/>
      <c r="RCV3" s="1"/>
      <c r="RCW3" s="1"/>
      <c r="RCX3" s="1"/>
      <c r="RCY3" s="1"/>
      <c r="RCZ3" s="1"/>
      <c r="RDA3" s="1"/>
      <c r="RDB3" s="1"/>
      <c r="RDC3" s="1"/>
      <c r="RDD3" s="1"/>
      <c r="RDE3" s="1"/>
      <c r="RDF3" s="1"/>
      <c r="RDG3" s="1"/>
      <c r="RDH3" s="1"/>
      <c r="RDI3" s="1"/>
      <c r="RDJ3" s="1"/>
      <c r="RDK3" s="1"/>
      <c r="RDL3" s="1"/>
      <c r="RDM3" s="1"/>
      <c r="RDN3" s="1"/>
      <c r="RDO3" s="1"/>
      <c r="RDP3" s="1"/>
      <c r="RDQ3" s="1"/>
      <c r="RDR3" s="1"/>
      <c r="RDS3" s="1"/>
      <c r="RDT3" s="1"/>
      <c r="RDU3" s="1"/>
      <c r="RDV3" s="1"/>
      <c r="RDW3" s="1"/>
      <c r="RDX3" s="1"/>
      <c r="RDY3" s="1"/>
      <c r="RDZ3" s="1"/>
      <c r="REA3" s="1"/>
      <c r="REB3" s="1"/>
      <c r="REC3" s="1"/>
      <c r="RED3" s="1"/>
      <c r="REE3" s="1"/>
      <c r="REF3" s="1"/>
      <c r="REG3" s="1"/>
      <c r="REH3" s="1"/>
      <c r="REI3" s="1"/>
      <c r="REJ3" s="1"/>
      <c r="REK3" s="1"/>
      <c r="REL3" s="1"/>
      <c r="REM3" s="1"/>
      <c r="REN3" s="1"/>
      <c r="REO3" s="1"/>
      <c r="REP3" s="1"/>
      <c r="REQ3" s="1"/>
      <c r="RER3" s="1"/>
      <c r="RES3" s="1"/>
      <c r="RET3" s="1"/>
      <c r="REU3" s="1"/>
      <c r="REV3" s="1"/>
      <c r="REW3" s="1"/>
      <c r="REX3" s="1"/>
      <c r="REY3" s="1"/>
      <c r="REZ3" s="1"/>
      <c r="RFA3" s="1"/>
      <c r="RFB3" s="1"/>
      <c r="RFC3" s="1"/>
      <c r="RFD3" s="1"/>
      <c r="RFE3" s="1"/>
      <c r="RFF3" s="1"/>
      <c r="RFG3" s="1"/>
      <c r="RFH3" s="1"/>
      <c r="RFI3" s="1"/>
      <c r="RFJ3" s="1"/>
      <c r="RFK3" s="1"/>
      <c r="RFL3" s="1"/>
      <c r="RFM3" s="1"/>
      <c r="RFN3" s="1"/>
      <c r="RFO3" s="1"/>
      <c r="RFP3" s="1"/>
      <c r="RFQ3" s="1"/>
      <c r="RFR3" s="1"/>
      <c r="RFS3" s="1"/>
      <c r="RFT3" s="1"/>
      <c r="RFU3" s="1"/>
      <c r="RFV3" s="1"/>
      <c r="RFW3" s="1"/>
      <c r="RFX3" s="1"/>
      <c r="RFY3" s="1"/>
      <c r="RFZ3" s="1"/>
      <c r="RGA3" s="1"/>
      <c r="RGB3" s="1"/>
      <c r="RGC3" s="1"/>
      <c r="RGD3" s="1"/>
      <c r="RGE3" s="1"/>
      <c r="RGF3" s="1"/>
      <c r="RGG3" s="1"/>
      <c r="RGH3" s="1"/>
      <c r="RGI3" s="1"/>
      <c r="RGJ3" s="1"/>
      <c r="RGK3" s="1"/>
      <c r="RGL3" s="1"/>
      <c r="RGM3" s="1"/>
      <c r="RGN3" s="1"/>
      <c r="RGO3" s="1"/>
      <c r="RGP3" s="1"/>
      <c r="RGQ3" s="1"/>
      <c r="RGR3" s="1"/>
      <c r="RGS3" s="1"/>
      <c r="RGT3" s="1"/>
      <c r="RGU3" s="1"/>
      <c r="RGV3" s="1"/>
      <c r="RGW3" s="1"/>
      <c r="RGX3" s="1"/>
      <c r="RGY3" s="1"/>
      <c r="RGZ3" s="1"/>
      <c r="RHA3" s="1"/>
      <c r="RHB3" s="1"/>
      <c r="RHC3" s="1"/>
      <c r="RHD3" s="1"/>
      <c r="RHE3" s="1"/>
      <c r="RHF3" s="1"/>
      <c r="RHG3" s="1"/>
      <c r="RHH3" s="1"/>
      <c r="RHI3" s="1"/>
      <c r="RHJ3" s="1"/>
      <c r="RHK3" s="1"/>
      <c r="RHL3" s="1"/>
      <c r="RHM3" s="1"/>
      <c r="RHN3" s="1"/>
      <c r="RHO3" s="1"/>
      <c r="RHP3" s="1"/>
      <c r="RHQ3" s="1"/>
      <c r="RHR3" s="1"/>
      <c r="RHS3" s="1"/>
      <c r="RHT3" s="1"/>
      <c r="RHU3" s="1"/>
      <c r="RHV3" s="1"/>
      <c r="RHW3" s="1"/>
      <c r="RHX3" s="1"/>
      <c r="RHY3" s="1"/>
      <c r="RHZ3" s="1"/>
      <c r="RIA3" s="1"/>
      <c r="RIB3" s="1"/>
      <c r="RIC3" s="1"/>
      <c r="RID3" s="1"/>
      <c r="RIE3" s="1"/>
      <c r="RIF3" s="1"/>
      <c r="RIG3" s="1"/>
      <c r="RIH3" s="1"/>
      <c r="RII3" s="1"/>
      <c r="RIJ3" s="1"/>
      <c r="RIK3" s="1"/>
      <c r="RIL3" s="1"/>
      <c r="RIM3" s="1"/>
      <c r="RIN3" s="1"/>
      <c r="RIO3" s="1"/>
      <c r="RIP3" s="1"/>
      <c r="RIQ3" s="1"/>
      <c r="RIR3" s="1"/>
      <c r="RIS3" s="1"/>
      <c r="RIT3" s="1"/>
      <c r="RIU3" s="1"/>
      <c r="RIV3" s="1"/>
      <c r="RIW3" s="1"/>
      <c r="RIX3" s="1"/>
      <c r="RIY3" s="1"/>
      <c r="RIZ3" s="1"/>
      <c r="RJA3" s="1"/>
      <c r="RJB3" s="1"/>
      <c r="RJC3" s="1"/>
      <c r="RJD3" s="1"/>
      <c r="RJE3" s="1"/>
      <c r="RJF3" s="1"/>
      <c r="RJG3" s="1"/>
      <c r="RJH3" s="1"/>
      <c r="RJI3" s="1"/>
      <c r="RJJ3" s="1"/>
      <c r="RJK3" s="1"/>
      <c r="RJL3" s="1"/>
      <c r="RJM3" s="1"/>
      <c r="RJN3" s="1"/>
      <c r="RJO3" s="1"/>
      <c r="RJP3" s="1"/>
      <c r="RJQ3" s="1"/>
      <c r="RJR3" s="1"/>
      <c r="RJS3" s="1"/>
      <c r="RJT3" s="1"/>
      <c r="RJU3" s="1"/>
      <c r="RJV3" s="1"/>
      <c r="RJW3" s="1"/>
      <c r="RJX3" s="1"/>
      <c r="RJY3" s="1"/>
      <c r="RJZ3" s="1"/>
      <c r="RKA3" s="1"/>
      <c r="RKB3" s="1"/>
      <c r="RKC3" s="1"/>
      <c r="RKD3" s="1"/>
      <c r="RKE3" s="1"/>
      <c r="RKF3" s="1"/>
      <c r="RKG3" s="1"/>
      <c r="RKH3" s="1"/>
      <c r="RKI3" s="1"/>
      <c r="RKJ3" s="1"/>
      <c r="RKK3" s="1"/>
      <c r="RKL3" s="1"/>
      <c r="RKM3" s="1"/>
      <c r="RKN3" s="1"/>
      <c r="RKO3" s="1"/>
      <c r="RKP3" s="1"/>
      <c r="RKQ3" s="1"/>
      <c r="RKR3" s="1"/>
      <c r="RKS3" s="1"/>
      <c r="RKT3" s="1"/>
      <c r="RKU3" s="1"/>
      <c r="RKV3" s="1"/>
      <c r="RKW3" s="1"/>
      <c r="RKX3" s="1"/>
      <c r="RKY3" s="1"/>
      <c r="RKZ3" s="1"/>
      <c r="RLA3" s="1"/>
      <c r="RLB3" s="1"/>
      <c r="RLC3" s="1"/>
      <c r="RLD3" s="1"/>
      <c r="RLE3" s="1"/>
      <c r="RLF3" s="1"/>
      <c r="RLG3" s="1"/>
      <c r="RLH3" s="1"/>
      <c r="RLI3" s="1"/>
      <c r="RLJ3" s="1"/>
      <c r="RLK3" s="1"/>
      <c r="RLL3" s="1"/>
      <c r="RLM3" s="1"/>
      <c r="RLN3" s="1"/>
      <c r="RLO3" s="1"/>
      <c r="RLP3" s="1"/>
      <c r="RLQ3" s="1"/>
      <c r="RLR3" s="1"/>
      <c r="RLS3" s="1"/>
      <c r="RLT3" s="1"/>
      <c r="RLU3" s="1"/>
      <c r="RLV3" s="1"/>
      <c r="RLW3" s="1"/>
      <c r="RLX3" s="1"/>
      <c r="RLY3" s="1"/>
      <c r="RLZ3" s="1"/>
      <c r="RMA3" s="1"/>
      <c r="RMB3" s="1"/>
      <c r="RMC3" s="1"/>
      <c r="RMD3" s="1"/>
      <c r="RME3" s="1"/>
      <c r="RMF3" s="1"/>
      <c r="RMG3" s="1"/>
      <c r="RMH3" s="1"/>
      <c r="RMI3" s="1"/>
      <c r="RMJ3" s="1"/>
      <c r="RMK3" s="1"/>
      <c r="RML3" s="1"/>
      <c r="RMM3" s="1"/>
      <c r="RMN3" s="1"/>
      <c r="RMO3" s="1"/>
      <c r="RMP3" s="1"/>
      <c r="RMQ3" s="1"/>
      <c r="RMR3" s="1"/>
      <c r="RMS3" s="1"/>
      <c r="RMT3" s="1"/>
      <c r="RMU3" s="1"/>
      <c r="RMV3" s="1"/>
      <c r="RMW3" s="1"/>
      <c r="RMX3" s="1"/>
      <c r="RMY3" s="1"/>
      <c r="RMZ3" s="1"/>
      <c r="RNA3" s="1"/>
      <c r="RNB3" s="1"/>
      <c r="RNC3" s="1"/>
      <c r="RND3" s="1"/>
      <c r="RNE3" s="1"/>
      <c r="RNF3" s="1"/>
      <c r="RNG3" s="1"/>
      <c r="RNH3" s="1"/>
      <c r="RNI3" s="1"/>
      <c r="RNJ3" s="1"/>
      <c r="RNK3" s="1"/>
      <c r="RNL3" s="1"/>
      <c r="RNM3" s="1"/>
      <c r="RNN3" s="1"/>
      <c r="RNO3" s="1"/>
      <c r="RNP3" s="1"/>
      <c r="RNQ3" s="1"/>
      <c r="RNR3" s="1"/>
      <c r="RNS3" s="1"/>
      <c r="RNT3" s="1"/>
      <c r="RNU3" s="1"/>
      <c r="RNV3" s="1"/>
      <c r="RNW3" s="1"/>
      <c r="RNX3" s="1"/>
      <c r="RNY3" s="1"/>
      <c r="RNZ3" s="1"/>
      <c r="ROA3" s="1"/>
      <c r="ROB3" s="1"/>
      <c r="ROC3" s="1"/>
      <c r="ROD3" s="1"/>
      <c r="ROE3" s="1"/>
      <c r="ROF3" s="1"/>
      <c r="ROG3" s="1"/>
      <c r="ROH3" s="1"/>
      <c r="ROI3" s="1"/>
      <c r="ROJ3" s="1"/>
      <c r="ROK3" s="1"/>
      <c r="ROL3" s="1"/>
      <c r="ROM3" s="1"/>
      <c r="RON3" s="1"/>
      <c r="ROO3" s="1"/>
      <c r="ROP3" s="1"/>
      <c r="ROQ3" s="1"/>
      <c r="ROR3" s="1"/>
      <c r="ROS3" s="1"/>
      <c r="ROT3" s="1"/>
      <c r="ROU3" s="1"/>
      <c r="ROV3" s="1"/>
      <c r="ROW3" s="1"/>
      <c r="ROX3" s="1"/>
      <c r="ROY3" s="1"/>
      <c r="ROZ3" s="1"/>
      <c r="RPA3" s="1"/>
      <c r="RPB3" s="1"/>
      <c r="RPC3" s="1"/>
      <c r="RPD3" s="1"/>
      <c r="RPE3" s="1"/>
      <c r="RPF3" s="1"/>
      <c r="RPG3" s="1"/>
      <c r="RPH3" s="1"/>
      <c r="RPI3" s="1"/>
      <c r="RPJ3" s="1"/>
      <c r="RPK3" s="1"/>
      <c r="RPL3" s="1"/>
      <c r="RPM3" s="1"/>
      <c r="RPN3" s="1"/>
      <c r="RPO3" s="1"/>
      <c r="RPP3" s="1"/>
      <c r="RPQ3" s="1"/>
      <c r="RPR3" s="1"/>
      <c r="RPS3" s="1"/>
      <c r="RPT3" s="1"/>
      <c r="RPU3" s="1"/>
      <c r="RPV3" s="1"/>
      <c r="RPW3" s="1"/>
      <c r="RPX3" s="1"/>
      <c r="RPY3" s="1"/>
      <c r="RPZ3" s="1"/>
      <c r="RQA3" s="1"/>
      <c r="RQB3" s="1"/>
      <c r="RQC3" s="1"/>
      <c r="RQD3" s="1"/>
      <c r="RQE3" s="1"/>
      <c r="RQF3" s="1"/>
      <c r="RQG3" s="1"/>
      <c r="RQH3" s="1"/>
      <c r="RQI3" s="1"/>
      <c r="RQJ3" s="1"/>
      <c r="RQK3" s="1"/>
      <c r="RQL3" s="1"/>
      <c r="RQM3" s="1"/>
      <c r="RQN3" s="1"/>
      <c r="RQO3" s="1"/>
      <c r="RQP3" s="1"/>
      <c r="RQQ3" s="1"/>
      <c r="RQR3" s="1"/>
      <c r="RQS3" s="1"/>
      <c r="RQT3" s="1"/>
      <c r="RQU3" s="1"/>
      <c r="RQV3" s="1"/>
      <c r="RQW3" s="1"/>
      <c r="RQX3" s="1"/>
      <c r="RQY3" s="1"/>
      <c r="RQZ3" s="1"/>
      <c r="RRA3" s="1"/>
      <c r="RRB3" s="1"/>
      <c r="RRC3" s="1"/>
      <c r="RRD3" s="1"/>
      <c r="RRE3" s="1"/>
      <c r="RRF3" s="1"/>
      <c r="RRG3" s="1"/>
      <c r="RRH3" s="1"/>
      <c r="RRI3" s="1"/>
      <c r="RRJ3" s="1"/>
      <c r="RRK3" s="1"/>
      <c r="RRL3" s="1"/>
      <c r="RRM3" s="1"/>
      <c r="RRN3" s="1"/>
      <c r="RRO3" s="1"/>
      <c r="RRP3" s="1"/>
      <c r="RRQ3" s="1"/>
      <c r="RRR3" s="1"/>
      <c r="RRS3" s="1"/>
      <c r="RRT3" s="1"/>
      <c r="RRU3" s="1"/>
      <c r="RRV3" s="1"/>
      <c r="RRW3" s="1"/>
      <c r="RRX3" s="1"/>
      <c r="RRY3" s="1"/>
      <c r="RRZ3" s="1"/>
      <c r="RSA3" s="1"/>
      <c r="RSB3" s="1"/>
      <c r="RSC3" s="1"/>
      <c r="RSD3" s="1"/>
      <c r="RSE3" s="1"/>
      <c r="RSF3" s="1"/>
      <c r="RSG3" s="1"/>
      <c r="RSH3" s="1"/>
      <c r="RSI3" s="1"/>
      <c r="RSJ3" s="1"/>
      <c r="RSK3" s="1"/>
      <c r="RSL3" s="1"/>
      <c r="RSM3" s="1"/>
      <c r="RSN3" s="1"/>
      <c r="RSO3" s="1"/>
      <c r="RSP3" s="1"/>
      <c r="RSQ3" s="1"/>
      <c r="RSR3" s="1"/>
      <c r="RSS3" s="1"/>
      <c r="RST3" s="1"/>
      <c r="RSU3" s="1"/>
      <c r="RSV3" s="1"/>
      <c r="RSW3" s="1"/>
      <c r="RSX3" s="1"/>
      <c r="RSY3" s="1"/>
      <c r="RSZ3" s="1"/>
      <c r="RTA3" s="1"/>
      <c r="RTB3" s="1"/>
      <c r="RTC3" s="1"/>
      <c r="RTD3" s="1"/>
      <c r="RTE3" s="1"/>
      <c r="RTF3" s="1"/>
      <c r="RTG3" s="1"/>
      <c r="RTH3" s="1"/>
      <c r="RTI3" s="1"/>
      <c r="RTJ3" s="1"/>
      <c r="RTK3" s="1"/>
      <c r="RTL3" s="1"/>
      <c r="RTM3" s="1"/>
      <c r="RTN3" s="1"/>
      <c r="RTO3" s="1"/>
      <c r="RTP3" s="1"/>
      <c r="RTQ3" s="1"/>
      <c r="RTR3" s="1"/>
      <c r="RTS3" s="1"/>
      <c r="RTT3" s="1"/>
      <c r="RTU3" s="1"/>
      <c r="RTV3" s="1"/>
      <c r="RTW3" s="1"/>
      <c r="RTX3" s="1"/>
      <c r="RTY3" s="1"/>
      <c r="RTZ3" s="1"/>
      <c r="RUA3" s="1"/>
      <c r="RUB3" s="1"/>
      <c r="RUC3" s="1"/>
      <c r="RUD3" s="1"/>
      <c r="RUE3" s="1"/>
      <c r="RUF3" s="1"/>
      <c r="RUG3" s="1"/>
      <c r="RUH3" s="1"/>
      <c r="RUI3" s="1"/>
      <c r="RUJ3" s="1"/>
      <c r="RUK3" s="1"/>
      <c r="RUL3" s="1"/>
      <c r="RUM3" s="1"/>
      <c r="RUN3" s="1"/>
      <c r="RUO3" s="1"/>
      <c r="RUP3" s="1"/>
      <c r="RUQ3" s="1"/>
      <c r="RUR3" s="1"/>
      <c r="RUS3" s="1"/>
      <c r="RUT3" s="1"/>
      <c r="RUU3" s="1"/>
      <c r="RUV3" s="1"/>
      <c r="RUW3" s="1"/>
      <c r="RUX3" s="1"/>
      <c r="RUY3" s="1"/>
      <c r="RUZ3" s="1"/>
      <c r="RVA3" s="1"/>
      <c r="RVB3" s="1"/>
      <c r="RVC3" s="1"/>
      <c r="RVD3" s="1"/>
      <c r="RVE3" s="1"/>
      <c r="RVF3" s="1"/>
      <c r="RVG3" s="1"/>
      <c r="RVH3" s="1"/>
      <c r="RVI3" s="1"/>
      <c r="RVJ3" s="1"/>
      <c r="RVK3" s="1"/>
      <c r="RVL3" s="1"/>
      <c r="RVM3" s="1"/>
      <c r="RVN3" s="1"/>
      <c r="RVO3" s="1"/>
      <c r="RVP3" s="1"/>
      <c r="RVQ3" s="1"/>
      <c r="RVR3" s="1"/>
      <c r="RVS3" s="1"/>
      <c r="RVT3" s="1"/>
      <c r="RVU3" s="1"/>
      <c r="RVV3" s="1"/>
      <c r="RVW3" s="1"/>
      <c r="RVX3" s="1"/>
      <c r="RVY3" s="1"/>
      <c r="RVZ3" s="1"/>
      <c r="RWA3" s="1"/>
      <c r="RWB3" s="1"/>
      <c r="RWC3" s="1"/>
      <c r="RWD3" s="1"/>
      <c r="RWE3" s="1"/>
      <c r="RWF3" s="1"/>
      <c r="RWG3" s="1"/>
      <c r="RWH3" s="1"/>
      <c r="RWI3" s="1"/>
      <c r="RWJ3" s="1"/>
      <c r="RWK3" s="1"/>
      <c r="RWL3" s="1"/>
      <c r="RWM3" s="1"/>
      <c r="RWN3" s="1"/>
      <c r="RWO3" s="1"/>
      <c r="RWP3" s="1"/>
      <c r="RWQ3" s="1"/>
      <c r="RWR3" s="1"/>
      <c r="RWS3" s="1"/>
      <c r="RWT3" s="1"/>
      <c r="RWU3" s="1"/>
      <c r="RWV3" s="1"/>
      <c r="RWW3" s="1"/>
      <c r="RWX3" s="1"/>
      <c r="RWY3" s="1"/>
      <c r="RWZ3" s="1"/>
      <c r="RXA3" s="1"/>
      <c r="RXB3" s="1"/>
      <c r="RXC3" s="1"/>
      <c r="RXD3" s="1"/>
      <c r="RXE3" s="1"/>
      <c r="RXF3" s="1"/>
      <c r="RXG3" s="1"/>
      <c r="RXH3" s="1"/>
      <c r="RXI3" s="1"/>
      <c r="RXJ3" s="1"/>
      <c r="RXK3" s="1"/>
      <c r="RXL3" s="1"/>
      <c r="RXM3" s="1"/>
      <c r="RXN3" s="1"/>
      <c r="RXO3" s="1"/>
      <c r="RXP3" s="1"/>
      <c r="RXQ3" s="1"/>
      <c r="RXR3" s="1"/>
      <c r="RXS3" s="1"/>
      <c r="RXT3" s="1"/>
      <c r="RXU3" s="1"/>
      <c r="RXV3" s="1"/>
      <c r="RXW3" s="1"/>
      <c r="RXX3" s="1"/>
      <c r="RXY3" s="1"/>
      <c r="RXZ3" s="1"/>
      <c r="RYA3" s="1"/>
      <c r="RYB3" s="1"/>
      <c r="RYC3" s="1"/>
      <c r="RYD3" s="1"/>
      <c r="RYE3" s="1"/>
      <c r="RYF3" s="1"/>
      <c r="RYG3" s="1"/>
      <c r="RYH3" s="1"/>
      <c r="RYI3" s="1"/>
      <c r="RYJ3" s="1"/>
      <c r="RYK3" s="1"/>
      <c r="RYL3" s="1"/>
      <c r="RYM3" s="1"/>
      <c r="RYN3" s="1"/>
      <c r="RYO3" s="1"/>
      <c r="RYP3" s="1"/>
      <c r="RYQ3" s="1"/>
      <c r="RYR3" s="1"/>
      <c r="RYS3" s="1"/>
      <c r="RYT3" s="1"/>
      <c r="RYU3" s="1"/>
      <c r="RYV3" s="1"/>
      <c r="RYW3" s="1"/>
      <c r="RYX3" s="1"/>
      <c r="RYY3" s="1"/>
      <c r="RYZ3" s="1"/>
      <c r="RZA3" s="1"/>
      <c r="RZB3" s="1"/>
      <c r="RZC3" s="1"/>
      <c r="RZD3" s="1"/>
      <c r="RZE3" s="1"/>
      <c r="RZF3" s="1"/>
      <c r="RZG3" s="1"/>
      <c r="RZH3" s="1"/>
      <c r="RZI3" s="1"/>
      <c r="RZJ3" s="1"/>
      <c r="RZK3" s="1"/>
      <c r="RZL3" s="1"/>
      <c r="RZM3" s="1"/>
      <c r="RZN3" s="1"/>
      <c r="RZO3" s="1"/>
      <c r="RZP3" s="1"/>
      <c r="RZQ3" s="1"/>
      <c r="RZR3" s="1"/>
      <c r="RZS3" s="1"/>
      <c r="RZT3" s="1"/>
      <c r="RZU3" s="1"/>
      <c r="RZV3" s="1"/>
      <c r="RZW3" s="1"/>
      <c r="RZX3" s="1"/>
      <c r="RZY3" s="1"/>
      <c r="RZZ3" s="1"/>
      <c r="SAA3" s="1"/>
      <c r="SAB3" s="1"/>
      <c r="SAC3" s="1"/>
      <c r="SAD3" s="1"/>
      <c r="SAE3" s="1"/>
      <c r="SAF3" s="1"/>
      <c r="SAG3" s="1"/>
      <c r="SAH3" s="1"/>
      <c r="SAI3" s="1"/>
      <c r="SAJ3" s="1"/>
      <c r="SAK3" s="1"/>
      <c r="SAL3" s="1"/>
      <c r="SAM3" s="1"/>
      <c r="SAN3" s="1"/>
      <c r="SAO3" s="1"/>
      <c r="SAP3" s="1"/>
      <c r="SAQ3" s="1"/>
      <c r="SAR3" s="1"/>
      <c r="SAS3" s="1"/>
      <c r="SAT3" s="1"/>
      <c r="SAU3" s="1"/>
      <c r="SAV3" s="1"/>
      <c r="SAW3" s="1"/>
      <c r="SAX3" s="1"/>
      <c r="SAY3" s="1"/>
      <c r="SAZ3" s="1"/>
      <c r="SBA3" s="1"/>
      <c r="SBB3" s="1"/>
      <c r="SBC3" s="1"/>
      <c r="SBD3" s="1"/>
      <c r="SBE3" s="1"/>
      <c r="SBF3" s="1"/>
      <c r="SBG3" s="1"/>
      <c r="SBH3" s="1"/>
      <c r="SBI3" s="1"/>
      <c r="SBJ3" s="1"/>
      <c r="SBK3" s="1"/>
      <c r="SBL3" s="1"/>
      <c r="SBM3" s="1"/>
      <c r="SBN3" s="1"/>
      <c r="SBO3" s="1"/>
      <c r="SBP3" s="1"/>
      <c r="SBQ3" s="1"/>
      <c r="SBR3" s="1"/>
      <c r="SBS3" s="1"/>
      <c r="SBT3" s="1"/>
      <c r="SBU3" s="1"/>
      <c r="SBV3" s="1"/>
      <c r="SBW3" s="1"/>
      <c r="SBX3" s="1"/>
      <c r="SBY3" s="1"/>
      <c r="SBZ3" s="1"/>
      <c r="SCA3" s="1"/>
      <c r="SCB3" s="1"/>
      <c r="SCC3" s="1"/>
      <c r="SCD3" s="1"/>
      <c r="SCE3" s="1"/>
      <c r="SCF3" s="1"/>
      <c r="SCG3" s="1"/>
      <c r="SCH3" s="1"/>
      <c r="SCI3" s="1"/>
      <c r="SCJ3" s="1"/>
      <c r="SCK3" s="1"/>
      <c r="SCL3" s="1"/>
      <c r="SCM3" s="1"/>
      <c r="SCN3" s="1"/>
      <c r="SCO3" s="1"/>
      <c r="SCP3" s="1"/>
      <c r="SCQ3" s="1"/>
      <c r="SCR3" s="1"/>
      <c r="SCS3" s="1"/>
      <c r="SCT3" s="1"/>
      <c r="SCU3" s="1"/>
      <c r="SCV3" s="1"/>
      <c r="SCW3" s="1"/>
      <c r="SCX3" s="1"/>
      <c r="SCY3" s="1"/>
      <c r="SCZ3" s="1"/>
      <c r="SDA3" s="1"/>
      <c r="SDB3" s="1"/>
      <c r="SDC3" s="1"/>
      <c r="SDD3" s="1"/>
      <c r="SDE3" s="1"/>
      <c r="SDF3" s="1"/>
      <c r="SDG3" s="1"/>
      <c r="SDH3" s="1"/>
      <c r="SDI3" s="1"/>
      <c r="SDJ3" s="1"/>
      <c r="SDK3" s="1"/>
      <c r="SDL3" s="1"/>
      <c r="SDM3" s="1"/>
      <c r="SDN3" s="1"/>
      <c r="SDO3" s="1"/>
      <c r="SDP3" s="1"/>
      <c r="SDQ3" s="1"/>
      <c r="SDR3" s="1"/>
      <c r="SDS3" s="1"/>
      <c r="SDT3" s="1"/>
      <c r="SDU3" s="1"/>
      <c r="SDV3" s="1"/>
      <c r="SDW3" s="1"/>
      <c r="SDX3" s="1"/>
      <c r="SDY3" s="1"/>
      <c r="SDZ3" s="1"/>
      <c r="SEA3" s="1"/>
      <c r="SEB3" s="1"/>
      <c r="SEC3" s="1"/>
      <c r="SED3" s="1"/>
      <c r="SEE3" s="1"/>
      <c r="SEF3" s="1"/>
      <c r="SEG3" s="1"/>
      <c r="SEH3" s="1"/>
      <c r="SEI3" s="1"/>
      <c r="SEJ3" s="1"/>
      <c r="SEK3" s="1"/>
      <c r="SEL3" s="1"/>
      <c r="SEM3" s="1"/>
      <c r="SEN3" s="1"/>
      <c r="SEO3" s="1"/>
      <c r="SEP3" s="1"/>
      <c r="SEQ3" s="1"/>
      <c r="SER3" s="1"/>
      <c r="SES3" s="1"/>
      <c r="SET3" s="1"/>
      <c r="SEU3" s="1"/>
      <c r="SEV3" s="1"/>
      <c r="SEW3" s="1"/>
      <c r="SEX3" s="1"/>
      <c r="SEY3" s="1"/>
      <c r="SEZ3" s="1"/>
      <c r="SFA3" s="1"/>
      <c r="SFB3" s="1"/>
      <c r="SFC3" s="1"/>
      <c r="SFD3" s="1"/>
      <c r="SFE3" s="1"/>
      <c r="SFF3" s="1"/>
      <c r="SFG3" s="1"/>
      <c r="SFH3" s="1"/>
      <c r="SFI3" s="1"/>
      <c r="SFJ3" s="1"/>
      <c r="SFK3" s="1"/>
      <c r="SFL3" s="1"/>
      <c r="SFM3" s="1"/>
      <c r="SFN3" s="1"/>
      <c r="SFO3" s="1"/>
      <c r="SFP3" s="1"/>
      <c r="SFQ3" s="1"/>
      <c r="SFR3" s="1"/>
      <c r="SFS3" s="1"/>
      <c r="SFT3" s="1"/>
      <c r="SFU3" s="1"/>
      <c r="SFV3" s="1"/>
      <c r="SFW3" s="1"/>
      <c r="SFX3" s="1"/>
      <c r="SFY3" s="1"/>
      <c r="SFZ3" s="1"/>
      <c r="SGA3" s="1"/>
      <c r="SGB3" s="1"/>
      <c r="SGC3" s="1"/>
      <c r="SGD3" s="1"/>
      <c r="SGE3" s="1"/>
      <c r="SGF3" s="1"/>
      <c r="SGG3" s="1"/>
      <c r="SGH3" s="1"/>
      <c r="SGI3" s="1"/>
      <c r="SGJ3" s="1"/>
      <c r="SGK3" s="1"/>
      <c r="SGL3" s="1"/>
      <c r="SGM3" s="1"/>
      <c r="SGN3" s="1"/>
      <c r="SGO3" s="1"/>
      <c r="SGP3" s="1"/>
      <c r="SGQ3" s="1"/>
      <c r="SGR3" s="1"/>
      <c r="SGS3" s="1"/>
      <c r="SGT3" s="1"/>
      <c r="SGU3" s="1"/>
      <c r="SGV3" s="1"/>
      <c r="SGW3" s="1"/>
      <c r="SGX3" s="1"/>
      <c r="SGY3" s="1"/>
      <c r="SGZ3" s="1"/>
      <c r="SHA3" s="1"/>
      <c r="SHB3" s="1"/>
      <c r="SHC3" s="1"/>
      <c r="SHD3" s="1"/>
      <c r="SHE3" s="1"/>
      <c r="SHF3" s="1"/>
      <c r="SHG3" s="1"/>
      <c r="SHH3" s="1"/>
      <c r="SHI3" s="1"/>
      <c r="SHJ3" s="1"/>
      <c r="SHK3" s="1"/>
      <c r="SHL3" s="1"/>
      <c r="SHM3" s="1"/>
      <c r="SHN3" s="1"/>
      <c r="SHO3" s="1"/>
      <c r="SHP3" s="1"/>
      <c r="SHQ3" s="1"/>
      <c r="SHR3" s="1"/>
      <c r="SHS3" s="1"/>
      <c r="SHT3" s="1"/>
      <c r="SHU3" s="1"/>
      <c r="SHV3" s="1"/>
      <c r="SHW3" s="1"/>
      <c r="SHX3" s="1"/>
      <c r="SHY3" s="1"/>
      <c r="SHZ3" s="1"/>
      <c r="SIA3" s="1"/>
      <c r="SIB3" s="1"/>
      <c r="SIC3" s="1"/>
      <c r="SID3" s="1"/>
      <c r="SIE3" s="1"/>
      <c r="SIF3" s="1"/>
      <c r="SIG3" s="1"/>
      <c r="SIH3" s="1"/>
      <c r="SII3" s="1"/>
      <c r="SIJ3" s="1"/>
      <c r="SIK3" s="1"/>
      <c r="SIL3" s="1"/>
      <c r="SIM3" s="1"/>
      <c r="SIN3" s="1"/>
      <c r="SIO3" s="1"/>
      <c r="SIP3" s="1"/>
      <c r="SIQ3" s="1"/>
      <c r="SIR3" s="1"/>
      <c r="SIS3" s="1"/>
      <c r="SIT3" s="1"/>
      <c r="SIU3" s="1"/>
      <c r="SIV3" s="1"/>
      <c r="SIW3" s="1"/>
      <c r="SIX3" s="1"/>
      <c r="SIY3" s="1"/>
      <c r="SIZ3" s="1"/>
      <c r="SJA3" s="1"/>
      <c r="SJB3" s="1"/>
      <c r="SJC3" s="1"/>
      <c r="SJD3" s="1"/>
      <c r="SJE3" s="1"/>
      <c r="SJF3" s="1"/>
      <c r="SJG3" s="1"/>
      <c r="SJH3" s="1"/>
      <c r="SJI3" s="1"/>
      <c r="SJJ3" s="1"/>
      <c r="SJK3" s="1"/>
      <c r="SJL3" s="1"/>
      <c r="SJM3" s="1"/>
      <c r="SJN3" s="1"/>
      <c r="SJO3" s="1"/>
      <c r="SJP3" s="1"/>
      <c r="SJQ3" s="1"/>
      <c r="SJR3" s="1"/>
      <c r="SJS3" s="1"/>
      <c r="SJT3" s="1"/>
      <c r="SJU3" s="1"/>
      <c r="SJV3" s="1"/>
      <c r="SJW3" s="1"/>
      <c r="SJX3" s="1"/>
      <c r="SJY3" s="1"/>
      <c r="SJZ3" s="1"/>
      <c r="SKA3" s="1"/>
      <c r="SKB3" s="1"/>
      <c r="SKC3" s="1"/>
      <c r="SKD3" s="1"/>
      <c r="SKE3" s="1"/>
      <c r="SKF3" s="1"/>
      <c r="SKG3" s="1"/>
      <c r="SKH3" s="1"/>
      <c r="SKI3" s="1"/>
      <c r="SKJ3" s="1"/>
      <c r="SKK3" s="1"/>
      <c r="SKL3" s="1"/>
      <c r="SKM3" s="1"/>
      <c r="SKN3" s="1"/>
      <c r="SKO3" s="1"/>
      <c r="SKP3" s="1"/>
      <c r="SKQ3" s="1"/>
      <c r="SKR3" s="1"/>
      <c r="SKS3" s="1"/>
      <c r="SKT3" s="1"/>
      <c r="SKU3" s="1"/>
      <c r="SKV3" s="1"/>
      <c r="SKW3" s="1"/>
      <c r="SKX3" s="1"/>
      <c r="SKY3" s="1"/>
      <c r="SKZ3" s="1"/>
      <c r="SLA3" s="1"/>
      <c r="SLB3" s="1"/>
      <c r="SLC3" s="1"/>
      <c r="SLD3" s="1"/>
      <c r="SLE3" s="1"/>
      <c r="SLF3" s="1"/>
      <c r="SLG3" s="1"/>
      <c r="SLH3" s="1"/>
      <c r="SLI3" s="1"/>
      <c r="SLJ3" s="1"/>
      <c r="SLK3" s="1"/>
      <c r="SLL3" s="1"/>
      <c r="SLM3" s="1"/>
      <c r="SLN3" s="1"/>
      <c r="SLO3" s="1"/>
      <c r="SLP3" s="1"/>
      <c r="SLQ3" s="1"/>
      <c r="SLR3" s="1"/>
      <c r="SLS3" s="1"/>
      <c r="SLT3" s="1"/>
      <c r="SLU3" s="1"/>
      <c r="SLV3" s="1"/>
      <c r="SLW3" s="1"/>
      <c r="SLX3" s="1"/>
      <c r="SLY3" s="1"/>
      <c r="SLZ3" s="1"/>
      <c r="SMA3" s="1"/>
      <c r="SMB3" s="1"/>
      <c r="SMC3" s="1"/>
      <c r="SMD3" s="1"/>
      <c r="SME3" s="1"/>
      <c r="SMF3" s="1"/>
      <c r="SMG3" s="1"/>
      <c r="SMH3" s="1"/>
      <c r="SMI3" s="1"/>
      <c r="SMJ3" s="1"/>
      <c r="SMK3" s="1"/>
      <c r="SML3" s="1"/>
      <c r="SMM3" s="1"/>
      <c r="SMN3" s="1"/>
      <c r="SMO3" s="1"/>
      <c r="SMP3" s="1"/>
      <c r="SMQ3" s="1"/>
      <c r="SMR3" s="1"/>
      <c r="SMS3" s="1"/>
      <c r="SMT3" s="1"/>
      <c r="SMU3" s="1"/>
      <c r="SMV3" s="1"/>
      <c r="SMW3" s="1"/>
      <c r="SMX3" s="1"/>
      <c r="SMY3" s="1"/>
      <c r="SMZ3" s="1"/>
      <c r="SNA3" s="1"/>
      <c r="SNB3" s="1"/>
      <c r="SNC3" s="1"/>
      <c r="SND3" s="1"/>
      <c r="SNE3" s="1"/>
      <c r="SNF3" s="1"/>
      <c r="SNG3" s="1"/>
      <c r="SNH3" s="1"/>
      <c r="SNI3" s="1"/>
      <c r="SNJ3" s="1"/>
      <c r="SNK3" s="1"/>
      <c r="SNL3" s="1"/>
      <c r="SNM3" s="1"/>
      <c r="SNN3" s="1"/>
      <c r="SNO3" s="1"/>
      <c r="SNP3" s="1"/>
      <c r="SNQ3" s="1"/>
      <c r="SNR3" s="1"/>
      <c r="SNS3" s="1"/>
      <c r="SNT3" s="1"/>
      <c r="SNU3" s="1"/>
      <c r="SNV3" s="1"/>
      <c r="SNW3" s="1"/>
      <c r="SNX3" s="1"/>
      <c r="SNY3" s="1"/>
      <c r="SNZ3" s="1"/>
      <c r="SOA3" s="1"/>
      <c r="SOB3" s="1"/>
      <c r="SOC3" s="1"/>
      <c r="SOD3" s="1"/>
      <c r="SOE3" s="1"/>
      <c r="SOF3" s="1"/>
      <c r="SOG3" s="1"/>
      <c r="SOH3" s="1"/>
      <c r="SOI3" s="1"/>
      <c r="SOJ3" s="1"/>
      <c r="SOK3" s="1"/>
      <c r="SOL3" s="1"/>
      <c r="SOM3" s="1"/>
      <c r="SON3" s="1"/>
      <c r="SOO3" s="1"/>
      <c r="SOP3" s="1"/>
      <c r="SOQ3" s="1"/>
      <c r="SOR3" s="1"/>
      <c r="SOS3" s="1"/>
      <c r="SOT3" s="1"/>
      <c r="SOU3" s="1"/>
      <c r="SOV3" s="1"/>
      <c r="SOW3" s="1"/>
      <c r="SOX3" s="1"/>
      <c r="SOY3" s="1"/>
      <c r="SOZ3" s="1"/>
      <c r="SPA3" s="1"/>
      <c r="SPB3" s="1"/>
      <c r="SPC3" s="1"/>
      <c r="SPD3" s="1"/>
      <c r="SPE3" s="1"/>
      <c r="SPF3" s="1"/>
      <c r="SPG3" s="1"/>
      <c r="SPH3" s="1"/>
      <c r="SPI3" s="1"/>
      <c r="SPJ3" s="1"/>
      <c r="SPK3" s="1"/>
      <c r="SPL3" s="1"/>
      <c r="SPM3" s="1"/>
      <c r="SPN3" s="1"/>
      <c r="SPO3" s="1"/>
      <c r="SPP3" s="1"/>
      <c r="SPQ3" s="1"/>
      <c r="SPR3" s="1"/>
      <c r="SPS3" s="1"/>
      <c r="SPT3" s="1"/>
      <c r="SPU3" s="1"/>
      <c r="SPV3" s="1"/>
      <c r="SPW3" s="1"/>
      <c r="SPX3" s="1"/>
      <c r="SPY3" s="1"/>
      <c r="SPZ3" s="1"/>
      <c r="SQA3" s="1"/>
      <c r="SQB3" s="1"/>
      <c r="SQC3" s="1"/>
      <c r="SQD3" s="1"/>
      <c r="SQE3" s="1"/>
      <c r="SQF3" s="1"/>
      <c r="SQG3" s="1"/>
      <c r="SQH3" s="1"/>
      <c r="SQI3" s="1"/>
      <c r="SQJ3" s="1"/>
      <c r="SQK3" s="1"/>
      <c r="SQL3" s="1"/>
      <c r="SQM3" s="1"/>
      <c r="SQN3" s="1"/>
      <c r="SQO3" s="1"/>
      <c r="SQP3" s="1"/>
      <c r="SQQ3" s="1"/>
      <c r="SQR3" s="1"/>
      <c r="SQS3" s="1"/>
      <c r="SQT3" s="1"/>
      <c r="SQU3" s="1"/>
      <c r="SQV3" s="1"/>
      <c r="SQW3" s="1"/>
      <c r="SQX3" s="1"/>
      <c r="SQY3" s="1"/>
      <c r="SQZ3" s="1"/>
      <c r="SRA3" s="1"/>
      <c r="SRB3" s="1"/>
      <c r="SRC3" s="1"/>
      <c r="SRD3" s="1"/>
      <c r="SRE3" s="1"/>
      <c r="SRF3" s="1"/>
      <c r="SRG3" s="1"/>
      <c r="SRH3" s="1"/>
      <c r="SRI3" s="1"/>
      <c r="SRJ3" s="1"/>
      <c r="SRK3" s="1"/>
      <c r="SRL3" s="1"/>
      <c r="SRM3" s="1"/>
      <c r="SRN3" s="1"/>
      <c r="SRO3" s="1"/>
      <c r="SRP3" s="1"/>
      <c r="SRQ3" s="1"/>
      <c r="SRR3" s="1"/>
      <c r="SRS3" s="1"/>
      <c r="SRT3" s="1"/>
      <c r="SRU3" s="1"/>
      <c r="SRV3" s="1"/>
      <c r="SRW3" s="1"/>
      <c r="SRX3" s="1"/>
      <c r="SRY3" s="1"/>
      <c r="SRZ3" s="1"/>
      <c r="SSA3" s="1"/>
      <c r="SSB3" s="1"/>
      <c r="SSC3" s="1"/>
      <c r="SSD3" s="1"/>
      <c r="SSE3" s="1"/>
      <c r="SSF3" s="1"/>
      <c r="SSG3" s="1"/>
      <c r="SSH3" s="1"/>
      <c r="SSI3" s="1"/>
      <c r="SSJ3" s="1"/>
      <c r="SSK3" s="1"/>
      <c r="SSL3" s="1"/>
      <c r="SSM3" s="1"/>
      <c r="SSN3" s="1"/>
      <c r="SSO3" s="1"/>
      <c r="SSP3" s="1"/>
      <c r="SSQ3" s="1"/>
      <c r="SSR3" s="1"/>
      <c r="SSS3" s="1"/>
      <c r="SST3" s="1"/>
      <c r="SSU3" s="1"/>
      <c r="SSV3" s="1"/>
      <c r="SSW3" s="1"/>
      <c r="SSX3" s="1"/>
      <c r="SSY3" s="1"/>
      <c r="SSZ3" s="1"/>
      <c r="STA3" s="1"/>
      <c r="STB3" s="1"/>
      <c r="STC3" s="1"/>
      <c r="STD3" s="1"/>
      <c r="STE3" s="1"/>
      <c r="STF3" s="1"/>
      <c r="STG3" s="1"/>
      <c r="STH3" s="1"/>
      <c r="STI3" s="1"/>
      <c r="STJ3" s="1"/>
      <c r="STK3" s="1"/>
      <c r="STL3" s="1"/>
      <c r="STM3" s="1"/>
      <c r="STN3" s="1"/>
      <c r="STO3" s="1"/>
      <c r="STP3" s="1"/>
      <c r="STQ3" s="1"/>
      <c r="STR3" s="1"/>
      <c r="STS3" s="1"/>
      <c r="STT3" s="1"/>
      <c r="STU3" s="1"/>
      <c r="STV3" s="1"/>
      <c r="STW3" s="1"/>
      <c r="STX3" s="1"/>
      <c r="STY3" s="1"/>
      <c r="STZ3" s="1"/>
      <c r="SUA3" s="1"/>
      <c r="SUB3" s="1"/>
      <c r="SUC3" s="1"/>
      <c r="SUD3" s="1"/>
      <c r="SUE3" s="1"/>
      <c r="SUF3" s="1"/>
      <c r="SUG3" s="1"/>
      <c r="SUH3" s="1"/>
      <c r="SUI3" s="1"/>
      <c r="SUJ3" s="1"/>
      <c r="SUK3" s="1"/>
      <c r="SUL3" s="1"/>
      <c r="SUM3" s="1"/>
      <c r="SUN3" s="1"/>
      <c r="SUO3" s="1"/>
      <c r="SUP3" s="1"/>
      <c r="SUQ3" s="1"/>
      <c r="SUR3" s="1"/>
      <c r="SUS3" s="1"/>
      <c r="SUT3" s="1"/>
      <c r="SUU3" s="1"/>
      <c r="SUV3" s="1"/>
      <c r="SUW3" s="1"/>
      <c r="SUX3" s="1"/>
      <c r="SUY3" s="1"/>
      <c r="SUZ3" s="1"/>
      <c r="SVA3" s="1"/>
      <c r="SVB3" s="1"/>
      <c r="SVC3" s="1"/>
      <c r="SVD3" s="1"/>
      <c r="SVE3" s="1"/>
      <c r="SVF3" s="1"/>
      <c r="SVG3" s="1"/>
      <c r="SVH3" s="1"/>
      <c r="SVI3" s="1"/>
      <c r="SVJ3" s="1"/>
      <c r="SVK3" s="1"/>
      <c r="SVL3" s="1"/>
      <c r="SVM3" s="1"/>
      <c r="SVN3" s="1"/>
      <c r="SVO3" s="1"/>
      <c r="SVP3" s="1"/>
      <c r="SVQ3" s="1"/>
      <c r="SVR3" s="1"/>
      <c r="SVS3" s="1"/>
      <c r="SVT3" s="1"/>
      <c r="SVU3" s="1"/>
      <c r="SVV3" s="1"/>
      <c r="SVW3" s="1"/>
      <c r="SVX3" s="1"/>
      <c r="SVY3" s="1"/>
      <c r="SVZ3" s="1"/>
      <c r="SWA3" s="1"/>
      <c r="SWB3" s="1"/>
      <c r="SWC3" s="1"/>
      <c r="SWD3" s="1"/>
      <c r="SWE3" s="1"/>
      <c r="SWF3" s="1"/>
      <c r="SWG3" s="1"/>
      <c r="SWH3" s="1"/>
      <c r="SWI3" s="1"/>
      <c r="SWJ3" s="1"/>
      <c r="SWK3" s="1"/>
      <c r="SWL3" s="1"/>
      <c r="SWM3" s="1"/>
      <c r="SWN3" s="1"/>
      <c r="SWO3" s="1"/>
      <c r="SWP3" s="1"/>
      <c r="SWQ3" s="1"/>
      <c r="SWR3" s="1"/>
      <c r="SWS3" s="1"/>
      <c r="SWT3" s="1"/>
      <c r="SWU3" s="1"/>
      <c r="SWV3" s="1"/>
      <c r="SWW3" s="1"/>
      <c r="SWX3" s="1"/>
      <c r="SWY3" s="1"/>
      <c r="SWZ3" s="1"/>
      <c r="SXA3" s="1"/>
      <c r="SXB3" s="1"/>
      <c r="SXC3" s="1"/>
      <c r="SXD3" s="1"/>
      <c r="SXE3" s="1"/>
      <c r="SXF3" s="1"/>
      <c r="SXG3" s="1"/>
      <c r="SXH3" s="1"/>
      <c r="SXI3" s="1"/>
      <c r="SXJ3" s="1"/>
      <c r="SXK3" s="1"/>
      <c r="SXL3" s="1"/>
      <c r="SXM3" s="1"/>
      <c r="SXN3" s="1"/>
      <c r="SXO3" s="1"/>
      <c r="SXP3" s="1"/>
      <c r="SXQ3" s="1"/>
      <c r="SXR3" s="1"/>
      <c r="SXS3" s="1"/>
      <c r="SXT3" s="1"/>
      <c r="SXU3" s="1"/>
      <c r="SXV3" s="1"/>
      <c r="SXW3" s="1"/>
      <c r="SXX3" s="1"/>
      <c r="SXY3" s="1"/>
      <c r="SXZ3" s="1"/>
      <c r="SYA3" s="1"/>
      <c r="SYB3" s="1"/>
      <c r="SYC3" s="1"/>
      <c r="SYD3" s="1"/>
      <c r="SYE3" s="1"/>
      <c r="SYF3" s="1"/>
      <c r="SYG3" s="1"/>
      <c r="SYH3" s="1"/>
      <c r="SYI3" s="1"/>
      <c r="SYJ3" s="1"/>
      <c r="SYK3" s="1"/>
      <c r="SYL3" s="1"/>
      <c r="SYM3" s="1"/>
      <c r="SYN3" s="1"/>
      <c r="SYO3" s="1"/>
      <c r="SYP3" s="1"/>
      <c r="SYQ3" s="1"/>
      <c r="SYR3" s="1"/>
      <c r="SYS3" s="1"/>
      <c r="SYT3" s="1"/>
      <c r="SYU3" s="1"/>
      <c r="SYV3" s="1"/>
      <c r="SYW3" s="1"/>
      <c r="SYX3" s="1"/>
      <c r="SYY3" s="1"/>
      <c r="SYZ3" s="1"/>
      <c r="SZA3" s="1"/>
      <c r="SZB3" s="1"/>
      <c r="SZC3" s="1"/>
      <c r="SZD3" s="1"/>
      <c r="SZE3" s="1"/>
      <c r="SZF3" s="1"/>
      <c r="SZG3" s="1"/>
      <c r="SZH3" s="1"/>
      <c r="SZI3" s="1"/>
      <c r="SZJ3" s="1"/>
      <c r="SZK3" s="1"/>
      <c r="SZL3" s="1"/>
      <c r="SZM3" s="1"/>
      <c r="SZN3" s="1"/>
      <c r="SZO3" s="1"/>
      <c r="SZP3" s="1"/>
      <c r="SZQ3" s="1"/>
      <c r="SZR3" s="1"/>
      <c r="SZS3" s="1"/>
      <c r="SZT3" s="1"/>
      <c r="SZU3" s="1"/>
      <c r="SZV3" s="1"/>
      <c r="SZW3" s="1"/>
      <c r="SZX3" s="1"/>
      <c r="SZY3" s="1"/>
      <c r="SZZ3" s="1"/>
      <c r="TAA3" s="1"/>
      <c r="TAB3" s="1"/>
      <c r="TAC3" s="1"/>
      <c r="TAD3" s="1"/>
      <c r="TAE3" s="1"/>
      <c r="TAF3" s="1"/>
      <c r="TAG3" s="1"/>
      <c r="TAH3" s="1"/>
      <c r="TAI3" s="1"/>
      <c r="TAJ3" s="1"/>
      <c r="TAK3" s="1"/>
      <c r="TAL3" s="1"/>
      <c r="TAM3" s="1"/>
      <c r="TAN3" s="1"/>
      <c r="TAO3" s="1"/>
      <c r="TAP3" s="1"/>
      <c r="TAQ3" s="1"/>
      <c r="TAR3" s="1"/>
      <c r="TAS3" s="1"/>
      <c r="TAT3" s="1"/>
      <c r="TAU3" s="1"/>
      <c r="TAV3" s="1"/>
      <c r="TAW3" s="1"/>
      <c r="TAX3" s="1"/>
      <c r="TAY3" s="1"/>
      <c r="TAZ3" s="1"/>
      <c r="TBA3" s="1"/>
      <c r="TBB3" s="1"/>
      <c r="TBC3" s="1"/>
      <c r="TBD3" s="1"/>
      <c r="TBE3" s="1"/>
      <c r="TBF3" s="1"/>
      <c r="TBG3" s="1"/>
      <c r="TBH3" s="1"/>
      <c r="TBI3" s="1"/>
      <c r="TBJ3" s="1"/>
      <c r="TBK3" s="1"/>
      <c r="TBL3" s="1"/>
      <c r="TBM3" s="1"/>
      <c r="TBN3" s="1"/>
      <c r="TBO3" s="1"/>
      <c r="TBP3" s="1"/>
      <c r="TBQ3" s="1"/>
      <c r="TBR3" s="1"/>
      <c r="TBS3" s="1"/>
      <c r="TBT3" s="1"/>
      <c r="TBU3" s="1"/>
      <c r="TBV3" s="1"/>
      <c r="TBW3" s="1"/>
      <c r="TBX3" s="1"/>
      <c r="TBY3" s="1"/>
      <c r="TBZ3" s="1"/>
      <c r="TCA3" s="1"/>
      <c r="TCB3" s="1"/>
      <c r="TCC3" s="1"/>
      <c r="TCD3" s="1"/>
      <c r="TCE3" s="1"/>
      <c r="TCF3" s="1"/>
      <c r="TCG3" s="1"/>
      <c r="TCH3" s="1"/>
      <c r="TCI3" s="1"/>
      <c r="TCJ3" s="1"/>
      <c r="TCK3" s="1"/>
      <c r="TCL3" s="1"/>
      <c r="TCM3" s="1"/>
      <c r="TCN3" s="1"/>
      <c r="TCO3" s="1"/>
      <c r="TCP3" s="1"/>
      <c r="TCQ3" s="1"/>
      <c r="TCR3" s="1"/>
      <c r="TCS3" s="1"/>
      <c r="TCT3" s="1"/>
      <c r="TCU3" s="1"/>
      <c r="TCV3" s="1"/>
      <c r="TCW3" s="1"/>
      <c r="TCX3" s="1"/>
      <c r="TCY3" s="1"/>
      <c r="TCZ3" s="1"/>
      <c r="TDA3" s="1"/>
      <c r="TDB3" s="1"/>
      <c r="TDC3" s="1"/>
      <c r="TDD3" s="1"/>
      <c r="TDE3" s="1"/>
      <c r="TDF3" s="1"/>
      <c r="TDG3" s="1"/>
      <c r="TDH3" s="1"/>
      <c r="TDI3" s="1"/>
      <c r="TDJ3" s="1"/>
      <c r="TDK3" s="1"/>
      <c r="TDL3" s="1"/>
      <c r="TDM3" s="1"/>
      <c r="TDN3" s="1"/>
      <c r="TDO3" s="1"/>
      <c r="TDP3" s="1"/>
      <c r="TDQ3" s="1"/>
      <c r="TDR3" s="1"/>
      <c r="TDS3" s="1"/>
      <c r="TDT3" s="1"/>
      <c r="TDU3" s="1"/>
      <c r="TDV3" s="1"/>
      <c r="TDW3" s="1"/>
      <c r="TDX3" s="1"/>
      <c r="TDY3" s="1"/>
      <c r="TDZ3" s="1"/>
      <c r="TEA3" s="1"/>
      <c r="TEB3" s="1"/>
      <c r="TEC3" s="1"/>
      <c r="TED3" s="1"/>
      <c r="TEE3" s="1"/>
      <c r="TEF3" s="1"/>
      <c r="TEG3" s="1"/>
      <c r="TEH3" s="1"/>
      <c r="TEI3" s="1"/>
      <c r="TEJ3" s="1"/>
      <c r="TEK3" s="1"/>
      <c r="TEL3" s="1"/>
      <c r="TEM3" s="1"/>
      <c r="TEN3" s="1"/>
      <c r="TEO3" s="1"/>
      <c r="TEP3" s="1"/>
      <c r="TEQ3" s="1"/>
      <c r="TER3" s="1"/>
      <c r="TES3" s="1"/>
      <c r="TET3" s="1"/>
      <c r="TEU3" s="1"/>
      <c r="TEV3" s="1"/>
      <c r="TEW3" s="1"/>
      <c r="TEX3" s="1"/>
      <c r="TEY3" s="1"/>
      <c r="TEZ3" s="1"/>
      <c r="TFA3" s="1"/>
      <c r="TFB3" s="1"/>
      <c r="TFC3" s="1"/>
      <c r="TFD3" s="1"/>
      <c r="TFE3" s="1"/>
      <c r="TFF3" s="1"/>
      <c r="TFG3" s="1"/>
      <c r="TFH3" s="1"/>
      <c r="TFI3" s="1"/>
      <c r="TFJ3" s="1"/>
      <c r="TFK3" s="1"/>
      <c r="TFL3" s="1"/>
      <c r="TFM3" s="1"/>
      <c r="TFN3" s="1"/>
      <c r="TFO3" s="1"/>
      <c r="TFP3" s="1"/>
      <c r="TFQ3" s="1"/>
      <c r="TFR3" s="1"/>
      <c r="TFS3" s="1"/>
      <c r="TFT3" s="1"/>
      <c r="TFU3" s="1"/>
      <c r="TFV3" s="1"/>
      <c r="TFW3" s="1"/>
      <c r="TFX3" s="1"/>
      <c r="TFY3" s="1"/>
      <c r="TFZ3" s="1"/>
      <c r="TGA3" s="1"/>
      <c r="TGB3" s="1"/>
      <c r="TGC3" s="1"/>
      <c r="TGD3" s="1"/>
      <c r="TGE3" s="1"/>
      <c r="TGF3" s="1"/>
      <c r="TGG3" s="1"/>
      <c r="TGH3" s="1"/>
      <c r="TGI3" s="1"/>
      <c r="TGJ3" s="1"/>
      <c r="TGK3" s="1"/>
      <c r="TGL3" s="1"/>
      <c r="TGM3" s="1"/>
      <c r="TGN3" s="1"/>
      <c r="TGO3" s="1"/>
      <c r="TGP3" s="1"/>
      <c r="TGQ3" s="1"/>
      <c r="TGR3" s="1"/>
      <c r="TGS3" s="1"/>
      <c r="TGT3" s="1"/>
      <c r="TGU3" s="1"/>
      <c r="TGV3" s="1"/>
      <c r="TGW3" s="1"/>
      <c r="TGX3" s="1"/>
      <c r="TGY3" s="1"/>
      <c r="TGZ3" s="1"/>
      <c r="THA3" s="1"/>
      <c r="THB3" s="1"/>
      <c r="THC3" s="1"/>
      <c r="THD3" s="1"/>
      <c r="THE3" s="1"/>
      <c r="THF3" s="1"/>
      <c r="THG3" s="1"/>
      <c r="THH3" s="1"/>
      <c r="THI3" s="1"/>
      <c r="THJ3" s="1"/>
      <c r="THK3" s="1"/>
      <c r="THL3" s="1"/>
      <c r="THM3" s="1"/>
      <c r="THN3" s="1"/>
      <c r="THO3" s="1"/>
      <c r="THP3" s="1"/>
      <c r="THQ3" s="1"/>
      <c r="THR3" s="1"/>
      <c r="THS3" s="1"/>
      <c r="THT3" s="1"/>
      <c r="THU3" s="1"/>
      <c r="THV3" s="1"/>
      <c r="THW3" s="1"/>
      <c r="THX3" s="1"/>
      <c r="THY3" s="1"/>
      <c r="THZ3" s="1"/>
      <c r="TIA3" s="1"/>
      <c r="TIB3" s="1"/>
      <c r="TIC3" s="1"/>
      <c r="TID3" s="1"/>
      <c r="TIE3" s="1"/>
      <c r="TIF3" s="1"/>
      <c r="TIG3" s="1"/>
      <c r="TIH3" s="1"/>
      <c r="TII3" s="1"/>
      <c r="TIJ3" s="1"/>
      <c r="TIK3" s="1"/>
      <c r="TIL3" s="1"/>
      <c r="TIM3" s="1"/>
      <c r="TIN3" s="1"/>
      <c r="TIO3" s="1"/>
      <c r="TIP3" s="1"/>
      <c r="TIQ3" s="1"/>
      <c r="TIR3" s="1"/>
      <c r="TIS3" s="1"/>
      <c r="TIT3" s="1"/>
      <c r="TIU3" s="1"/>
      <c r="TIV3" s="1"/>
      <c r="TIW3" s="1"/>
      <c r="TIX3" s="1"/>
      <c r="TIY3" s="1"/>
      <c r="TIZ3" s="1"/>
      <c r="TJA3" s="1"/>
      <c r="TJB3" s="1"/>
      <c r="TJC3" s="1"/>
      <c r="TJD3" s="1"/>
      <c r="TJE3" s="1"/>
      <c r="TJF3" s="1"/>
      <c r="TJG3" s="1"/>
      <c r="TJH3" s="1"/>
      <c r="TJI3" s="1"/>
      <c r="TJJ3" s="1"/>
      <c r="TJK3" s="1"/>
      <c r="TJL3" s="1"/>
      <c r="TJM3" s="1"/>
      <c r="TJN3" s="1"/>
      <c r="TJO3" s="1"/>
      <c r="TJP3" s="1"/>
      <c r="TJQ3" s="1"/>
      <c r="TJR3" s="1"/>
      <c r="TJS3" s="1"/>
      <c r="TJT3" s="1"/>
      <c r="TJU3" s="1"/>
      <c r="TJV3" s="1"/>
      <c r="TJW3" s="1"/>
      <c r="TJX3" s="1"/>
      <c r="TJY3" s="1"/>
      <c r="TJZ3" s="1"/>
      <c r="TKA3" s="1"/>
      <c r="TKB3" s="1"/>
      <c r="TKC3" s="1"/>
      <c r="TKD3" s="1"/>
      <c r="TKE3" s="1"/>
      <c r="TKF3" s="1"/>
      <c r="TKG3" s="1"/>
      <c r="TKH3" s="1"/>
      <c r="TKI3" s="1"/>
      <c r="TKJ3" s="1"/>
      <c r="TKK3" s="1"/>
      <c r="TKL3" s="1"/>
      <c r="TKM3" s="1"/>
      <c r="TKN3" s="1"/>
      <c r="TKO3" s="1"/>
      <c r="TKP3" s="1"/>
      <c r="TKQ3" s="1"/>
      <c r="TKR3" s="1"/>
      <c r="TKS3" s="1"/>
      <c r="TKT3" s="1"/>
      <c r="TKU3" s="1"/>
      <c r="TKV3" s="1"/>
      <c r="TKW3" s="1"/>
      <c r="TKX3" s="1"/>
      <c r="TKY3" s="1"/>
      <c r="TKZ3" s="1"/>
      <c r="TLA3" s="1"/>
      <c r="TLB3" s="1"/>
      <c r="TLC3" s="1"/>
      <c r="TLD3" s="1"/>
      <c r="TLE3" s="1"/>
      <c r="TLF3" s="1"/>
      <c r="TLG3" s="1"/>
      <c r="TLH3" s="1"/>
      <c r="TLI3" s="1"/>
      <c r="TLJ3" s="1"/>
      <c r="TLK3" s="1"/>
      <c r="TLL3" s="1"/>
      <c r="TLM3" s="1"/>
      <c r="TLN3" s="1"/>
      <c r="TLO3" s="1"/>
      <c r="TLP3" s="1"/>
      <c r="TLQ3" s="1"/>
      <c r="TLR3" s="1"/>
      <c r="TLS3" s="1"/>
      <c r="TLT3" s="1"/>
      <c r="TLU3" s="1"/>
      <c r="TLV3" s="1"/>
      <c r="TLW3" s="1"/>
      <c r="TLX3" s="1"/>
      <c r="TLY3" s="1"/>
      <c r="TLZ3" s="1"/>
      <c r="TMA3" s="1"/>
      <c r="TMB3" s="1"/>
      <c r="TMC3" s="1"/>
      <c r="TMD3" s="1"/>
      <c r="TME3" s="1"/>
      <c r="TMF3" s="1"/>
      <c r="TMG3" s="1"/>
      <c r="TMH3" s="1"/>
      <c r="TMI3" s="1"/>
      <c r="TMJ3" s="1"/>
      <c r="TMK3" s="1"/>
      <c r="TML3" s="1"/>
      <c r="TMM3" s="1"/>
      <c r="TMN3" s="1"/>
      <c r="TMO3" s="1"/>
      <c r="TMP3" s="1"/>
      <c r="TMQ3" s="1"/>
      <c r="TMR3" s="1"/>
      <c r="TMS3" s="1"/>
      <c r="TMT3" s="1"/>
      <c r="TMU3" s="1"/>
      <c r="TMV3" s="1"/>
      <c r="TMW3" s="1"/>
      <c r="TMX3" s="1"/>
      <c r="TMY3" s="1"/>
      <c r="TMZ3" s="1"/>
      <c r="TNA3" s="1"/>
      <c r="TNB3" s="1"/>
      <c r="TNC3" s="1"/>
      <c r="TND3" s="1"/>
      <c r="TNE3" s="1"/>
      <c r="TNF3" s="1"/>
      <c r="TNG3" s="1"/>
      <c r="TNH3" s="1"/>
      <c r="TNI3" s="1"/>
      <c r="TNJ3" s="1"/>
      <c r="TNK3" s="1"/>
      <c r="TNL3" s="1"/>
      <c r="TNM3" s="1"/>
      <c r="TNN3" s="1"/>
      <c r="TNO3" s="1"/>
      <c r="TNP3" s="1"/>
      <c r="TNQ3" s="1"/>
      <c r="TNR3" s="1"/>
      <c r="TNS3" s="1"/>
      <c r="TNT3" s="1"/>
      <c r="TNU3" s="1"/>
      <c r="TNV3" s="1"/>
      <c r="TNW3" s="1"/>
      <c r="TNX3" s="1"/>
      <c r="TNY3" s="1"/>
      <c r="TNZ3" s="1"/>
      <c r="TOA3" s="1"/>
      <c r="TOB3" s="1"/>
      <c r="TOC3" s="1"/>
      <c r="TOD3" s="1"/>
      <c r="TOE3" s="1"/>
      <c r="TOF3" s="1"/>
      <c r="TOG3" s="1"/>
      <c r="TOH3" s="1"/>
      <c r="TOI3" s="1"/>
      <c r="TOJ3" s="1"/>
      <c r="TOK3" s="1"/>
      <c r="TOL3" s="1"/>
      <c r="TOM3" s="1"/>
      <c r="TON3" s="1"/>
      <c r="TOO3" s="1"/>
      <c r="TOP3" s="1"/>
      <c r="TOQ3" s="1"/>
      <c r="TOR3" s="1"/>
      <c r="TOS3" s="1"/>
      <c r="TOT3" s="1"/>
      <c r="TOU3" s="1"/>
      <c r="TOV3" s="1"/>
      <c r="TOW3" s="1"/>
      <c r="TOX3" s="1"/>
      <c r="TOY3" s="1"/>
      <c r="TOZ3" s="1"/>
      <c r="TPA3" s="1"/>
      <c r="TPB3" s="1"/>
      <c r="TPC3" s="1"/>
      <c r="TPD3" s="1"/>
      <c r="TPE3" s="1"/>
      <c r="TPF3" s="1"/>
      <c r="TPG3" s="1"/>
      <c r="TPH3" s="1"/>
      <c r="TPI3" s="1"/>
      <c r="TPJ3" s="1"/>
      <c r="TPK3" s="1"/>
      <c r="TPL3" s="1"/>
      <c r="TPM3" s="1"/>
      <c r="TPN3" s="1"/>
      <c r="TPO3" s="1"/>
      <c r="TPP3" s="1"/>
      <c r="TPQ3" s="1"/>
      <c r="TPR3" s="1"/>
      <c r="TPS3" s="1"/>
      <c r="TPT3" s="1"/>
      <c r="TPU3" s="1"/>
      <c r="TPV3" s="1"/>
      <c r="TPW3" s="1"/>
      <c r="TPX3" s="1"/>
      <c r="TPY3" s="1"/>
      <c r="TPZ3" s="1"/>
      <c r="TQA3" s="1"/>
      <c r="TQB3" s="1"/>
      <c r="TQC3" s="1"/>
      <c r="TQD3" s="1"/>
      <c r="TQE3" s="1"/>
      <c r="TQF3" s="1"/>
      <c r="TQG3" s="1"/>
      <c r="TQH3" s="1"/>
      <c r="TQI3" s="1"/>
      <c r="TQJ3" s="1"/>
      <c r="TQK3" s="1"/>
      <c r="TQL3" s="1"/>
      <c r="TQM3" s="1"/>
      <c r="TQN3" s="1"/>
      <c r="TQO3" s="1"/>
      <c r="TQP3" s="1"/>
      <c r="TQQ3" s="1"/>
      <c r="TQR3" s="1"/>
      <c r="TQS3" s="1"/>
      <c r="TQT3" s="1"/>
      <c r="TQU3" s="1"/>
      <c r="TQV3" s="1"/>
      <c r="TQW3" s="1"/>
      <c r="TQX3" s="1"/>
      <c r="TQY3" s="1"/>
      <c r="TQZ3" s="1"/>
      <c r="TRA3" s="1"/>
      <c r="TRB3" s="1"/>
      <c r="TRC3" s="1"/>
      <c r="TRD3" s="1"/>
      <c r="TRE3" s="1"/>
      <c r="TRF3" s="1"/>
      <c r="TRG3" s="1"/>
      <c r="TRH3" s="1"/>
      <c r="TRI3" s="1"/>
      <c r="TRJ3" s="1"/>
      <c r="TRK3" s="1"/>
      <c r="TRL3" s="1"/>
      <c r="TRM3" s="1"/>
      <c r="TRN3" s="1"/>
      <c r="TRO3" s="1"/>
      <c r="TRP3" s="1"/>
      <c r="TRQ3" s="1"/>
      <c r="TRR3" s="1"/>
      <c r="TRS3" s="1"/>
      <c r="TRT3" s="1"/>
      <c r="TRU3" s="1"/>
      <c r="TRV3" s="1"/>
      <c r="TRW3" s="1"/>
      <c r="TRX3" s="1"/>
      <c r="TRY3" s="1"/>
      <c r="TRZ3" s="1"/>
      <c r="TSA3" s="1"/>
      <c r="TSB3" s="1"/>
      <c r="TSC3" s="1"/>
      <c r="TSD3" s="1"/>
      <c r="TSE3" s="1"/>
      <c r="TSF3" s="1"/>
      <c r="TSG3" s="1"/>
      <c r="TSH3" s="1"/>
      <c r="TSI3" s="1"/>
      <c r="TSJ3" s="1"/>
      <c r="TSK3" s="1"/>
      <c r="TSL3" s="1"/>
      <c r="TSM3" s="1"/>
      <c r="TSN3" s="1"/>
      <c r="TSO3" s="1"/>
      <c r="TSP3" s="1"/>
      <c r="TSQ3" s="1"/>
      <c r="TSR3" s="1"/>
      <c r="TSS3" s="1"/>
      <c r="TST3" s="1"/>
      <c r="TSU3" s="1"/>
      <c r="TSV3" s="1"/>
      <c r="TSW3" s="1"/>
      <c r="TSX3" s="1"/>
      <c r="TSY3" s="1"/>
      <c r="TSZ3" s="1"/>
      <c r="TTA3" s="1"/>
      <c r="TTB3" s="1"/>
      <c r="TTC3" s="1"/>
      <c r="TTD3" s="1"/>
      <c r="TTE3" s="1"/>
      <c r="TTF3" s="1"/>
      <c r="TTG3" s="1"/>
      <c r="TTH3" s="1"/>
      <c r="TTI3" s="1"/>
      <c r="TTJ3" s="1"/>
      <c r="TTK3" s="1"/>
      <c r="TTL3" s="1"/>
      <c r="TTM3" s="1"/>
      <c r="TTN3" s="1"/>
      <c r="TTO3" s="1"/>
      <c r="TTP3" s="1"/>
      <c r="TTQ3" s="1"/>
      <c r="TTR3" s="1"/>
      <c r="TTS3" s="1"/>
      <c r="TTT3" s="1"/>
      <c r="TTU3" s="1"/>
      <c r="TTV3" s="1"/>
      <c r="TTW3" s="1"/>
      <c r="TTX3" s="1"/>
      <c r="TTY3" s="1"/>
      <c r="TTZ3" s="1"/>
      <c r="TUA3" s="1"/>
      <c r="TUB3" s="1"/>
      <c r="TUC3" s="1"/>
      <c r="TUD3" s="1"/>
      <c r="TUE3" s="1"/>
      <c r="TUF3" s="1"/>
      <c r="TUG3" s="1"/>
      <c r="TUH3" s="1"/>
      <c r="TUI3" s="1"/>
      <c r="TUJ3" s="1"/>
      <c r="TUK3" s="1"/>
      <c r="TUL3" s="1"/>
      <c r="TUM3" s="1"/>
      <c r="TUN3" s="1"/>
      <c r="TUO3" s="1"/>
      <c r="TUP3" s="1"/>
      <c r="TUQ3" s="1"/>
      <c r="TUR3" s="1"/>
      <c r="TUS3" s="1"/>
      <c r="TUT3" s="1"/>
      <c r="TUU3" s="1"/>
      <c r="TUV3" s="1"/>
      <c r="TUW3" s="1"/>
      <c r="TUX3" s="1"/>
      <c r="TUY3" s="1"/>
      <c r="TUZ3" s="1"/>
      <c r="TVA3" s="1"/>
      <c r="TVB3" s="1"/>
      <c r="TVC3" s="1"/>
      <c r="TVD3" s="1"/>
      <c r="TVE3" s="1"/>
      <c r="TVF3" s="1"/>
      <c r="TVG3" s="1"/>
      <c r="TVH3" s="1"/>
      <c r="TVI3" s="1"/>
      <c r="TVJ3" s="1"/>
      <c r="TVK3" s="1"/>
      <c r="TVL3" s="1"/>
      <c r="TVM3" s="1"/>
      <c r="TVN3" s="1"/>
      <c r="TVO3" s="1"/>
      <c r="TVP3" s="1"/>
      <c r="TVQ3" s="1"/>
      <c r="TVR3" s="1"/>
      <c r="TVS3" s="1"/>
      <c r="TVT3" s="1"/>
      <c r="TVU3" s="1"/>
      <c r="TVV3" s="1"/>
      <c r="TVW3" s="1"/>
      <c r="TVX3" s="1"/>
      <c r="TVY3" s="1"/>
      <c r="TVZ3" s="1"/>
      <c r="TWA3" s="1"/>
      <c r="TWB3" s="1"/>
      <c r="TWC3" s="1"/>
      <c r="TWD3" s="1"/>
      <c r="TWE3" s="1"/>
      <c r="TWF3" s="1"/>
      <c r="TWG3" s="1"/>
      <c r="TWH3" s="1"/>
      <c r="TWI3" s="1"/>
      <c r="TWJ3" s="1"/>
      <c r="TWK3" s="1"/>
      <c r="TWL3" s="1"/>
      <c r="TWM3" s="1"/>
      <c r="TWN3" s="1"/>
      <c r="TWO3" s="1"/>
      <c r="TWP3" s="1"/>
      <c r="TWQ3" s="1"/>
      <c r="TWR3" s="1"/>
      <c r="TWS3" s="1"/>
      <c r="TWT3" s="1"/>
      <c r="TWU3" s="1"/>
      <c r="TWV3" s="1"/>
      <c r="TWW3" s="1"/>
      <c r="TWX3" s="1"/>
      <c r="TWY3" s="1"/>
      <c r="TWZ3" s="1"/>
      <c r="TXA3" s="1"/>
      <c r="TXB3" s="1"/>
      <c r="TXC3" s="1"/>
      <c r="TXD3" s="1"/>
      <c r="TXE3" s="1"/>
      <c r="TXF3" s="1"/>
      <c r="TXG3" s="1"/>
      <c r="TXH3" s="1"/>
      <c r="TXI3" s="1"/>
      <c r="TXJ3" s="1"/>
      <c r="TXK3" s="1"/>
      <c r="TXL3" s="1"/>
      <c r="TXM3" s="1"/>
      <c r="TXN3" s="1"/>
      <c r="TXO3" s="1"/>
      <c r="TXP3" s="1"/>
      <c r="TXQ3" s="1"/>
      <c r="TXR3" s="1"/>
      <c r="TXS3" s="1"/>
      <c r="TXT3" s="1"/>
      <c r="TXU3" s="1"/>
      <c r="TXV3" s="1"/>
      <c r="TXW3" s="1"/>
      <c r="TXX3" s="1"/>
      <c r="TXY3" s="1"/>
      <c r="TXZ3" s="1"/>
      <c r="TYA3" s="1"/>
      <c r="TYB3" s="1"/>
      <c r="TYC3" s="1"/>
      <c r="TYD3" s="1"/>
      <c r="TYE3" s="1"/>
      <c r="TYF3" s="1"/>
      <c r="TYG3" s="1"/>
      <c r="TYH3" s="1"/>
      <c r="TYI3" s="1"/>
      <c r="TYJ3" s="1"/>
      <c r="TYK3" s="1"/>
      <c r="TYL3" s="1"/>
      <c r="TYM3" s="1"/>
      <c r="TYN3" s="1"/>
      <c r="TYO3" s="1"/>
      <c r="TYP3" s="1"/>
      <c r="TYQ3" s="1"/>
      <c r="TYR3" s="1"/>
      <c r="TYS3" s="1"/>
      <c r="TYT3" s="1"/>
      <c r="TYU3" s="1"/>
      <c r="TYV3" s="1"/>
      <c r="TYW3" s="1"/>
      <c r="TYX3" s="1"/>
      <c r="TYY3" s="1"/>
      <c r="TYZ3" s="1"/>
      <c r="TZA3" s="1"/>
      <c r="TZB3" s="1"/>
      <c r="TZC3" s="1"/>
      <c r="TZD3" s="1"/>
      <c r="TZE3" s="1"/>
      <c r="TZF3" s="1"/>
      <c r="TZG3" s="1"/>
      <c r="TZH3" s="1"/>
      <c r="TZI3" s="1"/>
      <c r="TZJ3" s="1"/>
      <c r="TZK3" s="1"/>
      <c r="TZL3" s="1"/>
      <c r="TZM3" s="1"/>
      <c r="TZN3" s="1"/>
      <c r="TZO3" s="1"/>
      <c r="TZP3" s="1"/>
      <c r="TZQ3" s="1"/>
      <c r="TZR3" s="1"/>
      <c r="TZS3" s="1"/>
      <c r="TZT3" s="1"/>
      <c r="TZU3" s="1"/>
      <c r="TZV3" s="1"/>
      <c r="TZW3" s="1"/>
      <c r="TZX3" s="1"/>
      <c r="TZY3" s="1"/>
      <c r="TZZ3" s="1"/>
      <c r="UAA3" s="1"/>
      <c r="UAB3" s="1"/>
      <c r="UAC3" s="1"/>
      <c r="UAD3" s="1"/>
      <c r="UAE3" s="1"/>
      <c r="UAF3" s="1"/>
      <c r="UAG3" s="1"/>
      <c r="UAH3" s="1"/>
      <c r="UAI3" s="1"/>
      <c r="UAJ3" s="1"/>
      <c r="UAK3" s="1"/>
      <c r="UAL3" s="1"/>
      <c r="UAM3" s="1"/>
      <c r="UAN3" s="1"/>
      <c r="UAO3" s="1"/>
      <c r="UAP3" s="1"/>
      <c r="UAQ3" s="1"/>
      <c r="UAR3" s="1"/>
      <c r="UAS3" s="1"/>
      <c r="UAT3" s="1"/>
      <c r="UAU3" s="1"/>
      <c r="UAV3" s="1"/>
      <c r="UAW3" s="1"/>
      <c r="UAX3" s="1"/>
      <c r="UAY3" s="1"/>
      <c r="UAZ3" s="1"/>
      <c r="UBA3" s="1"/>
      <c r="UBB3" s="1"/>
      <c r="UBC3" s="1"/>
      <c r="UBD3" s="1"/>
      <c r="UBE3" s="1"/>
      <c r="UBF3" s="1"/>
      <c r="UBG3" s="1"/>
      <c r="UBH3" s="1"/>
      <c r="UBI3" s="1"/>
      <c r="UBJ3" s="1"/>
      <c r="UBK3" s="1"/>
      <c r="UBL3" s="1"/>
      <c r="UBM3" s="1"/>
      <c r="UBN3" s="1"/>
      <c r="UBO3" s="1"/>
      <c r="UBP3" s="1"/>
      <c r="UBQ3" s="1"/>
      <c r="UBR3" s="1"/>
      <c r="UBS3" s="1"/>
      <c r="UBT3" s="1"/>
      <c r="UBU3" s="1"/>
      <c r="UBV3" s="1"/>
      <c r="UBW3" s="1"/>
      <c r="UBX3" s="1"/>
      <c r="UBY3" s="1"/>
      <c r="UBZ3" s="1"/>
      <c r="UCA3" s="1"/>
      <c r="UCB3" s="1"/>
      <c r="UCC3" s="1"/>
      <c r="UCD3" s="1"/>
      <c r="UCE3" s="1"/>
      <c r="UCF3" s="1"/>
      <c r="UCG3" s="1"/>
      <c r="UCH3" s="1"/>
      <c r="UCI3" s="1"/>
      <c r="UCJ3" s="1"/>
      <c r="UCK3" s="1"/>
      <c r="UCL3" s="1"/>
      <c r="UCM3" s="1"/>
      <c r="UCN3" s="1"/>
      <c r="UCO3" s="1"/>
      <c r="UCP3" s="1"/>
      <c r="UCQ3" s="1"/>
      <c r="UCR3" s="1"/>
      <c r="UCS3" s="1"/>
      <c r="UCT3" s="1"/>
      <c r="UCU3" s="1"/>
      <c r="UCV3" s="1"/>
      <c r="UCW3" s="1"/>
      <c r="UCX3" s="1"/>
      <c r="UCY3" s="1"/>
      <c r="UCZ3" s="1"/>
      <c r="UDA3" s="1"/>
      <c r="UDB3" s="1"/>
      <c r="UDC3" s="1"/>
      <c r="UDD3" s="1"/>
      <c r="UDE3" s="1"/>
      <c r="UDF3" s="1"/>
      <c r="UDG3" s="1"/>
      <c r="UDH3" s="1"/>
      <c r="UDI3" s="1"/>
      <c r="UDJ3" s="1"/>
      <c r="UDK3" s="1"/>
      <c r="UDL3" s="1"/>
      <c r="UDM3" s="1"/>
      <c r="UDN3" s="1"/>
      <c r="UDO3" s="1"/>
      <c r="UDP3" s="1"/>
      <c r="UDQ3" s="1"/>
      <c r="UDR3" s="1"/>
      <c r="UDS3" s="1"/>
      <c r="UDT3" s="1"/>
      <c r="UDU3" s="1"/>
      <c r="UDV3" s="1"/>
      <c r="UDW3" s="1"/>
      <c r="UDX3" s="1"/>
      <c r="UDY3" s="1"/>
      <c r="UDZ3" s="1"/>
      <c r="UEA3" s="1"/>
      <c r="UEB3" s="1"/>
      <c r="UEC3" s="1"/>
      <c r="UED3" s="1"/>
      <c r="UEE3" s="1"/>
      <c r="UEF3" s="1"/>
      <c r="UEG3" s="1"/>
      <c r="UEH3" s="1"/>
      <c r="UEI3" s="1"/>
      <c r="UEJ3" s="1"/>
      <c r="UEK3" s="1"/>
      <c r="UEL3" s="1"/>
      <c r="UEM3" s="1"/>
      <c r="UEN3" s="1"/>
      <c r="UEO3" s="1"/>
      <c r="UEP3" s="1"/>
      <c r="UEQ3" s="1"/>
      <c r="UER3" s="1"/>
      <c r="UES3" s="1"/>
      <c r="UET3" s="1"/>
      <c r="UEU3" s="1"/>
      <c r="UEV3" s="1"/>
      <c r="UEW3" s="1"/>
      <c r="UEX3" s="1"/>
      <c r="UEY3" s="1"/>
      <c r="UEZ3" s="1"/>
      <c r="UFA3" s="1"/>
      <c r="UFB3" s="1"/>
      <c r="UFC3" s="1"/>
      <c r="UFD3" s="1"/>
      <c r="UFE3" s="1"/>
      <c r="UFF3" s="1"/>
      <c r="UFG3" s="1"/>
      <c r="UFH3" s="1"/>
      <c r="UFI3" s="1"/>
      <c r="UFJ3" s="1"/>
      <c r="UFK3" s="1"/>
      <c r="UFL3" s="1"/>
      <c r="UFM3" s="1"/>
      <c r="UFN3" s="1"/>
      <c r="UFO3" s="1"/>
      <c r="UFP3" s="1"/>
      <c r="UFQ3" s="1"/>
      <c r="UFR3" s="1"/>
      <c r="UFS3" s="1"/>
      <c r="UFT3" s="1"/>
      <c r="UFU3" s="1"/>
      <c r="UFV3" s="1"/>
      <c r="UFW3" s="1"/>
      <c r="UFX3" s="1"/>
      <c r="UFY3" s="1"/>
      <c r="UFZ3" s="1"/>
      <c r="UGA3" s="1"/>
      <c r="UGB3" s="1"/>
      <c r="UGC3" s="1"/>
      <c r="UGD3" s="1"/>
      <c r="UGE3" s="1"/>
      <c r="UGF3" s="1"/>
      <c r="UGG3" s="1"/>
      <c r="UGH3" s="1"/>
      <c r="UGI3" s="1"/>
      <c r="UGJ3" s="1"/>
      <c r="UGK3" s="1"/>
      <c r="UGL3" s="1"/>
      <c r="UGM3" s="1"/>
      <c r="UGN3" s="1"/>
      <c r="UGO3" s="1"/>
      <c r="UGP3" s="1"/>
      <c r="UGQ3" s="1"/>
      <c r="UGR3" s="1"/>
      <c r="UGS3" s="1"/>
      <c r="UGT3" s="1"/>
      <c r="UGU3" s="1"/>
      <c r="UGV3" s="1"/>
      <c r="UGW3" s="1"/>
      <c r="UGX3" s="1"/>
      <c r="UGY3" s="1"/>
      <c r="UGZ3" s="1"/>
      <c r="UHA3" s="1"/>
      <c r="UHB3" s="1"/>
      <c r="UHC3" s="1"/>
      <c r="UHD3" s="1"/>
      <c r="UHE3" s="1"/>
      <c r="UHF3" s="1"/>
      <c r="UHG3" s="1"/>
      <c r="UHH3" s="1"/>
      <c r="UHI3" s="1"/>
      <c r="UHJ3" s="1"/>
      <c r="UHK3" s="1"/>
      <c r="UHL3" s="1"/>
      <c r="UHM3" s="1"/>
      <c r="UHN3" s="1"/>
      <c r="UHO3" s="1"/>
      <c r="UHP3" s="1"/>
      <c r="UHQ3" s="1"/>
      <c r="UHR3" s="1"/>
      <c r="UHS3" s="1"/>
      <c r="UHT3" s="1"/>
      <c r="UHU3" s="1"/>
      <c r="UHV3" s="1"/>
      <c r="UHW3" s="1"/>
      <c r="UHX3" s="1"/>
      <c r="UHY3" s="1"/>
      <c r="UHZ3" s="1"/>
      <c r="UIA3" s="1"/>
      <c r="UIB3" s="1"/>
      <c r="UIC3" s="1"/>
      <c r="UID3" s="1"/>
      <c r="UIE3" s="1"/>
      <c r="UIF3" s="1"/>
      <c r="UIG3" s="1"/>
      <c r="UIH3" s="1"/>
      <c r="UII3" s="1"/>
      <c r="UIJ3" s="1"/>
      <c r="UIK3" s="1"/>
      <c r="UIL3" s="1"/>
      <c r="UIM3" s="1"/>
      <c r="UIN3" s="1"/>
      <c r="UIO3" s="1"/>
      <c r="UIP3" s="1"/>
      <c r="UIQ3" s="1"/>
      <c r="UIR3" s="1"/>
      <c r="UIS3" s="1"/>
      <c r="UIT3" s="1"/>
      <c r="UIU3" s="1"/>
      <c r="UIV3" s="1"/>
      <c r="UIW3" s="1"/>
      <c r="UIX3" s="1"/>
      <c r="UIY3" s="1"/>
      <c r="UIZ3" s="1"/>
      <c r="UJA3" s="1"/>
      <c r="UJB3" s="1"/>
      <c r="UJC3" s="1"/>
      <c r="UJD3" s="1"/>
      <c r="UJE3" s="1"/>
      <c r="UJF3" s="1"/>
      <c r="UJG3" s="1"/>
      <c r="UJH3" s="1"/>
      <c r="UJI3" s="1"/>
      <c r="UJJ3" s="1"/>
      <c r="UJK3" s="1"/>
      <c r="UJL3" s="1"/>
      <c r="UJM3" s="1"/>
      <c r="UJN3" s="1"/>
      <c r="UJO3" s="1"/>
      <c r="UJP3" s="1"/>
      <c r="UJQ3" s="1"/>
      <c r="UJR3" s="1"/>
      <c r="UJS3" s="1"/>
      <c r="UJT3" s="1"/>
      <c r="UJU3" s="1"/>
      <c r="UJV3" s="1"/>
      <c r="UJW3" s="1"/>
      <c r="UJX3" s="1"/>
      <c r="UJY3" s="1"/>
      <c r="UJZ3" s="1"/>
      <c r="UKA3" s="1"/>
      <c r="UKB3" s="1"/>
      <c r="UKC3" s="1"/>
      <c r="UKD3" s="1"/>
      <c r="UKE3" s="1"/>
      <c r="UKF3" s="1"/>
      <c r="UKG3" s="1"/>
      <c r="UKH3" s="1"/>
      <c r="UKI3" s="1"/>
      <c r="UKJ3" s="1"/>
      <c r="UKK3" s="1"/>
      <c r="UKL3" s="1"/>
      <c r="UKM3" s="1"/>
      <c r="UKN3" s="1"/>
      <c r="UKO3" s="1"/>
      <c r="UKP3" s="1"/>
      <c r="UKQ3" s="1"/>
      <c r="UKR3" s="1"/>
      <c r="UKS3" s="1"/>
      <c r="UKT3" s="1"/>
      <c r="UKU3" s="1"/>
      <c r="UKV3" s="1"/>
      <c r="UKW3" s="1"/>
      <c r="UKX3" s="1"/>
      <c r="UKY3" s="1"/>
      <c r="UKZ3" s="1"/>
      <c r="ULA3" s="1"/>
      <c r="ULB3" s="1"/>
      <c r="ULC3" s="1"/>
      <c r="ULD3" s="1"/>
      <c r="ULE3" s="1"/>
      <c r="ULF3" s="1"/>
      <c r="ULG3" s="1"/>
      <c r="ULH3" s="1"/>
      <c r="ULI3" s="1"/>
      <c r="ULJ3" s="1"/>
      <c r="ULK3" s="1"/>
      <c r="ULL3" s="1"/>
      <c r="ULM3" s="1"/>
      <c r="ULN3" s="1"/>
      <c r="ULO3" s="1"/>
      <c r="ULP3" s="1"/>
      <c r="ULQ3" s="1"/>
      <c r="ULR3" s="1"/>
      <c r="ULS3" s="1"/>
      <c r="ULT3" s="1"/>
      <c r="ULU3" s="1"/>
      <c r="ULV3" s="1"/>
      <c r="ULW3" s="1"/>
      <c r="ULX3" s="1"/>
      <c r="ULY3" s="1"/>
      <c r="ULZ3" s="1"/>
      <c r="UMA3" s="1"/>
      <c r="UMB3" s="1"/>
      <c r="UMC3" s="1"/>
      <c r="UMD3" s="1"/>
      <c r="UME3" s="1"/>
      <c r="UMF3" s="1"/>
      <c r="UMG3" s="1"/>
      <c r="UMH3" s="1"/>
      <c r="UMI3" s="1"/>
      <c r="UMJ3" s="1"/>
      <c r="UMK3" s="1"/>
      <c r="UML3" s="1"/>
      <c r="UMM3" s="1"/>
      <c r="UMN3" s="1"/>
      <c r="UMO3" s="1"/>
      <c r="UMP3" s="1"/>
      <c r="UMQ3" s="1"/>
      <c r="UMR3" s="1"/>
      <c r="UMS3" s="1"/>
      <c r="UMT3" s="1"/>
      <c r="UMU3" s="1"/>
      <c r="UMV3" s="1"/>
      <c r="UMW3" s="1"/>
      <c r="UMX3" s="1"/>
      <c r="UMY3" s="1"/>
      <c r="UMZ3" s="1"/>
      <c r="UNA3" s="1"/>
      <c r="UNB3" s="1"/>
      <c r="UNC3" s="1"/>
      <c r="UND3" s="1"/>
      <c r="UNE3" s="1"/>
      <c r="UNF3" s="1"/>
      <c r="UNG3" s="1"/>
      <c r="UNH3" s="1"/>
      <c r="UNI3" s="1"/>
      <c r="UNJ3" s="1"/>
      <c r="UNK3" s="1"/>
      <c r="UNL3" s="1"/>
      <c r="UNM3" s="1"/>
      <c r="UNN3" s="1"/>
      <c r="UNO3" s="1"/>
      <c r="UNP3" s="1"/>
      <c r="UNQ3" s="1"/>
      <c r="UNR3" s="1"/>
      <c r="UNS3" s="1"/>
      <c r="UNT3" s="1"/>
      <c r="UNU3" s="1"/>
      <c r="UNV3" s="1"/>
      <c r="UNW3" s="1"/>
      <c r="UNX3" s="1"/>
      <c r="UNY3" s="1"/>
      <c r="UNZ3" s="1"/>
      <c r="UOA3" s="1"/>
      <c r="UOB3" s="1"/>
      <c r="UOC3" s="1"/>
      <c r="UOD3" s="1"/>
      <c r="UOE3" s="1"/>
      <c r="UOF3" s="1"/>
      <c r="UOG3" s="1"/>
      <c r="UOH3" s="1"/>
      <c r="UOI3" s="1"/>
      <c r="UOJ3" s="1"/>
      <c r="UOK3" s="1"/>
      <c r="UOL3" s="1"/>
      <c r="UOM3" s="1"/>
      <c r="UON3" s="1"/>
      <c r="UOO3" s="1"/>
      <c r="UOP3" s="1"/>
      <c r="UOQ3" s="1"/>
      <c r="UOR3" s="1"/>
      <c r="UOS3" s="1"/>
      <c r="UOT3" s="1"/>
      <c r="UOU3" s="1"/>
      <c r="UOV3" s="1"/>
      <c r="UOW3" s="1"/>
      <c r="UOX3" s="1"/>
      <c r="UOY3" s="1"/>
      <c r="UOZ3" s="1"/>
      <c r="UPA3" s="1"/>
      <c r="UPB3" s="1"/>
      <c r="UPC3" s="1"/>
      <c r="UPD3" s="1"/>
      <c r="UPE3" s="1"/>
      <c r="UPF3" s="1"/>
      <c r="UPG3" s="1"/>
      <c r="UPH3" s="1"/>
      <c r="UPI3" s="1"/>
      <c r="UPJ3" s="1"/>
      <c r="UPK3" s="1"/>
      <c r="UPL3" s="1"/>
      <c r="UPM3" s="1"/>
      <c r="UPN3" s="1"/>
      <c r="UPO3" s="1"/>
      <c r="UPP3" s="1"/>
      <c r="UPQ3" s="1"/>
      <c r="UPR3" s="1"/>
      <c r="UPS3" s="1"/>
      <c r="UPT3" s="1"/>
      <c r="UPU3" s="1"/>
      <c r="UPV3" s="1"/>
      <c r="UPW3" s="1"/>
      <c r="UPX3" s="1"/>
      <c r="UPY3" s="1"/>
      <c r="UPZ3" s="1"/>
      <c r="UQA3" s="1"/>
      <c r="UQB3" s="1"/>
      <c r="UQC3" s="1"/>
      <c r="UQD3" s="1"/>
      <c r="UQE3" s="1"/>
      <c r="UQF3" s="1"/>
      <c r="UQG3" s="1"/>
      <c r="UQH3" s="1"/>
      <c r="UQI3" s="1"/>
      <c r="UQJ3" s="1"/>
      <c r="UQK3" s="1"/>
      <c r="UQL3" s="1"/>
      <c r="UQM3" s="1"/>
      <c r="UQN3" s="1"/>
      <c r="UQO3" s="1"/>
      <c r="UQP3" s="1"/>
      <c r="UQQ3" s="1"/>
      <c r="UQR3" s="1"/>
      <c r="UQS3" s="1"/>
      <c r="UQT3" s="1"/>
      <c r="UQU3" s="1"/>
      <c r="UQV3" s="1"/>
      <c r="UQW3" s="1"/>
      <c r="UQX3" s="1"/>
      <c r="UQY3" s="1"/>
      <c r="UQZ3" s="1"/>
      <c r="URA3" s="1"/>
      <c r="URB3" s="1"/>
      <c r="URC3" s="1"/>
      <c r="URD3" s="1"/>
      <c r="URE3" s="1"/>
      <c r="URF3" s="1"/>
      <c r="URG3" s="1"/>
      <c r="URH3" s="1"/>
      <c r="URI3" s="1"/>
      <c r="URJ3" s="1"/>
      <c r="URK3" s="1"/>
      <c r="URL3" s="1"/>
      <c r="URM3" s="1"/>
      <c r="URN3" s="1"/>
      <c r="URO3" s="1"/>
      <c r="URP3" s="1"/>
      <c r="URQ3" s="1"/>
      <c r="URR3" s="1"/>
      <c r="URS3" s="1"/>
      <c r="URT3" s="1"/>
      <c r="URU3" s="1"/>
      <c r="URV3" s="1"/>
      <c r="URW3" s="1"/>
      <c r="URX3" s="1"/>
      <c r="URY3" s="1"/>
      <c r="URZ3" s="1"/>
      <c r="USA3" s="1"/>
      <c r="USB3" s="1"/>
      <c r="USC3" s="1"/>
      <c r="USD3" s="1"/>
      <c r="USE3" s="1"/>
      <c r="USF3" s="1"/>
      <c r="USG3" s="1"/>
      <c r="USH3" s="1"/>
      <c r="USI3" s="1"/>
      <c r="USJ3" s="1"/>
      <c r="USK3" s="1"/>
      <c r="USL3" s="1"/>
      <c r="USM3" s="1"/>
      <c r="USN3" s="1"/>
      <c r="USO3" s="1"/>
      <c r="USP3" s="1"/>
      <c r="USQ3" s="1"/>
      <c r="USR3" s="1"/>
      <c r="USS3" s="1"/>
      <c r="UST3" s="1"/>
      <c r="USU3" s="1"/>
      <c r="USV3" s="1"/>
      <c r="USW3" s="1"/>
      <c r="USX3" s="1"/>
      <c r="USY3" s="1"/>
      <c r="USZ3" s="1"/>
      <c r="UTA3" s="1"/>
      <c r="UTB3" s="1"/>
      <c r="UTC3" s="1"/>
      <c r="UTD3" s="1"/>
      <c r="UTE3" s="1"/>
      <c r="UTF3" s="1"/>
      <c r="UTG3" s="1"/>
      <c r="UTH3" s="1"/>
      <c r="UTI3" s="1"/>
      <c r="UTJ3" s="1"/>
      <c r="UTK3" s="1"/>
      <c r="UTL3" s="1"/>
      <c r="UTM3" s="1"/>
      <c r="UTN3" s="1"/>
      <c r="UTO3" s="1"/>
      <c r="UTP3" s="1"/>
      <c r="UTQ3" s="1"/>
      <c r="UTR3" s="1"/>
      <c r="UTS3" s="1"/>
      <c r="UTT3" s="1"/>
      <c r="UTU3" s="1"/>
      <c r="UTV3" s="1"/>
      <c r="UTW3" s="1"/>
      <c r="UTX3" s="1"/>
      <c r="UTY3" s="1"/>
      <c r="UTZ3" s="1"/>
      <c r="UUA3" s="1"/>
      <c r="UUB3" s="1"/>
      <c r="UUC3" s="1"/>
      <c r="UUD3" s="1"/>
      <c r="UUE3" s="1"/>
      <c r="UUF3" s="1"/>
      <c r="UUG3" s="1"/>
      <c r="UUH3" s="1"/>
      <c r="UUI3" s="1"/>
      <c r="UUJ3" s="1"/>
      <c r="UUK3" s="1"/>
      <c r="UUL3" s="1"/>
      <c r="UUM3" s="1"/>
      <c r="UUN3" s="1"/>
      <c r="UUO3" s="1"/>
      <c r="UUP3" s="1"/>
      <c r="UUQ3" s="1"/>
      <c r="UUR3" s="1"/>
      <c r="UUS3" s="1"/>
      <c r="UUT3" s="1"/>
      <c r="UUU3" s="1"/>
      <c r="UUV3" s="1"/>
      <c r="UUW3" s="1"/>
      <c r="UUX3" s="1"/>
      <c r="UUY3" s="1"/>
      <c r="UUZ3" s="1"/>
      <c r="UVA3" s="1"/>
      <c r="UVB3" s="1"/>
      <c r="UVC3" s="1"/>
      <c r="UVD3" s="1"/>
      <c r="UVE3" s="1"/>
      <c r="UVF3" s="1"/>
      <c r="UVG3" s="1"/>
      <c r="UVH3" s="1"/>
      <c r="UVI3" s="1"/>
      <c r="UVJ3" s="1"/>
      <c r="UVK3" s="1"/>
      <c r="UVL3" s="1"/>
      <c r="UVM3" s="1"/>
      <c r="UVN3" s="1"/>
      <c r="UVO3" s="1"/>
      <c r="UVP3" s="1"/>
      <c r="UVQ3" s="1"/>
      <c r="UVR3" s="1"/>
      <c r="UVS3" s="1"/>
      <c r="UVT3" s="1"/>
      <c r="UVU3" s="1"/>
      <c r="UVV3" s="1"/>
      <c r="UVW3" s="1"/>
      <c r="UVX3" s="1"/>
      <c r="UVY3" s="1"/>
      <c r="UVZ3" s="1"/>
      <c r="UWA3" s="1"/>
      <c r="UWB3" s="1"/>
      <c r="UWC3" s="1"/>
      <c r="UWD3" s="1"/>
      <c r="UWE3" s="1"/>
      <c r="UWF3" s="1"/>
      <c r="UWG3" s="1"/>
      <c r="UWH3" s="1"/>
      <c r="UWI3" s="1"/>
      <c r="UWJ3" s="1"/>
      <c r="UWK3" s="1"/>
      <c r="UWL3" s="1"/>
      <c r="UWM3" s="1"/>
      <c r="UWN3" s="1"/>
      <c r="UWO3" s="1"/>
      <c r="UWP3" s="1"/>
      <c r="UWQ3" s="1"/>
      <c r="UWR3" s="1"/>
      <c r="UWS3" s="1"/>
      <c r="UWT3" s="1"/>
      <c r="UWU3" s="1"/>
      <c r="UWV3" s="1"/>
      <c r="UWW3" s="1"/>
      <c r="UWX3" s="1"/>
      <c r="UWY3" s="1"/>
      <c r="UWZ3" s="1"/>
      <c r="UXA3" s="1"/>
      <c r="UXB3" s="1"/>
      <c r="UXC3" s="1"/>
      <c r="UXD3" s="1"/>
      <c r="UXE3" s="1"/>
      <c r="UXF3" s="1"/>
      <c r="UXG3" s="1"/>
      <c r="UXH3" s="1"/>
      <c r="UXI3" s="1"/>
      <c r="UXJ3" s="1"/>
      <c r="UXK3" s="1"/>
      <c r="UXL3" s="1"/>
      <c r="UXM3" s="1"/>
      <c r="UXN3" s="1"/>
      <c r="UXO3" s="1"/>
      <c r="UXP3" s="1"/>
      <c r="UXQ3" s="1"/>
      <c r="UXR3" s="1"/>
      <c r="UXS3" s="1"/>
      <c r="UXT3" s="1"/>
      <c r="UXU3" s="1"/>
      <c r="UXV3" s="1"/>
      <c r="UXW3" s="1"/>
      <c r="UXX3" s="1"/>
      <c r="UXY3" s="1"/>
      <c r="UXZ3" s="1"/>
      <c r="UYA3" s="1"/>
      <c r="UYB3" s="1"/>
      <c r="UYC3" s="1"/>
      <c r="UYD3" s="1"/>
      <c r="UYE3" s="1"/>
      <c r="UYF3" s="1"/>
      <c r="UYG3" s="1"/>
      <c r="UYH3" s="1"/>
      <c r="UYI3" s="1"/>
      <c r="UYJ3" s="1"/>
      <c r="UYK3" s="1"/>
      <c r="UYL3" s="1"/>
      <c r="UYM3" s="1"/>
      <c r="UYN3" s="1"/>
      <c r="UYO3" s="1"/>
      <c r="UYP3" s="1"/>
      <c r="UYQ3" s="1"/>
      <c r="UYR3" s="1"/>
      <c r="UYS3" s="1"/>
      <c r="UYT3" s="1"/>
      <c r="UYU3" s="1"/>
      <c r="UYV3" s="1"/>
      <c r="UYW3" s="1"/>
      <c r="UYX3" s="1"/>
      <c r="UYY3" s="1"/>
      <c r="UYZ3" s="1"/>
      <c r="UZA3" s="1"/>
      <c r="UZB3" s="1"/>
      <c r="UZC3" s="1"/>
      <c r="UZD3" s="1"/>
      <c r="UZE3" s="1"/>
      <c r="UZF3" s="1"/>
      <c r="UZG3" s="1"/>
      <c r="UZH3" s="1"/>
      <c r="UZI3" s="1"/>
      <c r="UZJ3" s="1"/>
      <c r="UZK3" s="1"/>
      <c r="UZL3" s="1"/>
      <c r="UZM3" s="1"/>
      <c r="UZN3" s="1"/>
      <c r="UZO3" s="1"/>
      <c r="UZP3" s="1"/>
      <c r="UZQ3" s="1"/>
      <c r="UZR3" s="1"/>
      <c r="UZS3" s="1"/>
      <c r="UZT3" s="1"/>
      <c r="UZU3" s="1"/>
      <c r="UZV3" s="1"/>
      <c r="UZW3" s="1"/>
      <c r="UZX3" s="1"/>
      <c r="UZY3" s="1"/>
      <c r="UZZ3" s="1"/>
      <c r="VAA3" s="1"/>
      <c r="VAB3" s="1"/>
      <c r="VAC3" s="1"/>
      <c r="VAD3" s="1"/>
      <c r="VAE3" s="1"/>
      <c r="VAF3" s="1"/>
      <c r="VAG3" s="1"/>
      <c r="VAH3" s="1"/>
      <c r="VAI3" s="1"/>
      <c r="VAJ3" s="1"/>
      <c r="VAK3" s="1"/>
      <c r="VAL3" s="1"/>
      <c r="VAM3" s="1"/>
      <c r="VAN3" s="1"/>
      <c r="VAO3" s="1"/>
      <c r="VAP3" s="1"/>
      <c r="VAQ3" s="1"/>
      <c r="VAR3" s="1"/>
      <c r="VAS3" s="1"/>
      <c r="VAT3" s="1"/>
      <c r="VAU3" s="1"/>
      <c r="VAV3" s="1"/>
      <c r="VAW3" s="1"/>
      <c r="VAX3" s="1"/>
      <c r="VAY3" s="1"/>
      <c r="VAZ3" s="1"/>
      <c r="VBA3" s="1"/>
      <c r="VBB3" s="1"/>
      <c r="VBC3" s="1"/>
      <c r="VBD3" s="1"/>
      <c r="VBE3" s="1"/>
      <c r="VBF3" s="1"/>
      <c r="VBG3" s="1"/>
      <c r="VBH3" s="1"/>
      <c r="VBI3" s="1"/>
      <c r="VBJ3" s="1"/>
      <c r="VBK3" s="1"/>
      <c r="VBL3" s="1"/>
      <c r="VBM3" s="1"/>
      <c r="VBN3" s="1"/>
      <c r="VBO3" s="1"/>
      <c r="VBP3" s="1"/>
      <c r="VBQ3" s="1"/>
      <c r="VBR3" s="1"/>
      <c r="VBS3" s="1"/>
      <c r="VBT3" s="1"/>
      <c r="VBU3" s="1"/>
      <c r="VBV3" s="1"/>
      <c r="VBW3" s="1"/>
      <c r="VBX3" s="1"/>
      <c r="VBY3" s="1"/>
      <c r="VBZ3" s="1"/>
      <c r="VCA3" s="1"/>
      <c r="VCB3" s="1"/>
      <c r="VCC3" s="1"/>
      <c r="VCD3" s="1"/>
      <c r="VCE3" s="1"/>
      <c r="VCF3" s="1"/>
      <c r="VCG3" s="1"/>
      <c r="VCH3" s="1"/>
      <c r="VCI3" s="1"/>
      <c r="VCJ3" s="1"/>
      <c r="VCK3" s="1"/>
      <c r="VCL3" s="1"/>
      <c r="VCM3" s="1"/>
      <c r="VCN3" s="1"/>
      <c r="VCO3" s="1"/>
      <c r="VCP3" s="1"/>
      <c r="VCQ3" s="1"/>
      <c r="VCR3" s="1"/>
      <c r="VCS3" s="1"/>
      <c r="VCT3" s="1"/>
      <c r="VCU3" s="1"/>
      <c r="VCV3" s="1"/>
      <c r="VCW3" s="1"/>
      <c r="VCX3" s="1"/>
      <c r="VCY3" s="1"/>
      <c r="VCZ3" s="1"/>
      <c r="VDA3" s="1"/>
      <c r="VDB3" s="1"/>
      <c r="VDC3" s="1"/>
      <c r="VDD3" s="1"/>
      <c r="VDE3" s="1"/>
      <c r="VDF3" s="1"/>
      <c r="VDG3" s="1"/>
      <c r="VDH3" s="1"/>
      <c r="VDI3" s="1"/>
      <c r="VDJ3" s="1"/>
      <c r="VDK3" s="1"/>
      <c r="VDL3" s="1"/>
      <c r="VDM3" s="1"/>
      <c r="VDN3" s="1"/>
      <c r="VDO3" s="1"/>
      <c r="VDP3" s="1"/>
      <c r="VDQ3" s="1"/>
      <c r="VDR3" s="1"/>
      <c r="VDS3" s="1"/>
      <c r="VDT3" s="1"/>
      <c r="VDU3" s="1"/>
      <c r="VDV3" s="1"/>
      <c r="VDW3" s="1"/>
      <c r="VDX3" s="1"/>
      <c r="VDY3" s="1"/>
      <c r="VDZ3" s="1"/>
      <c r="VEA3" s="1"/>
      <c r="VEB3" s="1"/>
      <c r="VEC3" s="1"/>
      <c r="VED3" s="1"/>
      <c r="VEE3" s="1"/>
      <c r="VEF3" s="1"/>
      <c r="VEG3" s="1"/>
      <c r="VEH3" s="1"/>
      <c r="VEI3" s="1"/>
      <c r="VEJ3" s="1"/>
      <c r="VEK3" s="1"/>
      <c r="VEL3" s="1"/>
      <c r="VEM3" s="1"/>
      <c r="VEN3" s="1"/>
      <c r="VEO3" s="1"/>
      <c r="VEP3" s="1"/>
      <c r="VEQ3" s="1"/>
      <c r="VER3" s="1"/>
      <c r="VES3" s="1"/>
      <c r="VET3" s="1"/>
      <c r="VEU3" s="1"/>
      <c r="VEV3" s="1"/>
      <c r="VEW3" s="1"/>
      <c r="VEX3" s="1"/>
      <c r="VEY3" s="1"/>
      <c r="VEZ3" s="1"/>
      <c r="VFA3" s="1"/>
      <c r="VFB3" s="1"/>
      <c r="VFC3" s="1"/>
      <c r="VFD3" s="1"/>
      <c r="VFE3" s="1"/>
      <c r="VFF3" s="1"/>
      <c r="VFG3" s="1"/>
      <c r="VFH3" s="1"/>
      <c r="VFI3" s="1"/>
      <c r="VFJ3" s="1"/>
      <c r="VFK3" s="1"/>
      <c r="VFL3" s="1"/>
      <c r="VFM3" s="1"/>
      <c r="VFN3" s="1"/>
      <c r="VFO3" s="1"/>
      <c r="VFP3" s="1"/>
      <c r="VFQ3" s="1"/>
      <c r="VFR3" s="1"/>
      <c r="VFS3" s="1"/>
      <c r="VFT3" s="1"/>
      <c r="VFU3" s="1"/>
      <c r="VFV3" s="1"/>
      <c r="VFW3" s="1"/>
      <c r="VFX3" s="1"/>
      <c r="VFY3" s="1"/>
      <c r="VFZ3" s="1"/>
      <c r="VGA3" s="1"/>
      <c r="VGB3" s="1"/>
      <c r="VGC3" s="1"/>
      <c r="VGD3" s="1"/>
      <c r="VGE3" s="1"/>
      <c r="VGF3" s="1"/>
      <c r="VGG3" s="1"/>
      <c r="VGH3" s="1"/>
      <c r="VGI3" s="1"/>
      <c r="VGJ3" s="1"/>
      <c r="VGK3" s="1"/>
      <c r="VGL3" s="1"/>
      <c r="VGM3" s="1"/>
      <c r="VGN3" s="1"/>
      <c r="VGO3" s="1"/>
      <c r="VGP3" s="1"/>
      <c r="VGQ3" s="1"/>
      <c r="VGR3" s="1"/>
      <c r="VGS3" s="1"/>
      <c r="VGT3" s="1"/>
      <c r="VGU3" s="1"/>
      <c r="VGV3" s="1"/>
      <c r="VGW3" s="1"/>
      <c r="VGX3" s="1"/>
      <c r="VGY3" s="1"/>
      <c r="VGZ3" s="1"/>
      <c r="VHA3" s="1"/>
      <c r="VHB3" s="1"/>
      <c r="VHC3" s="1"/>
      <c r="VHD3" s="1"/>
      <c r="VHE3" s="1"/>
      <c r="VHF3" s="1"/>
      <c r="VHG3" s="1"/>
      <c r="VHH3" s="1"/>
      <c r="VHI3" s="1"/>
      <c r="VHJ3" s="1"/>
      <c r="VHK3" s="1"/>
      <c r="VHL3" s="1"/>
      <c r="VHM3" s="1"/>
      <c r="VHN3" s="1"/>
      <c r="VHO3" s="1"/>
      <c r="VHP3" s="1"/>
      <c r="VHQ3" s="1"/>
      <c r="VHR3" s="1"/>
      <c r="VHS3" s="1"/>
      <c r="VHT3" s="1"/>
      <c r="VHU3" s="1"/>
      <c r="VHV3" s="1"/>
      <c r="VHW3" s="1"/>
      <c r="VHX3" s="1"/>
      <c r="VHY3" s="1"/>
      <c r="VHZ3" s="1"/>
      <c r="VIA3" s="1"/>
      <c r="VIB3" s="1"/>
      <c r="VIC3" s="1"/>
      <c r="VID3" s="1"/>
      <c r="VIE3" s="1"/>
      <c r="VIF3" s="1"/>
      <c r="VIG3" s="1"/>
      <c r="VIH3" s="1"/>
      <c r="VII3" s="1"/>
      <c r="VIJ3" s="1"/>
      <c r="VIK3" s="1"/>
      <c r="VIL3" s="1"/>
      <c r="VIM3" s="1"/>
      <c r="VIN3" s="1"/>
      <c r="VIO3" s="1"/>
      <c r="VIP3" s="1"/>
      <c r="VIQ3" s="1"/>
      <c r="VIR3" s="1"/>
      <c r="VIS3" s="1"/>
      <c r="VIT3" s="1"/>
      <c r="VIU3" s="1"/>
      <c r="VIV3" s="1"/>
      <c r="VIW3" s="1"/>
      <c r="VIX3" s="1"/>
      <c r="VIY3" s="1"/>
      <c r="VIZ3" s="1"/>
      <c r="VJA3" s="1"/>
      <c r="VJB3" s="1"/>
      <c r="VJC3" s="1"/>
      <c r="VJD3" s="1"/>
      <c r="VJE3" s="1"/>
      <c r="VJF3" s="1"/>
      <c r="VJG3" s="1"/>
      <c r="VJH3" s="1"/>
      <c r="VJI3" s="1"/>
      <c r="VJJ3" s="1"/>
      <c r="VJK3" s="1"/>
      <c r="VJL3" s="1"/>
      <c r="VJM3" s="1"/>
      <c r="VJN3" s="1"/>
      <c r="VJO3" s="1"/>
      <c r="VJP3" s="1"/>
      <c r="VJQ3" s="1"/>
      <c r="VJR3" s="1"/>
      <c r="VJS3" s="1"/>
      <c r="VJT3" s="1"/>
      <c r="VJU3" s="1"/>
      <c r="VJV3" s="1"/>
      <c r="VJW3" s="1"/>
      <c r="VJX3" s="1"/>
      <c r="VJY3" s="1"/>
      <c r="VJZ3" s="1"/>
      <c r="VKA3" s="1"/>
      <c r="VKB3" s="1"/>
      <c r="VKC3" s="1"/>
      <c r="VKD3" s="1"/>
      <c r="VKE3" s="1"/>
      <c r="VKF3" s="1"/>
      <c r="VKG3" s="1"/>
      <c r="VKH3" s="1"/>
      <c r="VKI3" s="1"/>
      <c r="VKJ3" s="1"/>
      <c r="VKK3" s="1"/>
      <c r="VKL3" s="1"/>
      <c r="VKM3" s="1"/>
      <c r="VKN3" s="1"/>
      <c r="VKO3" s="1"/>
      <c r="VKP3" s="1"/>
      <c r="VKQ3" s="1"/>
      <c r="VKR3" s="1"/>
      <c r="VKS3" s="1"/>
      <c r="VKT3" s="1"/>
      <c r="VKU3" s="1"/>
      <c r="VKV3" s="1"/>
      <c r="VKW3" s="1"/>
      <c r="VKX3" s="1"/>
      <c r="VKY3" s="1"/>
      <c r="VKZ3" s="1"/>
      <c r="VLA3" s="1"/>
      <c r="VLB3" s="1"/>
      <c r="VLC3" s="1"/>
      <c r="VLD3" s="1"/>
      <c r="VLE3" s="1"/>
      <c r="VLF3" s="1"/>
      <c r="VLG3" s="1"/>
      <c r="VLH3" s="1"/>
      <c r="VLI3" s="1"/>
      <c r="VLJ3" s="1"/>
      <c r="VLK3" s="1"/>
      <c r="VLL3" s="1"/>
      <c r="VLM3" s="1"/>
      <c r="VLN3" s="1"/>
      <c r="VLO3" s="1"/>
      <c r="VLP3" s="1"/>
      <c r="VLQ3" s="1"/>
      <c r="VLR3" s="1"/>
      <c r="VLS3" s="1"/>
      <c r="VLT3" s="1"/>
      <c r="VLU3" s="1"/>
      <c r="VLV3" s="1"/>
      <c r="VLW3" s="1"/>
      <c r="VLX3" s="1"/>
      <c r="VLY3" s="1"/>
      <c r="VLZ3" s="1"/>
      <c r="VMA3" s="1"/>
      <c r="VMB3" s="1"/>
      <c r="VMC3" s="1"/>
      <c r="VMD3" s="1"/>
      <c r="VME3" s="1"/>
      <c r="VMF3" s="1"/>
      <c r="VMG3" s="1"/>
      <c r="VMH3" s="1"/>
      <c r="VMI3" s="1"/>
      <c r="VMJ3" s="1"/>
      <c r="VMK3" s="1"/>
      <c r="VML3" s="1"/>
      <c r="VMM3" s="1"/>
      <c r="VMN3" s="1"/>
      <c r="VMO3" s="1"/>
      <c r="VMP3" s="1"/>
      <c r="VMQ3" s="1"/>
      <c r="VMR3" s="1"/>
      <c r="VMS3" s="1"/>
      <c r="VMT3" s="1"/>
      <c r="VMU3" s="1"/>
      <c r="VMV3" s="1"/>
      <c r="VMW3" s="1"/>
      <c r="VMX3" s="1"/>
      <c r="VMY3" s="1"/>
      <c r="VMZ3" s="1"/>
      <c r="VNA3" s="1"/>
      <c r="VNB3" s="1"/>
      <c r="VNC3" s="1"/>
      <c r="VND3" s="1"/>
      <c r="VNE3" s="1"/>
      <c r="VNF3" s="1"/>
      <c r="VNG3" s="1"/>
      <c r="VNH3" s="1"/>
      <c r="VNI3" s="1"/>
      <c r="VNJ3" s="1"/>
      <c r="VNK3" s="1"/>
      <c r="VNL3" s="1"/>
      <c r="VNM3" s="1"/>
      <c r="VNN3" s="1"/>
      <c r="VNO3" s="1"/>
      <c r="VNP3" s="1"/>
      <c r="VNQ3" s="1"/>
      <c r="VNR3" s="1"/>
      <c r="VNS3" s="1"/>
      <c r="VNT3" s="1"/>
      <c r="VNU3" s="1"/>
      <c r="VNV3" s="1"/>
      <c r="VNW3" s="1"/>
      <c r="VNX3" s="1"/>
      <c r="VNY3" s="1"/>
      <c r="VNZ3" s="1"/>
      <c r="VOA3" s="1"/>
      <c r="VOB3" s="1"/>
      <c r="VOC3" s="1"/>
      <c r="VOD3" s="1"/>
      <c r="VOE3" s="1"/>
      <c r="VOF3" s="1"/>
      <c r="VOG3" s="1"/>
      <c r="VOH3" s="1"/>
      <c r="VOI3" s="1"/>
      <c r="VOJ3" s="1"/>
      <c r="VOK3" s="1"/>
      <c r="VOL3" s="1"/>
      <c r="VOM3" s="1"/>
      <c r="VON3" s="1"/>
      <c r="VOO3" s="1"/>
      <c r="VOP3" s="1"/>
      <c r="VOQ3" s="1"/>
      <c r="VOR3" s="1"/>
      <c r="VOS3" s="1"/>
      <c r="VOT3" s="1"/>
      <c r="VOU3" s="1"/>
      <c r="VOV3" s="1"/>
      <c r="VOW3" s="1"/>
      <c r="VOX3" s="1"/>
      <c r="VOY3" s="1"/>
      <c r="VOZ3" s="1"/>
      <c r="VPA3" s="1"/>
      <c r="VPB3" s="1"/>
      <c r="VPC3" s="1"/>
      <c r="VPD3" s="1"/>
      <c r="VPE3" s="1"/>
      <c r="VPF3" s="1"/>
      <c r="VPG3" s="1"/>
      <c r="VPH3" s="1"/>
      <c r="VPI3" s="1"/>
      <c r="VPJ3" s="1"/>
      <c r="VPK3" s="1"/>
      <c r="VPL3" s="1"/>
      <c r="VPM3" s="1"/>
      <c r="VPN3" s="1"/>
      <c r="VPO3" s="1"/>
      <c r="VPP3" s="1"/>
      <c r="VPQ3" s="1"/>
      <c r="VPR3" s="1"/>
      <c r="VPS3" s="1"/>
      <c r="VPT3" s="1"/>
      <c r="VPU3" s="1"/>
      <c r="VPV3" s="1"/>
      <c r="VPW3" s="1"/>
      <c r="VPX3" s="1"/>
      <c r="VPY3" s="1"/>
      <c r="VPZ3" s="1"/>
      <c r="VQA3" s="1"/>
      <c r="VQB3" s="1"/>
      <c r="VQC3" s="1"/>
      <c r="VQD3" s="1"/>
      <c r="VQE3" s="1"/>
      <c r="VQF3" s="1"/>
      <c r="VQG3" s="1"/>
      <c r="VQH3" s="1"/>
      <c r="VQI3" s="1"/>
      <c r="VQJ3" s="1"/>
      <c r="VQK3" s="1"/>
      <c r="VQL3" s="1"/>
      <c r="VQM3" s="1"/>
      <c r="VQN3" s="1"/>
      <c r="VQO3" s="1"/>
      <c r="VQP3" s="1"/>
      <c r="VQQ3" s="1"/>
      <c r="VQR3" s="1"/>
      <c r="VQS3" s="1"/>
      <c r="VQT3" s="1"/>
      <c r="VQU3" s="1"/>
      <c r="VQV3" s="1"/>
      <c r="VQW3" s="1"/>
      <c r="VQX3" s="1"/>
      <c r="VQY3" s="1"/>
      <c r="VQZ3" s="1"/>
      <c r="VRA3" s="1"/>
      <c r="VRB3" s="1"/>
      <c r="VRC3" s="1"/>
      <c r="VRD3" s="1"/>
      <c r="VRE3" s="1"/>
      <c r="VRF3" s="1"/>
      <c r="VRG3" s="1"/>
      <c r="VRH3" s="1"/>
      <c r="VRI3" s="1"/>
      <c r="VRJ3" s="1"/>
      <c r="VRK3" s="1"/>
      <c r="VRL3" s="1"/>
      <c r="VRM3" s="1"/>
      <c r="VRN3" s="1"/>
      <c r="VRO3" s="1"/>
      <c r="VRP3" s="1"/>
      <c r="VRQ3" s="1"/>
      <c r="VRR3" s="1"/>
      <c r="VRS3" s="1"/>
      <c r="VRT3" s="1"/>
      <c r="VRU3" s="1"/>
      <c r="VRV3" s="1"/>
      <c r="VRW3" s="1"/>
      <c r="VRX3" s="1"/>
      <c r="VRY3" s="1"/>
      <c r="VRZ3" s="1"/>
      <c r="VSA3" s="1"/>
      <c r="VSB3" s="1"/>
      <c r="VSC3" s="1"/>
      <c r="VSD3" s="1"/>
      <c r="VSE3" s="1"/>
      <c r="VSF3" s="1"/>
      <c r="VSG3" s="1"/>
      <c r="VSH3" s="1"/>
      <c r="VSI3" s="1"/>
      <c r="VSJ3" s="1"/>
      <c r="VSK3" s="1"/>
      <c r="VSL3" s="1"/>
      <c r="VSM3" s="1"/>
      <c r="VSN3" s="1"/>
      <c r="VSO3" s="1"/>
      <c r="VSP3" s="1"/>
      <c r="VSQ3" s="1"/>
      <c r="VSR3" s="1"/>
      <c r="VSS3" s="1"/>
      <c r="VST3" s="1"/>
      <c r="VSU3" s="1"/>
      <c r="VSV3" s="1"/>
      <c r="VSW3" s="1"/>
      <c r="VSX3" s="1"/>
      <c r="VSY3" s="1"/>
      <c r="VSZ3" s="1"/>
      <c r="VTA3" s="1"/>
      <c r="VTB3" s="1"/>
      <c r="VTC3" s="1"/>
      <c r="VTD3" s="1"/>
      <c r="VTE3" s="1"/>
      <c r="VTF3" s="1"/>
      <c r="VTG3" s="1"/>
      <c r="VTH3" s="1"/>
      <c r="VTI3" s="1"/>
      <c r="VTJ3" s="1"/>
      <c r="VTK3" s="1"/>
      <c r="VTL3" s="1"/>
      <c r="VTM3" s="1"/>
      <c r="VTN3" s="1"/>
      <c r="VTO3" s="1"/>
      <c r="VTP3" s="1"/>
      <c r="VTQ3" s="1"/>
      <c r="VTR3" s="1"/>
      <c r="VTS3" s="1"/>
      <c r="VTT3" s="1"/>
      <c r="VTU3" s="1"/>
      <c r="VTV3" s="1"/>
      <c r="VTW3" s="1"/>
      <c r="VTX3" s="1"/>
      <c r="VTY3" s="1"/>
      <c r="VTZ3" s="1"/>
      <c r="VUA3" s="1"/>
      <c r="VUB3" s="1"/>
      <c r="VUC3" s="1"/>
      <c r="VUD3" s="1"/>
      <c r="VUE3" s="1"/>
      <c r="VUF3" s="1"/>
      <c r="VUG3" s="1"/>
      <c r="VUH3" s="1"/>
      <c r="VUI3" s="1"/>
      <c r="VUJ3" s="1"/>
      <c r="VUK3" s="1"/>
      <c r="VUL3" s="1"/>
      <c r="VUM3" s="1"/>
      <c r="VUN3" s="1"/>
      <c r="VUO3" s="1"/>
      <c r="VUP3" s="1"/>
      <c r="VUQ3" s="1"/>
      <c r="VUR3" s="1"/>
      <c r="VUS3" s="1"/>
      <c r="VUT3" s="1"/>
      <c r="VUU3" s="1"/>
      <c r="VUV3" s="1"/>
      <c r="VUW3" s="1"/>
      <c r="VUX3" s="1"/>
      <c r="VUY3" s="1"/>
      <c r="VUZ3" s="1"/>
      <c r="VVA3" s="1"/>
      <c r="VVB3" s="1"/>
      <c r="VVC3" s="1"/>
      <c r="VVD3" s="1"/>
      <c r="VVE3" s="1"/>
      <c r="VVF3" s="1"/>
      <c r="VVG3" s="1"/>
      <c r="VVH3" s="1"/>
      <c r="VVI3" s="1"/>
      <c r="VVJ3" s="1"/>
      <c r="VVK3" s="1"/>
      <c r="VVL3" s="1"/>
      <c r="VVM3" s="1"/>
      <c r="VVN3" s="1"/>
      <c r="VVO3" s="1"/>
      <c r="VVP3" s="1"/>
      <c r="VVQ3" s="1"/>
      <c r="VVR3" s="1"/>
      <c r="VVS3" s="1"/>
      <c r="VVT3" s="1"/>
      <c r="VVU3" s="1"/>
      <c r="VVV3" s="1"/>
      <c r="VVW3" s="1"/>
      <c r="VVX3" s="1"/>
      <c r="VVY3" s="1"/>
      <c r="VVZ3" s="1"/>
      <c r="VWA3" s="1"/>
      <c r="VWB3" s="1"/>
      <c r="VWC3" s="1"/>
      <c r="VWD3" s="1"/>
      <c r="VWE3" s="1"/>
      <c r="VWF3" s="1"/>
      <c r="VWG3" s="1"/>
      <c r="VWH3" s="1"/>
      <c r="VWI3" s="1"/>
      <c r="VWJ3" s="1"/>
      <c r="VWK3" s="1"/>
      <c r="VWL3" s="1"/>
      <c r="VWM3" s="1"/>
      <c r="VWN3" s="1"/>
      <c r="VWO3" s="1"/>
      <c r="VWP3" s="1"/>
      <c r="VWQ3" s="1"/>
      <c r="VWR3" s="1"/>
      <c r="VWS3" s="1"/>
      <c r="VWT3" s="1"/>
      <c r="VWU3" s="1"/>
      <c r="VWV3" s="1"/>
      <c r="VWW3" s="1"/>
      <c r="VWX3" s="1"/>
      <c r="VWY3" s="1"/>
      <c r="VWZ3" s="1"/>
      <c r="VXA3" s="1"/>
      <c r="VXB3" s="1"/>
      <c r="VXC3" s="1"/>
      <c r="VXD3" s="1"/>
      <c r="VXE3" s="1"/>
      <c r="VXF3" s="1"/>
      <c r="VXG3" s="1"/>
      <c r="VXH3" s="1"/>
      <c r="VXI3" s="1"/>
      <c r="VXJ3" s="1"/>
      <c r="VXK3" s="1"/>
      <c r="VXL3" s="1"/>
      <c r="VXM3" s="1"/>
      <c r="VXN3" s="1"/>
      <c r="VXO3" s="1"/>
      <c r="VXP3" s="1"/>
      <c r="VXQ3" s="1"/>
      <c r="VXR3" s="1"/>
      <c r="VXS3" s="1"/>
      <c r="VXT3" s="1"/>
      <c r="VXU3" s="1"/>
      <c r="VXV3" s="1"/>
      <c r="VXW3" s="1"/>
      <c r="VXX3" s="1"/>
      <c r="VXY3" s="1"/>
      <c r="VXZ3" s="1"/>
      <c r="VYA3" s="1"/>
      <c r="VYB3" s="1"/>
      <c r="VYC3" s="1"/>
      <c r="VYD3" s="1"/>
      <c r="VYE3" s="1"/>
      <c r="VYF3" s="1"/>
      <c r="VYG3" s="1"/>
      <c r="VYH3" s="1"/>
      <c r="VYI3" s="1"/>
      <c r="VYJ3" s="1"/>
      <c r="VYK3" s="1"/>
      <c r="VYL3" s="1"/>
      <c r="VYM3" s="1"/>
      <c r="VYN3" s="1"/>
      <c r="VYO3" s="1"/>
      <c r="VYP3" s="1"/>
      <c r="VYQ3" s="1"/>
      <c r="VYR3" s="1"/>
      <c r="VYS3" s="1"/>
      <c r="VYT3" s="1"/>
      <c r="VYU3" s="1"/>
      <c r="VYV3" s="1"/>
      <c r="VYW3" s="1"/>
      <c r="VYX3" s="1"/>
      <c r="VYY3" s="1"/>
      <c r="VYZ3" s="1"/>
      <c r="VZA3" s="1"/>
      <c r="VZB3" s="1"/>
      <c r="VZC3" s="1"/>
      <c r="VZD3" s="1"/>
      <c r="VZE3" s="1"/>
      <c r="VZF3" s="1"/>
      <c r="VZG3" s="1"/>
      <c r="VZH3" s="1"/>
      <c r="VZI3" s="1"/>
      <c r="VZJ3" s="1"/>
      <c r="VZK3" s="1"/>
      <c r="VZL3" s="1"/>
      <c r="VZM3" s="1"/>
      <c r="VZN3" s="1"/>
      <c r="VZO3" s="1"/>
      <c r="VZP3" s="1"/>
      <c r="VZQ3" s="1"/>
      <c r="VZR3" s="1"/>
      <c r="VZS3" s="1"/>
      <c r="VZT3" s="1"/>
      <c r="VZU3" s="1"/>
      <c r="VZV3" s="1"/>
      <c r="VZW3" s="1"/>
      <c r="VZX3" s="1"/>
      <c r="VZY3" s="1"/>
      <c r="VZZ3" s="1"/>
      <c r="WAA3" s="1"/>
      <c r="WAB3" s="1"/>
      <c r="WAC3" s="1"/>
      <c r="WAD3" s="1"/>
      <c r="WAE3" s="1"/>
      <c r="WAF3" s="1"/>
      <c r="WAG3" s="1"/>
      <c r="WAH3" s="1"/>
      <c r="WAI3" s="1"/>
      <c r="WAJ3" s="1"/>
      <c r="WAK3" s="1"/>
      <c r="WAL3" s="1"/>
      <c r="WAM3" s="1"/>
      <c r="WAN3" s="1"/>
      <c r="WAO3" s="1"/>
      <c r="WAP3" s="1"/>
      <c r="WAQ3" s="1"/>
      <c r="WAR3" s="1"/>
      <c r="WAS3" s="1"/>
      <c r="WAT3" s="1"/>
      <c r="WAU3" s="1"/>
      <c r="WAV3" s="1"/>
      <c r="WAW3" s="1"/>
      <c r="WAX3" s="1"/>
      <c r="WAY3" s="1"/>
      <c r="WAZ3" s="1"/>
      <c r="WBA3" s="1"/>
      <c r="WBB3" s="1"/>
      <c r="WBC3" s="1"/>
      <c r="WBD3" s="1"/>
      <c r="WBE3" s="1"/>
      <c r="WBF3" s="1"/>
      <c r="WBG3" s="1"/>
      <c r="WBH3" s="1"/>
      <c r="WBI3" s="1"/>
      <c r="WBJ3" s="1"/>
      <c r="WBK3" s="1"/>
      <c r="WBL3" s="1"/>
      <c r="WBM3" s="1"/>
      <c r="WBN3" s="1"/>
      <c r="WBO3" s="1"/>
      <c r="WBP3" s="1"/>
      <c r="WBQ3" s="1"/>
      <c r="WBR3" s="1"/>
      <c r="WBS3" s="1"/>
      <c r="WBT3" s="1"/>
      <c r="WBU3" s="1"/>
      <c r="WBV3" s="1"/>
      <c r="WBW3" s="1"/>
      <c r="WBX3" s="1"/>
      <c r="WBY3" s="1"/>
      <c r="WBZ3" s="1"/>
      <c r="WCA3" s="1"/>
      <c r="WCB3" s="1"/>
      <c r="WCC3" s="1"/>
      <c r="WCD3" s="1"/>
      <c r="WCE3" s="1"/>
      <c r="WCF3" s="1"/>
      <c r="WCG3" s="1"/>
      <c r="WCH3" s="1"/>
      <c r="WCI3" s="1"/>
      <c r="WCJ3" s="1"/>
      <c r="WCK3" s="1"/>
      <c r="WCL3" s="1"/>
      <c r="WCM3" s="1"/>
      <c r="WCN3" s="1"/>
      <c r="WCO3" s="1"/>
      <c r="WCP3" s="1"/>
      <c r="WCQ3" s="1"/>
      <c r="WCR3" s="1"/>
      <c r="WCS3" s="1"/>
      <c r="WCT3" s="1"/>
      <c r="WCU3" s="1"/>
      <c r="WCV3" s="1"/>
      <c r="WCW3" s="1"/>
      <c r="WCX3" s="1"/>
      <c r="WCY3" s="1"/>
      <c r="WCZ3" s="1"/>
      <c r="WDA3" s="1"/>
      <c r="WDB3" s="1"/>
      <c r="WDC3" s="1"/>
      <c r="WDD3" s="1"/>
      <c r="WDE3" s="1"/>
      <c r="WDF3" s="1"/>
      <c r="WDG3" s="1"/>
      <c r="WDH3" s="1"/>
      <c r="WDI3" s="1"/>
      <c r="WDJ3" s="1"/>
      <c r="WDK3" s="1"/>
      <c r="WDL3" s="1"/>
      <c r="WDM3" s="1"/>
      <c r="WDN3" s="1"/>
      <c r="WDO3" s="1"/>
      <c r="WDP3" s="1"/>
      <c r="WDQ3" s="1"/>
      <c r="WDR3" s="1"/>
      <c r="WDS3" s="1"/>
      <c r="WDT3" s="1"/>
      <c r="WDU3" s="1"/>
      <c r="WDV3" s="1"/>
      <c r="WDW3" s="1"/>
      <c r="WDX3" s="1"/>
      <c r="WDY3" s="1"/>
      <c r="WDZ3" s="1"/>
      <c r="WEA3" s="1"/>
      <c r="WEB3" s="1"/>
      <c r="WEC3" s="1"/>
      <c r="WED3" s="1"/>
      <c r="WEE3" s="1"/>
      <c r="WEF3" s="1"/>
      <c r="WEG3" s="1"/>
      <c r="WEH3" s="1"/>
      <c r="WEI3" s="1"/>
      <c r="WEJ3" s="1"/>
      <c r="WEK3" s="1"/>
      <c r="WEL3" s="1"/>
      <c r="WEM3" s="1"/>
      <c r="WEN3" s="1"/>
      <c r="WEO3" s="1"/>
      <c r="WEP3" s="1"/>
      <c r="WEQ3" s="1"/>
      <c r="WER3" s="1"/>
      <c r="WES3" s="1"/>
      <c r="WET3" s="1"/>
      <c r="WEU3" s="1"/>
      <c r="WEV3" s="1"/>
      <c r="WEW3" s="1"/>
      <c r="WEX3" s="1"/>
      <c r="WEY3" s="1"/>
      <c r="WEZ3" s="1"/>
      <c r="WFA3" s="1"/>
      <c r="WFB3" s="1"/>
      <c r="WFC3" s="1"/>
      <c r="WFD3" s="1"/>
      <c r="WFE3" s="1"/>
      <c r="WFF3" s="1"/>
      <c r="WFG3" s="1"/>
      <c r="WFH3" s="1"/>
      <c r="WFI3" s="1"/>
      <c r="WFJ3" s="1"/>
      <c r="WFK3" s="1"/>
      <c r="WFL3" s="1"/>
      <c r="WFM3" s="1"/>
      <c r="WFN3" s="1"/>
      <c r="WFO3" s="1"/>
      <c r="WFP3" s="1"/>
      <c r="WFQ3" s="1"/>
      <c r="WFR3" s="1"/>
      <c r="WFS3" s="1"/>
      <c r="WFT3" s="1"/>
      <c r="WFU3" s="1"/>
      <c r="WFV3" s="1"/>
      <c r="WFW3" s="1"/>
      <c r="WFX3" s="1"/>
      <c r="WFY3" s="1"/>
      <c r="WFZ3" s="1"/>
      <c r="WGA3" s="1"/>
      <c r="WGB3" s="1"/>
      <c r="WGC3" s="1"/>
      <c r="WGD3" s="1"/>
      <c r="WGE3" s="1"/>
      <c r="WGF3" s="1"/>
      <c r="WGG3" s="1"/>
      <c r="WGH3" s="1"/>
      <c r="WGI3" s="1"/>
      <c r="WGJ3" s="1"/>
      <c r="WGK3" s="1"/>
      <c r="WGL3" s="1"/>
      <c r="WGM3" s="1"/>
      <c r="WGN3" s="1"/>
      <c r="WGO3" s="1"/>
      <c r="WGP3" s="1"/>
      <c r="WGQ3" s="1"/>
      <c r="WGR3" s="1"/>
      <c r="WGS3" s="1"/>
      <c r="WGT3" s="1"/>
      <c r="WGU3" s="1"/>
      <c r="WGV3" s="1"/>
      <c r="WGW3" s="1"/>
      <c r="WGX3" s="1"/>
      <c r="WGY3" s="1"/>
      <c r="WGZ3" s="1"/>
      <c r="WHA3" s="1"/>
      <c r="WHB3" s="1"/>
      <c r="WHC3" s="1"/>
      <c r="WHD3" s="1"/>
      <c r="WHE3" s="1"/>
      <c r="WHF3" s="1"/>
      <c r="WHG3" s="1"/>
      <c r="WHH3" s="1"/>
      <c r="WHI3" s="1"/>
      <c r="WHJ3" s="1"/>
      <c r="WHK3" s="1"/>
      <c r="WHL3" s="1"/>
      <c r="WHM3" s="1"/>
      <c r="WHN3" s="1"/>
      <c r="WHO3" s="1"/>
      <c r="WHP3" s="1"/>
      <c r="WHQ3" s="1"/>
      <c r="WHR3" s="1"/>
      <c r="WHS3" s="1"/>
      <c r="WHT3" s="1"/>
      <c r="WHU3" s="1"/>
      <c r="WHV3" s="1"/>
      <c r="WHW3" s="1"/>
      <c r="WHX3" s="1"/>
      <c r="WHY3" s="1"/>
      <c r="WHZ3" s="1"/>
      <c r="WIA3" s="1"/>
      <c r="WIB3" s="1"/>
      <c r="WIC3" s="1"/>
      <c r="WID3" s="1"/>
      <c r="WIE3" s="1"/>
      <c r="WIF3" s="1"/>
      <c r="WIG3" s="1"/>
      <c r="WIH3" s="1"/>
      <c r="WII3" s="1"/>
      <c r="WIJ3" s="1"/>
      <c r="WIK3" s="1"/>
      <c r="WIL3" s="1"/>
      <c r="WIM3" s="1"/>
      <c r="WIN3" s="1"/>
      <c r="WIO3" s="1"/>
      <c r="WIP3" s="1"/>
      <c r="WIQ3" s="1"/>
      <c r="WIR3" s="1"/>
      <c r="WIS3" s="1"/>
      <c r="WIT3" s="1"/>
      <c r="WIU3" s="1"/>
      <c r="WIV3" s="1"/>
      <c r="WIW3" s="1"/>
      <c r="WIX3" s="1"/>
      <c r="WIY3" s="1"/>
      <c r="WIZ3" s="1"/>
      <c r="WJA3" s="1"/>
      <c r="WJB3" s="1"/>
      <c r="WJC3" s="1"/>
      <c r="WJD3" s="1"/>
      <c r="WJE3" s="1"/>
      <c r="WJF3" s="1"/>
      <c r="WJG3" s="1"/>
      <c r="WJH3" s="1"/>
      <c r="WJI3" s="1"/>
      <c r="WJJ3" s="1"/>
      <c r="WJK3" s="1"/>
      <c r="WJL3" s="1"/>
      <c r="WJM3" s="1"/>
      <c r="WJN3" s="1"/>
      <c r="WJO3" s="1"/>
      <c r="WJP3" s="1"/>
      <c r="WJQ3" s="1"/>
      <c r="WJR3" s="1"/>
      <c r="WJS3" s="1"/>
      <c r="WJT3" s="1"/>
      <c r="WJU3" s="1"/>
      <c r="WJV3" s="1"/>
      <c r="WJW3" s="1"/>
      <c r="WJX3" s="1"/>
      <c r="WJY3" s="1"/>
      <c r="WJZ3" s="1"/>
      <c r="WKA3" s="1"/>
      <c r="WKB3" s="1"/>
      <c r="WKC3" s="1"/>
      <c r="WKD3" s="1"/>
      <c r="WKE3" s="1"/>
      <c r="WKF3" s="1"/>
      <c r="WKG3" s="1"/>
      <c r="WKH3" s="1"/>
      <c r="WKI3" s="1"/>
      <c r="WKJ3" s="1"/>
      <c r="WKK3" s="1"/>
      <c r="WKL3" s="1"/>
      <c r="WKM3" s="1"/>
      <c r="WKN3" s="1"/>
      <c r="WKO3" s="1"/>
      <c r="WKP3" s="1"/>
      <c r="WKQ3" s="1"/>
      <c r="WKR3" s="1"/>
      <c r="WKS3" s="1"/>
      <c r="WKT3" s="1"/>
      <c r="WKU3" s="1"/>
      <c r="WKV3" s="1"/>
      <c r="WKW3" s="1"/>
      <c r="WKX3" s="1"/>
      <c r="WKY3" s="1"/>
      <c r="WKZ3" s="1"/>
      <c r="WLA3" s="1"/>
      <c r="WLB3" s="1"/>
      <c r="WLC3" s="1"/>
      <c r="WLD3" s="1"/>
      <c r="WLE3" s="1"/>
      <c r="WLF3" s="1"/>
      <c r="WLG3" s="1"/>
      <c r="WLH3" s="1"/>
      <c r="WLI3" s="1"/>
      <c r="WLJ3" s="1"/>
      <c r="WLK3" s="1"/>
      <c r="WLL3" s="1"/>
      <c r="WLM3" s="1"/>
      <c r="WLN3" s="1"/>
      <c r="WLO3" s="1"/>
      <c r="WLP3" s="1"/>
      <c r="WLQ3" s="1"/>
      <c r="WLR3" s="1"/>
      <c r="WLS3" s="1"/>
      <c r="WLT3" s="1"/>
      <c r="WLU3" s="1"/>
      <c r="WLV3" s="1"/>
      <c r="WLW3" s="1"/>
      <c r="WLX3" s="1"/>
      <c r="WLY3" s="1"/>
      <c r="WLZ3" s="1"/>
      <c r="WMA3" s="1"/>
      <c r="WMB3" s="1"/>
      <c r="WMC3" s="1"/>
      <c r="WMD3" s="1"/>
      <c r="WME3" s="1"/>
      <c r="WMF3" s="1"/>
      <c r="WMG3" s="1"/>
      <c r="WMH3" s="1"/>
      <c r="WMI3" s="1"/>
      <c r="WMJ3" s="1"/>
      <c r="WMK3" s="1"/>
      <c r="WML3" s="1"/>
      <c r="WMM3" s="1"/>
      <c r="WMN3" s="1"/>
      <c r="WMO3" s="1"/>
      <c r="WMP3" s="1"/>
      <c r="WMQ3" s="1"/>
      <c r="WMR3" s="1"/>
      <c r="WMS3" s="1"/>
      <c r="WMT3" s="1"/>
      <c r="WMU3" s="1"/>
      <c r="WMV3" s="1"/>
      <c r="WMW3" s="1"/>
      <c r="WMX3" s="1"/>
      <c r="WMY3" s="1"/>
      <c r="WMZ3" s="1"/>
      <c r="WNA3" s="1"/>
      <c r="WNB3" s="1"/>
      <c r="WNC3" s="1"/>
      <c r="WND3" s="1"/>
      <c r="WNE3" s="1"/>
      <c r="WNF3" s="1"/>
      <c r="WNG3" s="1"/>
      <c r="WNH3" s="1"/>
      <c r="WNI3" s="1"/>
      <c r="WNJ3" s="1"/>
      <c r="WNK3" s="1"/>
      <c r="WNL3" s="1"/>
      <c r="WNM3" s="1"/>
      <c r="WNN3" s="1"/>
      <c r="WNO3" s="1"/>
      <c r="WNP3" s="1"/>
      <c r="WNQ3" s="1"/>
      <c r="WNR3" s="1"/>
      <c r="WNS3" s="1"/>
      <c r="WNT3" s="1"/>
      <c r="WNU3" s="1"/>
      <c r="WNV3" s="1"/>
      <c r="WNW3" s="1"/>
      <c r="WNX3" s="1"/>
      <c r="WNY3" s="1"/>
      <c r="WNZ3" s="1"/>
      <c r="WOA3" s="1"/>
      <c r="WOB3" s="1"/>
      <c r="WOC3" s="1"/>
      <c r="WOD3" s="1"/>
      <c r="WOE3" s="1"/>
      <c r="WOF3" s="1"/>
      <c r="WOG3" s="1"/>
      <c r="WOH3" s="1"/>
      <c r="WOI3" s="1"/>
      <c r="WOJ3" s="1"/>
      <c r="WOK3" s="1"/>
      <c r="WOL3" s="1"/>
      <c r="WOM3" s="1"/>
      <c r="WON3" s="1"/>
      <c r="WOO3" s="1"/>
      <c r="WOP3" s="1"/>
      <c r="WOQ3" s="1"/>
      <c r="WOR3" s="1"/>
      <c r="WOS3" s="1"/>
      <c r="WOT3" s="1"/>
      <c r="WOU3" s="1"/>
      <c r="WOV3" s="1"/>
      <c r="WOW3" s="1"/>
      <c r="WOX3" s="1"/>
      <c r="WOY3" s="1"/>
      <c r="WOZ3" s="1"/>
      <c r="WPA3" s="1"/>
      <c r="WPB3" s="1"/>
      <c r="WPC3" s="1"/>
      <c r="WPD3" s="1"/>
      <c r="WPE3" s="1"/>
      <c r="WPF3" s="1"/>
      <c r="WPG3" s="1"/>
      <c r="WPH3" s="1"/>
      <c r="WPI3" s="1"/>
      <c r="WPJ3" s="1"/>
      <c r="WPK3" s="1"/>
      <c r="WPL3" s="1"/>
      <c r="WPM3" s="1"/>
      <c r="WPN3" s="1"/>
      <c r="WPO3" s="1"/>
      <c r="WPP3" s="1"/>
      <c r="WPQ3" s="1"/>
      <c r="WPR3" s="1"/>
      <c r="WPS3" s="1"/>
      <c r="WPT3" s="1"/>
      <c r="WPU3" s="1"/>
      <c r="WPV3" s="1"/>
      <c r="WPW3" s="1"/>
      <c r="WPX3" s="1"/>
      <c r="WPY3" s="1"/>
      <c r="WPZ3" s="1"/>
      <c r="WQA3" s="1"/>
      <c r="WQB3" s="1"/>
      <c r="WQC3" s="1"/>
      <c r="WQD3" s="1"/>
      <c r="WQE3" s="1"/>
      <c r="WQF3" s="1"/>
      <c r="WQG3" s="1"/>
      <c r="WQH3" s="1"/>
      <c r="WQI3" s="1"/>
      <c r="WQJ3" s="1"/>
      <c r="WQK3" s="1"/>
      <c r="WQL3" s="1"/>
      <c r="WQM3" s="1"/>
      <c r="WQN3" s="1"/>
      <c r="WQO3" s="1"/>
      <c r="WQP3" s="1"/>
      <c r="WQQ3" s="1"/>
      <c r="WQR3" s="1"/>
      <c r="WQS3" s="1"/>
      <c r="WQT3" s="1"/>
      <c r="WQU3" s="1"/>
      <c r="WQV3" s="1"/>
      <c r="WQW3" s="1"/>
      <c r="WQX3" s="1"/>
      <c r="WQY3" s="1"/>
      <c r="WQZ3" s="1"/>
      <c r="WRA3" s="1"/>
      <c r="WRB3" s="1"/>
      <c r="WRC3" s="1"/>
      <c r="WRD3" s="1"/>
      <c r="WRE3" s="1"/>
      <c r="WRF3" s="1"/>
      <c r="WRG3" s="1"/>
      <c r="WRH3" s="1"/>
      <c r="WRI3" s="1"/>
      <c r="WRJ3" s="1"/>
      <c r="WRK3" s="1"/>
      <c r="WRL3" s="1"/>
      <c r="WRM3" s="1"/>
      <c r="WRN3" s="1"/>
      <c r="WRO3" s="1"/>
      <c r="WRP3" s="1"/>
      <c r="WRQ3" s="1"/>
      <c r="WRR3" s="1"/>
      <c r="WRS3" s="1"/>
      <c r="WRT3" s="1"/>
      <c r="WRU3" s="1"/>
      <c r="WRV3" s="1"/>
      <c r="WRW3" s="1"/>
      <c r="WRX3" s="1"/>
      <c r="WRY3" s="1"/>
      <c r="WRZ3" s="1"/>
      <c r="WSA3" s="1"/>
      <c r="WSB3" s="1"/>
      <c r="WSC3" s="1"/>
      <c r="WSD3" s="1"/>
      <c r="WSE3" s="1"/>
      <c r="WSF3" s="1"/>
      <c r="WSG3" s="1"/>
      <c r="WSH3" s="1"/>
      <c r="WSI3" s="1"/>
      <c r="WSJ3" s="1"/>
      <c r="WSK3" s="1"/>
      <c r="WSL3" s="1"/>
      <c r="WSM3" s="1"/>
      <c r="WSN3" s="1"/>
      <c r="WSO3" s="1"/>
      <c r="WSP3" s="1"/>
      <c r="WSQ3" s="1"/>
      <c r="WSR3" s="1"/>
      <c r="WSS3" s="1"/>
      <c r="WST3" s="1"/>
      <c r="WSU3" s="1"/>
      <c r="WSV3" s="1"/>
      <c r="WSW3" s="1"/>
      <c r="WSX3" s="1"/>
      <c r="WSY3" s="1"/>
      <c r="WSZ3" s="1"/>
      <c r="WTA3" s="1"/>
      <c r="WTB3" s="1"/>
      <c r="WTC3" s="1"/>
      <c r="WTD3" s="1"/>
      <c r="WTE3" s="1"/>
      <c r="WTF3" s="1"/>
      <c r="WTG3" s="1"/>
      <c r="WTH3" s="1"/>
      <c r="WTI3" s="1"/>
      <c r="WTJ3" s="1"/>
      <c r="WTK3" s="1"/>
      <c r="WTL3" s="1"/>
      <c r="WTM3" s="1"/>
      <c r="WTN3" s="1"/>
      <c r="WTO3" s="1"/>
      <c r="WTP3" s="1"/>
      <c r="WTQ3" s="1"/>
      <c r="WTR3" s="1"/>
      <c r="WTS3" s="1"/>
      <c r="WTT3" s="1"/>
      <c r="WTU3" s="1"/>
      <c r="WTV3" s="1"/>
      <c r="WTW3" s="1"/>
      <c r="WTX3" s="1"/>
      <c r="WTY3" s="1"/>
      <c r="WTZ3" s="1"/>
      <c r="WUA3" s="1"/>
      <c r="WUB3" s="1"/>
      <c r="WUC3" s="1"/>
      <c r="WUD3" s="1"/>
      <c r="WUE3" s="1"/>
      <c r="WUF3" s="1"/>
      <c r="WUG3" s="1"/>
      <c r="WUH3" s="1"/>
      <c r="WUI3" s="1"/>
      <c r="WUJ3" s="1"/>
      <c r="WUK3" s="1"/>
      <c r="WUL3" s="1"/>
      <c r="WUM3" s="1"/>
      <c r="WUN3" s="1"/>
      <c r="WUO3" s="1"/>
      <c r="WUP3" s="1"/>
      <c r="WUQ3" s="1"/>
      <c r="WUR3" s="1"/>
      <c r="WUS3" s="1"/>
      <c r="WUT3" s="1"/>
      <c r="WUU3" s="1"/>
      <c r="WUV3" s="1"/>
      <c r="WUW3" s="1"/>
      <c r="WUX3" s="1"/>
      <c r="WUY3" s="1"/>
      <c r="WUZ3" s="1"/>
      <c r="WVA3" s="1"/>
      <c r="WVB3" s="1"/>
      <c r="WVC3" s="1"/>
      <c r="WVD3" s="1"/>
      <c r="WVE3" s="1"/>
      <c r="WVF3" s="1"/>
      <c r="WVG3" s="1"/>
      <c r="WVH3" s="1"/>
      <c r="WVI3" s="1"/>
      <c r="WVJ3" s="1"/>
      <c r="WVK3" s="1"/>
      <c r="WVL3" s="1"/>
      <c r="WVM3" s="1"/>
      <c r="WVN3" s="1"/>
      <c r="WVO3" s="1"/>
      <c r="WVP3" s="1"/>
      <c r="WVQ3" s="1"/>
      <c r="WVR3" s="1"/>
      <c r="WVS3" s="1"/>
      <c r="WVT3" s="1"/>
      <c r="WVU3" s="1"/>
      <c r="WVV3" s="1"/>
      <c r="WVW3" s="1"/>
      <c r="WVX3" s="1"/>
      <c r="WVY3" s="1"/>
      <c r="WVZ3" s="1"/>
      <c r="WWA3" s="1"/>
      <c r="WWB3" s="1"/>
      <c r="WWC3" s="1"/>
      <c r="WWD3" s="1"/>
      <c r="WWE3" s="1"/>
      <c r="WWF3" s="1"/>
      <c r="WWG3" s="1"/>
      <c r="WWH3" s="1"/>
      <c r="WWI3" s="1"/>
      <c r="WWJ3" s="1"/>
      <c r="WWK3" s="1"/>
      <c r="WWL3" s="1"/>
      <c r="WWM3" s="1"/>
      <c r="WWN3" s="1"/>
      <c r="WWO3" s="1"/>
      <c r="WWP3" s="1"/>
      <c r="WWQ3" s="1"/>
      <c r="WWR3" s="1"/>
      <c r="WWS3" s="1"/>
      <c r="WWT3" s="1"/>
      <c r="WWU3" s="1"/>
      <c r="WWV3" s="1"/>
      <c r="WWW3" s="1"/>
      <c r="WWX3" s="1"/>
      <c r="WWY3" s="1"/>
      <c r="WWZ3" s="1"/>
      <c r="WXA3" s="1"/>
      <c r="WXB3" s="1"/>
      <c r="WXC3" s="1"/>
      <c r="WXD3" s="1"/>
      <c r="WXE3" s="1"/>
      <c r="WXF3" s="1"/>
      <c r="WXG3" s="1"/>
      <c r="WXH3" s="1"/>
      <c r="WXI3" s="1"/>
      <c r="WXJ3" s="1"/>
      <c r="WXK3" s="1"/>
      <c r="WXL3" s="1"/>
      <c r="WXM3" s="1"/>
      <c r="WXN3" s="1"/>
      <c r="WXO3" s="1"/>
      <c r="WXP3" s="1"/>
      <c r="WXQ3" s="1"/>
      <c r="WXR3" s="1"/>
      <c r="WXS3" s="1"/>
      <c r="WXT3" s="1"/>
      <c r="WXU3" s="1"/>
      <c r="WXV3" s="1"/>
      <c r="WXW3" s="1"/>
      <c r="WXX3" s="1"/>
      <c r="WXY3" s="1"/>
      <c r="WXZ3" s="1"/>
      <c r="WYA3" s="1"/>
      <c r="WYB3" s="1"/>
      <c r="WYC3" s="1"/>
      <c r="WYD3" s="1"/>
      <c r="WYE3" s="1"/>
      <c r="WYF3" s="1"/>
      <c r="WYG3" s="1"/>
      <c r="WYH3" s="1"/>
      <c r="WYI3" s="1"/>
      <c r="WYJ3" s="1"/>
      <c r="WYK3" s="1"/>
      <c r="WYL3" s="1"/>
      <c r="WYM3" s="1"/>
      <c r="WYN3" s="1"/>
      <c r="WYO3" s="1"/>
      <c r="WYP3" s="1"/>
      <c r="WYQ3" s="1"/>
      <c r="WYR3" s="1"/>
      <c r="WYS3" s="1"/>
      <c r="WYT3" s="1"/>
      <c r="WYU3" s="1"/>
      <c r="WYV3" s="1"/>
      <c r="WYW3" s="1"/>
      <c r="WYX3" s="1"/>
      <c r="WYY3" s="1"/>
      <c r="WYZ3" s="1"/>
      <c r="WZA3" s="1"/>
      <c r="WZB3" s="1"/>
      <c r="WZC3" s="1"/>
      <c r="WZD3" s="1"/>
      <c r="WZE3" s="1"/>
      <c r="WZF3" s="1"/>
      <c r="WZG3" s="1"/>
      <c r="WZH3" s="1"/>
      <c r="WZI3" s="1"/>
      <c r="WZJ3" s="1"/>
      <c r="WZK3" s="1"/>
      <c r="WZL3" s="1"/>
      <c r="WZM3" s="1"/>
      <c r="WZN3" s="1"/>
      <c r="WZO3" s="1"/>
      <c r="WZP3" s="1"/>
      <c r="WZQ3" s="1"/>
      <c r="WZR3" s="1"/>
      <c r="WZS3" s="1"/>
      <c r="WZT3" s="1"/>
      <c r="WZU3" s="1"/>
      <c r="WZV3" s="1"/>
      <c r="WZW3" s="1"/>
      <c r="WZX3" s="1"/>
      <c r="WZY3" s="1"/>
      <c r="WZZ3" s="1"/>
      <c r="XAA3" s="1"/>
      <c r="XAB3" s="1"/>
      <c r="XAC3" s="1"/>
      <c r="XAD3" s="1"/>
      <c r="XAE3" s="1"/>
      <c r="XAF3" s="1"/>
      <c r="XAG3" s="1"/>
      <c r="XAH3" s="1"/>
      <c r="XAI3" s="1"/>
      <c r="XAJ3" s="1"/>
      <c r="XAK3" s="1"/>
      <c r="XAL3" s="1"/>
      <c r="XAM3" s="1"/>
      <c r="XAN3" s="1"/>
      <c r="XAO3" s="1"/>
      <c r="XAP3" s="1"/>
      <c r="XAQ3" s="1"/>
      <c r="XAR3" s="1"/>
      <c r="XAS3" s="1"/>
      <c r="XAT3" s="1"/>
      <c r="XAU3" s="1"/>
      <c r="XAV3" s="1"/>
      <c r="XAW3" s="1"/>
      <c r="XAX3" s="1"/>
      <c r="XAY3" s="1"/>
      <c r="XAZ3" s="1"/>
      <c r="XBA3" s="1"/>
      <c r="XBB3" s="1"/>
      <c r="XBC3" s="1"/>
      <c r="XBD3" s="1"/>
      <c r="XBE3" s="1"/>
      <c r="XBF3" s="1"/>
      <c r="XBG3" s="1"/>
      <c r="XBH3" s="1"/>
      <c r="XBI3" s="1"/>
      <c r="XBJ3" s="1"/>
      <c r="XBK3" s="1"/>
      <c r="XBL3" s="1"/>
      <c r="XBM3" s="1"/>
      <c r="XBN3" s="1"/>
      <c r="XBO3" s="1"/>
      <c r="XBP3" s="1"/>
      <c r="XBQ3" s="1"/>
      <c r="XBR3" s="1"/>
      <c r="XBS3" s="1"/>
      <c r="XBT3" s="1"/>
      <c r="XBU3" s="1"/>
      <c r="XBV3" s="1"/>
      <c r="XBW3" s="1"/>
      <c r="XBX3" s="1"/>
      <c r="XBY3" s="1"/>
      <c r="XBZ3" s="1"/>
      <c r="XCA3" s="1"/>
      <c r="XCB3" s="1"/>
      <c r="XCC3" s="1"/>
      <c r="XCD3" s="1"/>
      <c r="XCE3" s="1"/>
      <c r="XCF3" s="1"/>
      <c r="XCG3" s="1"/>
      <c r="XCH3" s="1"/>
      <c r="XCI3" s="1"/>
      <c r="XCJ3" s="1"/>
      <c r="XCK3" s="1"/>
      <c r="XCL3" s="1"/>
      <c r="XCM3" s="1"/>
      <c r="XCN3" s="1"/>
      <c r="XCO3" s="1"/>
      <c r="XCP3" s="1"/>
      <c r="XCQ3" s="1"/>
      <c r="XCR3" s="1"/>
      <c r="XCS3" s="1"/>
      <c r="XCT3" s="1"/>
      <c r="XCU3" s="1"/>
      <c r="XCV3" s="1"/>
      <c r="XCW3" s="1"/>
      <c r="XCX3" s="1"/>
      <c r="XCY3" s="1"/>
      <c r="XCZ3" s="1"/>
      <c r="XDA3" s="1"/>
      <c r="XDB3" s="1"/>
      <c r="XDC3" s="1"/>
      <c r="XDD3" s="1"/>
      <c r="XDE3" s="1"/>
      <c r="XDF3" s="1"/>
      <c r="XDG3" s="1"/>
      <c r="XDH3" s="1"/>
      <c r="XDI3" s="1"/>
      <c r="XDJ3" s="1"/>
      <c r="XDK3" s="1"/>
      <c r="XDL3" s="1"/>
      <c r="XDM3" s="1"/>
      <c r="XDN3" s="1"/>
      <c r="XDO3" s="1"/>
      <c r="XDP3" s="1"/>
      <c r="XDQ3" s="1"/>
      <c r="XDR3" s="1"/>
      <c r="XDS3" s="1"/>
      <c r="XDT3" s="1"/>
      <c r="XDU3" s="1"/>
      <c r="XDV3" s="1"/>
      <c r="XDW3" s="1"/>
      <c r="XDX3" s="1"/>
      <c r="XDY3" s="1"/>
      <c r="XDZ3" s="1"/>
      <c r="XEA3" s="1"/>
      <c r="XEB3" s="1"/>
      <c r="XEC3" s="1"/>
      <c r="XED3" s="1"/>
      <c r="XEE3" s="1"/>
      <c r="XEF3" s="1"/>
      <c r="XEG3" s="1"/>
      <c r="XEH3" s="1"/>
      <c r="XEI3" s="1"/>
      <c r="XEJ3" s="1"/>
      <c r="XEK3" s="1"/>
      <c r="XEL3" s="1"/>
      <c r="XEM3" s="1"/>
      <c r="XEN3" s="1"/>
      <c r="XEO3" s="1"/>
      <c r="XEP3" s="1"/>
      <c r="XEQ3" s="1"/>
      <c r="XER3" s="1"/>
      <c r="XES3" s="1"/>
      <c r="XET3" s="1"/>
      <c r="XEU3" s="1"/>
      <c r="XEV3" s="1"/>
      <c r="XEW3" s="1"/>
      <c r="XEX3" s="1"/>
      <c r="XEY3" s="1"/>
      <c r="XEZ3" s="1"/>
      <c r="XFA3" s="1"/>
      <c r="XFB3" s="1"/>
      <c r="XFC3" s="1"/>
      <c r="XFD3" s="1"/>
    </row>
    <row r="4" spans="1:16384" x14ac:dyDescent="0.2">
      <c r="A4" t="s">
        <v>369</v>
      </c>
      <c r="B4" s="3" t="s">
        <v>18</v>
      </c>
      <c r="C4">
        <v>3</v>
      </c>
      <c r="D4" t="s">
        <v>25</v>
      </c>
    </row>
    <row r="6" spans="1:16384" x14ac:dyDescent="0.2">
      <c r="A6" t="s">
        <v>370</v>
      </c>
      <c r="B6" s="1" t="s">
        <v>5</v>
      </c>
      <c r="C6">
        <v>4</v>
      </c>
      <c r="D6" t="s">
        <v>26</v>
      </c>
    </row>
    <row r="7" spans="1:16384" x14ac:dyDescent="0.2">
      <c r="A7" t="s">
        <v>371</v>
      </c>
      <c r="B7" s="1" t="s">
        <v>6</v>
      </c>
      <c r="C7">
        <v>5</v>
      </c>
      <c r="D7" t="s">
        <v>27</v>
      </c>
    </row>
    <row r="8" spans="1:16384" ht="176" x14ac:dyDescent="0.2">
      <c r="A8" t="s">
        <v>372</v>
      </c>
      <c r="B8" s="1" t="s">
        <v>7</v>
      </c>
      <c r="C8">
        <v>6</v>
      </c>
      <c r="D8" t="s">
        <v>28</v>
      </c>
      <c r="E8" s="2" t="s">
        <v>30</v>
      </c>
    </row>
    <row r="9" spans="1:16384" x14ac:dyDescent="0.2">
      <c r="A9" t="s">
        <v>376</v>
      </c>
      <c r="B9" s="3" t="s">
        <v>17</v>
      </c>
      <c r="C9">
        <v>7</v>
      </c>
      <c r="D9" t="s">
        <v>27</v>
      </c>
    </row>
    <row r="11" spans="1:16384" x14ac:dyDescent="0.2">
      <c r="A11" t="s">
        <v>378</v>
      </c>
      <c r="B11" s="1" t="s">
        <v>3</v>
      </c>
      <c r="C11">
        <v>8</v>
      </c>
      <c r="D11" t="s">
        <v>32</v>
      </c>
    </row>
    <row r="12" spans="1:16384" x14ac:dyDescent="0.2">
      <c r="A12" t="s">
        <v>379</v>
      </c>
      <c r="B12" s="1" t="s">
        <v>4</v>
      </c>
      <c r="C12">
        <v>9</v>
      </c>
      <c r="D12" t="s">
        <v>27</v>
      </c>
      <c r="E12" s="2"/>
    </row>
    <row r="13" spans="1:16384" x14ac:dyDescent="0.2">
      <c r="A13" t="s">
        <v>380</v>
      </c>
      <c r="B13" s="4" t="s">
        <v>2</v>
      </c>
      <c r="C13">
        <v>10</v>
      </c>
      <c r="D13" t="s">
        <v>27</v>
      </c>
    </row>
    <row r="14" spans="1:16384" x14ac:dyDescent="0.2">
      <c r="A14" t="s">
        <v>384</v>
      </c>
      <c r="B14" s="1" t="s">
        <v>0</v>
      </c>
      <c r="C14">
        <v>11</v>
      </c>
      <c r="D14" t="s">
        <v>33</v>
      </c>
    </row>
    <row r="15" spans="1:16384" x14ac:dyDescent="0.2">
      <c r="A15" t="s">
        <v>385</v>
      </c>
      <c r="B15" s="1" t="s">
        <v>1</v>
      </c>
      <c r="C15">
        <v>12</v>
      </c>
      <c r="D15" t="s">
        <v>33</v>
      </c>
    </row>
    <row r="16" spans="1:16384" x14ac:dyDescent="0.2">
      <c r="A16" t="s">
        <v>386</v>
      </c>
      <c r="B16" s="3" t="s">
        <v>21</v>
      </c>
      <c r="C16">
        <v>13</v>
      </c>
      <c r="D16" t="s">
        <v>27</v>
      </c>
    </row>
    <row r="18" spans="1:4" x14ac:dyDescent="0.2">
      <c r="A18" t="s">
        <v>396</v>
      </c>
      <c r="B18" s="1" t="s">
        <v>10</v>
      </c>
      <c r="C18">
        <v>14</v>
      </c>
      <c r="D18" t="s">
        <v>35</v>
      </c>
    </row>
    <row r="19" spans="1:4" x14ac:dyDescent="0.2">
      <c r="A19" t="s">
        <v>397</v>
      </c>
      <c r="B19" s="5" t="s">
        <v>11</v>
      </c>
      <c r="C19">
        <v>15</v>
      </c>
      <c r="D19" t="s">
        <v>27</v>
      </c>
    </row>
    <row r="20" spans="1:4" x14ac:dyDescent="0.2">
      <c r="A20" t="s">
        <v>398</v>
      </c>
      <c r="B20" s="3" t="s">
        <v>19</v>
      </c>
      <c r="C20">
        <v>16</v>
      </c>
      <c r="D20" t="s">
        <v>34</v>
      </c>
    </row>
    <row r="22" spans="1:4" x14ac:dyDescent="0.2">
      <c r="A22" t="s">
        <v>400</v>
      </c>
      <c r="B22" s="1" t="s">
        <v>12</v>
      </c>
      <c r="C22">
        <v>17</v>
      </c>
      <c r="D22" t="s">
        <v>27</v>
      </c>
    </row>
    <row r="23" spans="1:4" x14ac:dyDescent="0.2">
      <c r="A23" t="s">
        <v>401</v>
      </c>
      <c r="B23" s="1" t="s">
        <v>13</v>
      </c>
      <c r="C23">
        <v>18</v>
      </c>
      <c r="D23" t="s">
        <v>36</v>
      </c>
    </row>
    <row r="24" spans="1:4" x14ac:dyDescent="0.2">
      <c r="A24" t="s">
        <v>402</v>
      </c>
      <c r="B24" s="1" t="s">
        <v>14</v>
      </c>
      <c r="C24">
        <v>19</v>
      </c>
      <c r="D24" t="s">
        <v>27</v>
      </c>
    </row>
    <row r="25" spans="1:4" x14ac:dyDescent="0.2">
      <c r="A25" t="s">
        <v>403</v>
      </c>
      <c r="B25" s="1" t="s">
        <v>15</v>
      </c>
      <c r="C25">
        <v>20</v>
      </c>
      <c r="D25" t="s">
        <v>27</v>
      </c>
    </row>
    <row r="26" spans="1:4" x14ac:dyDescent="0.2">
      <c r="A26" t="s">
        <v>405</v>
      </c>
      <c r="B26" s="5" t="s">
        <v>16</v>
      </c>
      <c r="C26">
        <v>21</v>
      </c>
      <c r="D26" t="s">
        <v>27</v>
      </c>
    </row>
    <row r="27" spans="1:4" x14ac:dyDescent="0.2">
      <c r="A27" t="s">
        <v>406</v>
      </c>
      <c r="B27" s="3" t="s">
        <v>20</v>
      </c>
      <c r="C27">
        <v>22</v>
      </c>
      <c r="D27" t="s">
        <v>27</v>
      </c>
    </row>
    <row r="29" spans="1:4" x14ac:dyDescent="0.2">
      <c r="A29" t="s">
        <v>408</v>
      </c>
      <c r="B29" s="3" t="s">
        <v>37</v>
      </c>
      <c r="C29">
        <v>23</v>
      </c>
      <c r="D29" t="s">
        <v>38</v>
      </c>
    </row>
    <row r="36" spans="2:27" x14ac:dyDescent="0.2">
      <c r="B36" s="25" t="s">
        <v>40</v>
      </c>
      <c r="C36" s="26"/>
      <c r="D36" s="26"/>
      <c r="E36" s="26"/>
      <c r="F36" s="26"/>
      <c r="G36" s="26"/>
    </row>
    <row r="37" spans="2:27" x14ac:dyDescent="0.2">
      <c r="B37" s="26"/>
      <c r="C37" s="26"/>
      <c r="D37" s="26"/>
      <c r="E37" s="26"/>
      <c r="F37" s="26"/>
      <c r="G37" s="26"/>
    </row>
    <row r="38" spans="2:27" x14ac:dyDescent="0.2">
      <c r="B38" s="26"/>
      <c r="C38" s="26"/>
      <c r="D38" s="26"/>
      <c r="E38" s="26"/>
      <c r="F38" s="26"/>
      <c r="G38" s="26"/>
    </row>
    <row r="39" spans="2:27" x14ac:dyDescent="0.2">
      <c r="B39" s="26"/>
      <c r="C39" s="26"/>
      <c r="D39" s="26"/>
      <c r="E39" s="26"/>
      <c r="F39" s="26"/>
      <c r="G39" s="26"/>
    </row>
    <row r="40" spans="2:27" x14ac:dyDescent="0.2">
      <c r="B40" s="11"/>
      <c r="C40" s="11"/>
      <c r="D40" s="11"/>
      <c r="E40" s="11"/>
      <c r="F40" s="11"/>
      <c r="G40" s="11" t="s">
        <v>369</v>
      </c>
      <c r="K40" t="s">
        <v>376</v>
      </c>
      <c r="L40" t="s">
        <v>378</v>
      </c>
      <c r="M40" t="s">
        <v>379</v>
      </c>
      <c r="N40" t="s">
        <v>380</v>
      </c>
      <c r="O40" s="7" t="s">
        <v>384</v>
      </c>
      <c r="P40" t="s">
        <v>385</v>
      </c>
      <c r="Q40" t="s">
        <v>386</v>
      </c>
      <c r="R40" t="s">
        <v>396</v>
      </c>
      <c r="S40" t="s">
        <v>397</v>
      </c>
      <c r="T40" t="s">
        <v>398</v>
      </c>
      <c r="U40" t="s">
        <v>400</v>
      </c>
      <c r="V40" t="s">
        <v>401</v>
      </c>
      <c r="W40" t="s">
        <v>402</v>
      </c>
      <c r="X40" t="s">
        <v>403</v>
      </c>
      <c r="Y40" t="s">
        <v>405</v>
      </c>
      <c r="Z40" t="s">
        <v>406</v>
      </c>
      <c r="AA40" t="s">
        <v>408</v>
      </c>
    </row>
    <row r="41" spans="2:27" x14ac:dyDescent="0.2">
      <c r="B41" s="11"/>
      <c r="C41" s="11"/>
      <c r="D41" s="11"/>
      <c r="E41" s="11"/>
      <c r="F41" s="11"/>
      <c r="G41" s="11" t="s">
        <v>410</v>
      </c>
      <c r="J41" t="s">
        <v>375</v>
      </c>
      <c r="K41" t="s">
        <v>377</v>
      </c>
      <c r="L41" t="s">
        <v>381</v>
      </c>
      <c r="M41" t="s">
        <v>382</v>
      </c>
      <c r="N41" t="s">
        <v>383</v>
      </c>
      <c r="O41" s="7" t="s">
        <v>387</v>
      </c>
      <c r="P41" t="s">
        <v>394</v>
      </c>
      <c r="Q41" t="s">
        <v>395</v>
      </c>
      <c r="R41" t="s">
        <v>10</v>
      </c>
      <c r="S41" t="s">
        <v>11</v>
      </c>
      <c r="T41" t="s">
        <v>399</v>
      </c>
      <c r="U41" t="s">
        <v>12</v>
      </c>
      <c r="V41" t="s">
        <v>13</v>
      </c>
      <c r="W41" s="1" t="s">
        <v>14</v>
      </c>
      <c r="X41" t="s">
        <v>404</v>
      </c>
      <c r="Y41" t="s">
        <v>16</v>
      </c>
      <c r="Z41" t="s">
        <v>407</v>
      </c>
    </row>
    <row r="42" spans="2:27" x14ac:dyDescent="0.2">
      <c r="B42" s="6" t="s">
        <v>42</v>
      </c>
      <c r="C42" t="s">
        <v>41</v>
      </c>
      <c r="D42" t="s">
        <v>68</v>
      </c>
      <c r="E42" s="7">
        <v>1</v>
      </c>
      <c r="F42" s="7" t="s">
        <v>67</v>
      </c>
      <c r="G42" s="7">
        <v>3</v>
      </c>
      <c r="H42" s="7">
        <v>4</v>
      </c>
      <c r="I42" s="7">
        <v>5</v>
      </c>
      <c r="J42" s="7">
        <v>6</v>
      </c>
      <c r="K42" s="7">
        <v>7</v>
      </c>
      <c r="L42" s="7">
        <v>8</v>
      </c>
      <c r="M42" s="7">
        <v>9</v>
      </c>
      <c r="N42" s="7">
        <v>10</v>
      </c>
      <c r="O42" s="7" t="s">
        <v>65</v>
      </c>
      <c r="P42" s="7" t="s">
        <v>64</v>
      </c>
      <c r="Q42" s="7">
        <v>13</v>
      </c>
      <c r="R42" s="7">
        <v>14</v>
      </c>
      <c r="S42" s="7">
        <v>15</v>
      </c>
      <c r="T42" s="7">
        <v>16</v>
      </c>
      <c r="U42" s="7">
        <v>17</v>
      </c>
      <c r="V42" s="7">
        <v>18</v>
      </c>
      <c r="W42" s="7">
        <v>19</v>
      </c>
      <c r="X42" s="7">
        <v>20</v>
      </c>
      <c r="Y42" s="7">
        <v>21</v>
      </c>
      <c r="Z42" s="7">
        <v>22</v>
      </c>
      <c r="AA42" s="7" t="s">
        <v>66</v>
      </c>
    </row>
    <row r="43" spans="2:27" x14ac:dyDescent="0.2">
      <c r="C43" t="s">
        <v>43</v>
      </c>
      <c r="D43">
        <v>32</v>
      </c>
      <c r="E43" t="s">
        <v>46</v>
      </c>
      <c r="F43" s="7" t="s">
        <v>85</v>
      </c>
      <c r="G43" t="s">
        <v>47</v>
      </c>
      <c r="H43" t="s">
        <v>48</v>
      </c>
      <c r="I43" t="s">
        <v>46</v>
      </c>
      <c r="J43" t="s">
        <v>46</v>
      </c>
      <c r="K43" t="s">
        <v>49</v>
      </c>
      <c r="L43" t="s">
        <v>50</v>
      </c>
      <c r="M43" t="s">
        <v>51</v>
      </c>
      <c r="N43" t="s">
        <v>49</v>
      </c>
      <c r="O43" s="8" t="s">
        <v>87</v>
      </c>
      <c r="P43" s="7">
        <v>45</v>
      </c>
      <c r="Q43" t="s">
        <v>46</v>
      </c>
      <c r="R43" t="s">
        <v>50</v>
      </c>
      <c r="S43" t="s">
        <v>51</v>
      </c>
      <c r="T43" t="s">
        <v>52</v>
      </c>
      <c r="U43" t="s">
        <v>49</v>
      </c>
      <c r="V43" t="s">
        <v>53</v>
      </c>
      <c r="W43" t="s">
        <v>46</v>
      </c>
      <c r="X43" t="s">
        <v>49</v>
      </c>
      <c r="Y43" t="s">
        <v>46</v>
      </c>
      <c r="Z43" t="s">
        <v>49</v>
      </c>
      <c r="AA43" s="7" t="s">
        <v>92</v>
      </c>
    </row>
    <row r="44" spans="2:27" x14ac:dyDescent="0.2">
      <c r="B44">
        <v>1</v>
      </c>
      <c r="C44" t="s">
        <v>44</v>
      </c>
      <c r="D44">
        <v>27</v>
      </c>
      <c r="E44" t="s">
        <v>46</v>
      </c>
      <c r="F44" s="7" t="s">
        <v>85</v>
      </c>
      <c r="G44" t="s">
        <v>47</v>
      </c>
      <c r="H44" t="s">
        <v>48</v>
      </c>
      <c r="I44" t="s">
        <v>46</v>
      </c>
      <c r="J44" t="s">
        <v>46</v>
      </c>
      <c r="K44" t="s">
        <v>49</v>
      </c>
      <c r="L44" t="s">
        <v>50</v>
      </c>
      <c r="M44" t="s">
        <v>51</v>
      </c>
      <c r="N44" t="s">
        <v>49</v>
      </c>
      <c r="O44" s="7" t="s">
        <v>87</v>
      </c>
      <c r="P44" s="7">
        <v>45</v>
      </c>
      <c r="Q44" t="s">
        <v>46</v>
      </c>
      <c r="R44" t="s">
        <v>50</v>
      </c>
      <c r="S44" t="s">
        <v>51</v>
      </c>
      <c r="T44" t="s">
        <v>52</v>
      </c>
      <c r="U44" t="s">
        <v>49</v>
      </c>
      <c r="V44" t="s">
        <v>53</v>
      </c>
      <c r="W44" t="s">
        <v>46</v>
      </c>
      <c r="X44" t="s">
        <v>49</v>
      </c>
      <c r="Y44" t="s">
        <v>46</v>
      </c>
      <c r="Z44" t="s">
        <v>49</v>
      </c>
      <c r="AA44" s="7" t="s">
        <v>92</v>
      </c>
    </row>
    <row r="45" spans="2:27" x14ac:dyDescent="0.2">
      <c r="B45">
        <v>2</v>
      </c>
      <c r="C45" t="s">
        <v>45</v>
      </c>
      <c r="D45">
        <v>28</v>
      </c>
      <c r="E45" t="s">
        <v>46</v>
      </c>
      <c r="F45" s="7" t="s">
        <v>85</v>
      </c>
      <c r="G45" t="s">
        <v>47</v>
      </c>
      <c r="H45" t="s">
        <v>48</v>
      </c>
      <c r="I45" t="s">
        <v>46</v>
      </c>
      <c r="J45" t="s">
        <v>46</v>
      </c>
      <c r="K45" t="s">
        <v>49</v>
      </c>
      <c r="L45" t="s">
        <v>50</v>
      </c>
      <c r="M45" t="s">
        <v>51</v>
      </c>
      <c r="N45" t="s">
        <v>49</v>
      </c>
      <c r="O45" s="7" t="s">
        <v>88</v>
      </c>
      <c r="P45" s="7">
        <v>45</v>
      </c>
      <c r="Q45" t="s">
        <v>46</v>
      </c>
      <c r="R45" t="s">
        <v>50</v>
      </c>
      <c r="S45" t="s">
        <v>51</v>
      </c>
      <c r="T45" t="s">
        <v>52</v>
      </c>
      <c r="U45" t="s">
        <v>49</v>
      </c>
      <c r="V45" t="s">
        <v>53</v>
      </c>
      <c r="W45" t="s">
        <v>46</v>
      </c>
      <c r="X45" t="s">
        <v>49</v>
      </c>
      <c r="Y45" t="s">
        <v>46</v>
      </c>
      <c r="Z45" t="s">
        <v>49</v>
      </c>
      <c r="AA45" s="7" t="s">
        <v>92</v>
      </c>
    </row>
    <row r="46" spans="2:27" x14ac:dyDescent="0.2">
      <c r="B46">
        <v>3</v>
      </c>
      <c r="C46" t="s">
        <v>55</v>
      </c>
      <c r="D46">
        <v>52</v>
      </c>
      <c r="E46" t="s">
        <v>51</v>
      </c>
      <c r="F46" s="7" t="s">
        <v>86</v>
      </c>
      <c r="G46" t="s">
        <v>56</v>
      </c>
      <c r="H46" t="s">
        <v>48</v>
      </c>
      <c r="I46" t="s">
        <v>46</v>
      </c>
      <c r="J46" t="s">
        <v>46</v>
      </c>
      <c r="K46" t="s">
        <v>51</v>
      </c>
      <c r="L46" t="s">
        <v>51</v>
      </c>
      <c r="M46" t="s">
        <v>49</v>
      </c>
      <c r="N46" t="s">
        <v>49</v>
      </c>
      <c r="O46" s="7">
        <v>8</v>
      </c>
      <c r="P46" s="7" t="s">
        <v>91</v>
      </c>
      <c r="Q46" t="s">
        <v>49</v>
      </c>
      <c r="R46" t="s">
        <v>51</v>
      </c>
      <c r="S46" t="s">
        <v>49</v>
      </c>
      <c r="T46" t="s">
        <v>47</v>
      </c>
      <c r="U46" t="s">
        <v>51</v>
      </c>
      <c r="V46" t="s">
        <v>53</v>
      </c>
      <c r="W46" t="s">
        <v>46</v>
      </c>
      <c r="X46" t="s">
        <v>49</v>
      </c>
      <c r="Y46" t="s">
        <v>46</v>
      </c>
      <c r="Z46" t="s">
        <v>49</v>
      </c>
      <c r="AA46" s="7">
        <v>180</v>
      </c>
    </row>
    <row r="47" spans="2:27" x14ac:dyDescent="0.2">
      <c r="B47">
        <v>4</v>
      </c>
      <c r="C47" t="s">
        <v>54</v>
      </c>
      <c r="D47">
        <v>35</v>
      </c>
      <c r="E47" t="s">
        <v>51</v>
      </c>
      <c r="F47" s="7" t="s">
        <v>86</v>
      </c>
      <c r="G47" t="s">
        <v>56</v>
      </c>
      <c r="H47" t="s">
        <v>48</v>
      </c>
      <c r="I47" t="s">
        <v>46</v>
      </c>
      <c r="J47" t="s">
        <v>46</v>
      </c>
      <c r="K47" t="s">
        <v>51</v>
      </c>
      <c r="L47" t="s">
        <v>51</v>
      </c>
      <c r="M47" t="s">
        <v>49</v>
      </c>
      <c r="N47" t="s">
        <v>49</v>
      </c>
      <c r="O47" s="7">
        <v>8</v>
      </c>
      <c r="P47" s="7" t="s">
        <v>91</v>
      </c>
      <c r="Q47" t="s">
        <v>49</v>
      </c>
      <c r="R47" t="s">
        <v>51</v>
      </c>
      <c r="S47" t="s">
        <v>49</v>
      </c>
      <c r="T47" t="s">
        <v>47</v>
      </c>
      <c r="U47" t="s">
        <v>51</v>
      </c>
      <c r="V47" t="s">
        <v>53</v>
      </c>
      <c r="W47" t="s">
        <v>46</v>
      </c>
      <c r="X47" t="s">
        <v>49</v>
      </c>
      <c r="Y47" t="s">
        <v>46</v>
      </c>
      <c r="Z47" t="s">
        <v>49</v>
      </c>
      <c r="AA47" s="7">
        <v>180</v>
      </c>
    </row>
    <row r="48" spans="2:27" x14ac:dyDescent="0.2">
      <c r="B48">
        <v>5</v>
      </c>
      <c r="C48" t="s">
        <v>57</v>
      </c>
      <c r="D48">
        <v>55</v>
      </c>
      <c r="E48" t="s">
        <v>46</v>
      </c>
      <c r="F48" s="7">
        <v>5</v>
      </c>
      <c r="G48" t="s">
        <v>56</v>
      </c>
      <c r="H48" t="s">
        <v>48</v>
      </c>
      <c r="I48" t="s">
        <v>46</v>
      </c>
      <c r="J48" t="s">
        <v>46</v>
      </c>
      <c r="K48" t="s">
        <v>49</v>
      </c>
      <c r="L48" t="s">
        <v>51</v>
      </c>
      <c r="M48" t="s">
        <v>51</v>
      </c>
      <c r="N48" t="s">
        <v>49</v>
      </c>
      <c r="O48" s="7" t="s">
        <v>89</v>
      </c>
      <c r="P48" s="7">
        <v>60</v>
      </c>
      <c r="Q48" t="s">
        <v>49</v>
      </c>
      <c r="R48" t="s">
        <v>51</v>
      </c>
      <c r="S48" t="s">
        <v>51</v>
      </c>
      <c r="T48" t="s">
        <v>52</v>
      </c>
      <c r="U48" t="s">
        <v>46</v>
      </c>
      <c r="V48" t="s">
        <v>53</v>
      </c>
      <c r="W48" t="s">
        <v>46</v>
      </c>
      <c r="X48" t="s">
        <v>49</v>
      </c>
      <c r="Y48" t="s">
        <v>46</v>
      </c>
      <c r="Z48" t="s">
        <v>49</v>
      </c>
      <c r="AA48" s="7" t="s">
        <v>93</v>
      </c>
    </row>
    <row r="49" spans="2:27" x14ac:dyDescent="0.2">
      <c r="B49">
        <v>6</v>
      </c>
      <c r="C49" t="s">
        <v>58</v>
      </c>
      <c r="D49">
        <v>33</v>
      </c>
      <c r="E49" t="s">
        <v>46</v>
      </c>
      <c r="F49" s="7">
        <v>5</v>
      </c>
      <c r="G49" t="s">
        <v>56</v>
      </c>
      <c r="H49" t="s">
        <v>48</v>
      </c>
      <c r="I49" t="s">
        <v>46</v>
      </c>
      <c r="J49" t="s">
        <v>46</v>
      </c>
      <c r="K49" t="s">
        <v>49</v>
      </c>
      <c r="L49" t="s">
        <v>51</v>
      </c>
      <c r="M49" t="s">
        <v>51</v>
      </c>
      <c r="N49" t="s">
        <v>49</v>
      </c>
      <c r="O49" s="7" t="s">
        <v>90</v>
      </c>
      <c r="P49" s="7">
        <v>60</v>
      </c>
      <c r="Q49" t="s">
        <v>49</v>
      </c>
      <c r="R49" t="s">
        <v>51</v>
      </c>
      <c r="S49" t="s">
        <v>51</v>
      </c>
      <c r="T49" t="s">
        <v>52</v>
      </c>
      <c r="U49" t="s">
        <v>46</v>
      </c>
      <c r="V49" t="s">
        <v>53</v>
      </c>
      <c r="W49" t="s">
        <v>46</v>
      </c>
      <c r="X49" t="s">
        <v>49</v>
      </c>
      <c r="Y49" t="s">
        <v>46</v>
      </c>
      <c r="Z49" t="s">
        <v>49</v>
      </c>
      <c r="AA49" s="7" t="s">
        <v>93</v>
      </c>
    </row>
    <row r="50" spans="2:27" x14ac:dyDescent="0.2">
      <c r="B50">
        <v>7</v>
      </c>
      <c r="C50" t="s">
        <v>59</v>
      </c>
      <c r="D50">
        <v>25</v>
      </c>
      <c r="E50" t="s">
        <v>46</v>
      </c>
      <c r="F50" s="7">
        <v>5</v>
      </c>
      <c r="G50" t="s">
        <v>56</v>
      </c>
      <c r="H50" t="s">
        <v>48</v>
      </c>
      <c r="I50" t="s">
        <v>46</v>
      </c>
      <c r="J50" t="s">
        <v>46</v>
      </c>
      <c r="K50" t="s">
        <v>49</v>
      </c>
      <c r="L50" t="s">
        <v>51</v>
      </c>
      <c r="M50" t="s">
        <v>51</v>
      </c>
      <c r="N50" t="s">
        <v>49</v>
      </c>
      <c r="O50" s="7" t="s">
        <v>90</v>
      </c>
      <c r="P50" s="7">
        <v>60</v>
      </c>
      <c r="Q50" t="s">
        <v>49</v>
      </c>
      <c r="R50" t="s">
        <v>51</v>
      </c>
      <c r="S50" t="s">
        <v>51</v>
      </c>
      <c r="T50" t="s">
        <v>52</v>
      </c>
      <c r="U50" t="s">
        <v>46</v>
      </c>
      <c r="V50" t="s">
        <v>53</v>
      </c>
      <c r="W50" t="s">
        <v>46</v>
      </c>
      <c r="X50" t="s">
        <v>49</v>
      </c>
      <c r="Y50" t="s">
        <v>46</v>
      </c>
      <c r="Z50" t="s">
        <v>49</v>
      </c>
      <c r="AA50" s="7" t="s">
        <v>93</v>
      </c>
    </row>
    <row r="51" spans="2:27" x14ac:dyDescent="0.2">
      <c r="B51">
        <v>8</v>
      </c>
      <c r="C51" t="s">
        <v>60</v>
      </c>
      <c r="D51">
        <v>42</v>
      </c>
      <c r="E51" t="s">
        <v>46</v>
      </c>
      <c r="F51" s="7">
        <v>5</v>
      </c>
      <c r="G51" t="s">
        <v>56</v>
      </c>
      <c r="H51" t="s">
        <v>48</v>
      </c>
      <c r="I51" t="s">
        <v>46</v>
      </c>
      <c r="J51" t="s">
        <v>46</v>
      </c>
      <c r="K51" t="s">
        <v>49</v>
      </c>
      <c r="L51" t="s">
        <v>51</v>
      </c>
      <c r="M51" t="s">
        <v>51</v>
      </c>
      <c r="N51" t="s">
        <v>49</v>
      </c>
      <c r="O51" s="7" t="s">
        <v>90</v>
      </c>
      <c r="P51" s="7">
        <v>60</v>
      </c>
      <c r="Q51" t="s">
        <v>49</v>
      </c>
      <c r="R51" t="s">
        <v>51</v>
      </c>
      <c r="S51" t="s">
        <v>51</v>
      </c>
      <c r="T51" t="s">
        <v>52</v>
      </c>
      <c r="U51" t="s">
        <v>46</v>
      </c>
      <c r="V51" t="s">
        <v>53</v>
      </c>
      <c r="W51" t="s">
        <v>46</v>
      </c>
      <c r="X51" t="s">
        <v>49</v>
      </c>
      <c r="Y51" t="s">
        <v>46</v>
      </c>
      <c r="Z51" t="s">
        <v>49</v>
      </c>
      <c r="AA51" s="7" t="s">
        <v>93</v>
      </c>
    </row>
    <row r="52" spans="2:27" x14ac:dyDescent="0.2">
      <c r="B52">
        <v>9</v>
      </c>
      <c r="C52" t="s">
        <v>61</v>
      </c>
      <c r="D52">
        <v>46</v>
      </c>
      <c r="E52" t="s">
        <v>51</v>
      </c>
      <c r="F52" s="7">
        <v>7</v>
      </c>
      <c r="G52" t="s">
        <v>56</v>
      </c>
      <c r="H52" t="s">
        <v>48</v>
      </c>
      <c r="I52" t="s">
        <v>49</v>
      </c>
      <c r="J52" t="s">
        <v>49</v>
      </c>
      <c r="K52" t="s">
        <v>51</v>
      </c>
      <c r="L52" t="s">
        <v>50</v>
      </c>
      <c r="M52" t="s">
        <v>46</v>
      </c>
      <c r="N52" t="s">
        <v>49</v>
      </c>
      <c r="O52" s="7">
        <v>9</v>
      </c>
      <c r="P52" s="7">
        <v>90</v>
      </c>
      <c r="Q52" t="s">
        <v>51</v>
      </c>
      <c r="R52" t="s">
        <v>50</v>
      </c>
      <c r="S52" t="s">
        <v>49</v>
      </c>
      <c r="T52" t="s">
        <v>52</v>
      </c>
      <c r="U52" t="s">
        <v>51</v>
      </c>
      <c r="V52" t="s">
        <v>53</v>
      </c>
      <c r="W52" t="s">
        <v>46</v>
      </c>
      <c r="X52" t="s">
        <v>49</v>
      </c>
      <c r="Y52" t="s">
        <v>46</v>
      </c>
      <c r="Z52" t="s">
        <v>49</v>
      </c>
      <c r="AA52" s="7">
        <v>120</v>
      </c>
    </row>
    <row r="53" spans="2:27" x14ac:dyDescent="0.2">
      <c r="B53">
        <v>10</v>
      </c>
      <c r="C53" t="s">
        <v>62</v>
      </c>
      <c r="D53">
        <v>21</v>
      </c>
      <c r="E53" t="s">
        <v>51</v>
      </c>
      <c r="F53" s="7">
        <v>7</v>
      </c>
      <c r="G53" t="s">
        <v>56</v>
      </c>
      <c r="H53" t="s">
        <v>48</v>
      </c>
      <c r="I53" t="s">
        <v>49</v>
      </c>
      <c r="J53" t="s">
        <v>49</v>
      </c>
      <c r="K53" t="s">
        <v>51</v>
      </c>
      <c r="L53" t="s">
        <v>50</v>
      </c>
      <c r="M53" t="s">
        <v>46</v>
      </c>
      <c r="N53" t="s">
        <v>49</v>
      </c>
      <c r="O53" s="7">
        <v>9</v>
      </c>
      <c r="P53" s="7">
        <v>90</v>
      </c>
      <c r="Q53" t="s">
        <v>51</v>
      </c>
      <c r="R53" t="s">
        <v>50</v>
      </c>
      <c r="S53" t="s">
        <v>49</v>
      </c>
      <c r="T53" t="s">
        <v>52</v>
      </c>
      <c r="U53" t="s">
        <v>51</v>
      </c>
      <c r="V53" t="s">
        <v>53</v>
      </c>
      <c r="W53" t="s">
        <v>46</v>
      </c>
      <c r="X53" t="s">
        <v>49</v>
      </c>
      <c r="Y53" t="s">
        <v>46</v>
      </c>
      <c r="Z53" t="s">
        <v>49</v>
      </c>
      <c r="AA53" s="7">
        <v>120</v>
      </c>
    </row>
    <row r="54" spans="2:27" x14ac:dyDescent="0.2">
      <c r="B54">
        <v>11</v>
      </c>
      <c r="C54" t="s">
        <v>63</v>
      </c>
      <c r="D54">
        <v>35</v>
      </c>
      <c r="E54" t="s">
        <v>51</v>
      </c>
      <c r="F54" s="7">
        <v>7</v>
      </c>
      <c r="G54" t="s">
        <v>56</v>
      </c>
      <c r="H54" t="s">
        <v>48</v>
      </c>
      <c r="I54" t="s">
        <v>49</v>
      </c>
      <c r="J54" t="s">
        <v>49</v>
      </c>
      <c r="K54" t="s">
        <v>51</v>
      </c>
      <c r="L54" t="s">
        <v>50</v>
      </c>
      <c r="M54" t="s">
        <v>46</v>
      </c>
      <c r="N54" t="s">
        <v>49</v>
      </c>
      <c r="O54" s="7">
        <v>9</v>
      </c>
      <c r="P54" s="7">
        <v>90</v>
      </c>
      <c r="Q54" t="s">
        <v>51</v>
      </c>
      <c r="R54" t="s">
        <v>50</v>
      </c>
      <c r="S54" t="s">
        <v>49</v>
      </c>
      <c r="T54" t="s">
        <v>52</v>
      </c>
      <c r="U54" t="s">
        <v>51</v>
      </c>
      <c r="V54" t="s">
        <v>53</v>
      </c>
      <c r="W54" t="s">
        <v>46</v>
      </c>
      <c r="X54" t="s">
        <v>49</v>
      </c>
      <c r="Y54" t="s">
        <v>46</v>
      </c>
      <c r="Z54" t="s">
        <v>49</v>
      </c>
      <c r="AA54" s="7">
        <v>120</v>
      </c>
    </row>
    <row r="55" spans="2:27" x14ac:dyDescent="0.2">
      <c r="B55">
        <v>12</v>
      </c>
      <c r="C55" t="s">
        <v>69</v>
      </c>
      <c r="D55">
        <v>50</v>
      </c>
      <c r="E55" t="s">
        <v>46</v>
      </c>
      <c r="F55" s="8" t="s">
        <v>78</v>
      </c>
      <c r="G55" t="s">
        <v>56</v>
      </c>
      <c r="H55" t="s">
        <v>48</v>
      </c>
      <c r="I55" t="s">
        <v>49</v>
      </c>
      <c r="J55" t="s">
        <v>49</v>
      </c>
      <c r="K55" t="s">
        <v>46</v>
      </c>
      <c r="L55" t="s">
        <v>50</v>
      </c>
      <c r="M55" t="s">
        <v>49</v>
      </c>
      <c r="N55" t="s">
        <v>49</v>
      </c>
      <c r="O55" s="7">
        <v>9</v>
      </c>
      <c r="P55" s="7">
        <v>105</v>
      </c>
      <c r="Q55" t="s">
        <v>49</v>
      </c>
      <c r="R55" t="s">
        <v>50</v>
      </c>
      <c r="S55" t="s">
        <v>49</v>
      </c>
      <c r="T55" t="s">
        <v>52</v>
      </c>
      <c r="U55" t="s">
        <v>49</v>
      </c>
      <c r="V55" t="s">
        <v>53</v>
      </c>
      <c r="W55" t="s">
        <v>46</v>
      </c>
      <c r="X55" t="s">
        <v>49</v>
      </c>
      <c r="Y55" t="s">
        <v>46</v>
      </c>
      <c r="Z55" t="s">
        <v>49</v>
      </c>
      <c r="AA55" s="7">
        <v>90</v>
      </c>
    </row>
    <row r="56" spans="2:27" x14ac:dyDescent="0.2">
      <c r="B56">
        <v>13</v>
      </c>
      <c r="C56" t="s">
        <v>70</v>
      </c>
      <c r="D56">
        <v>60</v>
      </c>
      <c r="E56" t="s">
        <v>46</v>
      </c>
      <c r="F56" s="7" t="s">
        <v>79</v>
      </c>
      <c r="G56" t="s">
        <v>56</v>
      </c>
      <c r="H56" t="s">
        <v>48</v>
      </c>
      <c r="I56" t="s">
        <v>49</v>
      </c>
      <c r="J56" t="s">
        <v>49</v>
      </c>
      <c r="K56" t="s">
        <v>49</v>
      </c>
      <c r="L56" t="s">
        <v>50</v>
      </c>
      <c r="M56" t="s">
        <v>46</v>
      </c>
      <c r="N56" t="s">
        <v>49</v>
      </c>
      <c r="O56" s="7">
        <v>8</v>
      </c>
      <c r="P56" s="7">
        <v>105</v>
      </c>
      <c r="Q56" t="s">
        <v>49</v>
      </c>
      <c r="R56" t="s">
        <v>50</v>
      </c>
      <c r="S56" t="s">
        <v>49</v>
      </c>
      <c r="T56" t="s">
        <v>52</v>
      </c>
      <c r="U56" t="s">
        <v>49</v>
      </c>
      <c r="V56" t="s">
        <v>53</v>
      </c>
      <c r="W56" t="s">
        <v>46</v>
      </c>
      <c r="X56" t="s">
        <v>49</v>
      </c>
      <c r="Y56" t="s">
        <v>46</v>
      </c>
      <c r="Z56" t="s">
        <v>49</v>
      </c>
      <c r="AA56" s="7">
        <v>120</v>
      </c>
    </row>
    <row r="57" spans="2:27" x14ac:dyDescent="0.2">
      <c r="B57">
        <v>14</v>
      </c>
      <c r="C57" t="s">
        <v>71</v>
      </c>
      <c r="D57">
        <v>21</v>
      </c>
      <c r="E57" t="s">
        <v>51</v>
      </c>
      <c r="F57" s="7" t="s">
        <v>79</v>
      </c>
      <c r="G57" t="s">
        <v>56</v>
      </c>
      <c r="H57" t="s">
        <v>48</v>
      </c>
      <c r="I57" t="s">
        <v>49</v>
      </c>
      <c r="J57" t="s">
        <v>49</v>
      </c>
      <c r="K57" t="s">
        <v>49</v>
      </c>
      <c r="L57" t="s">
        <v>51</v>
      </c>
      <c r="M57" t="s">
        <v>46</v>
      </c>
      <c r="N57" t="s">
        <v>49</v>
      </c>
      <c r="O57" s="7">
        <v>9</v>
      </c>
      <c r="P57" s="7">
        <v>90</v>
      </c>
      <c r="Q57" t="s">
        <v>49</v>
      </c>
      <c r="R57" t="s">
        <v>51</v>
      </c>
      <c r="S57" t="s">
        <v>49</v>
      </c>
      <c r="T57" t="s">
        <v>52</v>
      </c>
      <c r="U57" t="s">
        <v>49</v>
      </c>
      <c r="V57" t="s">
        <v>53</v>
      </c>
      <c r="W57" t="s">
        <v>46</v>
      </c>
      <c r="X57" t="s">
        <v>49</v>
      </c>
      <c r="Y57" t="s">
        <v>46</v>
      </c>
      <c r="Z57" t="s">
        <v>49</v>
      </c>
      <c r="AA57" s="7">
        <v>120</v>
      </c>
    </row>
    <row r="58" spans="2:27" x14ac:dyDescent="0.2">
      <c r="B58">
        <v>15</v>
      </c>
      <c r="C58" t="s">
        <v>72</v>
      </c>
      <c r="D58">
        <v>22</v>
      </c>
      <c r="E58" t="s">
        <v>49</v>
      </c>
      <c r="F58" s="8" t="s">
        <v>80</v>
      </c>
      <c r="G58" t="s">
        <v>56</v>
      </c>
      <c r="H58" t="s">
        <v>83</v>
      </c>
      <c r="I58" t="s">
        <v>49</v>
      </c>
      <c r="J58" t="s">
        <v>49</v>
      </c>
      <c r="K58" t="s">
        <v>49</v>
      </c>
      <c r="L58" t="s">
        <v>50</v>
      </c>
      <c r="M58" t="s">
        <v>46</v>
      </c>
      <c r="N58" t="s">
        <v>49</v>
      </c>
      <c r="O58" s="7">
        <v>9</v>
      </c>
      <c r="P58" s="7">
        <v>75</v>
      </c>
      <c r="Q58" t="s">
        <v>49</v>
      </c>
      <c r="R58" t="s">
        <v>50</v>
      </c>
      <c r="S58" t="s">
        <v>49</v>
      </c>
      <c r="T58" t="s">
        <v>52</v>
      </c>
      <c r="U58" t="s">
        <v>49</v>
      </c>
      <c r="V58" t="s">
        <v>53</v>
      </c>
      <c r="W58" t="s">
        <v>46</v>
      </c>
      <c r="X58" t="s">
        <v>49</v>
      </c>
      <c r="Y58" t="s">
        <v>46</v>
      </c>
      <c r="Z58" t="s">
        <v>49</v>
      </c>
      <c r="AA58" s="7">
        <v>120</v>
      </c>
    </row>
    <row r="59" spans="2:27" x14ac:dyDescent="0.2">
      <c r="B59">
        <v>16</v>
      </c>
      <c r="C59" t="s">
        <v>73</v>
      </c>
      <c r="D59">
        <v>45</v>
      </c>
      <c r="E59" t="s">
        <v>46</v>
      </c>
      <c r="F59" s="7" t="s">
        <v>79</v>
      </c>
      <c r="G59" t="s">
        <v>56</v>
      </c>
      <c r="H59" t="s">
        <v>48</v>
      </c>
      <c r="I59" t="s">
        <v>49</v>
      </c>
      <c r="J59" t="s">
        <v>49</v>
      </c>
      <c r="K59" t="s">
        <v>49</v>
      </c>
      <c r="L59" t="s">
        <v>50</v>
      </c>
      <c r="M59" t="s">
        <v>49</v>
      </c>
      <c r="N59" t="s">
        <v>49</v>
      </c>
      <c r="O59" s="7">
        <v>9</v>
      </c>
      <c r="P59" s="7">
        <v>85</v>
      </c>
      <c r="Q59" t="s">
        <v>51</v>
      </c>
      <c r="R59" t="s">
        <v>50</v>
      </c>
      <c r="S59" t="s">
        <v>49</v>
      </c>
      <c r="T59" t="s">
        <v>47</v>
      </c>
      <c r="U59" t="s">
        <v>49</v>
      </c>
      <c r="V59" t="s">
        <v>84</v>
      </c>
      <c r="W59" t="s">
        <v>46</v>
      </c>
      <c r="X59" t="s">
        <v>49</v>
      </c>
      <c r="Y59" t="s">
        <v>46</v>
      </c>
      <c r="Z59" t="s">
        <v>49</v>
      </c>
      <c r="AA59" s="7">
        <v>150</v>
      </c>
    </row>
    <row r="60" spans="2:27" x14ac:dyDescent="0.2">
      <c r="B60">
        <v>17</v>
      </c>
      <c r="C60" t="s">
        <v>74</v>
      </c>
      <c r="D60">
        <v>33</v>
      </c>
      <c r="E60" t="s">
        <v>46</v>
      </c>
      <c r="F60" s="7">
        <v>7</v>
      </c>
      <c r="G60" t="s">
        <v>56</v>
      </c>
      <c r="H60" t="s">
        <v>48</v>
      </c>
      <c r="I60" t="s">
        <v>49</v>
      </c>
      <c r="J60" t="s">
        <v>49</v>
      </c>
      <c r="K60" t="s">
        <v>46</v>
      </c>
      <c r="L60" t="s">
        <v>51</v>
      </c>
      <c r="M60" t="s">
        <v>49</v>
      </c>
      <c r="N60" t="s">
        <v>49</v>
      </c>
      <c r="O60" s="7" t="s">
        <v>90</v>
      </c>
      <c r="P60" s="7">
        <v>50</v>
      </c>
      <c r="Q60" t="s">
        <v>49</v>
      </c>
      <c r="R60" t="s">
        <v>51</v>
      </c>
      <c r="S60" t="s">
        <v>49</v>
      </c>
      <c r="T60" t="s">
        <v>52</v>
      </c>
      <c r="U60" t="s">
        <v>49</v>
      </c>
      <c r="V60" t="s">
        <v>53</v>
      </c>
      <c r="W60" t="s">
        <v>46</v>
      </c>
      <c r="X60" t="s">
        <v>49</v>
      </c>
      <c r="Y60" t="s">
        <v>46</v>
      </c>
      <c r="Z60" t="s">
        <v>49</v>
      </c>
      <c r="AA60" s="7">
        <v>180</v>
      </c>
    </row>
    <row r="61" spans="2:27" x14ac:dyDescent="0.2">
      <c r="B61">
        <v>18</v>
      </c>
      <c r="C61" t="s">
        <v>75</v>
      </c>
      <c r="D61">
        <v>25</v>
      </c>
      <c r="E61" t="s">
        <v>46</v>
      </c>
      <c r="F61" s="7" t="s">
        <v>79</v>
      </c>
      <c r="G61" t="s">
        <v>56</v>
      </c>
      <c r="H61" t="s">
        <v>48</v>
      </c>
      <c r="I61" t="s">
        <v>49</v>
      </c>
      <c r="J61" t="s">
        <v>49</v>
      </c>
      <c r="K61" t="s">
        <v>46</v>
      </c>
      <c r="L61" t="s">
        <v>51</v>
      </c>
      <c r="M61" t="s">
        <v>49</v>
      </c>
      <c r="N61" t="s">
        <v>49</v>
      </c>
      <c r="O61" s="7" t="s">
        <v>90</v>
      </c>
      <c r="P61" s="7">
        <v>75</v>
      </c>
      <c r="Q61" t="s">
        <v>49</v>
      </c>
      <c r="R61" t="s">
        <v>51</v>
      </c>
      <c r="S61" t="s">
        <v>51</v>
      </c>
      <c r="T61" t="s">
        <v>52</v>
      </c>
      <c r="U61" t="s">
        <v>49</v>
      </c>
      <c r="V61" t="s">
        <v>53</v>
      </c>
      <c r="W61" t="s">
        <v>46</v>
      </c>
      <c r="X61" t="s">
        <v>49</v>
      </c>
      <c r="Y61" t="s">
        <v>46</v>
      </c>
      <c r="Z61" t="s">
        <v>49</v>
      </c>
      <c r="AA61" s="7">
        <v>150</v>
      </c>
    </row>
    <row r="62" spans="2:27" x14ac:dyDescent="0.2">
      <c r="B62">
        <v>19</v>
      </c>
      <c r="C62" t="s">
        <v>76</v>
      </c>
      <c r="D62">
        <v>63</v>
      </c>
      <c r="E62" t="s">
        <v>46</v>
      </c>
      <c r="F62" s="7" t="s">
        <v>81</v>
      </c>
      <c r="G62" t="s">
        <v>56</v>
      </c>
      <c r="H62" t="s">
        <v>48</v>
      </c>
      <c r="I62" t="s">
        <v>49</v>
      </c>
      <c r="J62" t="s">
        <v>49</v>
      </c>
      <c r="K62" t="s">
        <v>49</v>
      </c>
      <c r="L62" t="s">
        <v>50</v>
      </c>
      <c r="M62" t="s">
        <v>49</v>
      </c>
      <c r="N62" t="s">
        <v>49</v>
      </c>
      <c r="O62" s="7" t="s">
        <v>90</v>
      </c>
      <c r="P62" s="7">
        <v>90</v>
      </c>
      <c r="Q62" t="s">
        <v>49</v>
      </c>
      <c r="R62" t="s">
        <v>50</v>
      </c>
      <c r="S62" t="s">
        <v>51</v>
      </c>
      <c r="T62" t="s">
        <v>52</v>
      </c>
      <c r="U62" t="s">
        <v>49</v>
      </c>
      <c r="V62" t="s">
        <v>53</v>
      </c>
      <c r="W62" t="s">
        <v>46</v>
      </c>
      <c r="X62" t="s">
        <v>49</v>
      </c>
      <c r="Y62" t="s">
        <v>46</v>
      </c>
      <c r="Z62" t="s">
        <v>49</v>
      </c>
      <c r="AA62" s="7">
        <v>120</v>
      </c>
    </row>
    <row r="63" spans="2:27" x14ac:dyDescent="0.2">
      <c r="B63">
        <v>20</v>
      </c>
      <c r="C63" t="s">
        <v>77</v>
      </c>
      <c r="D63">
        <v>43</v>
      </c>
      <c r="E63" t="s">
        <v>49</v>
      </c>
      <c r="F63" s="7" t="s">
        <v>82</v>
      </c>
      <c r="G63" t="s">
        <v>56</v>
      </c>
      <c r="H63" t="s">
        <v>48</v>
      </c>
      <c r="I63" t="s">
        <v>49</v>
      </c>
      <c r="J63" t="s">
        <v>49</v>
      </c>
      <c r="K63" t="s">
        <v>49</v>
      </c>
      <c r="L63" t="s">
        <v>51</v>
      </c>
      <c r="M63" t="s">
        <v>49</v>
      </c>
      <c r="N63" t="s">
        <v>49</v>
      </c>
      <c r="O63" s="7" t="s">
        <v>90</v>
      </c>
      <c r="P63" s="7">
        <v>105</v>
      </c>
      <c r="Q63" t="s">
        <v>51</v>
      </c>
      <c r="R63" t="s">
        <v>51</v>
      </c>
      <c r="S63" t="s">
        <v>51</v>
      </c>
      <c r="T63" t="s">
        <v>52</v>
      </c>
      <c r="U63" t="s">
        <v>49</v>
      </c>
      <c r="V63" t="s">
        <v>53</v>
      </c>
      <c r="W63" t="s">
        <v>46</v>
      </c>
      <c r="X63" t="s">
        <v>49</v>
      </c>
      <c r="Y63" t="s">
        <v>46</v>
      </c>
      <c r="Z63" t="s">
        <v>49</v>
      </c>
      <c r="AA63" s="7">
        <v>180</v>
      </c>
    </row>
    <row r="64" spans="2:27" x14ac:dyDescent="0.2">
      <c r="B64">
        <v>21</v>
      </c>
      <c r="C64" t="s">
        <v>94</v>
      </c>
      <c r="D64">
        <v>21</v>
      </c>
      <c r="E64" t="s">
        <v>46</v>
      </c>
      <c r="F64" s="9" t="s">
        <v>80</v>
      </c>
      <c r="G64" t="s">
        <v>47</v>
      </c>
      <c r="H64" t="s">
        <v>83</v>
      </c>
      <c r="I64" t="s">
        <v>51</v>
      </c>
      <c r="J64" t="s">
        <v>51</v>
      </c>
      <c r="K64" t="s">
        <v>46</v>
      </c>
      <c r="L64" t="s">
        <v>50</v>
      </c>
      <c r="M64" t="s">
        <v>51</v>
      </c>
      <c r="N64" t="s">
        <v>51</v>
      </c>
      <c r="O64" s="7">
        <v>10</v>
      </c>
      <c r="P64" t="s">
        <v>356</v>
      </c>
      <c r="Q64" t="s">
        <v>51</v>
      </c>
      <c r="R64" t="s">
        <v>50</v>
      </c>
      <c r="S64" t="s">
        <v>49</v>
      </c>
      <c r="T64" t="s">
        <v>47</v>
      </c>
      <c r="U64" t="s">
        <v>49</v>
      </c>
      <c r="V64" t="s">
        <v>53</v>
      </c>
      <c r="W64" t="s">
        <v>51</v>
      </c>
      <c r="X64" t="s">
        <v>51</v>
      </c>
      <c r="Y64" t="s">
        <v>46</v>
      </c>
      <c r="Z64" t="s">
        <v>49</v>
      </c>
      <c r="AA64" s="7">
        <v>180</v>
      </c>
    </row>
    <row r="65" spans="2:27" x14ac:dyDescent="0.2">
      <c r="B65">
        <v>22</v>
      </c>
      <c r="C65" t="s">
        <v>95</v>
      </c>
      <c r="D65">
        <v>22</v>
      </c>
      <c r="E65" t="s">
        <v>46</v>
      </c>
      <c r="F65" s="7" t="s">
        <v>80</v>
      </c>
      <c r="G65" t="s">
        <v>47</v>
      </c>
      <c r="H65" t="s">
        <v>83</v>
      </c>
      <c r="I65" t="s">
        <v>51</v>
      </c>
      <c r="J65" t="s">
        <v>51</v>
      </c>
      <c r="K65" t="s">
        <v>46</v>
      </c>
      <c r="L65" t="s">
        <v>50</v>
      </c>
      <c r="M65" t="s">
        <v>51</v>
      </c>
      <c r="N65" t="s">
        <v>51</v>
      </c>
      <c r="O65" s="7">
        <v>10</v>
      </c>
      <c r="P65" t="s">
        <v>356</v>
      </c>
      <c r="Q65" t="s">
        <v>51</v>
      </c>
      <c r="R65" t="s">
        <v>50</v>
      </c>
      <c r="S65" t="s">
        <v>49</v>
      </c>
      <c r="T65" t="s">
        <v>47</v>
      </c>
      <c r="U65" t="s">
        <v>49</v>
      </c>
      <c r="V65" t="s">
        <v>53</v>
      </c>
      <c r="W65" t="s">
        <v>51</v>
      </c>
      <c r="X65" t="s">
        <v>51</v>
      </c>
      <c r="Y65" t="s">
        <v>46</v>
      </c>
      <c r="Z65" t="s">
        <v>49</v>
      </c>
      <c r="AA65" s="7">
        <v>180</v>
      </c>
    </row>
    <row r="66" spans="2:27" x14ac:dyDescent="0.2">
      <c r="B66">
        <v>23</v>
      </c>
      <c r="C66" t="s">
        <v>96</v>
      </c>
      <c r="D66">
        <v>39</v>
      </c>
      <c r="E66" t="s">
        <v>46</v>
      </c>
      <c r="F66" s="8" t="s">
        <v>80</v>
      </c>
      <c r="G66" t="s">
        <v>47</v>
      </c>
      <c r="H66" t="s">
        <v>83</v>
      </c>
      <c r="I66" t="s">
        <v>51</v>
      </c>
      <c r="J66" t="s">
        <v>51</v>
      </c>
      <c r="K66" t="s">
        <v>46</v>
      </c>
      <c r="L66" t="s">
        <v>50</v>
      </c>
      <c r="M66" t="s">
        <v>51</v>
      </c>
      <c r="N66" t="s">
        <v>51</v>
      </c>
      <c r="O66" s="7">
        <v>10</v>
      </c>
      <c r="P66" t="s">
        <v>356</v>
      </c>
      <c r="Q66" t="s">
        <v>51</v>
      </c>
      <c r="R66" t="s">
        <v>50</v>
      </c>
      <c r="S66" t="s">
        <v>49</v>
      </c>
      <c r="T66" t="s">
        <v>47</v>
      </c>
      <c r="U66" t="s">
        <v>49</v>
      </c>
      <c r="V66" t="s">
        <v>53</v>
      </c>
      <c r="W66" t="s">
        <v>51</v>
      </c>
      <c r="X66" t="s">
        <v>51</v>
      </c>
      <c r="Y66" t="s">
        <v>46</v>
      </c>
      <c r="Z66" t="s">
        <v>49</v>
      </c>
      <c r="AA66" s="7">
        <v>180</v>
      </c>
    </row>
    <row r="67" spans="2:27" x14ac:dyDescent="0.2">
      <c r="B67">
        <v>24</v>
      </c>
      <c r="C67" t="s">
        <v>97</v>
      </c>
      <c r="D67">
        <v>45</v>
      </c>
      <c r="E67" t="s">
        <v>46</v>
      </c>
      <c r="F67" s="9" t="s">
        <v>78</v>
      </c>
      <c r="G67" t="s">
        <v>56</v>
      </c>
      <c r="H67" t="s">
        <v>48</v>
      </c>
      <c r="I67" t="s">
        <v>49</v>
      </c>
      <c r="J67" t="s">
        <v>49</v>
      </c>
      <c r="K67" t="s">
        <v>49</v>
      </c>
      <c r="L67" t="s">
        <v>51</v>
      </c>
      <c r="M67" t="s">
        <v>49</v>
      </c>
      <c r="N67" t="s">
        <v>49</v>
      </c>
      <c r="O67" s="7">
        <v>6</v>
      </c>
      <c r="P67" t="s">
        <v>357</v>
      </c>
      <c r="Q67" t="s">
        <v>49</v>
      </c>
      <c r="R67" t="s">
        <v>51</v>
      </c>
      <c r="S67" t="s">
        <v>51</v>
      </c>
      <c r="T67" t="s">
        <v>52</v>
      </c>
      <c r="U67" t="s">
        <v>51</v>
      </c>
      <c r="V67" t="s">
        <v>53</v>
      </c>
      <c r="W67" t="s">
        <v>46</v>
      </c>
      <c r="X67" t="s">
        <v>49</v>
      </c>
      <c r="Y67" t="s">
        <v>51</v>
      </c>
      <c r="Z67" t="s">
        <v>49</v>
      </c>
      <c r="AA67" s="7">
        <v>90</v>
      </c>
    </row>
    <row r="68" spans="2:27" x14ac:dyDescent="0.2">
      <c r="B68">
        <v>25</v>
      </c>
      <c r="C68" t="s">
        <v>98</v>
      </c>
      <c r="D68">
        <v>55</v>
      </c>
      <c r="E68" t="s">
        <v>46</v>
      </c>
      <c r="F68" t="s">
        <v>78</v>
      </c>
      <c r="G68" t="s">
        <v>56</v>
      </c>
      <c r="H68" t="s">
        <v>48</v>
      </c>
      <c r="I68" t="s">
        <v>49</v>
      </c>
      <c r="J68" t="s">
        <v>49</v>
      </c>
      <c r="K68" t="s">
        <v>49</v>
      </c>
      <c r="L68" t="s">
        <v>51</v>
      </c>
      <c r="M68" t="s">
        <v>49</v>
      </c>
      <c r="N68" t="s">
        <v>49</v>
      </c>
      <c r="O68" s="7">
        <v>6</v>
      </c>
      <c r="P68" t="s">
        <v>357</v>
      </c>
      <c r="Q68" t="s">
        <v>49</v>
      </c>
      <c r="R68" t="s">
        <v>51</v>
      </c>
      <c r="S68" t="s">
        <v>51</v>
      </c>
      <c r="T68" t="s">
        <v>52</v>
      </c>
      <c r="U68" t="s">
        <v>51</v>
      </c>
      <c r="V68" t="s">
        <v>53</v>
      </c>
      <c r="W68" t="s">
        <v>46</v>
      </c>
      <c r="X68" t="s">
        <v>49</v>
      </c>
      <c r="Y68" t="s">
        <v>51</v>
      </c>
      <c r="Z68" t="s">
        <v>49</v>
      </c>
      <c r="AA68" s="7">
        <v>90</v>
      </c>
    </row>
    <row r="69" spans="2:27" x14ac:dyDescent="0.2">
      <c r="B69">
        <v>26</v>
      </c>
      <c r="C69" t="s">
        <v>99</v>
      </c>
      <c r="D69">
        <v>35</v>
      </c>
      <c r="E69" t="s">
        <v>46</v>
      </c>
      <c r="F69" t="s">
        <v>78</v>
      </c>
      <c r="G69" t="s">
        <v>56</v>
      </c>
      <c r="H69" t="s">
        <v>48</v>
      </c>
      <c r="I69" t="s">
        <v>49</v>
      </c>
      <c r="J69" t="s">
        <v>49</v>
      </c>
      <c r="K69" t="s">
        <v>49</v>
      </c>
      <c r="L69" t="s">
        <v>51</v>
      </c>
      <c r="M69" t="s">
        <v>49</v>
      </c>
      <c r="N69" t="s">
        <v>49</v>
      </c>
      <c r="O69" s="7">
        <v>6</v>
      </c>
      <c r="P69" s="7" t="s">
        <v>357</v>
      </c>
      <c r="Q69" t="s">
        <v>49</v>
      </c>
      <c r="R69" t="s">
        <v>51</v>
      </c>
      <c r="S69" t="s">
        <v>51</v>
      </c>
      <c r="T69" t="s">
        <v>52</v>
      </c>
      <c r="U69" t="s">
        <v>51</v>
      </c>
      <c r="V69" t="s">
        <v>53</v>
      </c>
      <c r="W69" t="s">
        <v>46</v>
      </c>
      <c r="X69" t="s">
        <v>49</v>
      </c>
      <c r="Y69" t="s">
        <v>51</v>
      </c>
      <c r="Z69" t="s">
        <v>49</v>
      </c>
      <c r="AA69" s="7">
        <v>90</v>
      </c>
    </row>
    <row r="70" spans="2:27" x14ac:dyDescent="0.2">
      <c r="B70">
        <v>27</v>
      </c>
      <c r="C70" t="s">
        <v>100</v>
      </c>
      <c r="D70">
        <v>45</v>
      </c>
      <c r="E70" t="s">
        <v>51</v>
      </c>
      <c r="F70" t="s">
        <v>351</v>
      </c>
      <c r="G70" t="s">
        <v>56</v>
      </c>
      <c r="H70" t="s">
        <v>48</v>
      </c>
      <c r="I70" t="s">
        <v>49</v>
      </c>
      <c r="J70" t="s">
        <v>49</v>
      </c>
      <c r="K70" t="s">
        <v>49</v>
      </c>
      <c r="L70" t="s">
        <v>50</v>
      </c>
      <c r="M70" t="s">
        <v>49</v>
      </c>
      <c r="N70" t="s">
        <v>49</v>
      </c>
      <c r="O70" s="7">
        <v>8</v>
      </c>
      <c r="P70" s="7">
        <v>90</v>
      </c>
      <c r="Q70" t="s">
        <v>49</v>
      </c>
      <c r="R70" t="s">
        <v>50</v>
      </c>
      <c r="S70" t="s">
        <v>49</v>
      </c>
      <c r="T70" t="s">
        <v>52</v>
      </c>
      <c r="U70" t="s">
        <v>49</v>
      </c>
      <c r="V70" t="s">
        <v>53</v>
      </c>
      <c r="W70" t="s">
        <v>46</v>
      </c>
      <c r="X70" t="s">
        <v>49</v>
      </c>
      <c r="Y70" t="s">
        <v>46</v>
      </c>
      <c r="Z70" t="s">
        <v>49</v>
      </c>
      <c r="AA70" s="7">
        <v>150</v>
      </c>
    </row>
    <row r="71" spans="2:27" x14ac:dyDescent="0.2">
      <c r="B71">
        <v>28</v>
      </c>
      <c r="C71" t="s">
        <v>71</v>
      </c>
      <c r="D71">
        <v>18</v>
      </c>
      <c r="E71" t="s">
        <v>51</v>
      </c>
      <c r="F71" t="s">
        <v>351</v>
      </c>
      <c r="G71" t="s">
        <v>56</v>
      </c>
      <c r="H71" t="s">
        <v>48</v>
      </c>
      <c r="I71" t="s">
        <v>49</v>
      </c>
      <c r="J71" t="s">
        <v>49</v>
      </c>
      <c r="K71" t="s">
        <v>49</v>
      </c>
      <c r="L71" t="s">
        <v>50</v>
      </c>
      <c r="M71" t="s">
        <v>49</v>
      </c>
      <c r="N71" t="s">
        <v>49</v>
      </c>
      <c r="O71" s="7">
        <v>8</v>
      </c>
      <c r="P71" s="7">
        <v>90</v>
      </c>
      <c r="Q71" t="s">
        <v>49</v>
      </c>
      <c r="R71" t="s">
        <v>50</v>
      </c>
      <c r="S71" t="s">
        <v>49</v>
      </c>
      <c r="T71" t="s">
        <v>52</v>
      </c>
      <c r="U71" t="s">
        <v>49</v>
      </c>
      <c r="V71" t="s">
        <v>53</v>
      </c>
      <c r="W71" t="s">
        <v>46</v>
      </c>
      <c r="X71" t="s">
        <v>49</v>
      </c>
      <c r="Y71" t="s">
        <v>46</v>
      </c>
      <c r="Z71" t="s">
        <v>49</v>
      </c>
      <c r="AA71" s="7">
        <v>150</v>
      </c>
    </row>
    <row r="72" spans="2:27" x14ac:dyDescent="0.2">
      <c r="B72">
        <v>29</v>
      </c>
      <c r="C72" t="s">
        <v>101</v>
      </c>
      <c r="D72">
        <v>32</v>
      </c>
      <c r="E72" t="s">
        <v>51</v>
      </c>
      <c r="F72" t="s">
        <v>351</v>
      </c>
      <c r="G72" t="s">
        <v>56</v>
      </c>
      <c r="H72" t="s">
        <v>48</v>
      </c>
      <c r="I72" t="s">
        <v>49</v>
      </c>
      <c r="J72" t="s">
        <v>49</v>
      </c>
      <c r="K72" t="s">
        <v>49</v>
      </c>
      <c r="L72" t="s">
        <v>50</v>
      </c>
      <c r="M72" t="s">
        <v>49</v>
      </c>
      <c r="N72" t="s">
        <v>49</v>
      </c>
      <c r="O72" s="7">
        <v>8</v>
      </c>
      <c r="P72" s="7">
        <v>90</v>
      </c>
      <c r="Q72" t="s">
        <v>49</v>
      </c>
      <c r="R72" t="s">
        <v>50</v>
      </c>
      <c r="S72" t="s">
        <v>49</v>
      </c>
      <c r="T72" t="s">
        <v>52</v>
      </c>
      <c r="U72" t="s">
        <v>49</v>
      </c>
      <c r="V72" t="s">
        <v>53</v>
      </c>
      <c r="W72" t="s">
        <v>46</v>
      </c>
      <c r="X72" t="s">
        <v>49</v>
      </c>
      <c r="Y72" t="s">
        <v>46</v>
      </c>
      <c r="Z72" t="s">
        <v>49</v>
      </c>
      <c r="AA72" s="7">
        <v>150</v>
      </c>
    </row>
    <row r="73" spans="2:27" x14ac:dyDescent="0.2">
      <c r="B73">
        <v>30</v>
      </c>
      <c r="C73" t="s">
        <v>102</v>
      </c>
      <c r="D73">
        <v>28</v>
      </c>
      <c r="E73" t="s">
        <v>46</v>
      </c>
      <c r="F73" t="s">
        <v>351</v>
      </c>
      <c r="G73" t="s">
        <v>47</v>
      </c>
      <c r="H73" t="s">
        <v>48</v>
      </c>
      <c r="I73" t="s">
        <v>46</v>
      </c>
      <c r="J73" t="s">
        <v>46</v>
      </c>
      <c r="K73" t="s">
        <v>49</v>
      </c>
      <c r="L73" t="s">
        <v>50</v>
      </c>
      <c r="M73" t="s">
        <v>49</v>
      </c>
      <c r="N73" t="s">
        <v>49</v>
      </c>
      <c r="O73" s="7">
        <v>8</v>
      </c>
      <c r="P73" s="7">
        <v>90</v>
      </c>
      <c r="Q73" t="s">
        <v>49</v>
      </c>
      <c r="R73" t="s">
        <v>50</v>
      </c>
      <c r="S73" t="s">
        <v>49</v>
      </c>
      <c r="T73" t="s">
        <v>52</v>
      </c>
      <c r="U73" t="s">
        <v>46</v>
      </c>
      <c r="V73" t="s">
        <v>53</v>
      </c>
      <c r="W73" t="s">
        <v>46</v>
      </c>
      <c r="X73" t="s">
        <v>49</v>
      </c>
      <c r="Y73" t="s">
        <v>46</v>
      </c>
      <c r="Z73" t="s">
        <v>49</v>
      </c>
      <c r="AA73" s="7">
        <v>150</v>
      </c>
    </row>
    <row r="74" spans="2:27" x14ac:dyDescent="0.2">
      <c r="B74">
        <v>31</v>
      </c>
      <c r="C74" t="s">
        <v>103</v>
      </c>
      <c r="D74">
        <v>18</v>
      </c>
      <c r="E74" t="s">
        <v>46</v>
      </c>
      <c r="F74" t="s">
        <v>351</v>
      </c>
      <c r="G74" t="s">
        <v>47</v>
      </c>
      <c r="H74" t="s">
        <v>48</v>
      </c>
      <c r="I74" t="s">
        <v>46</v>
      </c>
      <c r="J74" t="s">
        <v>46</v>
      </c>
      <c r="K74" t="s">
        <v>49</v>
      </c>
      <c r="L74" t="s">
        <v>50</v>
      </c>
      <c r="M74" t="s">
        <v>49</v>
      </c>
      <c r="N74" t="s">
        <v>49</v>
      </c>
      <c r="O74" s="7">
        <v>8</v>
      </c>
      <c r="P74" s="7">
        <v>90</v>
      </c>
      <c r="Q74" t="s">
        <v>49</v>
      </c>
      <c r="R74" t="s">
        <v>50</v>
      </c>
      <c r="S74" t="s">
        <v>49</v>
      </c>
      <c r="T74" t="s">
        <v>52</v>
      </c>
      <c r="U74" t="s">
        <v>46</v>
      </c>
      <c r="V74" t="s">
        <v>53</v>
      </c>
      <c r="W74" t="s">
        <v>46</v>
      </c>
      <c r="X74" t="s">
        <v>49</v>
      </c>
      <c r="Y74" t="s">
        <v>46</v>
      </c>
      <c r="Z74" t="s">
        <v>49</v>
      </c>
      <c r="AA74" s="7">
        <v>150</v>
      </c>
    </row>
    <row r="75" spans="2:27" x14ac:dyDescent="0.2">
      <c r="B75">
        <v>32</v>
      </c>
      <c r="C75" t="s">
        <v>104</v>
      </c>
      <c r="D75">
        <v>19</v>
      </c>
      <c r="E75" t="s">
        <v>46</v>
      </c>
      <c r="F75" t="s">
        <v>351</v>
      </c>
      <c r="G75" t="s">
        <v>47</v>
      </c>
      <c r="H75" t="s">
        <v>48</v>
      </c>
      <c r="I75" t="s">
        <v>46</v>
      </c>
      <c r="J75" t="s">
        <v>46</v>
      </c>
      <c r="K75" t="s">
        <v>49</v>
      </c>
      <c r="L75" t="s">
        <v>50</v>
      </c>
      <c r="M75" t="s">
        <v>49</v>
      </c>
      <c r="N75" t="s">
        <v>49</v>
      </c>
      <c r="O75" s="7">
        <v>8</v>
      </c>
      <c r="P75" s="7">
        <v>90</v>
      </c>
      <c r="Q75" t="s">
        <v>49</v>
      </c>
      <c r="R75" t="s">
        <v>50</v>
      </c>
      <c r="S75" t="s">
        <v>49</v>
      </c>
      <c r="T75" t="s">
        <v>52</v>
      </c>
      <c r="U75" t="s">
        <v>46</v>
      </c>
      <c r="V75" t="s">
        <v>53</v>
      </c>
      <c r="W75" t="s">
        <v>46</v>
      </c>
      <c r="X75" t="s">
        <v>49</v>
      </c>
      <c r="Y75" t="s">
        <v>46</v>
      </c>
      <c r="Z75" t="s">
        <v>49</v>
      </c>
      <c r="AA75" s="7">
        <v>150</v>
      </c>
    </row>
    <row r="76" spans="2:27" x14ac:dyDescent="0.2">
      <c r="B76">
        <v>33</v>
      </c>
      <c r="C76" t="s">
        <v>105</v>
      </c>
      <c r="D76">
        <v>20</v>
      </c>
      <c r="E76" t="s">
        <v>51</v>
      </c>
      <c r="F76" t="s">
        <v>78</v>
      </c>
      <c r="G76" t="s">
        <v>56</v>
      </c>
      <c r="H76" t="s">
        <v>48</v>
      </c>
      <c r="I76" t="s">
        <v>51</v>
      </c>
      <c r="J76" t="s">
        <v>51</v>
      </c>
      <c r="K76" t="s">
        <v>49</v>
      </c>
      <c r="L76" t="s">
        <v>50</v>
      </c>
      <c r="M76" t="s">
        <v>49</v>
      </c>
      <c r="N76" t="s">
        <v>49</v>
      </c>
      <c r="O76" s="7" t="s">
        <v>87</v>
      </c>
      <c r="P76" s="7">
        <v>45</v>
      </c>
      <c r="Q76" t="s">
        <v>51</v>
      </c>
      <c r="R76" t="s">
        <v>50</v>
      </c>
      <c r="S76" t="s">
        <v>51</v>
      </c>
      <c r="T76" t="s">
        <v>52</v>
      </c>
      <c r="U76" t="s">
        <v>49</v>
      </c>
      <c r="V76" t="s">
        <v>53</v>
      </c>
      <c r="W76" t="s">
        <v>46</v>
      </c>
      <c r="X76" t="s">
        <v>49</v>
      </c>
      <c r="Y76" t="s">
        <v>46</v>
      </c>
      <c r="Z76" t="s">
        <v>49</v>
      </c>
      <c r="AA76" s="7" t="s">
        <v>364</v>
      </c>
    </row>
    <row r="77" spans="2:27" x14ac:dyDescent="0.2">
      <c r="B77">
        <v>34</v>
      </c>
      <c r="C77" t="s">
        <v>106</v>
      </c>
      <c r="D77">
        <v>21</v>
      </c>
      <c r="E77" t="s">
        <v>51</v>
      </c>
      <c r="F77" t="s">
        <v>78</v>
      </c>
      <c r="G77" t="s">
        <v>56</v>
      </c>
      <c r="H77" t="s">
        <v>48</v>
      </c>
      <c r="I77" t="s">
        <v>51</v>
      </c>
      <c r="J77" t="s">
        <v>51</v>
      </c>
      <c r="K77" t="s">
        <v>49</v>
      </c>
      <c r="L77" t="s">
        <v>50</v>
      </c>
      <c r="M77" t="s">
        <v>49</v>
      </c>
      <c r="N77" t="s">
        <v>49</v>
      </c>
      <c r="O77" s="7" t="s">
        <v>87</v>
      </c>
      <c r="P77" s="7">
        <v>45</v>
      </c>
      <c r="Q77" t="s">
        <v>51</v>
      </c>
      <c r="R77" t="s">
        <v>50</v>
      </c>
      <c r="S77" t="s">
        <v>51</v>
      </c>
      <c r="T77" t="s">
        <v>52</v>
      </c>
      <c r="U77" t="s">
        <v>49</v>
      </c>
      <c r="V77" t="s">
        <v>53</v>
      </c>
      <c r="W77" t="s">
        <v>46</v>
      </c>
      <c r="X77" t="s">
        <v>49</v>
      </c>
      <c r="Y77" t="s">
        <v>46</v>
      </c>
      <c r="Z77" t="s">
        <v>49</v>
      </c>
      <c r="AA77" s="7" t="s">
        <v>364</v>
      </c>
    </row>
    <row r="78" spans="2:27" x14ac:dyDescent="0.2">
      <c r="B78">
        <v>35</v>
      </c>
      <c r="C78" t="s">
        <v>107</v>
      </c>
      <c r="D78">
        <v>23</v>
      </c>
      <c r="E78" t="s">
        <v>46</v>
      </c>
      <c r="F78" t="s">
        <v>79</v>
      </c>
      <c r="G78" t="s">
        <v>56</v>
      </c>
      <c r="H78" t="s">
        <v>83</v>
      </c>
      <c r="I78" t="s">
        <v>46</v>
      </c>
      <c r="J78" t="s">
        <v>46</v>
      </c>
      <c r="K78" t="s">
        <v>51</v>
      </c>
      <c r="L78" t="s">
        <v>51</v>
      </c>
      <c r="M78" t="s">
        <v>49</v>
      </c>
      <c r="N78" t="s">
        <v>49</v>
      </c>
      <c r="O78" s="7" t="s">
        <v>87</v>
      </c>
      <c r="P78" s="7">
        <v>45</v>
      </c>
      <c r="Q78" t="s">
        <v>49</v>
      </c>
      <c r="R78" t="s">
        <v>51</v>
      </c>
      <c r="S78" t="s">
        <v>51</v>
      </c>
      <c r="T78" t="s">
        <v>47</v>
      </c>
      <c r="U78" t="s">
        <v>49</v>
      </c>
      <c r="V78" t="s">
        <v>53</v>
      </c>
      <c r="W78" t="s">
        <v>46</v>
      </c>
      <c r="X78" t="s">
        <v>51</v>
      </c>
      <c r="Y78" t="s">
        <v>46</v>
      </c>
      <c r="Z78" t="s">
        <v>49</v>
      </c>
      <c r="AA78" s="7" t="s">
        <v>364</v>
      </c>
    </row>
    <row r="79" spans="2:27" x14ac:dyDescent="0.2">
      <c r="B79">
        <v>36</v>
      </c>
      <c r="C79" t="s">
        <v>108</v>
      </c>
      <c r="D79">
        <v>20</v>
      </c>
      <c r="E79" t="s">
        <v>46</v>
      </c>
      <c r="F79" t="s">
        <v>79</v>
      </c>
      <c r="G79" t="s">
        <v>56</v>
      </c>
      <c r="H79" t="s">
        <v>83</v>
      </c>
      <c r="I79" t="s">
        <v>46</v>
      </c>
      <c r="J79" t="s">
        <v>46</v>
      </c>
      <c r="K79" t="s">
        <v>51</v>
      </c>
      <c r="L79" t="s">
        <v>51</v>
      </c>
      <c r="M79" t="s">
        <v>49</v>
      </c>
      <c r="N79" t="s">
        <v>49</v>
      </c>
      <c r="O79" s="7" t="s">
        <v>87</v>
      </c>
      <c r="P79" s="7">
        <v>45</v>
      </c>
      <c r="Q79" t="s">
        <v>49</v>
      </c>
      <c r="R79" t="s">
        <v>51</v>
      </c>
      <c r="S79" t="s">
        <v>51</v>
      </c>
      <c r="T79" t="s">
        <v>47</v>
      </c>
      <c r="U79" t="s">
        <v>49</v>
      </c>
      <c r="V79" t="s">
        <v>53</v>
      </c>
      <c r="W79" t="s">
        <v>46</v>
      </c>
      <c r="X79" t="s">
        <v>51</v>
      </c>
      <c r="Y79" t="s">
        <v>46</v>
      </c>
      <c r="Z79" t="s">
        <v>49</v>
      </c>
      <c r="AA79" s="7" t="s">
        <v>364</v>
      </c>
    </row>
    <row r="80" spans="2:27" x14ac:dyDescent="0.2">
      <c r="B80">
        <v>37</v>
      </c>
      <c r="C80" t="s">
        <v>109</v>
      </c>
      <c r="D80">
        <v>32</v>
      </c>
      <c r="E80" t="s">
        <v>46</v>
      </c>
      <c r="F80" t="s">
        <v>79</v>
      </c>
      <c r="G80" t="s">
        <v>56</v>
      </c>
      <c r="H80" t="s">
        <v>83</v>
      </c>
      <c r="I80" t="s">
        <v>46</v>
      </c>
      <c r="J80" t="s">
        <v>46</v>
      </c>
      <c r="K80" t="s">
        <v>51</v>
      </c>
      <c r="L80" t="s">
        <v>51</v>
      </c>
      <c r="M80" t="s">
        <v>49</v>
      </c>
      <c r="N80" t="s">
        <v>49</v>
      </c>
      <c r="O80" s="7" t="s">
        <v>87</v>
      </c>
      <c r="P80" s="7">
        <v>45</v>
      </c>
      <c r="Q80" t="s">
        <v>49</v>
      </c>
      <c r="R80" t="s">
        <v>51</v>
      </c>
      <c r="S80" t="s">
        <v>51</v>
      </c>
      <c r="T80" t="s">
        <v>47</v>
      </c>
      <c r="U80" t="s">
        <v>49</v>
      </c>
      <c r="V80" t="s">
        <v>53</v>
      </c>
      <c r="W80" t="s">
        <v>46</v>
      </c>
      <c r="X80" t="s">
        <v>51</v>
      </c>
      <c r="Y80" t="s">
        <v>46</v>
      </c>
      <c r="Z80" t="s">
        <v>49</v>
      </c>
      <c r="AA80" s="7" t="s">
        <v>364</v>
      </c>
    </row>
    <row r="81" spans="2:27" x14ac:dyDescent="0.2">
      <c r="B81">
        <v>38</v>
      </c>
      <c r="C81" t="s">
        <v>110</v>
      </c>
      <c r="D81">
        <v>32</v>
      </c>
      <c r="E81" t="s">
        <v>46</v>
      </c>
      <c r="F81" t="s">
        <v>351</v>
      </c>
      <c r="G81" t="s">
        <v>47</v>
      </c>
      <c r="H81" t="s">
        <v>48</v>
      </c>
      <c r="I81" t="s">
        <v>49</v>
      </c>
      <c r="J81" t="s">
        <v>49</v>
      </c>
      <c r="K81" t="s">
        <v>49</v>
      </c>
      <c r="L81" t="s">
        <v>50</v>
      </c>
      <c r="M81" t="s">
        <v>49</v>
      </c>
      <c r="N81" t="s">
        <v>49</v>
      </c>
      <c r="O81" s="7">
        <v>4.5</v>
      </c>
      <c r="P81" s="7">
        <v>105</v>
      </c>
      <c r="Q81" t="s">
        <v>51</v>
      </c>
      <c r="R81" t="s">
        <v>50</v>
      </c>
      <c r="S81" t="s">
        <v>46</v>
      </c>
      <c r="T81" t="s">
        <v>47</v>
      </c>
      <c r="U81" t="s">
        <v>49</v>
      </c>
      <c r="V81" t="s">
        <v>53</v>
      </c>
      <c r="W81" t="s">
        <v>46</v>
      </c>
      <c r="X81" t="s">
        <v>51</v>
      </c>
      <c r="Y81" t="s">
        <v>46</v>
      </c>
      <c r="Z81" t="s">
        <v>49</v>
      </c>
      <c r="AA81" t="s">
        <v>362</v>
      </c>
    </row>
    <row r="82" spans="2:27" x14ac:dyDescent="0.2">
      <c r="B82">
        <v>39</v>
      </c>
      <c r="C82" t="s">
        <v>111</v>
      </c>
      <c r="D82">
        <v>30</v>
      </c>
      <c r="E82" t="s">
        <v>46</v>
      </c>
      <c r="F82" t="s">
        <v>351</v>
      </c>
      <c r="G82" t="s">
        <v>47</v>
      </c>
      <c r="H82" t="s">
        <v>48</v>
      </c>
      <c r="I82" t="s">
        <v>49</v>
      </c>
      <c r="J82" t="s">
        <v>49</v>
      </c>
      <c r="K82" t="s">
        <v>49</v>
      </c>
      <c r="L82" t="s">
        <v>50</v>
      </c>
      <c r="M82" t="s">
        <v>49</v>
      </c>
      <c r="N82" t="s">
        <v>49</v>
      </c>
      <c r="O82" s="7">
        <v>4.5</v>
      </c>
      <c r="P82" s="7">
        <v>105</v>
      </c>
      <c r="Q82" t="s">
        <v>51</v>
      </c>
      <c r="R82" t="s">
        <v>50</v>
      </c>
      <c r="S82" t="s">
        <v>46</v>
      </c>
      <c r="T82" t="s">
        <v>47</v>
      </c>
      <c r="U82" t="s">
        <v>49</v>
      </c>
      <c r="V82" t="s">
        <v>53</v>
      </c>
      <c r="W82" t="s">
        <v>46</v>
      </c>
      <c r="X82" t="s">
        <v>49</v>
      </c>
      <c r="Y82" t="s">
        <v>46</v>
      </c>
      <c r="Z82" t="s">
        <v>49</v>
      </c>
      <c r="AA82" t="s">
        <v>362</v>
      </c>
    </row>
    <row r="83" spans="2:27" x14ac:dyDescent="0.2">
      <c r="B83">
        <v>40</v>
      </c>
      <c r="C83" t="s">
        <v>112</v>
      </c>
      <c r="D83">
        <v>35</v>
      </c>
      <c r="E83" t="s">
        <v>46</v>
      </c>
      <c r="F83" t="s">
        <v>351</v>
      </c>
      <c r="G83" t="s">
        <v>47</v>
      </c>
      <c r="H83" t="s">
        <v>48</v>
      </c>
      <c r="I83" t="s">
        <v>49</v>
      </c>
      <c r="J83" t="s">
        <v>49</v>
      </c>
      <c r="K83" t="s">
        <v>49</v>
      </c>
      <c r="L83" t="s">
        <v>50</v>
      </c>
      <c r="M83" t="s">
        <v>49</v>
      </c>
      <c r="N83" t="s">
        <v>49</v>
      </c>
      <c r="O83" s="7">
        <v>4.5</v>
      </c>
      <c r="P83" s="7">
        <v>105</v>
      </c>
      <c r="Q83" t="s">
        <v>51</v>
      </c>
      <c r="R83" t="s">
        <v>50</v>
      </c>
      <c r="S83" t="s">
        <v>46</v>
      </c>
      <c r="T83" t="s">
        <v>47</v>
      </c>
      <c r="U83" t="s">
        <v>49</v>
      </c>
      <c r="V83" t="s">
        <v>53</v>
      </c>
      <c r="W83" t="s">
        <v>46</v>
      </c>
      <c r="X83" t="s">
        <v>49</v>
      </c>
      <c r="Y83" t="s">
        <v>46</v>
      </c>
      <c r="Z83" t="s">
        <v>49</v>
      </c>
      <c r="AA83" t="s">
        <v>362</v>
      </c>
    </row>
    <row r="84" spans="2:27" x14ac:dyDescent="0.2">
      <c r="B84">
        <v>41</v>
      </c>
      <c r="C84" t="s">
        <v>113</v>
      </c>
      <c r="D84">
        <v>30</v>
      </c>
      <c r="E84" t="s">
        <v>46</v>
      </c>
      <c r="F84" t="s">
        <v>351</v>
      </c>
      <c r="G84" t="s">
        <v>47</v>
      </c>
      <c r="H84" t="s">
        <v>48</v>
      </c>
      <c r="I84" t="s">
        <v>49</v>
      </c>
      <c r="J84" t="s">
        <v>49</v>
      </c>
      <c r="K84" t="s">
        <v>49</v>
      </c>
      <c r="L84" t="s">
        <v>50</v>
      </c>
      <c r="M84" t="s">
        <v>49</v>
      </c>
      <c r="N84" t="s">
        <v>49</v>
      </c>
      <c r="O84" s="7">
        <v>4.5</v>
      </c>
      <c r="P84" s="7">
        <v>105</v>
      </c>
      <c r="Q84" t="s">
        <v>51</v>
      </c>
      <c r="R84" t="s">
        <v>50</v>
      </c>
      <c r="S84" t="s">
        <v>46</v>
      </c>
      <c r="T84" t="s">
        <v>47</v>
      </c>
      <c r="U84" t="s">
        <v>49</v>
      </c>
      <c r="V84" t="s">
        <v>53</v>
      </c>
      <c r="W84" t="s">
        <v>46</v>
      </c>
      <c r="X84" t="s">
        <v>49</v>
      </c>
      <c r="Y84" t="s">
        <v>46</v>
      </c>
      <c r="Z84" t="s">
        <v>49</v>
      </c>
      <c r="AA84" t="s">
        <v>362</v>
      </c>
    </row>
    <row r="85" spans="2:27" x14ac:dyDescent="0.2">
      <c r="B85">
        <v>42</v>
      </c>
      <c r="C85" t="s">
        <v>114</v>
      </c>
      <c r="D85">
        <v>35</v>
      </c>
      <c r="E85" t="s">
        <v>49</v>
      </c>
      <c r="F85" t="s">
        <v>78</v>
      </c>
      <c r="G85" t="s">
        <v>56</v>
      </c>
      <c r="H85" t="s">
        <v>83</v>
      </c>
      <c r="I85" t="s">
        <v>51</v>
      </c>
      <c r="J85" t="s">
        <v>51</v>
      </c>
      <c r="K85" t="s">
        <v>46</v>
      </c>
      <c r="L85" t="s">
        <v>51</v>
      </c>
      <c r="M85" t="s">
        <v>51</v>
      </c>
      <c r="N85" t="s">
        <v>49</v>
      </c>
      <c r="O85" s="7">
        <v>3</v>
      </c>
      <c r="P85" s="7">
        <v>75</v>
      </c>
      <c r="Q85" t="s">
        <v>49</v>
      </c>
      <c r="R85" t="s">
        <v>51</v>
      </c>
      <c r="S85" t="s">
        <v>46</v>
      </c>
      <c r="T85" t="s">
        <v>52</v>
      </c>
      <c r="U85" t="s">
        <v>51</v>
      </c>
      <c r="V85" t="s">
        <v>53</v>
      </c>
      <c r="W85" t="s">
        <v>51</v>
      </c>
      <c r="X85" t="s">
        <v>49</v>
      </c>
      <c r="Y85" t="s">
        <v>46</v>
      </c>
      <c r="Z85" t="s">
        <v>49</v>
      </c>
      <c r="AA85" s="7">
        <v>90</v>
      </c>
    </row>
    <row r="86" spans="2:27" x14ac:dyDescent="0.2">
      <c r="B86">
        <v>43</v>
      </c>
      <c r="C86" t="s">
        <v>115</v>
      </c>
      <c r="D86">
        <v>32</v>
      </c>
      <c r="E86" t="s">
        <v>49</v>
      </c>
      <c r="F86" t="s">
        <v>78</v>
      </c>
      <c r="G86" t="s">
        <v>56</v>
      </c>
      <c r="H86" t="s">
        <v>83</v>
      </c>
      <c r="I86" t="s">
        <v>51</v>
      </c>
      <c r="J86" t="s">
        <v>51</v>
      </c>
      <c r="K86" t="s">
        <v>46</v>
      </c>
      <c r="L86" t="s">
        <v>51</v>
      </c>
      <c r="M86" t="s">
        <v>51</v>
      </c>
      <c r="N86" t="s">
        <v>49</v>
      </c>
      <c r="O86" s="7">
        <v>3</v>
      </c>
      <c r="P86" s="7">
        <v>75</v>
      </c>
      <c r="Q86" t="s">
        <v>49</v>
      </c>
      <c r="R86" t="s">
        <v>51</v>
      </c>
      <c r="S86" t="s">
        <v>46</v>
      </c>
      <c r="T86" t="s">
        <v>52</v>
      </c>
      <c r="U86" t="s">
        <v>51</v>
      </c>
      <c r="V86" t="s">
        <v>53</v>
      </c>
      <c r="W86" t="s">
        <v>51</v>
      </c>
      <c r="X86" t="s">
        <v>49</v>
      </c>
      <c r="Y86" t="s">
        <v>46</v>
      </c>
      <c r="Z86" t="s">
        <v>49</v>
      </c>
      <c r="AA86" s="7">
        <v>90</v>
      </c>
    </row>
    <row r="87" spans="2:27" x14ac:dyDescent="0.2">
      <c r="B87">
        <v>44</v>
      </c>
      <c r="C87" t="s">
        <v>116</v>
      </c>
      <c r="D87">
        <v>30</v>
      </c>
      <c r="E87" t="s">
        <v>51</v>
      </c>
      <c r="F87" s="7" t="s">
        <v>80</v>
      </c>
      <c r="G87" t="s">
        <v>46</v>
      </c>
      <c r="H87" t="s">
        <v>83</v>
      </c>
      <c r="I87" t="s">
        <v>46</v>
      </c>
      <c r="J87" t="s">
        <v>46</v>
      </c>
      <c r="K87" t="s">
        <v>51</v>
      </c>
      <c r="L87" t="s">
        <v>50</v>
      </c>
      <c r="M87" t="s">
        <v>49</v>
      </c>
      <c r="N87" t="s">
        <v>49</v>
      </c>
      <c r="O87" s="7">
        <v>7</v>
      </c>
      <c r="P87" s="7" t="s">
        <v>358</v>
      </c>
      <c r="Q87" t="s">
        <v>49</v>
      </c>
      <c r="R87" t="s">
        <v>50</v>
      </c>
      <c r="S87" t="s">
        <v>51</v>
      </c>
      <c r="T87" t="s">
        <v>52</v>
      </c>
      <c r="U87" t="s">
        <v>51</v>
      </c>
      <c r="V87" t="s">
        <v>53</v>
      </c>
      <c r="W87" t="s">
        <v>51</v>
      </c>
      <c r="X87" t="s">
        <v>49</v>
      </c>
      <c r="Y87" t="s">
        <v>46</v>
      </c>
      <c r="Z87" t="s">
        <v>49</v>
      </c>
      <c r="AA87" s="7" t="s">
        <v>364</v>
      </c>
    </row>
    <row r="88" spans="2:27" x14ac:dyDescent="0.2">
      <c r="B88">
        <v>45</v>
      </c>
      <c r="C88" t="s">
        <v>117</v>
      </c>
      <c r="D88">
        <v>28</v>
      </c>
      <c r="E88" t="s">
        <v>51</v>
      </c>
      <c r="F88" s="7" t="s">
        <v>80</v>
      </c>
      <c r="G88" t="s">
        <v>46</v>
      </c>
      <c r="H88" t="s">
        <v>83</v>
      </c>
      <c r="I88" t="s">
        <v>46</v>
      </c>
      <c r="J88" t="s">
        <v>46</v>
      </c>
      <c r="K88" t="s">
        <v>51</v>
      </c>
      <c r="L88" t="s">
        <v>50</v>
      </c>
      <c r="M88" t="s">
        <v>49</v>
      </c>
      <c r="N88" t="s">
        <v>49</v>
      </c>
      <c r="O88" s="7">
        <v>7</v>
      </c>
      <c r="P88" s="7" t="s">
        <v>359</v>
      </c>
      <c r="Q88" t="s">
        <v>49</v>
      </c>
      <c r="R88" t="s">
        <v>50</v>
      </c>
      <c r="S88" t="s">
        <v>51</v>
      </c>
      <c r="T88" t="s">
        <v>52</v>
      </c>
      <c r="U88" t="s">
        <v>49</v>
      </c>
      <c r="V88" t="s">
        <v>53</v>
      </c>
      <c r="W88" t="s">
        <v>46</v>
      </c>
      <c r="X88" t="s">
        <v>49</v>
      </c>
      <c r="Y88" t="s">
        <v>46</v>
      </c>
      <c r="Z88" t="s">
        <v>49</v>
      </c>
      <c r="AA88" s="7">
        <v>180</v>
      </c>
    </row>
    <row r="89" spans="2:27" x14ac:dyDescent="0.2">
      <c r="B89">
        <v>46</v>
      </c>
      <c r="C89" t="s">
        <v>118</v>
      </c>
      <c r="D89">
        <v>29</v>
      </c>
      <c r="E89" t="s">
        <v>51</v>
      </c>
      <c r="F89" s="7" t="s">
        <v>80</v>
      </c>
      <c r="G89" t="s">
        <v>46</v>
      </c>
      <c r="H89" t="s">
        <v>83</v>
      </c>
      <c r="I89" t="s">
        <v>46</v>
      </c>
      <c r="J89" t="s">
        <v>46</v>
      </c>
      <c r="K89" t="s">
        <v>51</v>
      </c>
      <c r="L89" t="s">
        <v>50</v>
      </c>
      <c r="M89" t="s">
        <v>49</v>
      </c>
      <c r="N89" t="s">
        <v>49</v>
      </c>
      <c r="O89" s="7">
        <v>7</v>
      </c>
      <c r="P89" s="7" t="s">
        <v>359</v>
      </c>
      <c r="Q89" t="s">
        <v>49</v>
      </c>
      <c r="R89" t="s">
        <v>50</v>
      </c>
      <c r="S89" t="s">
        <v>51</v>
      </c>
      <c r="T89" t="s">
        <v>52</v>
      </c>
      <c r="U89" t="s">
        <v>49</v>
      </c>
      <c r="V89" t="s">
        <v>53</v>
      </c>
      <c r="W89" t="s">
        <v>46</v>
      </c>
      <c r="X89" t="s">
        <v>49</v>
      </c>
      <c r="Y89" t="s">
        <v>46</v>
      </c>
      <c r="Z89" t="s">
        <v>49</v>
      </c>
      <c r="AA89" s="7">
        <v>180</v>
      </c>
    </row>
    <row r="90" spans="2:27" x14ac:dyDescent="0.2">
      <c r="B90">
        <v>47</v>
      </c>
      <c r="C90" t="s">
        <v>119</v>
      </c>
      <c r="D90">
        <v>40</v>
      </c>
      <c r="E90" t="s">
        <v>46</v>
      </c>
      <c r="F90" s="7" t="s">
        <v>80</v>
      </c>
      <c r="G90" t="s">
        <v>46</v>
      </c>
      <c r="H90" t="s">
        <v>83</v>
      </c>
      <c r="I90" t="s">
        <v>46</v>
      </c>
      <c r="J90" t="s">
        <v>46</v>
      </c>
      <c r="K90" t="s">
        <v>51</v>
      </c>
      <c r="L90" t="s">
        <v>50</v>
      </c>
      <c r="M90" t="s">
        <v>49</v>
      </c>
      <c r="N90" t="s">
        <v>49</v>
      </c>
      <c r="O90" s="7">
        <v>7</v>
      </c>
      <c r="P90" s="7" t="s">
        <v>359</v>
      </c>
      <c r="Q90" t="s">
        <v>49</v>
      </c>
      <c r="R90" t="s">
        <v>50</v>
      </c>
      <c r="S90" t="s">
        <v>51</v>
      </c>
      <c r="T90" t="s">
        <v>52</v>
      </c>
      <c r="U90" t="s">
        <v>49</v>
      </c>
      <c r="V90" t="s">
        <v>53</v>
      </c>
      <c r="W90" t="s">
        <v>46</v>
      </c>
      <c r="X90" t="s">
        <v>49</v>
      </c>
      <c r="Y90" t="s">
        <v>46</v>
      </c>
      <c r="Z90" t="s">
        <v>49</v>
      </c>
      <c r="AA90" s="7">
        <v>180</v>
      </c>
    </row>
    <row r="91" spans="2:27" x14ac:dyDescent="0.2">
      <c r="B91">
        <v>48</v>
      </c>
      <c r="C91" t="s">
        <v>120</v>
      </c>
      <c r="D91">
        <v>43</v>
      </c>
      <c r="E91" t="s">
        <v>51</v>
      </c>
      <c r="F91" t="s">
        <v>351</v>
      </c>
      <c r="G91" t="s">
        <v>56</v>
      </c>
      <c r="H91" t="s">
        <v>48</v>
      </c>
      <c r="I91" t="s">
        <v>51</v>
      </c>
      <c r="J91" t="s">
        <v>51</v>
      </c>
      <c r="K91" t="s">
        <v>49</v>
      </c>
      <c r="L91" t="s">
        <v>50</v>
      </c>
      <c r="M91" t="s">
        <v>49</v>
      </c>
      <c r="N91" t="s">
        <v>49</v>
      </c>
      <c r="O91" s="7">
        <v>9</v>
      </c>
      <c r="P91" s="7">
        <v>75</v>
      </c>
      <c r="Q91" t="s">
        <v>49</v>
      </c>
      <c r="R91" t="s">
        <v>50</v>
      </c>
      <c r="S91" t="s">
        <v>49</v>
      </c>
      <c r="T91" t="s">
        <v>52</v>
      </c>
      <c r="U91" t="s">
        <v>46</v>
      </c>
      <c r="V91" t="s">
        <v>84</v>
      </c>
      <c r="W91" t="s">
        <v>46</v>
      </c>
      <c r="X91" t="s">
        <v>49</v>
      </c>
      <c r="Y91" t="s">
        <v>46</v>
      </c>
      <c r="Z91" t="s">
        <v>49</v>
      </c>
      <c r="AA91" s="7" t="s">
        <v>363</v>
      </c>
    </row>
    <row r="92" spans="2:27" x14ac:dyDescent="0.2">
      <c r="B92">
        <v>49</v>
      </c>
      <c r="C92" t="s">
        <v>121</v>
      </c>
      <c r="D92">
        <v>25</v>
      </c>
      <c r="E92" t="s">
        <v>51</v>
      </c>
      <c r="F92" t="s">
        <v>351</v>
      </c>
      <c r="G92" t="s">
        <v>56</v>
      </c>
      <c r="H92" t="s">
        <v>48</v>
      </c>
      <c r="I92" t="s">
        <v>51</v>
      </c>
      <c r="J92" t="s">
        <v>51</v>
      </c>
      <c r="K92" t="s">
        <v>49</v>
      </c>
      <c r="L92" t="s">
        <v>50</v>
      </c>
      <c r="M92" t="s">
        <v>49</v>
      </c>
      <c r="N92" t="s">
        <v>49</v>
      </c>
      <c r="O92" s="7">
        <v>9</v>
      </c>
      <c r="P92" s="7">
        <v>75</v>
      </c>
      <c r="Q92" t="s">
        <v>51</v>
      </c>
      <c r="R92" t="s">
        <v>50</v>
      </c>
      <c r="S92" t="s">
        <v>49</v>
      </c>
      <c r="T92" t="s">
        <v>52</v>
      </c>
      <c r="U92" t="s">
        <v>46</v>
      </c>
      <c r="V92" t="s">
        <v>84</v>
      </c>
      <c r="W92" t="s">
        <v>46</v>
      </c>
      <c r="X92" t="s">
        <v>49</v>
      </c>
      <c r="Y92" t="s">
        <v>51</v>
      </c>
      <c r="Z92" t="s">
        <v>49</v>
      </c>
      <c r="AA92" s="7" t="s">
        <v>363</v>
      </c>
    </row>
    <row r="93" spans="2:27" x14ac:dyDescent="0.2">
      <c r="B93">
        <v>50</v>
      </c>
      <c r="C93" t="s">
        <v>105</v>
      </c>
      <c r="D93">
        <v>26</v>
      </c>
      <c r="E93" t="s">
        <v>46</v>
      </c>
      <c r="F93" s="7" t="s">
        <v>78</v>
      </c>
      <c r="G93" t="s">
        <v>56</v>
      </c>
      <c r="H93" t="s">
        <v>48</v>
      </c>
      <c r="I93" t="s">
        <v>51</v>
      </c>
      <c r="J93" t="s">
        <v>51</v>
      </c>
      <c r="K93" t="s">
        <v>49</v>
      </c>
      <c r="L93" t="s">
        <v>51</v>
      </c>
      <c r="M93" t="s">
        <v>49</v>
      </c>
      <c r="N93" t="s">
        <v>49</v>
      </c>
      <c r="O93" s="7">
        <v>8</v>
      </c>
      <c r="P93" s="7" t="s">
        <v>360</v>
      </c>
      <c r="Q93" t="s">
        <v>51</v>
      </c>
      <c r="R93" t="s">
        <v>51</v>
      </c>
      <c r="S93" t="s">
        <v>49</v>
      </c>
      <c r="T93" t="s">
        <v>52</v>
      </c>
      <c r="U93" t="s">
        <v>49</v>
      </c>
      <c r="V93" t="s">
        <v>53</v>
      </c>
      <c r="W93" t="s">
        <v>46</v>
      </c>
      <c r="X93" t="s">
        <v>49</v>
      </c>
      <c r="Y93" t="s">
        <v>51</v>
      </c>
      <c r="Z93" t="s">
        <v>49</v>
      </c>
      <c r="AA93" s="7" t="s">
        <v>363</v>
      </c>
    </row>
    <row r="94" spans="2:27" x14ac:dyDescent="0.2">
      <c r="B94">
        <v>51</v>
      </c>
      <c r="C94" t="s">
        <v>122</v>
      </c>
      <c r="D94">
        <v>28</v>
      </c>
      <c r="E94" t="s">
        <v>46</v>
      </c>
      <c r="F94" s="7" t="s">
        <v>78</v>
      </c>
      <c r="G94" t="s">
        <v>56</v>
      </c>
      <c r="H94" t="s">
        <v>48</v>
      </c>
      <c r="I94" t="s">
        <v>51</v>
      </c>
      <c r="J94" t="s">
        <v>51</v>
      </c>
      <c r="K94" t="s">
        <v>49</v>
      </c>
      <c r="L94" t="s">
        <v>51</v>
      </c>
      <c r="M94" t="s">
        <v>49</v>
      </c>
      <c r="N94" t="s">
        <v>49</v>
      </c>
      <c r="O94" s="7">
        <v>8</v>
      </c>
      <c r="P94" s="7" t="s">
        <v>360</v>
      </c>
      <c r="Q94" t="s">
        <v>51</v>
      </c>
      <c r="R94" t="s">
        <v>51</v>
      </c>
      <c r="S94" t="s">
        <v>49</v>
      </c>
      <c r="T94" t="s">
        <v>52</v>
      </c>
      <c r="U94" t="s">
        <v>49</v>
      </c>
      <c r="V94" t="s">
        <v>53</v>
      </c>
      <c r="W94" t="s">
        <v>46</v>
      </c>
      <c r="X94" t="s">
        <v>49</v>
      </c>
      <c r="Y94" t="s">
        <v>51</v>
      </c>
      <c r="Z94" t="s">
        <v>49</v>
      </c>
      <c r="AA94" s="7" t="s">
        <v>363</v>
      </c>
    </row>
    <row r="95" spans="2:27" x14ac:dyDescent="0.2">
      <c r="B95">
        <v>52</v>
      </c>
      <c r="C95" t="s">
        <v>123</v>
      </c>
      <c r="D95">
        <v>90</v>
      </c>
      <c r="E95" t="s">
        <v>49</v>
      </c>
      <c r="F95" s="7" t="s">
        <v>80</v>
      </c>
      <c r="G95" t="s">
        <v>47</v>
      </c>
      <c r="H95" t="s">
        <v>48</v>
      </c>
      <c r="I95" t="s">
        <v>49</v>
      </c>
      <c r="J95" t="s">
        <v>49</v>
      </c>
      <c r="K95" t="s">
        <v>49</v>
      </c>
      <c r="L95" t="s">
        <v>50</v>
      </c>
      <c r="M95" t="s">
        <v>49</v>
      </c>
      <c r="N95" t="s">
        <v>49</v>
      </c>
      <c r="O95" s="7">
        <v>9</v>
      </c>
      <c r="P95" s="7" t="s">
        <v>360</v>
      </c>
      <c r="Q95" t="s">
        <v>51</v>
      </c>
      <c r="R95" t="s">
        <v>50</v>
      </c>
      <c r="S95" t="s">
        <v>49</v>
      </c>
      <c r="T95" t="s">
        <v>52</v>
      </c>
      <c r="U95" t="s">
        <v>51</v>
      </c>
      <c r="V95" t="s">
        <v>53</v>
      </c>
      <c r="W95" t="s">
        <v>46</v>
      </c>
      <c r="X95" t="s">
        <v>49</v>
      </c>
      <c r="Y95" t="s">
        <v>46</v>
      </c>
      <c r="Z95" t="s">
        <v>49</v>
      </c>
      <c r="AA95" s="7" t="s">
        <v>363</v>
      </c>
    </row>
    <row r="96" spans="2:27" x14ac:dyDescent="0.2">
      <c r="B96">
        <v>53</v>
      </c>
      <c r="C96" t="s">
        <v>124</v>
      </c>
      <c r="D96">
        <v>70</v>
      </c>
      <c r="E96" t="s">
        <v>49</v>
      </c>
      <c r="F96" s="7" t="s">
        <v>80</v>
      </c>
      <c r="G96" t="s">
        <v>47</v>
      </c>
      <c r="H96" t="s">
        <v>48</v>
      </c>
      <c r="I96" t="s">
        <v>49</v>
      </c>
      <c r="J96" t="s">
        <v>49</v>
      </c>
      <c r="K96" t="s">
        <v>49</v>
      </c>
      <c r="L96" t="s">
        <v>50</v>
      </c>
      <c r="M96" t="s">
        <v>49</v>
      </c>
      <c r="N96" t="s">
        <v>49</v>
      </c>
      <c r="O96" s="7">
        <v>9</v>
      </c>
      <c r="P96" s="7">
        <v>90</v>
      </c>
      <c r="Q96" t="s">
        <v>49</v>
      </c>
      <c r="R96" t="s">
        <v>50</v>
      </c>
      <c r="S96" t="s">
        <v>49</v>
      </c>
      <c r="T96" t="s">
        <v>52</v>
      </c>
      <c r="U96" t="s">
        <v>51</v>
      </c>
      <c r="V96" t="s">
        <v>53</v>
      </c>
      <c r="W96" t="s">
        <v>46</v>
      </c>
      <c r="X96" t="s">
        <v>49</v>
      </c>
      <c r="Y96" t="s">
        <v>46</v>
      </c>
      <c r="Z96" t="s">
        <v>49</v>
      </c>
      <c r="AA96" s="7">
        <v>120</v>
      </c>
    </row>
    <row r="97" spans="2:27" x14ac:dyDescent="0.2">
      <c r="B97">
        <v>54</v>
      </c>
      <c r="C97" t="s">
        <v>125</v>
      </c>
      <c r="D97">
        <v>60</v>
      </c>
      <c r="E97" t="s">
        <v>49</v>
      </c>
      <c r="F97" s="7" t="s">
        <v>80</v>
      </c>
      <c r="G97" t="s">
        <v>47</v>
      </c>
      <c r="H97" t="s">
        <v>48</v>
      </c>
      <c r="I97" t="s">
        <v>49</v>
      </c>
      <c r="J97" t="s">
        <v>49</v>
      </c>
      <c r="K97" t="s">
        <v>49</v>
      </c>
      <c r="L97" t="s">
        <v>50</v>
      </c>
      <c r="M97" t="s">
        <v>49</v>
      </c>
      <c r="N97" t="s">
        <v>49</v>
      </c>
      <c r="O97" s="7">
        <v>9</v>
      </c>
      <c r="P97" s="7">
        <v>90</v>
      </c>
      <c r="Q97" t="s">
        <v>49</v>
      </c>
      <c r="R97" t="s">
        <v>50</v>
      </c>
      <c r="S97" t="s">
        <v>49</v>
      </c>
      <c r="T97" t="s">
        <v>52</v>
      </c>
      <c r="U97" t="s">
        <v>51</v>
      </c>
      <c r="V97" t="s">
        <v>53</v>
      </c>
      <c r="W97" t="s">
        <v>46</v>
      </c>
      <c r="X97" t="s">
        <v>49</v>
      </c>
      <c r="Y97" t="s">
        <v>46</v>
      </c>
      <c r="Z97" t="s">
        <v>49</v>
      </c>
      <c r="AA97" s="7">
        <v>120</v>
      </c>
    </row>
    <row r="98" spans="2:27" x14ac:dyDescent="0.2">
      <c r="B98">
        <v>55</v>
      </c>
      <c r="C98" t="s">
        <v>126</v>
      </c>
      <c r="D98">
        <v>42</v>
      </c>
      <c r="E98" t="s">
        <v>49</v>
      </c>
      <c r="F98" s="7" t="s">
        <v>80</v>
      </c>
      <c r="G98" t="s">
        <v>47</v>
      </c>
      <c r="H98" t="s">
        <v>48</v>
      </c>
      <c r="I98" t="s">
        <v>49</v>
      </c>
      <c r="J98" t="s">
        <v>49</v>
      </c>
      <c r="K98" t="s">
        <v>49</v>
      </c>
      <c r="L98" t="s">
        <v>50</v>
      </c>
      <c r="M98" t="s">
        <v>49</v>
      </c>
      <c r="N98" t="s">
        <v>49</v>
      </c>
      <c r="O98" s="7">
        <v>9</v>
      </c>
      <c r="P98" s="7">
        <v>90</v>
      </c>
      <c r="Q98" t="s">
        <v>49</v>
      </c>
      <c r="R98" t="s">
        <v>50</v>
      </c>
      <c r="S98" t="s">
        <v>49</v>
      </c>
      <c r="T98" t="s">
        <v>52</v>
      </c>
      <c r="U98" t="s">
        <v>51</v>
      </c>
      <c r="V98" t="s">
        <v>53</v>
      </c>
      <c r="W98" t="s">
        <v>46</v>
      </c>
      <c r="X98" t="s">
        <v>49</v>
      </c>
      <c r="Y98" t="s">
        <v>46</v>
      </c>
      <c r="Z98" t="s">
        <v>49</v>
      </c>
      <c r="AA98" s="7">
        <v>120</v>
      </c>
    </row>
    <row r="99" spans="2:27" x14ac:dyDescent="0.2">
      <c r="B99">
        <v>56</v>
      </c>
      <c r="C99" t="s">
        <v>127</v>
      </c>
      <c r="D99">
        <v>40</v>
      </c>
      <c r="E99" t="s">
        <v>51</v>
      </c>
      <c r="F99" s="7" t="s">
        <v>353</v>
      </c>
      <c r="G99" t="s">
        <v>56</v>
      </c>
      <c r="H99" t="s">
        <v>48</v>
      </c>
      <c r="I99" t="s">
        <v>49</v>
      </c>
      <c r="J99" t="s">
        <v>49</v>
      </c>
      <c r="K99" t="s">
        <v>49</v>
      </c>
      <c r="L99" t="s">
        <v>50</v>
      </c>
      <c r="M99" t="s">
        <v>49</v>
      </c>
      <c r="N99" t="s">
        <v>49</v>
      </c>
      <c r="O99" s="7">
        <v>6</v>
      </c>
      <c r="P99" s="7">
        <v>75</v>
      </c>
      <c r="Q99" t="s">
        <v>49</v>
      </c>
      <c r="R99" t="s">
        <v>50</v>
      </c>
      <c r="S99" t="s">
        <v>51</v>
      </c>
      <c r="T99" t="s">
        <v>52</v>
      </c>
      <c r="U99" t="s">
        <v>51</v>
      </c>
      <c r="V99" t="s">
        <v>53</v>
      </c>
      <c r="W99" t="s">
        <v>46</v>
      </c>
      <c r="X99" t="s">
        <v>49</v>
      </c>
      <c r="Y99" t="s">
        <v>46</v>
      </c>
      <c r="Z99" t="s">
        <v>49</v>
      </c>
      <c r="AA99" s="7">
        <v>150</v>
      </c>
    </row>
    <row r="100" spans="2:27" x14ac:dyDescent="0.2">
      <c r="B100">
        <v>57</v>
      </c>
      <c r="C100" t="s">
        <v>57</v>
      </c>
      <c r="D100">
        <v>25</v>
      </c>
      <c r="E100" t="s">
        <v>51</v>
      </c>
      <c r="F100" s="7" t="s">
        <v>353</v>
      </c>
      <c r="G100" t="s">
        <v>56</v>
      </c>
      <c r="H100" t="s">
        <v>48</v>
      </c>
      <c r="I100" t="s">
        <v>49</v>
      </c>
      <c r="J100" t="s">
        <v>49</v>
      </c>
      <c r="K100" t="s">
        <v>49</v>
      </c>
      <c r="L100" t="s">
        <v>50</v>
      </c>
      <c r="M100" t="s">
        <v>49</v>
      </c>
      <c r="N100" t="s">
        <v>49</v>
      </c>
      <c r="O100" s="7">
        <v>6</v>
      </c>
      <c r="P100" s="7">
        <v>75</v>
      </c>
      <c r="Q100" t="s">
        <v>49</v>
      </c>
      <c r="R100" t="s">
        <v>50</v>
      </c>
      <c r="S100" t="s">
        <v>51</v>
      </c>
      <c r="T100" t="s">
        <v>52</v>
      </c>
      <c r="U100" t="s">
        <v>51</v>
      </c>
      <c r="V100" t="s">
        <v>53</v>
      </c>
      <c r="W100" t="s">
        <v>46</v>
      </c>
      <c r="X100" t="s">
        <v>49</v>
      </c>
      <c r="Y100" t="s">
        <v>46</v>
      </c>
      <c r="Z100" t="s">
        <v>49</v>
      </c>
      <c r="AA100" s="7">
        <v>150</v>
      </c>
    </row>
    <row r="101" spans="2:27" x14ac:dyDescent="0.2">
      <c r="B101">
        <v>58</v>
      </c>
      <c r="C101" t="s">
        <v>128</v>
      </c>
      <c r="D101">
        <v>26</v>
      </c>
      <c r="E101" t="s">
        <v>51</v>
      </c>
      <c r="F101" s="7" t="s">
        <v>353</v>
      </c>
      <c r="G101" t="s">
        <v>56</v>
      </c>
      <c r="H101" t="s">
        <v>48</v>
      </c>
      <c r="I101" t="s">
        <v>49</v>
      </c>
      <c r="J101" t="s">
        <v>49</v>
      </c>
      <c r="K101" t="s">
        <v>49</v>
      </c>
      <c r="L101" t="s">
        <v>50</v>
      </c>
      <c r="M101" t="s">
        <v>49</v>
      </c>
      <c r="N101" t="s">
        <v>49</v>
      </c>
      <c r="O101" s="7">
        <v>6</v>
      </c>
      <c r="P101" s="7">
        <v>75</v>
      </c>
      <c r="Q101" t="s">
        <v>49</v>
      </c>
      <c r="R101" t="s">
        <v>50</v>
      </c>
      <c r="S101" t="s">
        <v>51</v>
      </c>
      <c r="T101" t="s">
        <v>52</v>
      </c>
      <c r="U101" t="s">
        <v>51</v>
      </c>
      <c r="V101" t="s">
        <v>53</v>
      </c>
      <c r="W101" t="s">
        <v>46</v>
      </c>
      <c r="X101" t="s">
        <v>49</v>
      </c>
      <c r="Y101" t="s">
        <v>46</v>
      </c>
      <c r="Z101" t="s">
        <v>49</v>
      </c>
      <c r="AA101" s="7">
        <v>150</v>
      </c>
    </row>
    <row r="102" spans="2:27" x14ac:dyDescent="0.2">
      <c r="B102">
        <v>59</v>
      </c>
      <c r="C102" t="s">
        <v>129</v>
      </c>
      <c r="D102">
        <v>35</v>
      </c>
      <c r="E102" t="s">
        <v>51</v>
      </c>
      <c r="F102" s="7" t="s">
        <v>353</v>
      </c>
      <c r="G102" t="s">
        <v>56</v>
      </c>
      <c r="H102" t="s">
        <v>48</v>
      </c>
      <c r="I102" t="s">
        <v>49</v>
      </c>
      <c r="J102" t="s">
        <v>49</v>
      </c>
      <c r="K102" t="s">
        <v>49</v>
      </c>
      <c r="L102" t="s">
        <v>50</v>
      </c>
      <c r="M102" t="s">
        <v>49</v>
      </c>
      <c r="N102" t="s">
        <v>49</v>
      </c>
      <c r="O102" s="7">
        <v>6</v>
      </c>
      <c r="P102" s="7">
        <v>75</v>
      </c>
      <c r="Q102" t="s">
        <v>49</v>
      </c>
      <c r="R102" t="s">
        <v>50</v>
      </c>
      <c r="S102" t="s">
        <v>51</v>
      </c>
      <c r="T102" t="s">
        <v>52</v>
      </c>
      <c r="U102" t="s">
        <v>51</v>
      </c>
      <c r="V102" t="s">
        <v>53</v>
      </c>
      <c r="W102" t="s">
        <v>46</v>
      </c>
      <c r="X102" t="s">
        <v>49</v>
      </c>
      <c r="Y102" t="s">
        <v>46</v>
      </c>
      <c r="Z102" t="s">
        <v>49</v>
      </c>
      <c r="AA102" s="7">
        <v>150</v>
      </c>
    </row>
    <row r="103" spans="2:27" x14ac:dyDescent="0.2">
      <c r="B103">
        <v>60</v>
      </c>
      <c r="C103" t="s">
        <v>130</v>
      </c>
      <c r="D103">
        <v>45</v>
      </c>
      <c r="E103" t="s">
        <v>46</v>
      </c>
      <c r="F103" s="7">
        <v>2</v>
      </c>
      <c r="G103" t="s">
        <v>47</v>
      </c>
      <c r="H103" t="s">
        <v>48</v>
      </c>
      <c r="I103" t="s">
        <v>51</v>
      </c>
      <c r="J103" t="s">
        <v>51</v>
      </c>
      <c r="K103" t="s">
        <v>51</v>
      </c>
      <c r="L103" t="s">
        <v>51</v>
      </c>
      <c r="M103" t="s">
        <v>49</v>
      </c>
      <c r="N103" t="s">
        <v>51</v>
      </c>
      <c r="O103" s="7" t="s">
        <v>89</v>
      </c>
      <c r="P103" s="7" t="s">
        <v>358</v>
      </c>
      <c r="Q103" t="s">
        <v>49</v>
      </c>
      <c r="R103" t="s">
        <v>51</v>
      </c>
      <c r="S103" t="s">
        <v>49</v>
      </c>
      <c r="T103" t="s">
        <v>47</v>
      </c>
      <c r="U103" t="s">
        <v>46</v>
      </c>
      <c r="V103" t="s">
        <v>53</v>
      </c>
      <c r="W103" t="s">
        <v>46</v>
      </c>
      <c r="X103" t="s">
        <v>46</v>
      </c>
      <c r="Y103" t="s">
        <v>51</v>
      </c>
      <c r="Z103" t="s">
        <v>49</v>
      </c>
      <c r="AA103" s="7" t="s">
        <v>364</v>
      </c>
    </row>
    <row r="104" spans="2:27" x14ac:dyDescent="0.2">
      <c r="B104">
        <v>61</v>
      </c>
      <c r="C104" t="s">
        <v>131</v>
      </c>
      <c r="D104">
        <v>40</v>
      </c>
      <c r="E104" t="s">
        <v>46</v>
      </c>
      <c r="F104" s="7">
        <v>2</v>
      </c>
      <c r="G104" t="s">
        <v>47</v>
      </c>
      <c r="H104" t="s">
        <v>48</v>
      </c>
      <c r="I104" t="s">
        <v>51</v>
      </c>
      <c r="J104" t="s">
        <v>51</v>
      </c>
      <c r="K104" t="s">
        <v>51</v>
      </c>
      <c r="L104" t="s">
        <v>51</v>
      </c>
      <c r="M104" t="s">
        <v>49</v>
      </c>
      <c r="N104" t="s">
        <v>51</v>
      </c>
      <c r="O104" s="7" t="s">
        <v>89</v>
      </c>
      <c r="P104" s="7" t="s">
        <v>358</v>
      </c>
      <c r="Q104" t="s">
        <v>49</v>
      </c>
      <c r="R104" t="s">
        <v>51</v>
      </c>
      <c r="S104" t="s">
        <v>49</v>
      </c>
      <c r="T104" t="s">
        <v>47</v>
      </c>
      <c r="U104" t="s">
        <v>46</v>
      </c>
      <c r="V104" t="s">
        <v>53</v>
      </c>
      <c r="W104" t="s">
        <v>46</v>
      </c>
      <c r="X104" t="s">
        <v>46</v>
      </c>
      <c r="Y104" t="s">
        <v>51</v>
      </c>
      <c r="Z104" t="s">
        <v>49</v>
      </c>
      <c r="AA104" s="7" t="s">
        <v>364</v>
      </c>
    </row>
    <row r="105" spans="2:27" x14ac:dyDescent="0.2">
      <c r="B105">
        <v>62</v>
      </c>
      <c r="C105" t="s">
        <v>132</v>
      </c>
      <c r="D105">
        <v>32</v>
      </c>
      <c r="E105" t="s">
        <v>46</v>
      </c>
      <c r="F105" s="7">
        <v>2</v>
      </c>
      <c r="G105" t="s">
        <v>47</v>
      </c>
      <c r="H105" t="s">
        <v>48</v>
      </c>
      <c r="I105" t="s">
        <v>51</v>
      </c>
      <c r="J105" t="s">
        <v>51</v>
      </c>
      <c r="K105" t="s">
        <v>51</v>
      </c>
      <c r="L105" t="s">
        <v>51</v>
      </c>
      <c r="M105" t="s">
        <v>49</v>
      </c>
      <c r="N105" t="s">
        <v>51</v>
      </c>
      <c r="O105" s="7" t="s">
        <v>89</v>
      </c>
      <c r="P105" s="7" t="s">
        <v>358</v>
      </c>
      <c r="Q105" t="s">
        <v>49</v>
      </c>
      <c r="R105" t="s">
        <v>51</v>
      </c>
      <c r="S105" t="s">
        <v>49</v>
      </c>
      <c r="T105" t="s">
        <v>47</v>
      </c>
      <c r="U105" t="s">
        <v>49</v>
      </c>
      <c r="V105" t="s">
        <v>53</v>
      </c>
      <c r="W105" t="s">
        <v>46</v>
      </c>
      <c r="X105" t="s">
        <v>46</v>
      </c>
      <c r="Y105" t="s">
        <v>51</v>
      </c>
      <c r="Z105" t="s">
        <v>49</v>
      </c>
      <c r="AA105" s="7" t="s">
        <v>364</v>
      </c>
    </row>
    <row r="106" spans="2:27" x14ac:dyDescent="0.2">
      <c r="B106">
        <v>63</v>
      </c>
      <c r="C106" t="s">
        <v>133</v>
      </c>
      <c r="D106">
        <v>53</v>
      </c>
      <c r="E106" t="s">
        <v>46</v>
      </c>
      <c r="F106" s="7">
        <v>2</v>
      </c>
      <c r="G106" t="s">
        <v>47</v>
      </c>
      <c r="H106" t="s">
        <v>48</v>
      </c>
      <c r="I106" t="s">
        <v>51</v>
      </c>
      <c r="J106" t="s">
        <v>51</v>
      </c>
      <c r="K106" t="s">
        <v>51</v>
      </c>
      <c r="L106" t="s">
        <v>51</v>
      </c>
      <c r="M106" t="s">
        <v>49</v>
      </c>
      <c r="N106" t="s">
        <v>51</v>
      </c>
      <c r="O106" s="7" t="s">
        <v>89</v>
      </c>
      <c r="P106" s="7" t="s">
        <v>358</v>
      </c>
      <c r="Q106" t="s">
        <v>49</v>
      </c>
      <c r="R106" t="s">
        <v>51</v>
      </c>
      <c r="S106" t="s">
        <v>49</v>
      </c>
      <c r="T106" t="s">
        <v>47</v>
      </c>
      <c r="U106" t="s">
        <v>49</v>
      </c>
      <c r="V106" t="s">
        <v>53</v>
      </c>
      <c r="W106" t="s">
        <v>46</v>
      </c>
      <c r="X106" t="s">
        <v>46</v>
      </c>
      <c r="Y106" t="s">
        <v>51</v>
      </c>
      <c r="Z106" t="s">
        <v>49</v>
      </c>
      <c r="AA106" s="7" t="s">
        <v>364</v>
      </c>
    </row>
    <row r="107" spans="2:27" x14ac:dyDescent="0.2">
      <c r="B107">
        <v>64</v>
      </c>
      <c r="C107" t="s">
        <v>134</v>
      </c>
      <c r="D107">
        <v>19</v>
      </c>
      <c r="E107" t="s">
        <v>49</v>
      </c>
      <c r="F107" s="7" t="s">
        <v>80</v>
      </c>
      <c r="G107" t="s">
        <v>56</v>
      </c>
      <c r="H107" t="s">
        <v>83</v>
      </c>
      <c r="I107" t="s">
        <v>46</v>
      </c>
      <c r="J107" t="s">
        <v>46</v>
      </c>
      <c r="K107" t="s">
        <v>46</v>
      </c>
      <c r="L107" t="s">
        <v>50</v>
      </c>
      <c r="M107" t="s">
        <v>49</v>
      </c>
      <c r="N107" t="s">
        <v>49</v>
      </c>
      <c r="O107" s="7">
        <v>7</v>
      </c>
      <c r="P107" s="7">
        <v>90</v>
      </c>
      <c r="Q107" t="s">
        <v>51</v>
      </c>
      <c r="R107" t="s">
        <v>50</v>
      </c>
      <c r="S107" t="s">
        <v>51</v>
      </c>
      <c r="T107" t="s">
        <v>52</v>
      </c>
      <c r="U107" t="s">
        <v>46</v>
      </c>
      <c r="V107" t="s">
        <v>84</v>
      </c>
      <c r="W107" t="s">
        <v>51</v>
      </c>
      <c r="X107" t="s">
        <v>49</v>
      </c>
      <c r="Y107" t="s">
        <v>46</v>
      </c>
      <c r="Z107" t="s">
        <v>49</v>
      </c>
      <c r="AA107" s="7" t="s">
        <v>92</v>
      </c>
    </row>
    <row r="108" spans="2:27" x14ac:dyDescent="0.2">
      <c r="B108">
        <v>65</v>
      </c>
      <c r="C108" t="s">
        <v>135</v>
      </c>
      <c r="D108">
        <v>38</v>
      </c>
      <c r="E108" t="s">
        <v>49</v>
      </c>
      <c r="F108" s="7" t="s">
        <v>80</v>
      </c>
      <c r="G108" t="s">
        <v>56</v>
      </c>
      <c r="H108" t="s">
        <v>83</v>
      </c>
      <c r="I108" t="s">
        <v>46</v>
      </c>
      <c r="J108" t="s">
        <v>46</v>
      </c>
      <c r="K108" t="s">
        <v>46</v>
      </c>
      <c r="L108" t="s">
        <v>50</v>
      </c>
      <c r="M108" t="s">
        <v>49</v>
      </c>
      <c r="N108" t="s">
        <v>49</v>
      </c>
      <c r="O108" s="7">
        <v>7</v>
      </c>
      <c r="P108" s="7">
        <v>90</v>
      </c>
      <c r="Q108" t="s">
        <v>51</v>
      </c>
      <c r="R108" t="s">
        <v>50</v>
      </c>
      <c r="S108" t="s">
        <v>51</v>
      </c>
      <c r="T108" t="s">
        <v>52</v>
      </c>
      <c r="U108" t="s">
        <v>46</v>
      </c>
      <c r="V108" t="s">
        <v>84</v>
      </c>
      <c r="W108" t="s">
        <v>51</v>
      </c>
      <c r="X108" t="s">
        <v>49</v>
      </c>
      <c r="Y108" t="s">
        <v>46</v>
      </c>
      <c r="Z108" t="s">
        <v>49</v>
      </c>
      <c r="AA108" s="7" t="s">
        <v>92</v>
      </c>
    </row>
    <row r="109" spans="2:27" x14ac:dyDescent="0.2">
      <c r="B109">
        <v>66</v>
      </c>
      <c r="C109" t="s">
        <v>136</v>
      </c>
      <c r="D109">
        <v>25</v>
      </c>
      <c r="E109" t="s">
        <v>49</v>
      </c>
      <c r="F109" s="7" t="s">
        <v>80</v>
      </c>
      <c r="G109" t="s">
        <v>56</v>
      </c>
      <c r="H109" t="s">
        <v>83</v>
      </c>
      <c r="I109" t="s">
        <v>46</v>
      </c>
      <c r="J109" t="s">
        <v>46</v>
      </c>
      <c r="K109" t="s">
        <v>46</v>
      </c>
      <c r="L109" t="s">
        <v>50</v>
      </c>
      <c r="M109" t="s">
        <v>49</v>
      </c>
      <c r="N109" t="s">
        <v>49</v>
      </c>
      <c r="O109" s="7">
        <v>7</v>
      </c>
      <c r="P109" s="7">
        <v>90</v>
      </c>
      <c r="Q109" t="s">
        <v>51</v>
      </c>
      <c r="R109" t="s">
        <v>50</v>
      </c>
      <c r="S109" t="s">
        <v>51</v>
      </c>
      <c r="T109" t="s">
        <v>52</v>
      </c>
      <c r="U109" t="s">
        <v>46</v>
      </c>
      <c r="V109" t="s">
        <v>84</v>
      </c>
      <c r="W109" t="s">
        <v>51</v>
      </c>
      <c r="X109" t="s">
        <v>49</v>
      </c>
      <c r="Y109" t="s">
        <v>46</v>
      </c>
      <c r="Z109" t="s">
        <v>49</v>
      </c>
      <c r="AA109" s="7" t="s">
        <v>92</v>
      </c>
    </row>
    <row r="110" spans="2:27" x14ac:dyDescent="0.2">
      <c r="B110">
        <v>67</v>
      </c>
      <c r="C110" t="s">
        <v>137</v>
      </c>
      <c r="D110">
        <v>30</v>
      </c>
      <c r="E110" t="s">
        <v>49</v>
      </c>
      <c r="F110" s="7" t="s">
        <v>353</v>
      </c>
      <c r="G110" t="s">
        <v>47</v>
      </c>
      <c r="H110" t="s">
        <v>48</v>
      </c>
      <c r="I110" t="s">
        <v>51</v>
      </c>
      <c r="J110" t="s">
        <v>51</v>
      </c>
      <c r="K110" t="s">
        <v>51</v>
      </c>
      <c r="L110" t="s">
        <v>50</v>
      </c>
      <c r="M110" t="s">
        <v>49</v>
      </c>
      <c r="N110" t="s">
        <v>49</v>
      </c>
      <c r="O110" s="7" t="s">
        <v>87</v>
      </c>
      <c r="P110" s="7">
        <v>105</v>
      </c>
      <c r="Q110" t="s">
        <v>49</v>
      </c>
      <c r="R110" t="s">
        <v>50</v>
      </c>
      <c r="S110" t="s">
        <v>51</v>
      </c>
      <c r="T110" t="s">
        <v>47</v>
      </c>
      <c r="U110" t="s">
        <v>51</v>
      </c>
      <c r="V110" t="s">
        <v>53</v>
      </c>
      <c r="W110" t="s">
        <v>46</v>
      </c>
      <c r="X110" t="s">
        <v>49</v>
      </c>
      <c r="Y110" t="s">
        <v>46</v>
      </c>
      <c r="Z110" t="s">
        <v>49</v>
      </c>
      <c r="AA110" s="7">
        <v>180</v>
      </c>
    </row>
    <row r="111" spans="2:27" x14ac:dyDescent="0.2">
      <c r="B111">
        <v>68</v>
      </c>
      <c r="C111" t="s">
        <v>138</v>
      </c>
      <c r="D111">
        <v>80</v>
      </c>
      <c r="E111" t="s">
        <v>49</v>
      </c>
      <c r="F111" s="7" t="s">
        <v>353</v>
      </c>
      <c r="G111" t="s">
        <v>47</v>
      </c>
      <c r="H111" t="s">
        <v>48</v>
      </c>
      <c r="I111" t="s">
        <v>51</v>
      </c>
      <c r="J111" t="s">
        <v>51</v>
      </c>
      <c r="K111" t="s">
        <v>51</v>
      </c>
      <c r="L111" t="s">
        <v>50</v>
      </c>
      <c r="M111" t="s">
        <v>49</v>
      </c>
      <c r="N111" t="s">
        <v>49</v>
      </c>
      <c r="O111" s="7" t="s">
        <v>87</v>
      </c>
      <c r="P111" s="7">
        <v>105</v>
      </c>
      <c r="Q111" t="s">
        <v>49</v>
      </c>
      <c r="R111" t="s">
        <v>50</v>
      </c>
      <c r="S111" t="s">
        <v>51</v>
      </c>
      <c r="T111" t="s">
        <v>47</v>
      </c>
      <c r="U111" t="s">
        <v>51</v>
      </c>
      <c r="V111" t="s">
        <v>53</v>
      </c>
      <c r="W111" t="s">
        <v>46</v>
      </c>
      <c r="X111" t="s">
        <v>49</v>
      </c>
      <c r="Y111" t="s">
        <v>46</v>
      </c>
      <c r="Z111" t="s">
        <v>49</v>
      </c>
      <c r="AA111" s="7">
        <v>180</v>
      </c>
    </row>
    <row r="112" spans="2:27" x14ac:dyDescent="0.2">
      <c r="B112">
        <v>69</v>
      </c>
      <c r="C112" t="s">
        <v>139</v>
      </c>
      <c r="D112">
        <v>60</v>
      </c>
      <c r="E112" t="s">
        <v>49</v>
      </c>
      <c r="F112" s="7" t="s">
        <v>353</v>
      </c>
      <c r="G112" t="s">
        <v>56</v>
      </c>
      <c r="H112" t="s">
        <v>83</v>
      </c>
      <c r="I112" t="s">
        <v>49</v>
      </c>
      <c r="J112" t="s">
        <v>49</v>
      </c>
      <c r="K112" t="s">
        <v>49</v>
      </c>
      <c r="L112" t="s">
        <v>50</v>
      </c>
      <c r="M112" t="s">
        <v>49</v>
      </c>
      <c r="N112" t="s">
        <v>49</v>
      </c>
      <c r="O112" s="7" t="s">
        <v>87</v>
      </c>
      <c r="P112" s="7">
        <v>105</v>
      </c>
      <c r="Q112" t="s">
        <v>49</v>
      </c>
      <c r="R112" t="s">
        <v>50</v>
      </c>
      <c r="S112" t="s">
        <v>51</v>
      </c>
      <c r="T112" t="s">
        <v>52</v>
      </c>
      <c r="U112" t="s">
        <v>51</v>
      </c>
      <c r="V112" t="s">
        <v>53</v>
      </c>
      <c r="W112" t="s">
        <v>46</v>
      </c>
      <c r="X112" t="s">
        <v>49</v>
      </c>
      <c r="Y112" t="s">
        <v>46</v>
      </c>
      <c r="Z112" t="s">
        <v>49</v>
      </c>
      <c r="AA112" s="7">
        <v>180</v>
      </c>
    </row>
    <row r="113" spans="2:27" x14ac:dyDescent="0.2">
      <c r="B113">
        <v>70</v>
      </c>
      <c r="C113" t="s">
        <v>140</v>
      </c>
      <c r="D113">
        <v>40</v>
      </c>
      <c r="E113" t="s">
        <v>49</v>
      </c>
      <c r="F113" s="7" t="s">
        <v>353</v>
      </c>
      <c r="G113" t="s">
        <v>56</v>
      </c>
      <c r="H113" t="s">
        <v>83</v>
      </c>
      <c r="I113" t="s">
        <v>49</v>
      </c>
      <c r="J113" t="s">
        <v>49</v>
      </c>
      <c r="K113" t="s">
        <v>49</v>
      </c>
      <c r="L113" t="s">
        <v>50</v>
      </c>
      <c r="M113" t="s">
        <v>49</v>
      </c>
      <c r="N113" t="s">
        <v>49</v>
      </c>
      <c r="O113" s="7" t="s">
        <v>87</v>
      </c>
      <c r="P113" s="7">
        <v>105</v>
      </c>
      <c r="Q113" t="s">
        <v>49</v>
      </c>
      <c r="R113" t="s">
        <v>50</v>
      </c>
      <c r="S113" t="s">
        <v>51</v>
      </c>
      <c r="T113" t="s">
        <v>52</v>
      </c>
      <c r="U113" t="s">
        <v>51</v>
      </c>
      <c r="V113" t="s">
        <v>53</v>
      </c>
      <c r="W113" t="s">
        <v>46</v>
      </c>
      <c r="X113" t="s">
        <v>49</v>
      </c>
      <c r="Y113" t="s">
        <v>46</v>
      </c>
      <c r="Z113" t="s">
        <v>49</v>
      </c>
      <c r="AA113" s="7">
        <v>180</v>
      </c>
    </row>
    <row r="114" spans="2:27" x14ac:dyDescent="0.2">
      <c r="B114">
        <v>71</v>
      </c>
      <c r="C114" t="s">
        <v>57</v>
      </c>
      <c r="D114">
        <v>50</v>
      </c>
      <c r="E114" t="s">
        <v>49</v>
      </c>
      <c r="F114" s="7" t="s">
        <v>353</v>
      </c>
      <c r="G114" t="s">
        <v>56</v>
      </c>
      <c r="H114" t="s">
        <v>83</v>
      </c>
      <c r="I114" t="s">
        <v>49</v>
      </c>
      <c r="J114" t="s">
        <v>49</v>
      </c>
      <c r="K114" t="s">
        <v>49</v>
      </c>
      <c r="L114" t="s">
        <v>50</v>
      </c>
      <c r="M114" t="s">
        <v>49</v>
      </c>
      <c r="N114" t="s">
        <v>49</v>
      </c>
      <c r="O114" s="7" t="s">
        <v>87</v>
      </c>
      <c r="P114" s="7">
        <v>105</v>
      </c>
      <c r="Q114" t="s">
        <v>49</v>
      </c>
      <c r="R114" t="s">
        <v>50</v>
      </c>
      <c r="S114" t="s">
        <v>51</v>
      </c>
      <c r="T114" t="s">
        <v>52</v>
      </c>
      <c r="U114" t="s">
        <v>51</v>
      </c>
      <c r="V114" t="s">
        <v>53</v>
      </c>
      <c r="W114" t="s">
        <v>46</v>
      </c>
      <c r="X114" t="s">
        <v>49</v>
      </c>
      <c r="Y114" t="s">
        <v>46</v>
      </c>
      <c r="Z114" t="s">
        <v>49</v>
      </c>
      <c r="AA114" s="7">
        <v>180</v>
      </c>
    </row>
    <row r="115" spans="2:27" x14ac:dyDescent="0.2">
      <c r="B115">
        <v>72</v>
      </c>
      <c r="C115" t="s">
        <v>141</v>
      </c>
      <c r="D115">
        <v>40</v>
      </c>
      <c r="E115" t="s">
        <v>49</v>
      </c>
      <c r="F115" s="7" t="s">
        <v>353</v>
      </c>
      <c r="G115" t="s">
        <v>56</v>
      </c>
      <c r="H115" t="s">
        <v>83</v>
      </c>
      <c r="I115" t="s">
        <v>49</v>
      </c>
      <c r="J115" t="s">
        <v>49</v>
      </c>
      <c r="K115" t="s">
        <v>49</v>
      </c>
      <c r="L115" t="s">
        <v>50</v>
      </c>
      <c r="M115" t="s">
        <v>49</v>
      </c>
      <c r="N115" t="s">
        <v>49</v>
      </c>
      <c r="O115" s="7" t="s">
        <v>87</v>
      </c>
      <c r="P115" s="7">
        <v>105</v>
      </c>
      <c r="Q115" t="s">
        <v>49</v>
      </c>
      <c r="R115" t="s">
        <v>50</v>
      </c>
      <c r="S115" t="s">
        <v>51</v>
      </c>
      <c r="T115" t="s">
        <v>52</v>
      </c>
      <c r="U115" t="s">
        <v>51</v>
      </c>
      <c r="V115" t="s">
        <v>53</v>
      </c>
      <c r="W115" t="s">
        <v>46</v>
      </c>
      <c r="X115" t="s">
        <v>49</v>
      </c>
      <c r="Y115" t="s">
        <v>46</v>
      </c>
      <c r="Z115" t="s">
        <v>49</v>
      </c>
      <c r="AA115" s="7">
        <v>180</v>
      </c>
    </row>
    <row r="116" spans="2:27" x14ac:dyDescent="0.2">
      <c r="B116">
        <v>73</v>
      </c>
      <c r="C116" t="s">
        <v>142</v>
      </c>
      <c r="D116">
        <v>18</v>
      </c>
      <c r="E116" t="s">
        <v>51</v>
      </c>
      <c r="F116" s="7" t="s">
        <v>80</v>
      </c>
      <c r="G116" t="s">
        <v>56</v>
      </c>
      <c r="H116" t="s">
        <v>83</v>
      </c>
      <c r="I116" t="s">
        <v>49</v>
      </c>
      <c r="J116" t="s">
        <v>49</v>
      </c>
      <c r="K116" t="s">
        <v>49</v>
      </c>
      <c r="L116" t="s">
        <v>50</v>
      </c>
      <c r="M116" t="s">
        <v>49</v>
      </c>
      <c r="N116" t="s">
        <v>49</v>
      </c>
      <c r="O116" s="7">
        <v>6</v>
      </c>
      <c r="P116" s="7">
        <v>75</v>
      </c>
      <c r="Q116" t="s">
        <v>49</v>
      </c>
      <c r="R116" t="s">
        <v>50</v>
      </c>
      <c r="S116" t="s">
        <v>51</v>
      </c>
      <c r="T116" t="s">
        <v>52</v>
      </c>
      <c r="U116" t="s">
        <v>49</v>
      </c>
      <c r="V116" t="s">
        <v>53</v>
      </c>
      <c r="W116" t="s">
        <v>46</v>
      </c>
      <c r="X116" t="s">
        <v>49</v>
      </c>
      <c r="Y116" t="s">
        <v>46</v>
      </c>
      <c r="Z116" t="s">
        <v>49</v>
      </c>
      <c r="AA116" s="7">
        <v>120</v>
      </c>
    </row>
    <row r="117" spans="2:27" x14ac:dyDescent="0.2">
      <c r="B117">
        <v>74</v>
      </c>
      <c r="C117" t="s">
        <v>143</v>
      </c>
      <c r="D117">
        <v>38</v>
      </c>
      <c r="E117" t="s">
        <v>51</v>
      </c>
      <c r="F117" s="7" t="s">
        <v>80</v>
      </c>
      <c r="G117" t="s">
        <v>56</v>
      </c>
      <c r="H117" t="s">
        <v>83</v>
      </c>
      <c r="I117" t="s">
        <v>49</v>
      </c>
      <c r="J117" t="s">
        <v>49</v>
      </c>
      <c r="K117" t="s">
        <v>49</v>
      </c>
      <c r="L117" t="s">
        <v>50</v>
      </c>
      <c r="M117" t="s">
        <v>49</v>
      </c>
      <c r="N117" t="s">
        <v>49</v>
      </c>
      <c r="O117" s="7">
        <v>6</v>
      </c>
      <c r="P117" s="7">
        <v>75</v>
      </c>
      <c r="Q117" t="s">
        <v>49</v>
      </c>
      <c r="R117" t="s">
        <v>50</v>
      </c>
      <c r="S117" t="s">
        <v>51</v>
      </c>
      <c r="T117" t="s">
        <v>52</v>
      </c>
      <c r="U117" t="s">
        <v>49</v>
      </c>
      <c r="V117" t="s">
        <v>53</v>
      </c>
      <c r="W117" t="s">
        <v>46</v>
      </c>
      <c r="X117" t="s">
        <v>49</v>
      </c>
      <c r="Y117" t="s">
        <v>46</v>
      </c>
      <c r="Z117" t="s">
        <v>49</v>
      </c>
      <c r="AA117" s="7">
        <v>120</v>
      </c>
    </row>
    <row r="118" spans="2:27" x14ac:dyDescent="0.2">
      <c r="B118">
        <v>75</v>
      </c>
      <c r="C118" t="s">
        <v>144</v>
      </c>
      <c r="D118">
        <v>45</v>
      </c>
      <c r="E118" t="s">
        <v>51</v>
      </c>
      <c r="F118" s="7" t="s">
        <v>80</v>
      </c>
      <c r="G118" t="s">
        <v>56</v>
      </c>
      <c r="H118" t="s">
        <v>83</v>
      </c>
      <c r="I118" t="s">
        <v>49</v>
      </c>
      <c r="J118" t="s">
        <v>49</v>
      </c>
      <c r="K118" t="s">
        <v>49</v>
      </c>
      <c r="L118" t="s">
        <v>50</v>
      </c>
      <c r="M118" t="s">
        <v>49</v>
      </c>
      <c r="N118" t="s">
        <v>49</v>
      </c>
      <c r="O118" s="7">
        <v>6</v>
      </c>
      <c r="P118" s="7">
        <v>75</v>
      </c>
      <c r="Q118" t="s">
        <v>49</v>
      </c>
      <c r="R118" t="s">
        <v>50</v>
      </c>
      <c r="S118" t="s">
        <v>51</v>
      </c>
      <c r="T118" t="s">
        <v>52</v>
      </c>
      <c r="U118" t="s">
        <v>49</v>
      </c>
      <c r="V118" t="s">
        <v>53</v>
      </c>
      <c r="W118" t="s">
        <v>46</v>
      </c>
      <c r="X118" t="s">
        <v>49</v>
      </c>
      <c r="Y118" t="s">
        <v>46</v>
      </c>
      <c r="Z118" t="s">
        <v>49</v>
      </c>
      <c r="AA118" s="7">
        <v>120</v>
      </c>
    </row>
    <row r="119" spans="2:27" x14ac:dyDescent="0.2">
      <c r="B119">
        <v>76</v>
      </c>
      <c r="C119" t="s">
        <v>145</v>
      </c>
      <c r="D119">
        <v>55</v>
      </c>
      <c r="E119" t="s">
        <v>51</v>
      </c>
      <c r="F119" s="7" t="s">
        <v>80</v>
      </c>
      <c r="G119" t="s">
        <v>56</v>
      </c>
      <c r="H119" t="s">
        <v>83</v>
      </c>
      <c r="I119" t="s">
        <v>49</v>
      </c>
      <c r="J119" t="s">
        <v>49</v>
      </c>
      <c r="K119" t="s">
        <v>49</v>
      </c>
      <c r="L119" t="s">
        <v>50</v>
      </c>
      <c r="M119" t="s">
        <v>49</v>
      </c>
      <c r="N119" t="s">
        <v>49</v>
      </c>
      <c r="O119" s="7">
        <v>6</v>
      </c>
      <c r="P119" s="7">
        <v>75</v>
      </c>
      <c r="Q119" t="s">
        <v>49</v>
      </c>
      <c r="R119" t="s">
        <v>50</v>
      </c>
      <c r="S119" t="s">
        <v>51</v>
      </c>
      <c r="T119" t="s">
        <v>52</v>
      </c>
      <c r="U119" t="s">
        <v>49</v>
      </c>
      <c r="V119" t="s">
        <v>53</v>
      </c>
      <c r="W119" t="s">
        <v>46</v>
      </c>
      <c r="X119" t="s">
        <v>49</v>
      </c>
      <c r="Y119" t="s">
        <v>46</v>
      </c>
      <c r="Z119" t="s">
        <v>49</v>
      </c>
      <c r="AA119" s="7">
        <v>120</v>
      </c>
    </row>
    <row r="120" spans="2:27" x14ac:dyDescent="0.2">
      <c r="B120">
        <v>77</v>
      </c>
      <c r="C120" t="s">
        <v>146</v>
      </c>
      <c r="D120">
        <v>20</v>
      </c>
      <c r="E120" t="s">
        <v>46</v>
      </c>
      <c r="F120" s="7" t="s">
        <v>79</v>
      </c>
      <c r="G120" t="s">
        <v>56</v>
      </c>
      <c r="H120" t="s">
        <v>48</v>
      </c>
      <c r="I120" t="s">
        <v>51</v>
      </c>
      <c r="J120" t="s">
        <v>51</v>
      </c>
      <c r="K120" t="s">
        <v>49</v>
      </c>
      <c r="L120" t="s">
        <v>50</v>
      </c>
      <c r="M120" t="s">
        <v>49</v>
      </c>
      <c r="N120" t="s">
        <v>51</v>
      </c>
      <c r="O120" s="7">
        <v>7</v>
      </c>
      <c r="P120" s="7">
        <v>75</v>
      </c>
      <c r="Q120" t="s">
        <v>49</v>
      </c>
      <c r="R120" t="s">
        <v>50</v>
      </c>
      <c r="S120" t="s">
        <v>51</v>
      </c>
      <c r="T120" t="s">
        <v>47</v>
      </c>
      <c r="U120" t="s">
        <v>51</v>
      </c>
      <c r="V120" t="s">
        <v>53</v>
      </c>
      <c r="W120" t="s">
        <v>46</v>
      </c>
      <c r="X120" t="s">
        <v>49</v>
      </c>
      <c r="Y120" t="s">
        <v>46</v>
      </c>
      <c r="Z120" t="s">
        <v>49</v>
      </c>
      <c r="AA120" s="7">
        <v>150</v>
      </c>
    </row>
    <row r="121" spans="2:27" x14ac:dyDescent="0.2">
      <c r="B121">
        <v>78</v>
      </c>
      <c r="C121" t="s">
        <v>147</v>
      </c>
      <c r="D121">
        <v>18</v>
      </c>
      <c r="E121" t="s">
        <v>46</v>
      </c>
      <c r="F121" s="7" t="s">
        <v>79</v>
      </c>
      <c r="G121" t="s">
        <v>56</v>
      </c>
      <c r="H121" t="s">
        <v>48</v>
      </c>
      <c r="I121" t="s">
        <v>51</v>
      </c>
      <c r="J121" t="s">
        <v>51</v>
      </c>
      <c r="K121" t="s">
        <v>49</v>
      </c>
      <c r="L121" t="s">
        <v>50</v>
      </c>
      <c r="M121" t="s">
        <v>49</v>
      </c>
      <c r="N121" t="s">
        <v>51</v>
      </c>
      <c r="O121" s="7">
        <v>7</v>
      </c>
      <c r="P121" s="7">
        <v>75</v>
      </c>
      <c r="Q121" t="s">
        <v>49</v>
      </c>
      <c r="R121" t="s">
        <v>50</v>
      </c>
      <c r="S121" t="s">
        <v>51</v>
      </c>
      <c r="T121" t="s">
        <v>47</v>
      </c>
      <c r="U121" t="s">
        <v>51</v>
      </c>
      <c r="V121" t="s">
        <v>53</v>
      </c>
      <c r="W121" t="s">
        <v>46</v>
      </c>
      <c r="X121" t="s">
        <v>51</v>
      </c>
      <c r="Y121" t="s">
        <v>46</v>
      </c>
      <c r="Z121" t="s">
        <v>49</v>
      </c>
      <c r="AA121" s="7">
        <v>150</v>
      </c>
    </row>
    <row r="122" spans="2:27" x14ac:dyDescent="0.2">
      <c r="B122">
        <v>79</v>
      </c>
      <c r="C122" t="s">
        <v>148</v>
      </c>
      <c r="D122">
        <v>60</v>
      </c>
      <c r="E122" t="s">
        <v>49</v>
      </c>
      <c r="F122" s="7" t="s">
        <v>78</v>
      </c>
      <c r="G122" t="s">
        <v>56</v>
      </c>
      <c r="H122" t="s">
        <v>48</v>
      </c>
      <c r="I122" t="s">
        <v>51</v>
      </c>
      <c r="J122" t="s">
        <v>51</v>
      </c>
      <c r="K122" t="s">
        <v>49</v>
      </c>
      <c r="L122" t="s">
        <v>51</v>
      </c>
      <c r="M122" t="s">
        <v>51</v>
      </c>
      <c r="N122" t="s">
        <v>49</v>
      </c>
      <c r="O122" s="7">
        <v>7</v>
      </c>
      <c r="P122" s="7">
        <v>75</v>
      </c>
      <c r="Q122" t="s">
        <v>51</v>
      </c>
      <c r="R122" t="s">
        <v>51</v>
      </c>
      <c r="S122" t="s">
        <v>51</v>
      </c>
      <c r="T122" t="s">
        <v>52</v>
      </c>
      <c r="U122" t="s">
        <v>51</v>
      </c>
      <c r="V122" t="s">
        <v>53</v>
      </c>
      <c r="W122" t="s">
        <v>46</v>
      </c>
      <c r="X122" t="s">
        <v>51</v>
      </c>
      <c r="Y122" t="s">
        <v>46</v>
      </c>
      <c r="Z122" t="s">
        <v>49</v>
      </c>
      <c r="AA122" s="7">
        <v>150</v>
      </c>
    </row>
    <row r="123" spans="2:27" x14ac:dyDescent="0.2">
      <c r="B123">
        <v>80</v>
      </c>
      <c r="C123" t="s">
        <v>149</v>
      </c>
      <c r="D123">
        <v>39</v>
      </c>
      <c r="E123" t="s">
        <v>49</v>
      </c>
      <c r="F123" s="7" t="s">
        <v>78</v>
      </c>
      <c r="G123" t="s">
        <v>56</v>
      </c>
      <c r="H123" t="s">
        <v>48</v>
      </c>
      <c r="I123" t="s">
        <v>51</v>
      </c>
      <c r="J123" t="s">
        <v>51</v>
      </c>
      <c r="K123" t="s">
        <v>49</v>
      </c>
      <c r="L123" t="s">
        <v>51</v>
      </c>
      <c r="M123" t="s">
        <v>51</v>
      </c>
      <c r="N123" t="s">
        <v>49</v>
      </c>
      <c r="O123" s="7">
        <v>7</v>
      </c>
      <c r="P123" s="7">
        <v>75</v>
      </c>
      <c r="Q123" t="s">
        <v>51</v>
      </c>
      <c r="R123" t="s">
        <v>51</v>
      </c>
      <c r="S123" t="s">
        <v>51</v>
      </c>
      <c r="T123" t="s">
        <v>52</v>
      </c>
      <c r="U123" t="s">
        <v>51</v>
      </c>
      <c r="V123" t="s">
        <v>53</v>
      </c>
      <c r="W123" t="s">
        <v>46</v>
      </c>
      <c r="X123" t="s">
        <v>51</v>
      </c>
      <c r="Y123" t="s">
        <v>46</v>
      </c>
      <c r="Z123" t="s">
        <v>49</v>
      </c>
      <c r="AA123" s="7">
        <v>150</v>
      </c>
    </row>
    <row r="124" spans="2:27" x14ac:dyDescent="0.2">
      <c r="B124">
        <v>81</v>
      </c>
      <c r="C124" t="s">
        <v>150</v>
      </c>
      <c r="D124">
        <v>60</v>
      </c>
      <c r="E124" t="s">
        <v>46</v>
      </c>
      <c r="F124" s="7" t="s">
        <v>79</v>
      </c>
      <c r="G124" t="s">
        <v>47</v>
      </c>
      <c r="H124" t="s">
        <v>48</v>
      </c>
      <c r="I124" t="s">
        <v>46</v>
      </c>
      <c r="J124" t="s">
        <v>46</v>
      </c>
      <c r="K124" t="s">
        <v>51</v>
      </c>
      <c r="L124" t="s">
        <v>51</v>
      </c>
      <c r="M124" t="s">
        <v>51</v>
      </c>
      <c r="N124" t="s">
        <v>49</v>
      </c>
      <c r="O124" s="7" t="s">
        <v>89</v>
      </c>
      <c r="P124" s="7" t="s">
        <v>358</v>
      </c>
      <c r="Q124" t="s">
        <v>51</v>
      </c>
      <c r="R124" t="s">
        <v>51</v>
      </c>
      <c r="S124" t="s">
        <v>49</v>
      </c>
      <c r="T124" t="s">
        <v>52</v>
      </c>
      <c r="U124" t="s">
        <v>51</v>
      </c>
      <c r="V124" t="s">
        <v>53</v>
      </c>
      <c r="W124" t="s">
        <v>46</v>
      </c>
      <c r="X124" t="s">
        <v>51</v>
      </c>
      <c r="Y124" t="s">
        <v>46</v>
      </c>
      <c r="Z124" t="s">
        <v>49</v>
      </c>
      <c r="AA124" s="7">
        <v>180</v>
      </c>
    </row>
    <row r="125" spans="2:27" x14ac:dyDescent="0.2">
      <c r="B125">
        <v>82</v>
      </c>
      <c r="C125" t="s">
        <v>151</v>
      </c>
      <c r="D125">
        <v>27</v>
      </c>
      <c r="E125" t="s">
        <v>46</v>
      </c>
      <c r="F125" s="7" t="s">
        <v>79</v>
      </c>
      <c r="G125" t="s">
        <v>47</v>
      </c>
      <c r="H125" t="s">
        <v>48</v>
      </c>
      <c r="I125" t="s">
        <v>46</v>
      </c>
      <c r="J125" t="s">
        <v>46</v>
      </c>
      <c r="K125" t="s">
        <v>51</v>
      </c>
      <c r="L125" t="s">
        <v>50</v>
      </c>
      <c r="M125" t="s">
        <v>49</v>
      </c>
      <c r="N125" t="s">
        <v>49</v>
      </c>
      <c r="O125" s="7" t="s">
        <v>89</v>
      </c>
      <c r="P125" s="7" t="s">
        <v>358</v>
      </c>
      <c r="Q125" t="s">
        <v>49</v>
      </c>
      <c r="R125" t="s">
        <v>50</v>
      </c>
      <c r="S125" t="s">
        <v>49</v>
      </c>
      <c r="T125" t="s">
        <v>52</v>
      </c>
      <c r="U125" t="s">
        <v>49</v>
      </c>
      <c r="V125" t="s">
        <v>53</v>
      </c>
      <c r="W125" t="s">
        <v>46</v>
      </c>
      <c r="X125" t="s">
        <v>49</v>
      </c>
      <c r="Y125" t="s">
        <v>46</v>
      </c>
      <c r="Z125" t="s">
        <v>49</v>
      </c>
      <c r="AA125" s="7">
        <v>180</v>
      </c>
    </row>
    <row r="126" spans="2:27" x14ac:dyDescent="0.2">
      <c r="B126">
        <v>83</v>
      </c>
      <c r="C126" t="s">
        <v>152</v>
      </c>
      <c r="D126">
        <v>21</v>
      </c>
      <c r="E126" t="s">
        <v>46</v>
      </c>
      <c r="F126" s="7" t="s">
        <v>79</v>
      </c>
      <c r="G126" t="s">
        <v>47</v>
      </c>
      <c r="H126" t="s">
        <v>48</v>
      </c>
      <c r="I126" t="s">
        <v>46</v>
      </c>
      <c r="J126" t="s">
        <v>46</v>
      </c>
      <c r="K126" t="s">
        <v>51</v>
      </c>
      <c r="L126" t="s">
        <v>50</v>
      </c>
      <c r="M126" t="s">
        <v>49</v>
      </c>
      <c r="N126" t="s">
        <v>49</v>
      </c>
      <c r="O126" s="7" t="s">
        <v>89</v>
      </c>
      <c r="P126" s="7" t="s">
        <v>358</v>
      </c>
      <c r="Q126" t="s">
        <v>49</v>
      </c>
      <c r="R126" t="s">
        <v>50</v>
      </c>
      <c r="S126" t="s">
        <v>49</v>
      </c>
      <c r="T126" t="s">
        <v>52</v>
      </c>
      <c r="U126" t="s">
        <v>49</v>
      </c>
      <c r="V126" t="s">
        <v>53</v>
      </c>
      <c r="W126" t="s">
        <v>46</v>
      </c>
      <c r="X126" t="s">
        <v>49</v>
      </c>
      <c r="Y126" t="s">
        <v>46</v>
      </c>
      <c r="Z126" t="s">
        <v>49</v>
      </c>
      <c r="AA126" s="7">
        <v>180</v>
      </c>
    </row>
    <row r="127" spans="2:27" x14ac:dyDescent="0.2">
      <c r="B127">
        <v>84</v>
      </c>
      <c r="C127" t="s">
        <v>153</v>
      </c>
      <c r="D127">
        <v>50</v>
      </c>
      <c r="E127" t="s">
        <v>49</v>
      </c>
      <c r="F127" s="7" t="s">
        <v>80</v>
      </c>
      <c r="G127" t="s">
        <v>56</v>
      </c>
      <c r="H127" t="s">
        <v>48</v>
      </c>
      <c r="I127" t="s">
        <v>49</v>
      </c>
      <c r="J127" t="s">
        <v>49</v>
      </c>
      <c r="K127" t="s">
        <v>49</v>
      </c>
      <c r="L127" t="s">
        <v>50</v>
      </c>
      <c r="M127" t="s">
        <v>49</v>
      </c>
      <c r="N127" t="s">
        <v>49</v>
      </c>
      <c r="O127" s="7">
        <v>6</v>
      </c>
      <c r="P127" s="7">
        <v>90</v>
      </c>
      <c r="Q127" t="s">
        <v>49</v>
      </c>
      <c r="R127" t="s">
        <v>50</v>
      </c>
      <c r="S127" t="s">
        <v>51</v>
      </c>
      <c r="T127" t="s">
        <v>52</v>
      </c>
      <c r="U127" t="s">
        <v>49</v>
      </c>
      <c r="V127" t="s">
        <v>53</v>
      </c>
      <c r="W127" t="s">
        <v>46</v>
      </c>
      <c r="X127" t="s">
        <v>49</v>
      </c>
      <c r="Y127" t="s">
        <v>46</v>
      </c>
      <c r="Z127" t="s">
        <v>49</v>
      </c>
      <c r="AA127" s="7" t="s">
        <v>364</v>
      </c>
    </row>
    <row r="128" spans="2:27" x14ac:dyDescent="0.2">
      <c r="B128">
        <v>85</v>
      </c>
      <c r="C128" t="s">
        <v>154</v>
      </c>
      <c r="D128">
        <v>32</v>
      </c>
      <c r="E128" t="s">
        <v>49</v>
      </c>
      <c r="F128" s="7" t="s">
        <v>80</v>
      </c>
      <c r="G128" t="s">
        <v>56</v>
      </c>
      <c r="H128" t="s">
        <v>48</v>
      </c>
      <c r="I128" t="s">
        <v>49</v>
      </c>
      <c r="J128" t="s">
        <v>49</v>
      </c>
      <c r="K128" t="s">
        <v>49</v>
      </c>
      <c r="L128" t="s">
        <v>50</v>
      </c>
      <c r="M128" t="s">
        <v>49</v>
      </c>
      <c r="N128" t="s">
        <v>49</v>
      </c>
      <c r="O128" s="7">
        <v>6</v>
      </c>
      <c r="P128" s="7">
        <v>90</v>
      </c>
      <c r="Q128" t="s">
        <v>49</v>
      </c>
      <c r="R128" t="s">
        <v>50</v>
      </c>
      <c r="S128" t="s">
        <v>51</v>
      </c>
      <c r="T128" t="s">
        <v>52</v>
      </c>
      <c r="U128" t="s">
        <v>49</v>
      </c>
      <c r="V128" t="s">
        <v>53</v>
      </c>
      <c r="W128" t="s">
        <v>46</v>
      </c>
      <c r="X128" t="s">
        <v>49</v>
      </c>
      <c r="Y128" t="s">
        <v>46</v>
      </c>
      <c r="Z128" t="s">
        <v>49</v>
      </c>
      <c r="AA128" s="7" t="s">
        <v>364</v>
      </c>
    </row>
    <row r="129" spans="2:27" x14ac:dyDescent="0.2">
      <c r="B129">
        <v>86</v>
      </c>
      <c r="C129" t="s">
        <v>155</v>
      </c>
      <c r="D129">
        <v>22</v>
      </c>
      <c r="E129" t="s">
        <v>49</v>
      </c>
      <c r="F129" s="7" t="s">
        <v>78</v>
      </c>
      <c r="G129" t="s">
        <v>56</v>
      </c>
      <c r="H129" t="s">
        <v>83</v>
      </c>
      <c r="I129" t="s">
        <v>51</v>
      </c>
      <c r="J129" t="s">
        <v>51</v>
      </c>
      <c r="K129" t="s">
        <v>46</v>
      </c>
      <c r="L129" t="s">
        <v>50</v>
      </c>
      <c r="M129" t="s">
        <v>49</v>
      </c>
      <c r="N129" t="s">
        <v>49</v>
      </c>
      <c r="O129" s="7">
        <v>6</v>
      </c>
      <c r="P129" s="7">
        <v>90</v>
      </c>
      <c r="Q129" t="s">
        <v>49</v>
      </c>
      <c r="R129" t="s">
        <v>50</v>
      </c>
      <c r="S129" t="s">
        <v>51</v>
      </c>
      <c r="T129" t="s">
        <v>52</v>
      </c>
      <c r="U129" t="s">
        <v>49</v>
      </c>
      <c r="V129" t="s">
        <v>53</v>
      </c>
      <c r="W129" t="s">
        <v>46</v>
      </c>
      <c r="X129" t="s">
        <v>49</v>
      </c>
      <c r="Y129" t="s">
        <v>46</v>
      </c>
      <c r="Z129" t="s">
        <v>49</v>
      </c>
      <c r="AA129" s="7" t="s">
        <v>364</v>
      </c>
    </row>
    <row r="130" spans="2:27" x14ac:dyDescent="0.2">
      <c r="B130">
        <v>87</v>
      </c>
      <c r="C130" t="s">
        <v>156</v>
      </c>
      <c r="D130">
        <v>60</v>
      </c>
      <c r="E130" t="s">
        <v>49</v>
      </c>
      <c r="F130" s="7" t="s">
        <v>78</v>
      </c>
      <c r="G130" t="s">
        <v>56</v>
      </c>
      <c r="H130" t="s">
        <v>83</v>
      </c>
      <c r="I130" t="s">
        <v>51</v>
      </c>
      <c r="J130" t="s">
        <v>51</v>
      </c>
      <c r="K130" t="s">
        <v>46</v>
      </c>
      <c r="L130" t="s">
        <v>50</v>
      </c>
      <c r="M130" t="s">
        <v>49</v>
      </c>
      <c r="N130" t="s">
        <v>49</v>
      </c>
      <c r="O130" s="7">
        <v>6</v>
      </c>
      <c r="P130" s="7">
        <v>90</v>
      </c>
      <c r="Q130" t="s">
        <v>49</v>
      </c>
      <c r="R130" t="s">
        <v>50</v>
      </c>
      <c r="S130" t="s">
        <v>51</v>
      </c>
      <c r="T130" t="s">
        <v>52</v>
      </c>
      <c r="U130" t="s">
        <v>49</v>
      </c>
      <c r="V130" t="s">
        <v>53</v>
      </c>
      <c r="W130" t="s">
        <v>46</v>
      </c>
      <c r="X130" t="s">
        <v>49</v>
      </c>
      <c r="Y130" t="s">
        <v>46</v>
      </c>
      <c r="Z130" t="s">
        <v>49</v>
      </c>
      <c r="AA130" s="7" t="s">
        <v>364</v>
      </c>
    </row>
    <row r="131" spans="2:27" x14ac:dyDescent="0.2">
      <c r="B131">
        <v>88</v>
      </c>
      <c r="C131" t="s">
        <v>157</v>
      </c>
      <c r="D131">
        <v>45</v>
      </c>
      <c r="E131" t="s">
        <v>49</v>
      </c>
      <c r="F131" s="7" t="s">
        <v>78</v>
      </c>
      <c r="G131" t="s">
        <v>56</v>
      </c>
      <c r="H131" t="s">
        <v>83</v>
      </c>
      <c r="I131" t="s">
        <v>51</v>
      </c>
      <c r="J131" t="s">
        <v>51</v>
      </c>
      <c r="K131" t="s">
        <v>46</v>
      </c>
      <c r="L131" t="s">
        <v>50</v>
      </c>
      <c r="M131" t="s">
        <v>49</v>
      </c>
      <c r="N131" t="s">
        <v>49</v>
      </c>
      <c r="O131" s="7">
        <v>6</v>
      </c>
      <c r="P131" s="7">
        <v>90</v>
      </c>
      <c r="Q131" t="s">
        <v>49</v>
      </c>
      <c r="R131" t="s">
        <v>50</v>
      </c>
      <c r="S131" t="s">
        <v>51</v>
      </c>
      <c r="T131" t="s">
        <v>52</v>
      </c>
      <c r="U131" t="s">
        <v>49</v>
      </c>
      <c r="V131" t="s">
        <v>53</v>
      </c>
      <c r="W131" t="s">
        <v>46</v>
      </c>
      <c r="X131" t="s">
        <v>49</v>
      </c>
      <c r="Y131" t="s">
        <v>46</v>
      </c>
      <c r="Z131" t="s">
        <v>49</v>
      </c>
      <c r="AA131" s="7" t="s">
        <v>364</v>
      </c>
    </row>
    <row r="132" spans="2:27" x14ac:dyDescent="0.2">
      <c r="B132">
        <v>89</v>
      </c>
      <c r="C132" t="s">
        <v>158</v>
      </c>
      <c r="D132">
        <v>20</v>
      </c>
      <c r="E132" t="s">
        <v>46</v>
      </c>
      <c r="F132" s="7" t="s">
        <v>79</v>
      </c>
      <c r="G132" t="s">
        <v>56</v>
      </c>
      <c r="H132" t="s">
        <v>48</v>
      </c>
      <c r="I132" t="s">
        <v>46</v>
      </c>
      <c r="J132" t="s">
        <v>46</v>
      </c>
      <c r="K132" t="s">
        <v>46</v>
      </c>
      <c r="L132" t="s">
        <v>50</v>
      </c>
      <c r="M132" t="s">
        <v>49</v>
      </c>
      <c r="N132" t="s">
        <v>49</v>
      </c>
      <c r="O132" s="7">
        <v>6</v>
      </c>
      <c r="P132" s="7">
        <v>90</v>
      </c>
      <c r="Q132" t="s">
        <v>49</v>
      </c>
      <c r="R132" t="s">
        <v>50</v>
      </c>
      <c r="S132" t="s">
        <v>51</v>
      </c>
      <c r="T132" t="s">
        <v>47</v>
      </c>
      <c r="U132" t="s">
        <v>49</v>
      </c>
      <c r="V132" t="s">
        <v>53</v>
      </c>
      <c r="W132" t="s">
        <v>46</v>
      </c>
      <c r="X132" t="s">
        <v>49</v>
      </c>
      <c r="Y132" t="s">
        <v>46</v>
      </c>
      <c r="Z132" t="s">
        <v>49</v>
      </c>
      <c r="AA132" s="7" t="s">
        <v>364</v>
      </c>
    </row>
    <row r="133" spans="2:27" x14ac:dyDescent="0.2">
      <c r="B133">
        <v>90</v>
      </c>
      <c r="C133" t="s">
        <v>159</v>
      </c>
      <c r="D133">
        <v>40</v>
      </c>
      <c r="E133" t="s">
        <v>46</v>
      </c>
      <c r="F133" s="7" t="s">
        <v>79</v>
      </c>
      <c r="G133" t="s">
        <v>56</v>
      </c>
      <c r="H133" t="s">
        <v>48</v>
      </c>
      <c r="I133" t="s">
        <v>46</v>
      </c>
      <c r="J133" t="s">
        <v>46</v>
      </c>
      <c r="K133" t="s">
        <v>46</v>
      </c>
      <c r="L133" t="s">
        <v>50</v>
      </c>
      <c r="M133" t="s">
        <v>49</v>
      </c>
      <c r="N133" t="s">
        <v>49</v>
      </c>
      <c r="O133" s="7" t="s">
        <v>87</v>
      </c>
      <c r="P133" s="7">
        <v>90</v>
      </c>
      <c r="Q133" t="s">
        <v>49</v>
      </c>
      <c r="R133" t="s">
        <v>50</v>
      </c>
      <c r="S133" t="s">
        <v>51</v>
      </c>
      <c r="T133" t="s">
        <v>47</v>
      </c>
      <c r="U133" t="s">
        <v>49</v>
      </c>
      <c r="V133" t="s">
        <v>53</v>
      </c>
      <c r="W133" t="s">
        <v>46</v>
      </c>
      <c r="X133" t="s">
        <v>49</v>
      </c>
      <c r="Y133" t="s">
        <v>46</v>
      </c>
      <c r="Z133" t="s">
        <v>49</v>
      </c>
      <c r="AA133" s="7">
        <v>90</v>
      </c>
    </row>
    <row r="134" spans="2:27" x14ac:dyDescent="0.2">
      <c r="B134">
        <v>91</v>
      </c>
      <c r="C134" t="s">
        <v>160</v>
      </c>
      <c r="D134">
        <v>25</v>
      </c>
      <c r="E134" t="s">
        <v>46</v>
      </c>
      <c r="F134" s="7" t="s">
        <v>79</v>
      </c>
      <c r="G134" t="s">
        <v>56</v>
      </c>
      <c r="H134" t="s">
        <v>48</v>
      </c>
      <c r="I134" t="s">
        <v>46</v>
      </c>
      <c r="J134" t="s">
        <v>46</v>
      </c>
      <c r="K134" t="s">
        <v>51</v>
      </c>
      <c r="L134" t="s">
        <v>50</v>
      </c>
      <c r="M134" t="s">
        <v>49</v>
      </c>
      <c r="N134" t="s">
        <v>49</v>
      </c>
      <c r="O134" s="7" t="s">
        <v>87</v>
      </c>
      <c r="P134" s="7">
        <v>90</v>
      </c>
      <c r="Q134" t="s">
        <v>51</v>
      </c>
      <c r="R134" t="s">
        <v>50</v>
      </c>
      <c r="S134" t="s">
        <v>51</v>
      </c>
      <c r="T134" t="s">
        <v>47</v>
      </c>
      <c r="U134" t="s">
        <v>51</v>
      </c>
      <c r="V134" t="s">
        <v>53</v>
      </c>
      <c r="W134" t="s">
        <v>46</v>
      </c>
      <c r="X134" t="s">
        <v>49</v>
      </c>
      <c r="Y134" t="s">
        <v>51</v>
      </c>
      <c r="Z134" t="s">
        <v>49</v>
      </c>
      <c r="AA134" s="7">
        <v>90</v>
      </c>
    </row>
    <row r="135" spans="2:27" x14ac:dyDescent="0.2">
      <c r="B135">
        <v>92</v>
      </c>
      <c r="C135" t="s">
        <v>161</v>
      </c>
      <c r="D135">
        <v>60</v>
      </c>
      <c r="E135" t="s">
        <v>46</v>
      </c>
      <c r="F135" s="7" t="s">
        <v>79</v>
      </c>
      <c r="G135" t="s">
        <v>56</v>
      </c>
      <c r="H135" t="s">
        <v>48</v>
      </c>
      <c r="I135" t="s">
        <v>46</v>
      </c>
      <c r="J135" t="s">
        <v>46</v>
      </c>
      <c r="K135" t="s">
        <v>51</v>
      </c>
      <c r="L135" t="s">
        <v>50</v>
      </c>
      <c r="M135" t="s">
        <v>49</v>
      </c>
      <c r="N135" t="s">
        <v>49</v>
      </c>
      <c r="O135" s="7" t="s">
        <v>87</v>
      </c>
      <c r="P135" s="7">
        <v>90</v>
      </c>
      <c r="Q135" t="s">
        <v>51</v>
      </c>
      <c r="R135" t="s">
        <v>50</v>
      </c>
      <c r="S135" t="s">
        <v>51</v>
      </c>
      <c r="T135" t="s">
        <v>47</v>
      </c>
      <c r="U135" t="s">
        <v>51</v>
      </c>
      <c r="V135" t="s">
        <v>53</v>
      </c>
      <c r="W135" t="s">
        <v>46</v>
      </c>
      <c r="X135" t="s">
        <v>49</v>
      </c>
      <c r="Y135" t="s">
        <v>51</v>
      </c>
      <c r="Z135" t="s">
        <v>49</v>
      </c>
      <c r="AA135" s="7">
        <v>90</v>
      </c>
    </row>
    <row r="136" spans="2:27" x14ac:dyDescent="0.2">
      <c r="B136">
        <v>93</v>
      </c>
      <c r="C136" t="s">
        <v>162</v>
      </c>
      <c r="D136">
        <v>20</v>
      </c>
      <c r="E136" t="s">
        <v>46</v>
      </c>
      <c r="F136" s="7" t="s">
        <v>79</v>
      </c>
      <c r="G136" t="s">
        <v>56</v>
      </c>
      <c r="H136" t="s">
        <v>48</v>
      </c>
      <c r="I136" t="s">
        <v>46</v>
      </c>
      <c r="J136" t="s">
        <v>46</v>
      </c>
      <c r="K136" t="s">
        <v>51</v>
      </c>
      <c r="L136" t="s">
        <v>50</v>
      </c>
      <c r="M136" t="s">
        <v>49</v>
      </c>
      <c r="N136" t="s">
        <v>49</v>
      </c>
      <c r="O136" s="7" t="s">
        <v>87</v>
      </c>
      <c r="P136" s="7">
        <v>90</v>
      </c>
      <c r="Q136" t="s">
        <v>51</v>
      </c>
      <c r="R136" t="s">
        <v>50</v>
      </c>
      <c r="S136" t="s">
        <v>51</v>
      </c>
      <c r="T136" t="s">
        <v>47</v>
      </c>
      <c r="U136" t="s">
        <v>51</v>
      </c>
      <c r="V136" t="s">
        <v>53</v>
      </c>
      <c r="W136" t="s">
        <v>46</v>
      </c>
      <c r="X136" t="s">
        <v>49</v>
      </c>
      <c r="Y136" t="s">
        <v>51</v>
      </c>
      <c r="Z136" t="s">
        <v>49</v>
      </c>
      <c r="AA136" s="7">
        <v>90</v>
      </c>
    </row>
    <row r="137" spans="2:27" x14ac:dyDescent="0.2">
      <c r="B137">
        <v>94</v>
      </c>
      <c r="C137" t="s">
        <v>163</v>
      </c>
      <c r="D137">
        <v>22</v>
      </c>
      <c r="E137" t="s">
        <v>46</v>
      </c>
      <c r="F137" s="7" t="s">
        <v>78</v>
      </c>
      <c r="G137" t="s">
        <v>56</v>
      </c>
      <c r="H137" t="s">
        <v>48</v>
      </c>
      <c r="I137" t="s">
        <v>49</v>
      </c>
      <c r="J137" t="s">
        <v>49</v>
      </c>
      <c r="K137" t="s">
        <v>49</v>
      </c>
      <c r="L137" t="s">
        <v>51</v>
      </c>
      <c r="M137" t="s">
        <v>49</v>
      </c>
      <c r="N137" t="s">
        <v>49</v>
      </c>
      <c r="O137" s="7" t="s">
        <v>351</v>
      </c>
      <c r="P137" s="7">
        <v>45</v>
      </c>
      <c r="Q137" t="s">
        <v>49</v>
      </c>
      <c r="R137" t="s">
        <v>51</v>
      </c>
      <c r="S137" t="s">
        <v>46</v>
      </c>
      <c r="T137" t="s">
        <v>52</v>
      </c>
      <c r="U137" t="s">
        <v>49</v>
      </c>
      <c r="V137" t="s">
        <v>53</v>
      </c>
      <c r="W137" t="s">
        <v>46</v>
      </c>
      <c r="X137" t="s">
        <v>49</v>
      </c>
      <c r="Y137" t="s">
        <v>46</v>
      </c>
      <c r="Z137" t="s">
        <v>49</v>
      </c>
      <c r="AA137" s="7">
        <v>150</v>
      </c>
    </row>
    <row r="138" spans="2:27" x14ac:dyDescent="0.2">
      <c r="B138">
        <v>95</v>
      </c>
      <c r="C138" t="s">
        <v>164</v>
      </c>
      <c r="D138">
        <v>50</v>
      </c>
      <c r="E138" t="s">
        <v>46</v>
      </c>
      <c r="F138" s="7" t="s">
        <v>78</v>
      </c>
      <c r="G138" t="s">
        <v>56</v>
      </c>
      <c r="H138" t="s">
        <v>48</v>
      </c>
      <c r="I138" t="s">
        <v>49</v>
      </c>
      <c r="J138" t="s">
        <v>49</v>
      </c>
      <c r="K138" t="s">
        <v>49</v>
      </c>
      <c r="L138" t="s">
        <v>51</v>
      </c>
      <c r="M138" t="s">
        <v>49</v>
      </c>
      <c r="N138" t="s">
        <v>49</v>
      </c>
      <c r="O138" s="7" t="s">
        <v>351</v>
      </c>
      <c r="P138" s="7">
        <v>45</v>
      </c>
      <c r="Q138" t="s">
        <v>49</v>
      </c>
      <c r="R138" t="s">
        <v>51</v>
      </c>
      <c r="S138" t="s">
        <v>46</v>
      </c>
      <c r="T138" t="s">
        <v>52</v>
      </c>
      <c r="U138" t="s">
        <v>49</v>
      </c>
      <c r="V138" t="s">
        <v>53</v>
      </c>
      <c r="W138" t="s">
        <v>46</v>
      </c>
      <c r="X138" t="s">
        <v>49</v>
      </c>
      <c r="Y138" t="s">
        <v>46</v>
      </c>
      <c r="Z138" t="s">
        <v>49</v>
      </c>
      <c r="AA138" s="7">
        <v>150</v>
      </c>
    </row>
    <row r="139" spans="2:27" x14ac:dyDescent="0.2">
      <c r="B139">
        <v>96</v>
      </c>
      <c r="C139" t="s">
        <v>165</v>
      </c>
      <c r="D139">
        <v>20</v>
      </c>
      <c r="E139" t="s">
        <v>46</v>
      </c>
      <c r="F139" s="7" t="s">
        <v>78</v>
      </c>
      <c r="G139" t="s">
        <v>56</v>
      </c>
      <c r="H139" t="s">
        <v>48</v>
      </c>
      <c r="I139" t="s">
        <v>49</v>
      </c>
      <c r="J139" t="s">
        <v>49</v>
      </c>
      <c r="K139" t="s">
        <v>49</v>
      </c>
      <c r="L139" t="s">
        <v>51</v>
      </c>
      <c r="M139" t="s">
        <v>49</v>
      </c>
      <c r="N139" t="s">
        <v>49</v>
      </c>
      <c r="O139" s="7" t="s">
        <v>351</v>
      </c>
      <c r="P139" s="7">
        <v>45</v>
      </c>
      <c r="Q139" t="s">
        <v>49</v>
      </c>
      <c r="R139" t="s">
        <v>51</v>
      </c>
      <c r="S139" t="s">
        <v>46</v>
      </c>
      <c r="T139" t="s">
        <v>52</v>
      </c>
      <c r="U139" t="s">
        <v>49</v>
      </c>
      <c r="V139" t="s">
        <v>53</v>
      </c>
      <c r="W139" t="s">
        <v>46</v>
      </c>
      <c r="X139" t="s">
        <v>49</v>
      </c>
      <c r="Y139" t="s">
        <v>46</v>
      </c>
      <c r="Z139" t="s">
        <v>49</v>
      </c>
      <c r="AA139" s="7">
        <v>150</v>
      </c>
    </row>
    <row r="140" spans="2:27" x14ac:dyDescent="0.2">
      <c r="B140">
        <v>97</v>
      </c>
      <c r="C140" t="s">
        <v>166</v>
      </c>
      <c r="D140">
        <v>28</v>
      </c>
      <c r="E140" t="s">
        <v>49</v>
      </c>
      <c r="F140" s="7" t="s">
        <v>79</v>
      </c>
      <c r="G140" t="s">
        <v>47</v>
      </c>
      <c r="H140" t="s">
        <v>83</v>
      </c>
      <c r="I140" t="s">
        <v>49</v>
      </c>
      <c r="J140" t="s">
        <v>49</v>
      </c>
      <c r="K140" t="s">
        <v>49</v>
      </c>
      <c r="L140" t="s">
        <v>50</v>
      </c>
      <c r="M140" t="s">
        <v>49</v>
      </c>
      <c r="N140" t="s">
        <v>49</v>
      </c>
      <c r="O140" s="7">
        <v>7</v>
      </c>
      <c r="P140" s="7">
        <v>105</v>
      </c>
      <c r="Q140" t="s">
        <v>49</v>
      </c>
      <c r="R140" t="s">
        <v>50</v>
      </c>
      <c r="S140" t="s">
        <v>51</v>
      </c>
      <c r="T140" t="s">
        <v>52</v>
      </c>
      <c r="U140" t="s">
        <v>46</v>
      </c>
      <c r="V140" t="s">
        <v>84</v>
      </c>
      <c r="W140" t="s">
        <v>51</v>
      </c>
      <c r="X140" t="s">
        <v>51</v>
      </c>
      <c r="Y140" t="s">
        <v>46</v>
      </c>
      <c r="Z140" t="s">
        <v>49</v>
      </c>
      <c r="AA140" s="7" t="s">
        <v>364</v>
      </c>
    </row>
    <row r="141" spans="2:27" x14ac:dyDescent="0.2">
      <c r="B141">
        <v>98</v>
      </c>
      <c r="C141" t="s">
        <v>167</v>
      </c>
      <c r="D141">
        <v>45</v>
      </c>
      <c r="E141" t="s">
        <v>49</v>
      </c>
      <c r="F141" s="7" t="s">
        <v>79</v>
      </c>
      <c r="G141" t="s">
        <v>47</v>
      </c>
      <c r="H141" t="s">
        <v>83</v>
      </c>
      <c r="I141" t="s">
        <v>49</v>
      </c>
      <c r="J141" t="s">
        <v>49</v>
      </c>
      <c r="K141" t="s">
        <v>49</v>
      </c>
      <c r="L141" t="s">
        <v>50</v>
      </c>
      <c r="M141" t="s">
        <v>49</v>
      </c>
      <c r="N141" t="s">
        <v>49</v>
      </c>
      <c r="O141" s="7">
        <v>7</v>
      </c>
      <c r="P141" s="7">
        <v>105</v>
      </c>
      <c r="Q141" t="s">
        <v>49</v>
      </c>
      <c r="R141" t="s">
        <v>50</v>
      </c>
      <c r="S141" t="s">
        <v>51</v>
      </c>
      <c r="T141" t="s">
        <v>52</v>
      </c>
      <c r="U141" t="s">
        <v>46</v>
      </c>
      <c r="V141" t="s">
        <v>84</v>
      </c>
      <c r="W141" t="s">
        <v>51</v>
      </c>
      <c r="X141" t="s">
        <v>51</v>
      </c>
      <c r="Y141" t="s">
        <v>46</v>
      </c>
      <c r="Z141" t="s">
        <v>49</v>
      </c>
      <c r="AA141" s="7" t="s">
        <v>364</v>
      </c>
    </row>
    <row r="142" spans="2:27" x14ac:dyDescent="0.2">
      <c r="B142">
        <v>99</v>
      </c>
      <c r="C142" t="s">
        <v>168</v>
      </c>
      <c r="D142">
        <v>90</v>
      </c>
      <c r="E142" t="s">
        <v>49</v>
      </c>
      <c r="F142" s="7" t="s">
        <v>79</v>
      </c>
      <c r="G142" t="s">
        <v>47</v>
      </c>
      <c r="H142" t="s">
        <v>83</v>
      </c>
      <c r="I142" t="s">
        <v>49</v>
      </c>
      <c r="J142" t="s">
        <v>49</v>
      </c>
      <c r="K142" t="s">
        <v>49</v>
      </c>
      <c r="L142" t="s">
        <v>50</v>
      </c>
      <c r="M142" t="s">
        <v>49</v>
      </c>
      <c r="N142" t="s">
        <v>49</v>
      </c>
      <c r="O142" s="7">
        <v>7</v>
      </c>
      <c r="P142" s="7">
        <v>105</v>
      </c>
      <c r="Q142" t="s">
        <v>49</v>
      </c>
      <c r="R142" t="s">
        <v>50</v>
      </c>
      <c r="S142" t="s">
        <v>51</v>
      </c>
      <c r="T142" t="s">
        <v>52</v>
      </c>
      <c r="U142" t="s">
        <v>46</v>
      </c>
      <c r="V142" t="s">
        <v>84</v>
      </c>
      <c r="W142" t="s">
        <v>51</v>
      </c>
      <c r="X142" t="s">
        <v>51</v>
      </c>
      <c r="Y142" t="s">
        <v>46</v>
      </c>
      <c r="Z142" t="s">
        <v>49</v>
      </c>
      <c r="AA142" s="7" t="s">
        <v>364</v>
      </c>
    </row>
    <row r="143" spans="2:27" x14ac:dyDescent="0.2">
      <c r="B143">
        <v>100</v>
      </c>
      <c r="C143" t="s">
        <v>169</v>
      </c>
      <c r="D143">
        <v>51</v>
      </c>
      <c r="E143" t="s">
        <v>49</v>
      </c>
      <c r="F143" s="7" t="s">
        <v>79</v>
      </c>
      <c r="G143" t="s">
        <v>47</v>
      </c>
      <c r="H143" t="s">
        <v>83</v>
      </c>
      <c r="I143" t="s">
        <v>49</v>
      </c>
      <c r="J143" t="s">
        <v>49</v>
      </c>
      <c r="K143" t="s">
        <v>49</v>
      </c>
      <c r="L143" t="s">
        <v>50</v>
      </c>
      <c r="M143" t="s">
        <v>49</v>
      </c>
      <c r="N143" t="s">
        <v>49</v>
      </c>
      <c r="O143" s="7">
        <v>7</v>
      </c>
      <c r="P143" s="7">
        <v>105</v>
      </c>
      <c r="Q143" t="s">
        <v>51</v>
      </c>
      <c r="R143" t="s">
        <v>50</v>
      </c>
      <c r="S143" t="s">
        <v>51</v>
      </c>
      <c r="T143" t="s">
        <v>52</v>
      </c>
      <c r="U143" t="s">
        <v>46</v>
      </c>
      <c r="V143" t="s">
        <v>84</v>
      </c>
      <c r="W143" t="s">
        <v>51</v>
      </c>
      <c r="X143" t="s">
        <v>51</v>
      </c>
      <c r="Y143" t="s">
        <v>46</v>
      </c>
      <c r="Z143" t="s">
        <v>49</v>
      </c>
      <c r="AA143" s="7" t="s">
        <v>364</v>
      </c>
    </row>
    <row r="144" spans="2:27" x14ac:dyDescent="0.2">
      <c r="B144">
        <v>101</v>
      </c>
      <c r="C144" t="s">
        <v>170</v>
      </c>
      <c r="D144">
        <v>40</v>
      </c>
      <c r="E144" t="s">
        <v>51</v>
      </c>
      <c r="F144" s="7" t="s">
        <v>80</v>
      </c>
      <c r="G144" t="s">
        <v>56</v>
      </c>
      <c r="H144" t="s">
        <v>48</v>
      </c>
      <c r="I144" t="s">
        <v>49</v>
      </c>
      <c r="J144" t="s">
        <v>49</v>
      </c>
      <c r="K144" t="s">
        <v>49</v>
      </c>
      <c r="L144" t="s">
        <v>50</v>
      </c>
      <c r="M144" t="s">
        <v>49</v>
      </c>
      <c r="N144" t="s">
        <v>49</v>
      </c>
      <c r="O144" s="7" t="s">
        <v>87</v>
      </c>
      <c r="P144" s="7">
        <v>75</v>
      </c>
      <c r="Q144" t="s">
        <v>51</v>
      </c>
      <c r="R144" t="s">
        <v>50</v>
      </c>
      <c r="S144" t="s">
        <v>51</v>
      </c>
      <c r="T144" t="s">
        <v>52</v>
      </c>
      <c r="U144" t="s">
        <v>49</v>
      </c>
      <c r="V144" t="s">
        <v>53</v>
      </c>
      <c r="W144" t="s">
        <v>46</v>
      </c>
      <c r="X144" t="s">
        <v>49</v>
      </c>
      <c r="Y144" t="s">
        <v>46</v>
      </c>
      <c r="Z144" t="s">
        <v>49</v>
      </c>
      <c r="AA144" s="7" t="s">
        <v>362</v>
      </c>
    </row>
    <row r="145" spans="2:27" x14ac:dyDescent="0.2">
      <c r="B145">
        <v>102</v>
      </c>
      <c r="C145" t="s">
        <v>171</v>
      </c>
      <c r="D145">
        <v>48</v>
      </c>
      <c r="E145" t="s">
        <v>51</v>
      </c>
      <c r="F145" s="7" t="s">
        <v>80</v>
      </c>
      <c r="G145" t="s">
        <v>56</v>
      </c>
      <c r="H145" t="s">
        <v>48</v>
      </c>
      <c r="I145" t="s">
        <v>49</v>
      </c>
      <c r="J145" t="s">
        <v>49</v>
      </c>
      <c r="K145" t="s">
        <v>49</v>
      </c>
      <c r="L145" t="s">
        <v>50</v>
      </c>
      <c r="M145" t="s">
        <v>49</v>
      </c>
      <c r="N145" t="s">
        <v>49</v>
      </c>
      <c r="O145" s="7" t="s">
        <v>87</v>
      </c>
      <c r="P145" s="7">
        <v>75</v>
      </c>
      <c r="Q145" t="s">
        <v>51</v>
      </c>
      <c r="R145" t="s">
        <v>50</v>
      </c>
      <c r="S145" t="s">
        <v>51</v>
      </c>
      <c r="T145" t="s">
        <v>52</v>
      </c>
      <c r="U145" t="s">
        <v>49</v>
      </c>
      <c r="V145" t="s">
        <v>53</v>
      </c>
      <c r="W145" t="s">
        <v>46</v>
      </c>
      <c r="X145" t="s">
        <v>49</v>
      </c>
      <c r="Y145" t="s">
        <v>46</v>
      </c>
      <c r="Z145" t="s">
        <v>49</v>
      </c>
      <c r="AA145" s="7" t="s">
        <v>362</v>
      </c>
    </row>
    <row r="146" spans="2:27" x14ac:dyDescent="0.2">
      <c r="B146">
        <v>103</v>
      </c>
      <c r="C146" t="s">
        <v>172</v>
      </c>
      <c r="D146">
        <v>22</v>
      </c>
      <c r="E146" t="s">
        <v>51</v>
      </c>
      <c r="F146" s="7" t="s">
        <v>80</v>
      </c>
      <c r="G146" t="s">
        <v>56</v>
      </c>
      <c r="H146" t="s">
        <v>48</v>
      </c>
      <c r="I146" t="s">
        <v>49</v>
      </c>
      <c r="J146" t="s">
        <v>49</v>
      </c>
      <c r="K146" t="s">
        <v>49</v>
      </c>
      <c r="L146" t="s">
        <v>50</v>
      </c>
      <c r="M146" t="s">
        <v>49</v>
      </c>
      <c r="N146" t="s">
        <v>49</v>
      </c>
      <c r="O146" s="7" t="s">
        <v>87</v>
      </c>
      <c r="P146" s="7">
        <v>75</v>
      </c>
      <c r="Q146" t="s">
        <v>51</v>
      </c>
      <c r="R146" t="s">
        <v>50</v>
      </c>
      <c r="S146" t="s">
        <v>51</v>
      </c>
      <c r="T146" t="s">
        <v>52</v>
      </c>
      <c r="U146" t="s">
        <v>49</v>
      </c>
      <c r="V146" t="s">
        <v>53</v>
      </c>
      <c r="W146" t="s">
        <v>46</v>
      </c>
      <c r="X146" t="s">
        <v>49</v>
      </c>
      <c r="Y146" t="s">
        <v>46</v>
      </c>
      <c r="Z146" t="s">
        <v>49</v>
      </c>
      <c r="AA146" s="7" t="s">
        <v>362</v>
      </c>
    </row>
    <row r="147" spans="2:27" x14ac:dyDescent="0.2">
      <c r="B147">
        <v>104</v>
      </c>
      <c r="C147" t="s">
        <v>173</v>
      </c>
      <c r="D147">
        <v>23</v>
      </c>
      <c r="E147" t="s">
        <v>51</v>
      </c>
      <c r="F147" s="7" t="s">
        <v>80</v>
      </c>
      <c r="G147" t="s">
        <v>56</v>
      </c>
      <c r="H147" t="s">
        <v>48</v>
      </c>
      <c r="I147" t="s">
        <v>49</v>
      </c>
      <c r="J147" t="s">
        <v>49</v>
      </c>
      <c r="K147" t="s">
        <v>49</v>
      </c>
      <c r="L147" t="s">
        <v>50</v>
      </c>
      <c r="M147" t="s">
        <v>49</v>
      </c>
      <c r="N147" t="s">
        <v>49</v>
      </c>
      <c r="O147" s="7" t="s">
        <v>87</v>
      </c>
      <c r="P147" s="7">
        <v>75</v>
      </c>
      <c r="Q147" t="s">
        <v>51</v>
      </c>
      <c r="R147" t="s">
        <v>50</v>
      </c>
      <c r="S147" t="s">
        <v>51</v>
      </c>
      <c r="T147" t="s">
        <v>52</v>
      </c>
      <c r="U147" t="s">
        <v>49</v>
      </c>
      <c r="V147" t="s">
        <v>53</v>
      </c>
      <c r="W147" t="s">
        <v>46</v>
      </c>
      <c r="X147" t="s">
        <v>49</v>
      </c>
      <c r="Y147" t="s">
        <v>46</v>
      </c>
      <c r="Z147" t="s">
        <v>49</v>
      </c>
      <c r="AA147" s="7" t="s">
        <v>362</v>
      </c>
    </row>
    <row r="148" spans="2:27" x14ac:dyDescent="0.2">
      <c r="B148">
        <v>105</v>
      </c>
      <c r="C148" t="s">
        <v>174</v>
      </c>
      <c r="D148">
        <v>40</v>
      </c>
      <c r="E148" t="s">
        <v>46</v>
      </c>
      <c r="F148" s="7">
        <v>7</v>
      </c>
      <c r="G148" t="s">
        <v>56</v>
      </c>
      <c r="H148" t="s">
        <v>48</v>
      </c>
      <c r="I148" t="s">
        <v>46</v>
      </c>
      <c r="J148" t="s">
        <v>46</v>
      </c>
      <c r="K148" t="s">
        <v>51</v>
      </c>
      <c r="L148" t="s">
        <v>50</v>
      </c>
      <c r="M148" t="s">
        <v>49</v>
      </c>
      <c r="N148" t="s">
        <v>49</v>
      </c>
      <c r="O148" s="7" t="s">
        <v>89</v>
      </c>
      <c r="P148" s="7">
        <v>90</v>
      </c>
      <c r="Q148" t="s">
        <v>49</v>
      </c>
      <c r="R148" t="s">
        <v>50</v>
      </c>
      <c r="S148" t="s">
        <v>49</v>
      </c>
      <c r="T148" t="s">
        <v>47</v>
      </c>
      <c r="U148" t="s">
        <v>51</v>
      </c>
      <c r="V148" t="s">
        <v>53</v>
      </c>
      <c r="W148" t="s">
        <v>46</v>
      </c>
      <c r="X148" t="s">
        <v>49</v>
      </c>
      <c r="Y148" t="s">
        <v>51</v>
      </c>
      <c r="Z148" t="s">
        <v>49</v>
      </c>
      <c r="AA148" s="7">
        <v>90</v>
      </c>
    </row>
    <row r="149" spans="2:27" x14ac:dyDescent="0.2">
      <c r="B149">
        <v>106</v>
      </c>
      <c r="C149" t="s">
        <v>175</v>
      </c>
      <c r="D149">
        <v>20</v>
      </c>
      <c r="E149" t="s">
        <v>46</v>
      </c>
      <c r="F149" s="7">
        <v>7</v>
      </c>
      <c r="G149" t="s">
        <v>56</v>
      </c>
      <c r="H149" t="s">
        <v>48</v>
      </c>
      <c r="I149" t="s">
        <v>46</v>
      </c>
      <c r="J149" t="s">
        <v>46</v>
      </c>
      <c r="K149" t="s">
        <v>51</v>
      </c>
      <c r="L149" t="s">
        <v>50</v>
      </c>
      <c r="M149" t="s">
        <v>49</v>
      </c>
      <c r="N149" t="s">
        <v>49</v>
      </c>
      <c r="O149" s="7" t="s">
        <v>89</v>
      </c>
      <c r="P149" s="7">
        <v>90</v>
      </c>
      <c r="Q149" t="s">
        <v>49</v>
      </c>
      <c r="R149" t="s">
        <v>50</v>
      </c>
      <c r="S149" t="s">
        <v>49</v>
      </c>
      <c r="T149" t="s">
        <v>47</v>
      </c>
      <c r="U149" t="s">
        <v>51</v>
      </c>
      <c r="V149" t="s">
        <v>53</v>
      </c>
      <c r="W149" t="s">
        <v>46</v>
      </c>
      <c r="X149" t="s">
        <v>49</v>
      </c>
      <c r="Y149" t="s">
        <v>51</v>
      </c>
      <c r="Z149" t="s">
        <v>49</v>
      </c>
      <c r="AA149" s="7">
        <v>90</v>
      </c>
    </row>
    <row r="150" spans="2:27" x14ac:dyDescent="0.2">
      <c r="B150">
        <v>107</v>
      </c>
      <c r="C150" t="s">
        <v>176</v>
      </c>
      <c r="D150">
        <v>42</v>
      </c>
      <c r="E150" t="s">
        <v>46</v>
      </c>
      <c r="F150" s="7">
        <v>7</v>
      </c>
      <c r="G150" t="s">
        <v>56</v>
      </c>
      <c r="H150" t="s">
        <v>48</v>
      </c>
      <c r="I150" t="s">
        <v>46</v>
      </c>
      <c r="J150" t="s">
        <v>46</v>
      </c>
      <c r="K150" t="s">
        <v>51</v>
      </c>
      <c r="L150" t="s">
        <v>50</v>
      </c>
      <c r="M150" t="s">
        <v>49</v>
      </c>
      <c r="N150" t="s">
        <v>49</v>
      </c>
      <c r="O150" s="7" t="s">
        <v>89</v>
      </c>
      <c r="P150" s="7">
        <v>90</v>
      </c>
      <c r="Q150" t="s">
        <v>49</v>
      </c>
      <c r="R150" t="s">
        <v>50</v>
      </c>
      <c r="S150" t="s">
        <v>49</v>
      </c>
      <c r="T150" t="s">
        <v>47</v>
      </c>
      <c r="U150" t="s">
        <v>51</v>
      </c>
      <c r="V150" t="s">
        <v>53</v>
      </c>
      <c r="W150" t="s">
        <v>46</v>
      </c>
      <c r="X150" t="s">
        <v>49</v>
      </c>
      <c r="Y150" t="s">
        <v>51</v>
      </c>
      <c r="Z150" t="s">
        <v>49</v>
      </c>
      <c r="AA150" s="7">
        <v>90</v>
      </c>
    </row>
    <row r="151" spans="2:27" x14ac:dyDescent="0.2">
      <c r="B151">
        <v>108</v>
      </c>
      <c r="C151" t="s">
        <v>77</v>
      </c>
      <c r="D151">
        <v>25</v>
      </c>
      <c r="E151" t="s">
        <v>49</v>
      </c>
      <c r="F151" s="7" t="s">
        <v>87</v>
      </c>
      <c r="G151" t="s">
        <v>56</v>
      </c>
      <c r="H151" t="s">
        <v>48</v>
      </c>
      <c r="I151" t="s">
        <v>51</v>
      </c>
      <c r="J151" t="s">
        <v>51</v>
      </c>
      <c r="K151" t="s">
        <v>51</v>
      </c>
      <c r="L151" t="s">
        <v>50</v>
      </c>
      <c r="M151" t="s">
        <v>49</v>
      </c>
      <c r="N151" t="s">
        <v>49</v>
      </c>
      <c r="O151" s="7">
        <v>4.5</v>
      </c>
      <c r="P151" s="7">
        <v>45</v>
      </c>
      <c r="Q151" t="s">
        <v>49</v>
      </c>
      <c r="R151" t="s">
        <v>50</v>
      </c>
      <c r="S151" t="s">
        <v>46</v>
      </c>
      <c r="T151" t="s">
        <v>52</v>
      </c>
      <c r="U151" t="s">
        <v>49</v>
      </c>
      <c r="V151" t="s">
        <v>53</v>
      </c>
      <c r="W151" t="s">
        <v>46</v>
      </c>
      <c r="X151" t="s">
        <v>49</v>
      </c>
      <c r="Y151" t="s">
        <v>51</v>
      </c>
      <c r="Z151" t="s">
        <v>49</v>
      </c>
      <c r="AA151" s="7" t="s">
        <v>364</v>
      </c>
    </row>
    <row r="152" spans="2:27" x14ac:dyDescent="0.2">
      <c r="B152">
        <v>109</v>
      </c>
      <c r="C152" t="s">
        <v>177</v>
      </c>
      <c r="D152">
        <v>30</v>
      </c>
      <c r="E152" t="s">
        <v>49</v>
      </c>
      <c r="F152" s="7" t="s">
        <v>87</v>
      </c>
      <c r="G152" t="s">
        <v>56</v>
      </c>
      <c r="H152" t="s">
        <v>48</v>
      </c>
      <c r="I152" t="s">
        <v>51</v>
      </c>
      <c r="J152" t="s">
        <v>51</v>
      </c>
      <c r="K152" t="s">
        <v>51</v>
      </c>
      <c r="L152" t="s">
        <v>50</v>
      </c>
      <c r="M152" t="s">
        <v>49</v>
      </c>
      <c r="N152" t="s">
        <v>49</v>
      </c>
      <c r="O152" s="7">
        <v>4.5</v>
      </c>
      <c r="P152" s="7">
        <v>45</v>
      </c>
      <c r="Q152" t="s">
        <v>49</v>
      </c>
      <c r="R152" t="s">
        <v>50</v>
      </c>
      <c r="S152" t="s">
        <v>46</v>
      </c>
      <c r="T152" t="s">
        <v>52</v>
      </c>
      <c r="U152" t="s">
        <v>49</v>
      </c>
      <c r="V152" t="s">
        <v>53</v>
      </c>
      <c r="W152" t="s">
        <v>46</v>
      </c>
      <c r="X152" t="s">
        <v>49</v>
      </c>
      <c r="Y152" t="s">
        <v>51</v>
      </c>
      <c r="Z152" t="s">
        <v>49</v>
      </c>
      <c r="AA152" s="7" t="s">
        <v>364</v>
      </c>
    </row>
    <row r="153" spans="2:27" x14ac:dyDescent="0.2">
      <c r="B153">
        <v>110</v>
      </c>
      <c r="C153" t="s">
        <v>178</v>
      </c>
      <c r="D153">
        <v>25</v>
      </c>
      <c r="E153" t="s">
        <v>49</v>
      </c>
      <c r="F153" s="7" t="s">
        <v>87</v>
      </c>
      <c r="G153" t="s">
        <v>56</v>
      </c>
      <c r="H153" t="s">
        <v>48</v>
      </c>
      <c r="I153" t="s">
        <v>51</v>
      </c>
      <c r="J153" t="s">
        <v>51</v>
      </c>
      <c r="K153" t="s">
        <v>51</v>
      </c>
      <c r="L153" t="s">
        <v>50</v>
      </c>
      <c r="M153" t="s">
        <v>49</v>
      </c>
      <c r="N153" t="s">
        <v>49</v>
      </c>
      <c r="O153" s="7">
        <v>4.5</v>
      </c>
      <c r="P153" s="7">
        <v>45</v>
      </c>
      <c r="Q153" t="s">
        <v>49</v>
      </c>
      <c r="R153" t="s">
        <v>50</v>
      </c>
      <c r="S153" t="s">
        <v>46</v>
      </c>
      <c r="T153" t="s">
        <v>52</v>
      </c>
      <c r="U153" t="s">
        <v>49</v>
      </c>
      <c r="V153" t="s">
        <v>53</v>
      </c>
      <c r="W153" t="s">
        <v>46</v>
      </c>
      <c r="X153" t="s">
        <v>49</v>
      </c>
      <c r="Y153" t="s">
        <v>51</v>
      </c>
      <c r="Z153" t="s">
        <v>49</v>
      </c>
      <c r="AA153" s="7" t="s">
        <v>364</v>
      </c>
    </row>
    <row r="154" spans="2:27" x14ac:dyDescent="0.2">
      <c r="B154">
        <v>111</v>
      </c>
      <c r="C154" t="s">
        <v>179</v>
      </c>
      <c r="D154">
        <v>19</v>
      </c>
      <c r="E154" t="s">
        <v>49</v>
      </c>
      <c r="F154" s="7" t="s">
        <v>87</v>
      </c>
      <c r="G154" t="s">
        <v>56</v>
      </c>
      <c r="H154" t="s">
        <v>48</v>
      </c>
      <c r="I154" t="s">
        <v>51</v>
      </c>
      <c r="J154" t="s">
        <v>51</v>
      </c>
      <c r="K154" t="s">
        <v>51</v>
      </c>
      <c r="L154" t="s">
        <v>50</v>
      </c>
      <c r="M154" t="s">
        <v>49</v>
      </c>
      <c r="N154" t="s">
        <v>49</v>
      </c>
      <c r="O154" s="7">
        <v>4.5</v>
      </c>
      <c r="P154" s="7">
        <v>45</v>
      </c>
      <c r="Q154" t="s">
        <v>49</v>
      </c>
      <c r="R154" t="s">
        <v>50</v>
      </c>
      <c r="S154" t="s">
        <v>46</v>
      </c>
      <c r="T154" t="s">
        <v>52</v>
      </c>
      <c r="U154" t="s">
        <v>49</v>
      </c>
      <c r="V154" t="s">
        <v>53</v>
      </c>
      <c r="W154" t="s">
        <v>46</v>
      </c>
      <c r="X154" t="s">
        <v>49</v>
      </c>
      <c r="Y154" t="s">
        <v>51</v>
      </c>
      <c r="Z154" t="s">
        <v>49</v>
      </c>
      <c r="AA154" s="7" t="s">
        <v>364</v>
      </c>
    </row>
    <row r="155" spans="2:27" x14ac:dyDescent="0.2">
      <c r="B155">
        <v>112</v>
      </c>
      <c r="C155" t="s">
        <v>180</v>
      </c>
      <c r="D155">
        <v>20</v>
      </c>
      <c r="E155" t="s">
        <v>49</v>
      </c>
      <c r="F155" s="7" t="s">
        <v>87</v>
      </c>
      <c r="G155" t="s">
        <v>56</v>
      </c>
      <c r="H155" t="s">
        <v>48</v>
      </c>
      <c r="I155" t="s">
        <v>51</v>
      </c>
      <c r="J155" t="s">
        <v>51</v>
      </c>
      <c r="K155" t="s">
        <v>51</v>
      </c>
      <c r="L155" t="s">
        <v>50</v>
      </c>
      <c r="M155" t="s">
        <v>49</v>
      </c>
      <c r="N155" t="s">
        <v>49</v>
      </c>
      <c r="O155" s="7">
        <v>4.5</v>
      </c>
      <c r="P155" s="7">
        <v>45</v>
      </c>
      <c r="Q155" t="s">
        <v>49</v>
      </c>
      <c r="R155" t="s">
        <v>50</v>
      </c>
      <c r="S155" t="s">
        <v>46</v>
      </c>
      <c r="T155" t="s">
        <v>52</v>
      </c>
      <c r="U155" t="s">
        <v>49</v>
      </c>
      <c r="V155" t="s">
        <v>53</v>
      </c>
      <c r="W155" t="s">
        <v>46</v>
      </c>
      <c r="X155" t="s">
        <v>49</v>
      </c>
      <c r="Y155" t="s">
        <v>51</v>
      </c>
      <c r="Z155" t="s">
        <v>49</v>
      </c>
      <c r="AA155" s="7" t="s">
        <v>364</v>
      </c>
    </row>
    <row r="156" spans="2:27" x14ac:dyDescent="0.2">
      <c r="B156">
        <v>113</v>
      </c>
      <c r="C156" t="s">
        <v>181</v>
      </c>
      <c r="D156">
        <v>35</v>
      </c>
      <c r="E156" t="s">
        <v>49</v>
      </c>
      <c r="F156" s="7" t="s">
        <v>351</v>
      </c>
      <c r="G156" t="s">
        <v>47</v>
      </c>
      <c r="H156" t="s">
        <v>48</v>
      </c>
      <c r="I156" t="s">
        <v>46</v>
      </c>
      <c r="J156" t="s">
        <v>46</v>
      </c>
      <c r="K156" t="s">
        <v>46</v>
      </c>
      <c r="L156" t="s">
        <v>50</v>
      </c>
      <c r="M156" t="s">
        <v>49</v>
      </c>
      <c r="N156" t="s">
        <v>49</v>
      </c>
      <c r="O156" s="7">
        <v>6</v>
      </c>
      <c r="P156" s="7">
        <v>90</v>
      </c>
      <c r="Q156" t="s">
        <v>49</v>
      </c>
      <c r="R156" t="s">
        <v>50</v>
      </c>
      <c r="S156" t="s">
        <v>51</v>
      </c>
      <c r="T156" t="s">
        <v>47</v>
      </c>
      <c r="U156" t="s">
        <v>46</v>
      </c>
      <c r="V156" t="s">
        <v>53</v>
      </c>
      <c r="W156" t="s">
        <v>46</v>
      </c>
      <c r="X156" t="s">
        <v>49</v>
      </c>
      <c r="Y156" t="s">
        <v>46</v>
      </c>
      <c r="Z156" t="s">
        <v>49</v>
      </c>
      <c r="AA156" s="7" t="s">
        <v>363</v>
      </c>
    </row>
    <row r="157" spans="2:27" x14ac:dyDescent="0.2">
      <c r="B157">
        <v>114</v>
      </c>
      <c r="C157" t="s">
        <v>182</v>
      </c>
      <c r="D157">
        <v>30</v>
      </c>
      <c r="E157" t="s">
        <v>49</v>
      </c>
      <c r="F157" s="7" t="s">
        <v>351</v>
      </c>
      <c r="G157" t="s">
        <v>47</v>
      </c>
      <c r="H157" t="s">
        <v>48</v>
      </c>
      <c r="I157" t="s">
        <v>46</v>
      </c>
      <c r="J157" t="s">
        <v>46</v>
      </c>
      <c r="K157" t="s">
        <v>46</v>
      </c>
      <c r="L157" t="s">
        <v>50</v>
      </c>
      <c r="M157" t="s">
        <v>49</v>
      </c>
      <c r="N157" t="s">
        <v>49</v>
      </c>
      <c r="O157" s="7">
        <v>6</v>
      </c>
      <c r="P157" s="7">
        <v>90</v>
      </c>
      <c r="Q157" t="s">
        <v>49</v>
      </c>
      <c r="R157" t="s">
        <v>50</v>
      </c>
      <c r="S157" t="s">
        <v>51</v>
      </c>
      <c r="T157" t="s">
        <v>47</v>
      </c>
      <c r="U157" t="s">
        <v>46</v>
      </c>
      <c r="V157" t="s">
        <v>53</v>
      </c>
      <c r="W157" t="s">
        <v>46</v>
      </c>
      <c r="X157" t="s">
        <v>49</v>
      </c>
      <c r="Y157" t="s">
        <v>46</v>
      </c>
      <c r="Z157" t="s">
        <v>49</v>
      </c>
      <c r="AA157" s="7" t="s">
        <v>363</v>
      </c>
    </row>
    <row r="158" spans="2:27" x14ac:dyDescent="0.2">
      <c r="B158">
        <v>115</v>
      </c>
      <c r="C158" t="s">
        <v>183</v>
      </c>
      <c r="D158">
        <v>20</v>
      </c>
      <c r="E158" t="s">
        <v>49</v>
      </c>
      <c r="F158" s="7" t="s">
        <v>351</v>
      </c>
      <c r="G158" t="s">
        <v>47</v>
      </c>
      <c r="H158" t="s">
        <v>48</v>
      </c>
      <c r="I158" t="s">
        <v>46</v>
      </c>
      <c r="J158" t="s">
        <v>46</v>
      </c>
      <c r="K158" t="s">
        <v>46</v>
      </c>
      <c r="L158" t="s">
        <v>50</v>
      </c>
      <c r="M158" t="s">
        <v>49</v>
      </c>
      <c r="N158" t="s">
        <v>49</v>
      </c>
      <c r="O158" s="7">
        <v>6</v>
      </c>
      <c r="P158" s="7">
        <v>90</v>
      </c>
      <c r="Q158" t="s">
        <v>49</v>
      </c>
      <c r="R158" t="s">
        <v>50</v>
      </c>
      <c r="S158" t="s">
        <v>51</v>
      </c>
      <c r="T158" t="s">
        <v>47</v>
      </c>
      <c r="U158" t="s">
        <v>46</v>
      </c>
      <c r="V158" t="s">
        <v>53</v>
      </c>
      <c r="W158" t="s">
        <v>46</v>
      </c>
      <c r="X158" t="s">
        <v>49</v>
      </c>
      <c r="Y158" t="s">
        <v>46</v>
      </c>
      <c r="Z158" t="s">
        <v>49</v>
      </c>
      <c r="AA158" s="7" t="s">
        <v>363</v>
      </c>
    </row>
    <row r="159" spans="2:27" x14ac:dyDescent="0.2">
      <c r="B159">
        <v>116</v>
      </c>
      <c r="C159" t="s">
        <v>184</v>
      </c>
      <c r="D159">
        <v>25</v>
      </c>
      <c r="E159" t="s">
        <v>49</v>
      </c>
      <c r="F159" s="7" t="s">
        <v>351</v>
      </c>
      <c r="G159" t="s">
        <v>47</v>
      </c>
      <c r="H159" t="s">
        <v>48</v>
      </c>
      <c r="I159" t="s">
        <v>46</v>
      </c>
      <c r="J159" t="s">
        <v>46</v>
      </c>
      <c r="K159" t="s">
        <v>46</v>
      </c>
      <c r="L159" t="s">
        <v>50</v>
      </c>
      <c r="M159" t="s">
        <v>49</v>
      </c>
      <c r="N159" t="s">
        <v>49</v>
      </c>
      <c r="O159" s="7">
        <v>6</v>
      </c>
      <c r="P159" s="7">
        <v>90</v>
      </c>
      <c r="Q159" t="s">
        <v>49</v>
      </c>
      <c r="R159" t="s">
        <v>50</v>
      </c>
      <c r="S159" t="s">
        <v>51</v>
      </c>
      <c r="T159" t="s">
        <v>47</v>
      </c>
      <c r="U159" t="s">
        <v>46</v>
      </c>
      <c r="V159" t="s">
        <v>53</v>
      </c>
      <c r="W159" t="s">
        <v>46</v>
      </c>
      <c r="X159" t="s">
        <v>49</v>
      </c>
      <c r="Y159" t="s">
        <v>46</v>
      </c>
      <c r="Z159" t="s">
        <v>49</v>
      </c>
      <c r="AA159" s="7" t="s">
        <v>363</v>
      </c>
    </row>
    <row r="160" spans="2:27" x14ac:dyDescent="0.2">
      <c r="B160">
        <v>117</v>
      </c>
      <c r="C160" t="s">
        <v>156</v>
      </c>
      <c r="D160">
        <v>50</v>
      </c>
      <c r="E160" t="s">
        <v>49</v>
      </c>
      <c r="F160" s="7" t="s">
        <v>80</v>
      </c>
      <c r="G160" t="s">
        <v>46</v>
      </c>
      <c r="H160" t="s">
        <v>83</v>
      </c>
      <c r="I160" t="s">
        <v>46</v>
      </c>
      <c r="J160" t="s">
        <v>46</v>
      </c>
      <c r="K160" t="s">
        <v>46</v>
      </c>
      <c r="L160" t="s">
        <v>51</v>
      </c>
      <c r="M160" t="s">
        <v>51</v>
      </c>
      <c r="N160" t="s">
        <v>49</v>
      </c>
      <c r="O160" s="7" t="s">
        <v>87</v>
      </c>
      <c r="P160" s="7">
        <v>75</v>
      </c>
      <c r="Q160" t="s">
        <v>49</v>
      </c>
      <c r="R160" t="s">
        <v>51</v>
      </c>
      <c r="S160" t="s">
        <v>51</v>
      </c>
      <c r="T160" t="s">
        <v>47</v>
      </c>
      <c r="U160" t="s">
        <v>46</v>
      </c>
      <c r="V160" t="s">
        <v>53</v>
      </c>
      <c r="W160" t="s">
        <v>46</v>
      </c>
      <c r="X160" t="s">
        <v>49</v>
      </c>
      <c r="Y160" t="s">
        <v>46</v>
      </c>
      <c r="Z160" t="s">
        <v>49</v>
      </c>
      <c r="AA160" s="7">
        <v>120</v>
      </c>
    </row>
    <row r="161" spans="2:27" x14ac:dyDescent="0.2">
      <c r="B161">
        <v>118</v>
      </c>
      <c r="C161" t="s">
        <v>185</v>
      </c>
      <c r="D161">
        <v>45</v>
      </c>
      <c r="E161" t="s">
        <v>49</v>
      </c>
      <c r="F161" s="7" t="s">
        <v>80</v>
      </c>
      <c r="G161" t="s">
        <v>46</v>
      </c>
      <c r="H161" t="s">
        <v>83</v>
      </c>
      <c r="I161" t="s">
        <v>46</v>
      </c>
      <c r="J161" t="s">
        <v>46</v>
      </c>
      <c r="K161" t="s">
        <v>46</v>
      </c>
      <c r="L161" t="s">
        <v>51</v>
      </c>
      <c r="M161" t="s">
        <v>51</v>
      </c>
      <c r="N161" t="s">
        <v>49</v>
      </c>
      <c r="O161" s="7" t="s">
        <v>87</v>
      </c>
      <c r="P161" s="7">
        <v>75</v>
      </c>
      <c r="Q161" t="s">
        <v>49</v>
      </c>
      <c r="R161" t="s">
        <v>51</v>
      </c>
      <c r="S161" t="s">
        <v>49</v>
      </c>
      <c r="T161" t="s">
        <v>47</v>
      </c>
      <c r="U161" t="s">
        <v>46</v>
      </c>
      <c r="V161" t="s">
        <v>53</v>
      </c>
      <c r="W161" t="s">
        <v>46</v>
      </c>
      <c r="X161" t="s">
        <v>49</v>
      </c>
      <c r="Y161" t="s">
        <v>46</v>
      </c>
      <c r="Z161" t="s">
        <v>49</v>
      </c>
      <c r="AA161" s="7">
        <v>120</v>
      </c>
    </row>
    <row r="162" spans="2:27" x14ac:dyDescent="0.2">
      <c r="B162">
        <v>119</v>
      </c>
      <c r="C162" t="s">
        <v>186</v>
      </c>
      <c r="D162">
        <v>48</v>
      </c>
      <c r="E162" t="s">
        <v>46</v>
      </c>
      <c r="F162" s="7" t="s">
        <v>79</v>
      </c>
      <c r="G162" t="s">
        <v>56</v>
      </c>
      <c r="H162" t="s">
        <v>48</v>
      </c>
      <c r="I162" t="s">
        <v>49</v>
      </c>
      <c r="J162" t="s">
        <v>49</v>
      </c>
      <c r="K162" t="s">
        <v>51</v>
      </c>
      <c r="L162" t="s">
        <v>50</v>
      </c>
      <c r="M162" t="s">
        <v>49</v>
      </c>
      <c r="N162" t="s">
        <v>51</v>
      </c>
      <c r="O162" s="7" t="s">
        <v>355</v>
      </c>
      <c r="P162" s="7">
        <v>60</v>
      </c>
      <c r="Q162" t="s">
        <v>49</v>
      </c>
      <c r="R162" t="s">
        <v>50</v>
      </c>
      <c r="S162" t="s">
        <v>49</v>
      </c>
      <c r="T162" t="s">
        <v>47</v>
      </c>
      <c r="U162" t="s">
        <v>46</v>
      </c>
      <c r="V162" t="s">
        <v>53</v>
      </c>
      <c r="W162" t="s">
        <v>46</v>
      </c>
      <c r="X162" t="s">
        <v>49</v>
      </c>
      <c r="Y162" t="s">
        <v>46</v>
      </c>
      <c r="Z162" t="s">
        <v>49</v>
      </c>
      <c r="AA162" s="7">
        <v>150</v>
      </c>
    </row>
    <row r="163" spans="2:27" x14ac:dyDescent="0.2">
      <c r="B163">
        <v>120</v>
      </c>
      <c r="C163" t="s">
        <v>133</v>
      </c>
      <c r="D163">
        <v>70</v>
      </c>
      <c r="E163" t="s">
        <v>46</v>
      </c>
      <c r="F163" s="7" t="s">
        <v>79</v>
      </c>
      <c r="G163" t="s">
        <v>56</v>
      </c>
      <c r="H163" t="s">
        <v>48</v>
      </c>
      <c r="I163" t="s">
        <v>49</v>
      </c>
      <c r="J163" t="s">
        <v>49</v>
      </c>
      <c r="K163" t="s">
        <v>51</v>
      </c>
      <c r="L163" t="s">
        <v>50</v>
      </c>
      <c r="M163" t="s">
        <v>49</v>
      </c>
      <c r="N163" t="s">
        <v>51</v>
      </c>
      <c r="O163" s="7" t="s">
        <v>355</v>
      </c>
      <c r="P163" s="7">
        <v>60</v>
      </c>
      <c r="Q163" t="s">
        <v>49</v>
      </c>
      <c r="R163" t="s">
        <v>50</v>
      </c>
      <c r="S163" t="s">
        <v>49</v>
      </c>
      <c r="T163" t="s">
        <v>52</v>
      </c>
      <c r="U163" t="s">
        <v>51</v>
      </c>
      <c r="V163" t="s">
        <v>53</v>
      </c>
      <c r="W163" t="s">
        <v>51</v>
      </c>
      <c r="X163" t="s">
        <v>51</v>
      </c>
      <c r="Y163" t="s">
        <v>46</v>
      </c>
      <c r="Z163" t="s">
        <v>49</v>
      </c>
      <c r="AA163" s="7">
        <v>150</v>
      </c>
    </row>
    <row r="164" spans="2:27" x14ac:dyDescent="0.2">
      <c r="B164">
        <v>121</v>
      </c>
      <c r="C164" t="s">
        <v>187</v>
      </c>
      <c r="D164">
        <v>48</v>
      </c>
      <c r="E164" t="s">
        <v>46</v>
      </c>
      <c r="F164" s="7" t="s">
        <v>79</v>
      </c>
      <c r="G164" t="s">
        <v>56</v>
      </c>
      <c r="H164" t="s">
        <v>48</v>
      </c>
      <c r="I164" t="s">
        <v>49</v>
      </c>
      <c r="J164" t="s">
        <v>49</v>
      </c>
      <c r="K164" t="s">
        <v>51</v>
      </c>
      <c r="L164" t="s">
        <v>50</v>
      </c>
      <c r="M164" t="s">
        <v>49</v>
      </c>
      <c r="N164" t="s">
        <v>51</v>
      </c>
      <c r="O164" s="7" t="s">
        <v>355</v>
      </c>
      <c r="P164" s="7">
        <v>60</v>
      </c>
      <c r="Q164" t="s">
        <v>49</v>
      </c>
      <c r="R164" t="s">
        <v>50</v>
      </c>
      <c r="S164" t="s">
        <v>49</v>
      </c>
      <c r="T164" t="s">
        <v>52</v>
      </c>
      <c r="U164" t="s">
        <v>51</v>
      </c>
      <c r="V164" t="s">
        <v>53</v>
      </c>
      <c r="W164" t="s">
        <v>51</v>
      </c>
      <c r="X164" t="s">
        <v>51</v>
      </c>
      <c r="Y164" t="s">
        <v>46</v>
      </c>
      <c r="Z164" t="s">
        <v>49</v>
      </c>
      <c r="AA164" s="7">
        <v>150</v>
      </c>
    </row>
    <row r="165" spans="2:27" x14ac:dyDescent="0.2">
      <c r="B165">
        <v>122</v>
      </c>
      <c r="C165" t="s">
        <v>188</v>
      </c>
      <c r="D165">
        <v>45</v>
      </c>
      <c r="E165" t="s">
        <v>46</v>
      </c>
      <c r="F165" s="7" t="s">
        <v>79</v>
      </c>
      <c r="G165" t="s">
        <v>56</v>
      </c>
      <c r="H165" t="s">
        <v>48</v>
      </c>
      <c r="I165" t="s">
        <v>49</v>
      </c>
      <c r="J165" t="s">
        <v>49</v>
      </c>
      <c r="K165" t="s">
        <v>51</v>
      </c>
      <c r="L165" t="s">
        <v>50</v>
      </c>
      <c r="M165" t="s">
        <v>49</v>
      </c>
      <c r="N165" t="s">
        <v>51</v>
      </c>
      <c r="O165" s="7" t="s">
        <v>355</v>
      </c>
      <c r="P165" s="7">
        <v>60</v>
      </c>
      <c r="Q165" t="s">
        <v>49</v>
      </c>
      <c r="R165" t="s">
        <v>50</v>
      </c>
      <c r="S165" t="s">
        <v>49</v>
      </c>
      <c r="T165" t="s">
        <v>52</v>
      </c>
      <c r="U165" t="s">
        <v>51</v>
      </c>
      <c r="V165" t="s">
        <v>53</v>
      </c>
      <c r="W165" t="s">
        <v>51</v>
      </c>
      <c r="X165" t="s">
        <v>51</v>
      </c>
      <c r="Y165" t="s">
        <v>46</v>
      </c>
      <c r="Z165" t="s">
        <v>49</v>
      </c>
      <c r="AA165" s="7">
        <v>150</v>
      </c>
    </row>
    <row r="166" spans="2:27" x14ac:dyDescent="0.2">
      <c r="B166">
        <v>123</v>
      </c>
      <c r="C166" t="s">
        <v>189</v>
      </c>
      <c r="D166">
        <v>20</v>
      </c>
      <c r="E166" t="s">
        <v>46</v>
      </c>
      <c r="F166" s="7" t="s">
        <v>79</v>
      </c>
      <c r="G166" t="s">
        <v>56</v>
      </c>
      <c r="H166" t="s">
        <v>48</v>
      </c>
      <c r="I166" t="s">
        <v>49</v>
      </c>
      <c r="J166" t="s">
        <v>49</v>
      </c>
      <c r="K166" t="s">
        <v>51</v>
      </c>
      <c r="L166" t="s">
        <v>50</v>
      </c>
      <c r="M166" t="s">
        <v>49</v>
      </c>
      <c r="N166" t="s">
        <v>51</v>
      </c>
      <c r="O166" s="7" t="s">
        <v>355</v>
      </c>
      <c r="P166" s="7">
        <v>60</v>
      </c>
      <c r="Q166" t="s">
        <v>49</v>
      </c>
      <c r="R166" t="s">
        <v>50</v>
      </c>
      <c r="S166" t="s">
        <v>49</v>
      </c>
      <c r="T166" t="s">
        <v>52</v>
      </c>
      <c r="U166" t="s">
        <v>51</v>
      </c>
      <c r="V166" t="s">
        <v>53</v>
      </c>
      <c r="W166" t="s">
        <v>51</v>
      </c>
      <c r="X166" t="s">
        <v>51</v>
      </c>
      <c r="Y166" t="s">
        <v>46</v>
      </c>
      <c r="Z166" t="s">
        <v>49</v>
      </c>
      <c r="AA166" s="7">
        <v>150</v>
      </c>
    </row>
    <row r="167" spans="2:27" x14ac:dyDescent="0.2">
      <c r="B167">
        <v>124</v>
      </c>
      <c r="C167" t="s">
        <v>190</v>
      </c>
      <c r="D167">
        <v>30</v>
      </c>
      <c r="E167" t="s">
        <v>49</v>
      </c>
      <c r="F167" s="7" t="s">
        <v>351</v>
      </c>
      <c r="G167" t="s">
        <v>56</v>
      </c>
      <c r="H167" t="s">
        <v>83</v>
      </c>
      <c r="I167" t="s">
        <v>49</v>
      </c>
      <c r="J167" t="s">
        <v>49</v>
      </c>
      <c r="K167" t="s">
        <v>51</v>
      </c>
      <c r="L167" t="s">
        <v>50</v>
      </c>
      <c r="M167" t="s">
        <v>49</v>
      </c>
      <c r="N167" t="s">
        <v>49</v>
      </c>
      <c r="O167" s="7">
        <v>7</v>
      </c>
      <c r="P167" s="7" t="s">
        <v>358</v>
      </c>
      <c r="Q167" t="s">
        <v>51</v>
      </c>
      <c r="R167" t="s">
        <v>50</v>
      </c>
      <c r="S167" t="s">
        <v>51</v>
      </c>
      <c r="T167" t="s">
        <v>52</v>
      </c>
      <c r="U167" t="s">
        <v>49</v>
      </c>
      <c r="V167" t="s">
        <v>53</v>
      </c>
      <c r="W167" t="s">
        <v>51</v>
      </c>
      <c r="X167" t="s">
        <v>51</v>
      </c>
      <c r="Y167" t="s">
        <v>46</v>
      </c>
      <c r="Z167" t="s">
        <v>49</v>
      </c>
      <c r="AA167" s="7" t="s">
        <v>364</v>
      </c>
    </row>
    <row r="168" spans="2:27" x14ac:dyDescent="0.2">
      <c r="B168">
        <v>125</v>
      </c>
      <c r="C168" t="s">
        <v>191</v>
      </c>
      <c r="D168">
        <v>25</v>
      </c>
      <c r="E168" t="s">
        <v>49</v>
      </c>
      <c r="F168" s="7" t="s">
        <v>351</v>
      </c>
      <c r="G168" t="s">
        <v>56</v>
      </c>
      <c r="H168" t="s">
        <v>83</v>
      </c>
      <c r="I168" t="s">
        <v>49</v>
      </c>
      <c r="J168" t="s">
        <v>49</v>
      </c>
      <c r="K168" t="s">
        <v>51</v>
      </c>
      <c r="L168" t="s">
        <v>50</v>
      </c>
      <c r="M168" t="s">
        <v>49</v>
      </c>
      <c r="N168" t="s">
        <v>49</v>
      </c>
      <c r="O168" s="7">
        <v>7</v>
      </c>
      <c r="P168" s="7" t="s">
        <v>358</v>
      </c>
      <c r="Q168" t="s">
        <v>51</v>
      </c>
      <c r="R168" t="s">
        <v>50</v>
      </c>
      <c r="S168" t="s">
        <v>51</v>
      </c>
      <c r="T168" t="s">
        <v>52</v>
      </c>
      <c r="U168" t="s">
        <v>49</v>
      </c>
      <c r="V168" t="s">
        <v>53</v>
      </c>
      <c r="W168" t="s">
        <v>51</v>
      </c>
      <c r="X168" t="s">
        <v>51</v>
      </c>
      <c r="Y168" t="s">
        <v>46</v>
      </c>
      <c r="Z168" t="s">
        <v>49</v>
      </c>
      <c r="AA168" s="7" t="s">
        <v>364</v>
      </c>
    </row>
    <row r="169" spans="2:27" x14ac:dyDescent="0.2">
      <c r="B169">
        <v>126</v>
      </c>
      <c r="C169" t="s">
        <v>192</v>
      </c>
      <c r="D169">
        <v>24</v>
      </c>
      <c r="E169" t="s">
        <v>49</v>
      </c>
      <c r="F169" s="7" t="s">
        <v>80</v>
      </c>
      <c r="G169" t="s">
        <v>47</v>
      </c>
      <c r="H169" t="s">
        <v>48</v>
      </c>
      <c r="I169" t="s">
        <v>51</v>
      </c>
      <c r="J169" t="s">
        <v>51</v>
      </c>
      <c r="K169" t="s">
        <v>49</v>
      </c>
      <c r="L169" t="s">
        <v>50</v>
      </c>
      <c r="M169" t="s">
        <v>49</v>
      </c>
      <c r="N169" t="s">
        <v>49</v>
      </c>
      <c r="O169" s="7">
        <v>7</v>
      </c>
      <c r="P169" s="7" t="s">
        <v>358</v>
      </c>
      <c r="Q169" t="s">
        <v>49</v>
      </c>
      <c r="R169" t="s">
        <v>50</v>
      </c>
      <c r="S169" t="s">
        <v>51</v>
      </c>
      <c r="T169" t="s">
        <v>52</v>
      </c>
      <c r="U169" t="s">
        <v>51</v>
      </c>
      <c r="V169" t="s">
        <v>53</v>
      </c>
      <c r="W169" t="s">
        <v>51</v>
      </c>
      <c r="X169" t="s">
        <v>49</v>
      </c>
      <c r="Y169" t="s">
        <v>46</v>
      </c>
      <c r="Z169" t="s">
        <v>49</v>
      </c>
      <c r="AA169" s="7" t="s">
        <v>364</v>
      </c>
    </row>
    <row r="170" spans="2:27" x14ac:dyDescent="0.2">
      <c r="B170">
        <v>127</v>
      </c>
      <c r="C170" t="s">
        <v>193</v>
      </c>
      <c r="D170">
        <v>28</v>
      </c>
      <c r="E170" t="s">
        <v>49</v>
      </c>
      <c r="F170" s="7" t="s">
        <v>80</v>
      </c>
      <c r="G170" t="s">
        <v>47</v>
      </c>
      <c r="H170" t="s">
        <v>48</v>
      </c>
      <c r="I170" t="s">
        <v>51</v>
      </c>
      <c r="J170" t="s">
        <v>51</v>
      </c>
      <c r="K170" t="s">
        <v>49</v>
      </c>
      <c r="L170" t="s">
        <v>50</v>
      </c>
      <c r="M170" t="s">
        <v>49</v>
      </c>
      <c r="N170" t="s">
        <v>49</v>
      </c>
      <c r="O170" s="7">
        <v>7</v>
      </c>
      <c r="P170" s="7" t="s">
        <v>358</v>
      </c>
      <c r="Q170" t="s">
        <v>49</v>
      </c>
      <c r="R170" t="s">
        <v>50</v>
      </c>
      <c r="S170" t="s">
        <v>51</v>
      </c>
      <c r="T170" t="s">
        <v>52</v>
      </c>
      <c r="U170" t="s">
        <v>51</v>
      </c>
      <c r="V170" t="s">
        <v>53</v>
      </c>
      <c r="W170" t="s">
        <v>51</v>
      </c>
      <c r="X170" t="s">
        <v>49</v>
      </c>
      <c r="Y170" t="s">
        <v>46</v>
      </c>
      <c r="Z170" t="s">
        <v>49</v>
      </c>
      <c r="AA170" s="7" t="s">
        <v>364</v>
      </c>
    </row>
    <row r="171" spans="2:27" x14ac:dyDescent="0.2">
      <c r="B171">
        <v>128</v>
      </c>
      <c r="C171" t="s">
        <v>194</v>
      </c>
      <c r="D171">
        <v>35</v>
      </c>
      <c r="E171" t="s">
        <v>49</v>
      </c>
      <c r="F171" s="7" t="s">
        <v>80</v>
      </c>
      <c r="G171" t="s">
        <v>47</v>
      </c>
      <c r="H171" t="s">
        <v>48</v>
      </c>
      <c r="I171" t="s">
        <v>51</v>
      </c>
      <c r="J171" t="s">
        <v>51</v>
      </c>
      <c r="K171" t="s">
        <v>49</v>
      </c>
      <c r="L171" t="s">
        <v>50</v>
      </c>
      <c r="M171" t="s">
        <v>49</v>
      </c>
      <c r="N171" t="s">
        <v>49</v>
      </c>
      <c r="O171" s="7">
        <v>7</v>
      </c>
      <c r="P171" s="7" t="s">
        <v>358</v>
      </c>
      <c r="Q171" t="s">
        <v>49</v>
      </c>
      <c r="R171" t="s">
        <v>50</v>
      </c>
      <c r="S171" t="s">
        <v>51</v>
      </c>
      <c r="T171" t="s">
        <v>52</v>
      </c>
      <c r="U171" t="s">
        <v>51</v>
      </c>
      <c r="V171" t="s">
        <v>53</v>
      </c>
      <c r="W171" t="s">
        <v>51</v>
      </c>
      <c r="X171" t="s">
        <v>49</v>
      </c>
      <c r="Y171" t="s">
        <v>46</v>
      </c>
      <c r="Z171" t="s">
        <v>49</v>
      </c>
      <c r="AA171" s="7" t="s">
        <v>364</v>
      </c>
    </row>
    <row r="172" spans="2:27" x14ac:dyDescent="0.2">
      <c r="B172">
        <v>129</v>
      </c>
      <c r="C172" t="s">
        <v>195</v>
      </c>
      <c r="D172">
        <v>20</v>
      </c>
      <c r="E172" t="s">
        <v>51</v>
      </c>
      <c r="F172" s="7" t="s">
        <v>351</v>
      </c>
      <c r="G172" t="s">
        <v>56</v>
      </c>
      <c r="H172" t="s">
        <v>83</v>
      </c>
      <c r="I172" t="s">
        <v>49</v>
      </c>
      <c r="J172" t="s">
        <v>49</v>
      </c>
      <c r="K172" t="s">
        <v>49</v>
      </c>
      <c r="L172" t="s">
        <v>51</v>
      </c>
      <c r="M172" t="s">
        <v>49</v>
      </c>
      <c r="N172" t="s">
        <v>49</v>
      </c>
      <c r="O172" s="7" t="s">
        <v>87</v>
      </c>
      <c r="P172" s="7">
        <v>90</v>
      </c>
      <c r="Q172" t="s">
        <v>51</v>
      </c>
      <c r="R172" t="s">
        <v>51</v>
      </c>
      <c r="S172" t="s">
        <v>51</v>
      </c>
      <c r="T172" t="s">
        <v>52</v>
      </c>
      <c r="U172" t="s">
        <v>49</v>
      </c>
      <c r="V172" t="s">
        <v>53</v>
      </c>
      <c r="W172" t="s">
        <v>46</v>
      </c>
      <c r="X172" t="s">
        <v>49</v>
      </c>
      <c r="Y172" t="s">
        <v>46</v>
      </c>
      <c r="Z172" t="s">
        <v>49</v>
      </c>
      <c r="AA172" s="7" t="s">
        <v>92</v>
      </c>
    </row>
    <row r="173" spans="2:27" x14ac:dyDescent="0.2">
      <c r="B173">
        <v>130</v>
      </c>
      <c r="C173" t="s">
        <v>105</v>
      </c>
      <c r="D173">
        <v>18</v>
      </c>
      <c r="E173" t="s">
        <v>51</v>
      </c>
      <c r="F173" s="7" t="s">
        <v>351</v>
      </c>
      <c r="G173" t="s">
        <v>56</v>
      </c>
      <c r="H173" t="s">
        <v>83</v>
      </c>
      <c r="I173" t="s">
        <v>49</v>
      </c>
      <c r="J173" t="s">
        <v>49</v>
      </c>
      <c r="K173" t="s">
        <v>49</v>
      </c>
      <c r="L173" t="s">
        <v>51</v>
      </c>
      <c r="M173" t="s">
        <v>49</v>
      </c>
      <c r="N173" t="s">
        <v>49</v>
      </c>
      <c r="O173" s="7" t="s">
        <v>87</v>
      </c>
      <c r="P173" s="7">
        <v>90</v>
      </c>
      <c r="Q173" t="s">
        <v>51</v>
      </c>
      <c r="R173" t="s">
        <v>51</v>
      </c>
      <c r="S173" t="s">
        <v>51</v>
      </c>
      <c r="T173" t="s">
        <v>52</v>
      </c>
      <c r="U173" t="s">
        <v>49</v>
      </c>
      <c r="V173" t="s">
        <v>53</v>
      </c>
      <c r="W173" t="s">
        <v>46</v>
      </c>
      <c r="X173" t="s">
        <v>49</v>
      </c>
      <c r="Y173" t="s">
        <v>46</v>
      </c>
      <c r="Z173" t="s">
        <v>49</v>
      </c>
      <c r="AA173" s="7" t="s">
        <v>92</v>
      </c>
    </row>
    <row r="174" spans="2:27" x14ac:dyDescent="0.2">
      <c r="B174">
        <v>131</v>
      </c>
      <c r="C174" t="s">
        <v>196</v>
      </c>
      <c r="D174">
        <v>50</v>
      </c>
      <c r="E174" t="s">
        <v>51</v>
      </c>
      <c r="F174" s="7" t="s">
        <v>351</v>
      </c>
      <c r="G174" t="s">
        <v>56</v>
      </c>
      <c r="H174" t="s">
        <v>83</v>
      </c>
      <c r="I174" t="s">
        <v>49</v>
      </c>
      <c r="J174" t="s">
        <v>49</v>
      </c>
      <c r="K174" t="s">
        <v>49</v>
      </c>
      <c r="L174" t="s">
        <v>51</v>
      </c>
      <c r="M174" t="s">
        <v>49</v>
      </c>
      <c r="N174" t="s">
        <v>49</v>
      </c>
      <c r="O174" s="7" t="s">
        <v>87</v>
      </c>
      <c r="P174" s="7">
        <v>90</v>
      </c>
      <c r="Q174" t="s">
        <v>51</v>
      </c>
      <c r="R174" t="s">
        <v>51</v>
      </c>
      <c r="S174" t="s">
        <v>51</v>
      </c>
      <c r="T174" t="s">
        <v>52</v>
      </c>
      <c r="U174" t="s">
        <v>49</v>
      </c>
      <c r="V174" t="s">
        <v>53</v>
      </c>
      <c r="W174" t="s">
        <v>46</v>
      </c>
      <c r="X174" t="s">
        <v>49</v>
      </c>
      <c r="Y174" t="s">
        <v>46</v>
      </c>
      <c r="Z174" t="s">
        <v>49</v>
      </c>
      <c r="AA174" s="7" t="s">
        <v>92</v>
      </c>
    </row>
    <row r="175" spans="2:27" x14ac:dyDescent="0.2">
      <c r="B175">
        <v>132</v>
      </c>
      <c r="C175" t="s">
        <v>197</v>
      </c>
      <c r="D175">
        <v>30</v>
      </c>
      <c r="E175" t="s">
        <v>49</v>
      </c>
      <c r="F175" s="7" t="s">
        <v>79</v>
      </c>
      <c r="G175" t="s">
        <v>56</v>
      </c>
      <c r="H175" t="s">
        <v>83</v>
      </c>
      <c r="I175" t="s">
        <v>49</v>
      </c>
      <c r="J175" t="s">
        <v>49</v>
      </c>
      <c r="K175" t="s">
        <v>49</v>
      </c>
      <c r="L175" t="s">
        <v>50</v>
      </c>
      <c r="M175" t="s">
        <v>49</v>
      </c>
      <c r="N175" t="s">
        <v>49</v>
      </c>
      <c r="O175" s="7" t="s">
        <v>78</v>
      </c>
      <c r="P175" s="7">
        <v>105</v>
      </c>
      <c r="Q175" t="s">
        <v>49</v>
      </c>
      <c r="R175" t="s">
        <v>50</v>
      </c>
      <c r="S175" t="s">
        <v>51</v>
      </c>
      <c r="T175" t="s">
        <v>52</v>
      </c>
      <c r="U175" t="s">
        <v>49</v>
      </c>
      <c r="V175" t="s">
        <v>53</v>
      </c>
      <c r="W175" t="s">
        <v>46</v>
      </c>
      <c r="X175" t="s">
        <v>49</v>
      </c>
      <c r="Y175" t="s">
        <v>46</v>
      </c>
      <c r="Z175" t="s">
        <v>49</v>
      </c>
      <c r="AA175" s="7" t="s">
        <v>93</v>
      </c>
    </row>
    <row r="176" spans="2:27" x14ac:dyDescent="0.2">
      <c r="B176">
        <v>133</v>
      </c>
      <c r="C176" t="s">
        <v>198</v>
      </c>
      <c r="D176">
        <v>23</v>
      </c>
      <c r="E176" t="s">
        <v>49</v>
      </c>
      <c r="F176" s="7" t="s">
        <v>79</v>
      </c>
      <c r="G176" t="s">
        <v>56</v>
      </c>
      <c r="H176" t="s">
        <v>83</v>
      </c>
      <c r="I176" t="s">
        <v>49</v>
      </c>
      <c r="J176" t="s">
        <v>49</v>
      </c>
      <c r="K176" t="s">
        <v>49</v>
      </c>
      <c r="L176" t="s">
        <v>50</v>
      </c>
      <c r="M176" t="s">
        <v>49</v>
      </c>
      <c r="N176" t="s">
        <v>49</v>
      </c>
      <c r="O176" s="7" t="s">
        <v>78</v>
      </c>
      <c r="P176" s="7">
        <v>105</v>
      </c>
      <c r="Q176" t="s">
        <v>49</v>
      </c>
      <c r="R176" t="s">
        <v>50</v>
      </c>
      <c r="S176" t="s">
        <v>51</v>
      </c>
      <c r="T176" t="s">
        <v>52</v>
      </c>
      <c r="U176" t="s">
        <v>49</v>
      </c>
      <c r="V176" t="s">
        <v>53</v>
      </c>
      <c r="W176" t="s">
        <v>46</v>
      </c>
      <c r="X176" t="s">
        <v>49</v>
      </c>
      <c r="Y176" t="s">
        <v>46</v>
      </c>
      <c r="Z176" t="s">
        <v>49</v>
      </c>
      <c r="AA176" s="7" t="s">
        <v>93</v>
      </c>
    </row>
    <row r="177" spans="2:27" x14ac:dyDescent="0.2">
      <c r="B177">
        <v>134</v>
      </c>
      <c r="C177" t="s">
        <v>140</v>
      </c>
      <c r="D177">
        <v>60</v>
      </c>
      <c r="E177" t="s">
        <v>49</v>
      </c>
      <c r="F177" s="7" t="s">
        <v>79</v>
      </c>
      <c r="G177" t="s">
        <v>56</v>
      </c>
      <c r="H177" t="s">
        <v>83</v>
      </c>
      <c r="I177" t="s">
        <v>49</v>
      </c>
      <c r="J177" t="s">
        <v>49</v>
      </c>
      <c r="K177" t="s">
        <v>49</v>
      </c>
      <c r="L177" t="s">
        <v>50</v>
      </c>
      <c r="M177" t="s">
        <v>49</v>
      </c>
      <c r="N177" t="s">
        <v>49</v>
      </c>
      <c r="O177" s="7" t="s">
        <v>78</v>
      </c>
      <c r="P177" s="7">
        <v>105</v>
      </c>
      <c r="Q177" t="s">
        <v>49</v>
      </c>
      <c r="R177" t="s">
        <v>50</v>
      </c>
      <c r="S177" t="s">
        <v>51</v>
      </c>
      <c r="T177" t="s">
        <v>52</v>
      </c>
      <c r="U177" t="s">
        <v>49</v>
      </c>
      <c r="V177" t="s">
        <v>53</v>
      </c>
      <c r="W177" t="s">
        <v>46</v>
      </c>
      <c r="X177" t="s">
        <v>49</v>
      </c>
      <c r="Y177" t="s">
        <v>46</v>
      </c>
      <c r="Z177" t="s">
        <v>49</v>
      </c>
      <c r="AA177" s="7" t="s">
        <v>93</v>
      </c>
    </row>
    <row r="178" spans="2:27" x14ac:dyDescent="0.2">
      <c r="B178">
        <v>135</v>
      </c>
      <c r="C178" t="s">
        <v>174</v>
      </c>
      <c r="D178">
        <v>48</v>
      </c>
      <c r="E178" t="s">
        <v>49</v>
      </c>
      <c r="F178" s="7" t="s">
        <v>79</v>
      </c>
      <c r="G178" t="s">
        <v>56</v>
      </c>
      <c r="H178" t="s">
        <v>83</v>
      </c>
      <c r="I178" t="s">
        <v>49</v>
      </c>
      <c r="J178" t="s">
        <v>49</v>
      </c>
      <c r="K178" t="s">
        <v>49</v>
      </c>
      <c r="L178" t="s">
        <v>50</v>
      </c>
      <c r="M178" t="s">
        <v>49</v>
      </c>
      <c r="N178" t="s">
        <v>49</v>
      </c>
      <c r="O178" s="7" t="s">
        <v>78</v>
      </c>
      <c r="P178" s="7">
        <v>105</v>
      </c>
      <c r="Q178" t="s">
        <v>49</v>
      </c>
      <c r="R178" t="s">
        <v>50</v>
      </c>
      <c r="S178" t="s">
        <v>51</v>
      </c>
      <c r="T178" t="s">
        <v>52</v>
      </c>
      <c r="U178" t="s">
        <v>49</v>
      </c>
      <c r="V178" t="s">
        <v>53</v>
      </c>
      <c r="W178" t="s">
        <v>46</v>
      </c>
      <c r="X178" t="s">
        <v>49</v>
      </c>
      <c r="Y178" t="s">
        <v>46</v>
      </c>
      <c r="Z178" t="s">
        <v>49</v>
      </c>
      <c r="AA178" s="7" t="s">
        <v>93</v>
      </c>
    </row>
    <row r="179" spans="2:27" x14ac:dyDescent="0.2">
      <c r="B179">
        <v>136</v>
      </c>
      <c r="C179" t="s">
        <v>199</v>
      </c>
      <c r="D179">
        <v>25</v>
      </c>
      <c r="E179" t="s">
        <v>49</v>
      </c>
      <c r="F179" s="7" t="s">
        <v>79</v>
      </c>
      <c r="G179" t="s">
        <v>56</v>
      </c>
      <c r="H179" t="s">
        <v>83</v>
      </c>
      <c r="I179" t="s">
        <v>49</v>
      </c>
      <c r="J179" t="s">
        <v>49</v>
      </c>
      <c r="K179" t="s">
        <v>49</v>
      </c>
      <c r="L179" t="s">
        <v>50</v>
      </c>
      <c r="M179" t="s">
        <v>49</v>
      </c>
      <c r="N179" t="s">
        <v>49</v>
      </c>
      <c r="O179" s="7" t="s">
        <v>78</v>
      </c>
      <c r="P179" s="7">
        <v>105</v>
      </c>
      <c r="Q179" t="s">
        <v>49</v>
      </c>
      <c r="R179" t="s">
        <v>50</v>
      </c>
      <c r="S179" t="s">
        <v>51</v>
      </c>
      <c r="T179" t="s">
        <v>52</v>
      </c>
      <c r="U179" t="s">
        <v>49</v>
      </c>
      <c r="V179" t="s">
        <v>53</v>
      </c>
      <c r="W179" t="s">
        <v>46</v>
      </c>
      <c r="X179" t="s">
        <v>49</v>
      </c>
      <c r="Y179" t="s">
        <v>46</v>
      </c>
      <c r="Z179" t="s">
        <v>49</v>
      </c>
      <c r="AA179" s="7" t="s">
        <v>93</v>
      </c>
    </row>
    <row r="180" spans="2:27" x14ac:dyDescent="0.2">
      <c r="B180">
        <v>137</v>
      </c>
      <c r="C180" t="s">
        <v>200</v>
      </c>
      <c r="D180">
        <v>70</v>
      </c>
      <c r="E180" t="s">
        <v>49</v>
      </c>
      <c r="F180" s="7" t="s">
        <v>79</v>
      </c>
      <c r="G180" t="s">
        <v>56</v>
      </c>
      <c r="H180" t="s">
        <v>83</v>
      </c>
      <c r="I180" t="s">
        <v>49</v>
      </c>
      <c r="J180" t="s">
        <v>49</v>
      </c>
      <c r="K180" t="s">
        <v>49</v>
      </c>
      <c r="L180" t="s">
        <v>50</v>
      </c>
      <c r="M180" t="s">
        <v>49</v>
      </c>
      <c r="N180" t="s">
        <v>49</v>
      </c>
      <c r="O180" s="7" t="s">
        <v>78</v>
      </c>
      <c r="P180" s="7">
        <v>105</v>
      </c>
      <c r="Q180" t="s">
        <v>49</v>
      </c>
      <c r="R180" t="s">
        <v>50</v>
      </c>
      <c r="S180" t="s">
        <v>51</v>
      </c>
      <c r="T180" t="s">
        <v>52</v>
      </c>
      <c r="U180" t="s">
        <v>49</v>
      </c>
      <c r="V180" t="s">
        <v>53</v>
      </c>
      <c r="W180" t="s">
        <v>46</v>
      </c>
      <c r="X180" t="s">
        <v>49</v>
      </c>
      <c r="Y180" t="s">
        <v>46</v>
      </c>
      <c r="Z180" t="s">
        <v>49</v>
      </c>
      <c r="AA180" s="7" t="s">
        <v>93</v>
      </c>
    </row>
    <row r="181" spans="2:27" x14ac:dyDescent="0.2">
      <c r="B181">
        <v>138</v>
      </c>
      <c r="C181" t="s">
        <v>164</v>
      </c>
      <c r="D181">
        <v>25</v>
      </c>
      <c r="E181" t="s">
        <v>51</v>
      </c>
      <c r="F181" s="7" t="s">
        <v>80</v>
      </c>
      <c r="G181" t="s">
        <v>47</v>
      </c>
      <c r="H181" t="s">
        <v>48</v>
      </c>
      <c r="I181" t="s">
        <v>51</v>
      </c>
      <c r="J181" t="s">
        <v>51</v>
      </c>
      <c r="K181" t="s">
        <v>49</v>
      </c>
      <c r="L181" t="s">
        <v>50</v>
      </c>
      <c r="M181" t="s">
        <v>49</v>
      </c>
      <c r="N181" t="s">
        <v>51</v>
      </c>
      <c r="O181" s="7">
        <v>6</v>
      </c>
      <c r="P181" s="7">
        <v>75</v>
      </c>
      <c r="Q181" t="s">
        <v>49</v>
      </c>
      <c r="R181" t="s">
        <v>50</v>
      </c>
      <c r="S181" t="s">
        <v>51</v>
      </c>
      <c r="T181" t="s">
        <v>47</v>
      </c>
      <c r="U181" t="s">
        <v>49</v>
      </c>
      <c r="V181" t="s">
        <v>53</v>
      </c>
      <c r="W181" t="s">
        <v>46</v>
      </c>
      <c r="X181" t="s">
        <v>49</v>
      </c>
      <c r="Y181" t="s">
        <v>46</v>
      </c>
      <c r="Z181" t="s">
        <v>49</v>
      </c>
      <c r="AA181" s="7">
        <v>120</v>
      </c>
    </row>
    <row r="182" spans="2:27" x14ac:dyDescent="0.2">
      <c r="B182">
        <v>139</v>
      </c>
      <c r="C182" t="s">
        <v>201</v>
      </c>
      <c r="D182">
        <v>100</v>
      </c>
      <c r="E182" t="s">
        <v>51</v>
      </c>
      <c r="F182" s="7" t="s">
        <v>80</v>
      </c>
      <c r="G182" t="s">
        <v>47</v>
      </c>
      <c r="H182" t="s">
        <v>48</v>
      </c>
      <c r="I182" t="s">
        <v>51</v>
      </c>
      <c r="J182" t="s">
        <v>51</v>
      </c>
      <c r="K182" t="s">
        <v>49</v>
      </c>
      <c r="L182" t="s">
        <v>50</v>
      </c>
      <c r="M182" t="s">
        <v>51</v>
      </c>
      <c r="N182" t="s">
        <v>51</v>
      </c>
      <c r="O182" s="7">
        <v>6</v>
      </c>
      <c r="P182" s="7">
        <v>75</v>
      </c>
      <c r="Q182" t="s">
        <v>49</v>
      </c>
      <c r="R182" t="s">
        <v>50</v>
      </c>
      <c r="S182" t="s">
        <v>51</v>
      </c>
      <c r="T182" t="s">
        <v>47</v>
      </c>
      <c r="U182" t="s">
        <v>49</v>
      </c>
      <c r="V182" t="s">
        <v>53</v>
      </c>
      <c r="W182" t="s">
        <v>46</v>
      </c>
      <c r="X182" t="s">
        <v>49</v>
      </c>
      <c r="Y182" t="s">
        <v>46</v>
      </c>
      <c r="Z182" t="s">
        <v>49</v>
      </c>
      <c r="AA182" s="7">
        <v>120</v>
      </c>
    </row>
    <row r="183" spans="2:27" x14ac:dyDescent="0.2">
      <c r="B183">
        <v>140</v>
      </c>
      <c r="C183" t="s">
        <v>202</v>
      </c>
      <c r="D183">
        <v>28</v>
      </c>
      <c r="E183" t="s">
        <v>46</v>
      </c>
      <c r="F183" s="7" t="s">
        <v>351</v>
      </c>
      <c r="G183" t="s">
        <v>56</v>
      </c>
      <c r="H183" t="s">
        <v>48</v>
      </c>
      <c r="I183" t="s">
        <v>51</v>
      </c>
      <c r="J183" t="s">
        <v>51</v>
      </c>
      <c r="K183" t="s">
        <v>49</v>
      </c>
      <c r="L183" t="s">
        <v>50</v>
      </c>
      <c r="M183" t="s">
        <v>51</v>
      </c>
      <c r="N183" t="s">
        <v>51</v>
      </c>
      <c r="O183" s="7">
        <v>6</v>
      </c>
      <c r="P183" s="7">
        <v>75</v>
      </c>
      <c r="Q183" t="s">
        <v>49</v>
      </c>
      <c r="R183" t="s">
        <v>50</v>
      </c>
      <c r="S183" t="s">
        <v>51</v>
      </c>
      <c r="T183" t="s">
        <v>47</v>
      </c>
      <c r="U183" t="s">
        <v>49</v>
      </c>
      <c r="V183" t="s">
        <v>53</v>
      </c>
      <c r="W183" t="s">
        <v>46</v>
      </c>
      <c r="X183" t="s">
        <v>49</v>
      </c>
      <c r="Y183" t="s">
        <v>46</v>
      </c>
      <c r="Z183" t="s">
        <v>49</v>
      </c>
      <c r="AA183" s="7">
        <v>120</v>
      </c>
    </row>
    <row r="184" spans="2:27" x14ac:dyDescent="0.2">
      <c r="B184">
        <v>141</v>
      </c>
      <c r="C184" t="s">
        <v>203</v>
      </c>
      <c r="D184">
        <v>20</v>
      </c>
      <c r="E184" t="s">
        <v>46</v>
      </c>
      <c r="F184" s="7" t="s">
        <v>351</v>
      </c>
      <c r="G184" t="s">
        <v>56</v>
      </c>
      <c r="H184" t="s">
        <v>48</v>
      </c>
      <c r="I184" t="s">
        <v>51</v>
      </c>
      <c r="J184" t="s">
        <v>51</v>
      </c>
      <c r="K184" t="s">
        <v>49</v>
      </c>
      <c r="L184" t="s">
        <v>50</v>
      </c>
      <c r="M184" t="s">
        <v>49</v>
      </c>
      <c r="N184" t="s">
        <v>51</v>
      </c>
      <c r="O184" s="7">
        <v>6</v>
      </c>
      <c r="P184" s="7">
        <v>75</v>
      </c>
      <c r="Q184" t="s">
        <v>49</v>
      </c>
      <c r="R184" t="s">
        <v>50</v>
      </c>
      <c r="S184" t="s">
        <v>51</v>
      </c>
      <c r="T184" t="s">
        <v>47</v>
      </c>
      <c r="U184" t="s">
        <v>49</v>
      </c>
      <c r="V184" t="s">
        <v>53</v>
      </c>
      <c r="W184" t="s">
        <v>46</v>
      </c>
      <c r="X184" t="s">
        <v>49</v>
      </c>
      <c r="Y184" t="s">
        <v>46</v>
      </c>
      <c r="Z184" t="s">
        <v>49</v>
      </c>
      <c r="AA184" s="7">
        <v>90</v>
      </c>
    </row>
    <row r="185" spans="2:27" x14ac:dyDescent="0.2">
      <c r="B185">
        <v>142</v>
      </c>
      <c r="C185" t="s">
        <v>204</v>
      </c>
      <c r="D185">
        <v>20</v>
      </c>
      <c r="E185" t="s">
        <v>46</v>
      </c>
      <c r="F185" s="7" t="s">
        <v>351</v>
      </c>
      <c r="G185" t="s">
        <v>56</v>
      </c>
      <c r="H185" t="s">
        <v>48</v>
      </c>
      <c r="I185" t="s">
        <v>51</v>
      </c>
      <c r="J185" t="s">
        <v>51</v>
      </c>
      <c r="K185" t="s">
        <v>49</v>
      </c>
      <c r="L185" t="s">
        <v>50</v>
      </c>
      <c r="M185" t="s">
        <v>49</v>
      </c>
      <c r="N185" t="s">
        <v>51</v>
      </c>
      <c r="O185" s="7">
        <v>6</v>
      </c>
      <c r="P185" s="7">
        <v>75</v>
      </c>
      <c r="Q185" t="s">
        <v>49</v>
      </c>
      <c r="R185" t="s">
        <v>50</v>
      </c>
      <c r="S185" t="s">
        <v>51</v>
      </c>
      <c r="T185" t="s">
        <v>47</v>
      </c>
      <c r="U185" t="s">
        <v>49</v>
      </c>
      <c r="V185" t="s">
        <v>53</v>
      </c>
      <c r="W185" t="s">
        <v>46</v>
      </c>
      <c r="X185" t="s">
        <v>49</v>
      </c>
      <c r="Y185" t="s">
        <v>46</v>
      </c>
      <c r="Z185" t="s">
        <v>49</v>
      </c>
      <c r="AA185" s="7">
        <v>120</v>
      </c>
    </row>
    <row r="186" spans="2:27" x14ac:dyDescent="0.2">
      <c r="B186">
        <v>143</v>
      </c>
      <c r="C186" t="s">
        <v>205</v>
      </c>
      <c r="D186">
        <v>22</v>
      </c>
      <c r="E186" t="s">
        <v>49</v>
      </c>
      <c r="F186" s="7" t="s">
        <v>78</v>
      </c>
      <c r="G186" t="s">
        <v>56</v>
      </c>
      <c r="H186" t="s">
        <v>48</v>
      </c>
      <c r="I186" t="s">
        <v>46</v>
      </c>
      <c r="J186" t="s">
        <v>46</v>
      </c>
      <c r="K186" t="s">
        <v>51</v>
      </c>
      <c r="L186" t="s">
        <v>50</v>
      </c>
      <c r="M186" t="s">
        <v>49</v>
      </c>
      <c r="N186" t="s">
        <v>51</v>
      </c>
      <c r="O186" s="7" t="s">
        <v>355</v>
      </c>
      <c r="P186" s="7" t="s">
        <v>358</v>
      </c>
      <c r="Q186" t="s">
        <v>49</v>
      </c>
      <c r="R186" t="s">
        <v>50</v>
      </c>
      <c r="S186" t="s">
        <v>49</v>
      </c>
      <c r="T186" t="s">
        <v>52</v>
      </c>
      <c r="U186" t="s">
        <v>46</v>
      </c>
      <c r="V186" t="s">
        <v>84</v>
      </c>
      <c r="W186" t="s">
        <v>46</v>
      </c>
      <c r="X186" t="s">
        <v>49</v>
      </c>
      <c r="Y186" t="s">
        <v>51</v>
      </c>
      <c r="Z186" t="s">
        <v>49</v>
      </c>
      <c r="AA186" s="7">
        <v>150</v>
      </c>
    </row>
    <row r="187" spans="2:27" x14ac:dyDescent="0.2">
      <c r="B187">
        <v>144</v>
      </c>
      <c r="C187" t="s">
        <v>206</v>
      </c>
      <c r="D187">
        <v>24</v>
      </c>
      <c r="E187" t="s">
        <v>49</v>
      </c>
      <c r="F187" s="7" t="s">
        <v>78</v>
      </c>
      <c r="G187" t="s">
        <v>56</v>
      </c>
      <c r="H187" t="s">
        <v>48</v>
      </c>
      <c r="I187" t="s">
        <v>46</v>
      </c>
      <c r="J187" t="s">
        <v>46</v>
      </c>
      <c r="K187" t="s">
        <v>51</v>
      </c>
      <c r="L187" t="s">
        <v>50</v>
      </c>
      <c r="M187" t="s">
        <v>51</v>
      </c>
      <c r="N187" t="s">
        <v>51</v>
      </c>
      <c r="O187" s="7" t="s">
        <v>355</v>
      </c>
      <c r="P187" s="7" t="s">
        <v>358</v>
      </c>
      <c r="Q187" t="s">
        <v>49</v>
      </c>
      <c r="R187" t="s">
        <v>50</v>
      </c>
      <c r="S187" t="s">
        <v>49</v>
      </c>
      <c r="T187" t="s">
        <v>52</v>
      </c>
      <c r="U187" t="s">
        <v>46</v>
      </c>
      <c r="V187" t="s">
        <v>84</v>
      </c>
      <c r="W187" t="s">
        <v>46</v>
      </c>
      <c r="X187" t="s">
        <v>49</v>
      </c>
      <c r="Y187" t="s">
        <v>51</v>
      </c>
      <c r="Z187" t="s">
        <v>49</v>
      </c>
      <c r="AA187" s="7">
        <v>150</v>
      </c>
    </row>
    <row r="188" spans="2:27" x14ac:dyDescent="0.2">
      <c r="B188">
        <v>145</v>
      </c>
      <c r="C188" t="s">
        <v>207</v>
      </c>
      <c r="D188">
        <v>55</v>
      </c>
      <c r="E188" t="s">
        <v>49</v>
      </c>
      <c r="F188" s="7" t="s">
        <v>78</v>
      </c>
      <c r="G188" t="s">
        <v>56</v>
      </c>
      <c r="H188" t="s">
        <v>48</v>
      </c>
      <c r="I188" t="s">
        <v>46</v>
      </c>
      <c r="J188" t="s">
        <v>46</v>
      </c>
      <c r="K188" t="s">
        <v>51</v>
      </c>
      <c r="L188" t="s">
        <v>50</v>
      </c>
      <c r="M188" t="s">
        <v>51</v>
      </c>
      <c r="N188" t="s">
        <v>51</v>
      </c>
      <c r="O188" s="7" t="s">
        <v>355</v>
      </c>
      <c r="P188" s="7" t="s">
        <v>358</v>
      </c>
      <c r="Q188" t="s">
        <v>49</v>
      </c>
      <c r="R188" t="s">
        <v>50</v>
      </c>
      <c r="S188" t="s">
        <v>49</v>
      </c>
      <c r="T188" t="s">
        <v>52</v>
      </c>
      <c r="U188" t="s">
        <v>46</v>
      </c>
      <c r="V188" t="s">
        <v>84</v>
      </c>
      <c r="W188" t="s">
        <v>46</v>
      </c>
      <c r="X188" t="s">
        <v>49</v>
      </c>
      <c r="Y188" t="s">
        <v>51</v>
      </c>
      <c r="Z188" t="s">
        <v>49</v>
      </c>
      <c r="AA188" s="7">
        <v>150</v>
      </c>
    </row>
    <row r="189" spans="2:27" x14ac:dyDescent="0.2">
      <c r="B189">
        <v>146</v>
      </c>
      <c r="C189" t="s">
        <v>208</v>
      </c>
      <c r="D189">
        <v>42</v>
      </c>
      <c r="E189" t="s">
        <v>49</v>
      </c>
      <c r="F189" s="7" t="s">
        <v>78</v>
      </c>
      <c r="G189" t="s">
        <v>56</v>
      </c>
      <c r="H189" t="s">
        <v>48</v>
      </c>
      <c r="I189" t="s">
        <v>46</v>
      </c>
      <c r="J189" t="s">
        <v>46</v>
      </c>
      <c r="K189" t="s">
        <v>51</v>
      </c>
      <c r="L189" t="s">
        <v>50</v>
      </c>
      <c r="M189" t="s">
        <v>51</v>
      </c>
      <c r="N189" t="s">
        <v>51</v>
      </c>
      <c r="O189" s="7" t="s">
        <v>355</v>
      </c>
      <c r="P189" s="7" t="s">
        <v>358</v>
      </c>
      <c r="Q189" t="s">
        <v>49</v>
      </c>
      <c r="R189" t="s">
        <v>50</v>
      </c>
      <c r="S189" t="s">
        <v>49</v>
      </c>
      <c r="T189" t="s">
        <v>52</v>
      </c>
      <c r="U189" t="s">
        <v>46</v>
      </c>
      <c r="V189" t="s">
        <v>84</v>
      </c>
      <c r="W189" t="s">
        <v>46</v>
      </c>
      <c r="X189" t="s">
        <v>49</v>
      </c>
      <c r="Y189" t="s">
        <v>51</v>
      </c>
      <c r="Z189" t="s">
        <v>49</v>
      </c>
      <c r="AA189" s="7">
        <v>150</v>
      </c>
    </row>
    <row r="190" spans="2:27" x14ac:dyDescent="0.2">
      <c r="B190">
        <v>147</v>
      </c>
      <c r="C190" t="s">
        <v>209</v>
      </c>
      <c r="D190">
        <v>24</v>
      </c>
      <c r="E190" t="s">
        <v>49</v>
      </c>
      <c r="F190" s="7" t="s">
        <v>78</v>
      </c>
      <c r="G190" t="s">
        <v>56</v>
      </c>
      <c r="H190" t="s">
        <v>48</v>
      </c>
      <c r="I190" t="s">
        <v>49</v>
      </c>
      <c r="J190" t="s">
        <v>49</v>
      </c>
      <c r="K190" t="s">
        <v>49</v>
      </c>
      <c r="L190" t="s">
        <v>50</v>
      </c>
      <c r="M190" t="s">
        <v>51</v>
      </c>
      <c r="N190" t="s">
        <v>51</v>
      </c>
      <c r="O190" s="7" t="s">
        <v>355</v>
      </c>
      <c r="P190" s="7" t="s">
        <v>358</v>
      </c>
      <c r="Q190" t="s">
        <v>49</v>
      </c>
      <c r="R190" t="s">
        <v>50</v>
      </c>
      <c r="S190" t="s">
        <v>49</v>
      </c>
      <c r="T190" t="s">
        <v>47</v>
      </c>
      <c r="U190" t="s">
        <v>51</v>
      </c>
      <c r="V190" t="s">
        <v>53</v>
      </c>
      <c r="W190" t="s">
        <v>46</v>
      </c>
      <c r="X190" t="s">
        <v>49</v>
      </c>
      <c r="Y190" t="s">
        <v>46</v>
      </c>
      <c r="Z190" t="s">
        <v>49</v>
      </c>
      <c r="AA190" s="7">
        <v>150</v>
      </c>
    </row>
    <row r="191" spans="2:27" x14ac:dyDescent="0.2">
      <c r="B191">
        <v>148</v>
      </c>
      <c r="C191" t="s">
        <v>210</v>
      </c>
      <c r="D191">
        <v>50</v>
      </c>
      <c r="E191" t="s">
        <v>49</v>
      </c>
      <c r="F191" s="7" t="s">
        <v>79</v>
      </c>
      <c r="G191" t="s">
        <v>47</v>
      </c>
      <c r="H191" t="s">
        <v>48</v>
      </c>
      <c r="I191" t="s">
        <v>49</v>
      </c>
      <c r="J191" t="s">
        <v>49</v>
      </c>
      <c r="K191" t="s">
        <v>49</v>
      </c>
      <c r="L191" t="s">
        <v>50</v>
      </c>
      <c r="M191" t="s">
        <v>49</v>
      </c>
      <c r="N191" t="s">
        <v>49</v>
      </c>
      <c r="O191" s="7" t="s">
        <v>87</v>
      </c>
      <c r="P191" s="7">
        <v>90</v>
      </c>
      <c r="Q191" t="s">
        <v>51</v>
      </c>
      <c r="R191" t="s">
        <v>50</v>
      </c>
      <c r="S191" t="s">
        <v>51</v>
      </c>
      <c r="T191" t="s">
        <v>47</v>
      </c>
      <c r="U191" t="s">
        <v>51</v>
      </c>
      <c r="V191" t="s">
        <v>53</v>
      </c>
      <c r="W191" t="s">
        <v>46</v>
      </c>
      <c r="X191" t="s">
        <v>51</v>
      </c>
      <c r="Y191" t="s">
        <v>46</v>
      </c>
      <c r="Z191" t="s">
        <v>49</v>
      </c>
      <c r="AA191" s="7">
        <v>180</v>
      </c>
    </row>
    <row r="192" spans="2:27" x14ac:dyDescent="0.2">
      <c r="B192">
        <v>149</v>
      </c>
      <c r="C192" t="s">
        <v>211</v>
      </c>
      <c r="D192">
        <v>27</v>
      </c>
      <c r="E192" t="s">
        <v>49</v>
      </c>
      <c r="F192" s="7" t="s">
        <v>79</v>
      </c>
      <c r="G192" t="s">
        <v>47</v>
      </c>
      <c r="H192" t="s">
        <v>48</v>
      </c>
      <c r="I192" t="s">
        <v>49</v>
      </c>
      <c r="J192" t="s">
        <v>49</v>
      </c>
      <c r="K192" t="s">
        <v>49</v>
      </c>
      <c r="L192" t="s">
        <v>50</v>
      </c>
      <c r="M192" t="s">
        <v>49</v>
      </c>
      <c r="N192" t="s">
        <v>49</v>
      </c>
      <c r="O192" s="7" t="s">
        <v>87</v>
      </c>
      <c r="P192" s="7">
        <v>90</v>
      </c>
      <c r="Q192" t="s">
        <v>51</v>
      </c>
      <c r="R192" t="s">
        <v>50</v>
      </c>
      <c r="S192" t="s">
        <v>51</v>
      </c>
      <c r="T192" t="s">
        <v>47</v>
      </c>
      <c r="U192" t="s">
        <v>51</v>
      </c>
      <c r="V192" t="s">
        <v>53</v>
      </c>
      <c r="W192" t="s">
        <v>46</v>
      </c>
      <c r="X192" t="s">
        <v>51</v>
      </c>
      <c r="Y192" t="s">
        <v>46</v>
      </c>
      <c r="Z192" t="s">
        <v>49</v>
      </c>
      <c r="AA192" s="7">
        <v>180</v>
      </c>
    </row>
    <row r="193" spans="2:27" x14ac:dyDescent="0.2">
      <c r="B193">
        <v>150</v>
      </c>
      <c r="C193" t="s">
        <v>45</v>
      </c>
      <c r="D193">
        <v>30</v>
      </c>
      <c r="E193" t="s">
        <v>49</v>
      </c>
      <c r="F193" s="7" t="s">
        <v>79</v>
      </c>
      <c r="G193" t="s">
        <v>47</v>
      </c>
      <c r="H193" t="s">
        <v>48</v>
      </c>
      <c r="I193" t="s">
        <v>49</v>
      </c>
      <c r="J193" t="s">
        <v>49</v>
      </c>
      <c r="K193" t="s">
        <v>49</v>
      </c>
      <c r="L193" t="s">
        <v>50</v>
      </c>
      <c r="M193" t="s">
        <v>49</v>
      </c>
      <c r="N193" t="s">
        <v>49</v>
      </c>
      <c r="O193" s="7" t="s">
        <v>87</v>
      </c>
      <c r="P193" s="7">
        <v>90</v>
      </c>
      <c r="Q193" t="s">
        <v>51</v>
      </c>
      <c r="R193" t="s">
        <v>50</v>
      </c>
      <c r="S193" t="s">
        <v>51</v>
      </c>
      <c r="T193" t="s">
        <v>47</v>
      </c>
      <c r="U193" t="s">
        <v>51</v>
      </c>
      <c r="V193" t="s">
        <v>53</v>
      </c>
      <c r="W193" t="s">
        <v>46</v>
      </c>
      <c r="X193" t="s">
        <v>51</v>
      </c>
      <c r="Y193" t="s">
        <v>46</v>
      </c>
      <c r="Z193" t="s">
        <v>49</v>
      </c>
      <c r="AA193" s="7">
        <v>180</v>
      </c>
    </row>
    <row r="194" spans="2:27" x14ac:dyDescent="0.2">
      <c r="B194">
        <v>151</v>
      </c>
      <c r="C194" t="s">
        <v>57</v>
      </c>
      <c r="D194">
        <v>60</v>
      </c>
      <c r="E194" t="s">
        <v>51</v>
      </c>
      <c r="F194" s="7">
        <v>4</v>
      </c>
      <c r="G194" t="s">
        <v>47</v>
      </c>
      <c r="H194" t="s">
        <v>48</v>
      </c>
      <c r="I194" t="s">
        <v>51</v>
      </c>
      <c r="J194" t="s">
        <v>51</v>
      </c>
      <c r="K194" t="s">
        <v>46</v>
      </c>
      <c r="L194" t="s">
        <v>51</v>
      </c>
      <c r="M194" t="s">
        <v>51</v>
      </c>
      <c r="N194" t="s">
        <v>49</v>
      </c>
      <c r="O194" s="7" t="s">
        <v>351</v>
      </c>
      <c r="P194" s="7" t="s">
        <v>356</v>
      </c>
      <c r="Q194" t="s">
        <v>49</v>
      </c>
      <c r="R194" t="s">
        <v>51</v>
      </c>
      <c r="S194" t="s">
        <v>46</v>
      </c>
      <c r="T194" t="s">
        <v>52</v>
      </c>
      <c r="U194" t="s">
        <v>49</v>
      </c>
      <c r="V194" t="s">
        <v>53</v>
      </c>
      <c r="W194" t="s">
        <v>46</v>
      </c>
      <c r="X194" t="s">
        <v>51</v>
      </c>
      <c r="Y194" t="s">
        <v>46</v>
      </c>
      <c r="Z194" t="s">
        <v>49</v>
      </c>
      <c r="AA194" s="7">
        <v>180</v>
      </c>
    </row>
    <row r="195" spans="2:27" x14ac:dyDescent="0.2">
      <c r="B195">
        <v>152</v>
      </c>
      <c r="C195" t="s">
        <v>212</v>
      </c>
      <c r="D195">
        <v>55</v>
      </c>
      <c r="E195" t="s">
        <v>51</v>
      </c>
      <c r="F195" s="7">
        <v>4</v>
      </c>
      <c r="G195" t="s">
        <v>47</v>
      </c>
      <c r="H195" t="s">
        <v>48</v>
      </c>
      <c r="I195" t="s">
        <v>51</v>
      </c>
      <c r="J195" t="s">
        <v>51</v>
      </c>
      <c r="K195" t="s">
        <v>46</v>
      </c>
      <c r="L195" t="s">
        <v>51</v>
      </c>
      <c r="M195" t="s">
        <v>51</v>
      </c>
      <c r="N195" t="s">
        <v>49</v>
      </c>
      <c r="O195" s="7" t="s">
        <v>351</v>
      </c>
      <c r="P195" s="7" t="s">
        <v>356</v>
      </c>
      <c r="Q195" t="s">
        <v>49</v>
      </c>
      <c r="R195" t="s">
        <v>51</v>
      </c>
      <c r="S195" t="s">
        <v>46</v>
      </c>
      <c r="T195" t="s">
        <v>52</v>
      </c>
      <c r="U195" t="s">
        <v>49</v>
      </c>
      <c r="V195" t="s">
        <v>53</v>
      </c>
      <c r="W195" t="s">
        <v>46</v>
      </c>
      <c r="X195" t="s">
        <v>51</v>
      </c>
      <c r="Y195" t="s">
        <v>46</v>
      </c>
      <c r="Z195" t="s">
        <v>49</v>
      </c>
      <c r="AA195" s="7">
        <v>180</v>
      </c>
    </row>
    <row r="196" spans="2:27" x14ac:dyDescent="0.2">
      <c r="B196">
        <v>153</v>
      </c>
      <c r="C196" t="s">
        <v>132</v>
      </c>
      <c r="D196">
        <v>22</v>
      </c>
      <c r="E196" t="s">
        <v>49</v>
      </c>
      <c r="F196" s="7" t="s">
        <v>351</v>
      </c>
      <c r="G196" t="s">
        <v>56</v>
      </c>
      <c r="H196" t="s">
        <v>83</v>
      </c>
      <c r="I196" t="s">
        <v>51</v>
      </c>
      <c r="J196" t="s">
        <v>51</v>
      </c>
      <c r="K196" t="s">
        <v>46</v>
      </c>
      <c r="L196" t="s">
        <v>50</v>
      </c>
      <c r="M196" t="s">
        <v>49</v>
      </c>
      <c r="N196" t="s">
        <v>49</v>
      </c>
      <c r="O196" s="7">
        <v>9</v>
      </c>
      <c r="P196" s="7">
        <v>100</v>
      </c>
      <c r="Q196" t="s">
        <v>51</v>
      </c>
      <c r="R196" t="s">
        <v>50</v>
      </c>
      <c r="S196" t="s">
        <v>49</v>
      </c>
      <c r="T196" t="s">
        <v>52</v>
      </c>
      <c r="U196" t="s">
        <v>49</v>
      </c>
      <c r="V196" t="s">
        <v>53</v>
      </c>
      <c r="W196" t="s">
        <v>51</v>
      </c>
      <c r="X196" t="s">
        <v>49</v>
      </c>
      <c r="Y196" t="s">
        <v>46</v>
      </c>
      <c r="Z196" t="s">
        <v>49</v>
      </c>
      <c r="AA196" s="7">
        <v>90</v>
      </c>
    </row>
    <row r="197" spans="2:27" x14ac:dyDescent="0.2">
      <c r="B197">
        <v>154</v>
      </c>
      <c r="C197" t="s">
        <v>213</v>
      </c>
      <c r="D197">
        <v>20</v>
      </c>
      <c r="E197" t="s">
        <v>49</v>
      </c>
      <c r="F197" s="7" t="s">
        <v>351</v>
      </c>
      <c r="G197" t="s">
        <v>56</v>
      </c>
      <c r="H197" t="s">
        <v>83</v>
      </c>
      <c r="I197" t="s">
        <v>51</v>
      </c>
      <c r="J197" t="s">
        <v>51</v>
      </c>
      <c r="K197" t="s">
        <v>46</v>
      </c>
      <c r="L197" t="s">
        <v>50</v>
      </c>
      <c r="M197" t="s">
        <v>49</v>
      </c>
      <c r="N197" t="s">
        <v>49</v>
      </c>
      <c r="O197" s="7">
        <v>9</v>
      </c>
      <c r="P197" s="7">
        <v>100</v>
      </c>
      <c r="Q197" t="s">
        <v>51</v>
      </c>
      <c r="R197" t="s">
        <v>50</v>
      </c>
      <c r="S197" t="s">
        <v>49</v>
      </c>
      <c r="T197" t="s">
        <v>52</v>
      </c>
      <c r="U197" t="s">
        <v>49</v>
      </c>
      <c r="V197" t="s">
        <v>53</v>
      </c>
      <c r="W197" t="s">
        <v>51</v>
      </c>
      <c r="X197" t="s">
        <v>49</v>
      </c>
      <c r="Y197" t="s">
        <v>46</v>
      </c>
      <c r="Z197" t="s">
        <v>49</v>
      </c>
      <c r="AA197" s="7">
        <v>90</v>
      </c>
    </row>
    <row r="198" spans="2:27" x14ac:dyDescent="0.2">
      <c r="B198">
        <v>155</v>
      </c>
      <c r="C198" t="s">
        <v>214</v>
      </c>
      <c r="D198">
        <v>31</v>
      </c>
      <c r="E198" t="s">
        <v>49</v>
      </c>
      <c r="F198" s="7" t="s">
        <v>351</v>
      </c>
      <c r="G198" t="s">
        <v>56</v>
      </c>
      <c r="H198" t="s">
        <v>83</v>
      </c>
      <c r="I198" t="s">
        <v>51</v>
      </c>
      <c r="J198" t="s">
        <v>51</v>
      </c>
      <c r="K198" t="s">
        <v>46</v>
      </c>
      <c r="L198" t="s">
        <v>50</v>
      </c>
      <c r="M198" t="s">
        <v>49</v>
      </c>
      <c r="N198" t="s">
        <v>49</v>
      </c>
      <c r="O198" s="7">
        <v>9</v>
      </c>
      <c r="P198" s="7">
        <v>100</v>
      </c>
      <c r="Q198" t="s">
        <v>51</v>
      </c>
      <c r="R198" t="s">
        <v>50</v>
      </c>
      <c r="S198" t="s">
        <v>49</v>
      </c>
      <c r="T198" t="s">
        <v>52</v>
      </c>
      <c r="U198" t="s">
        <v>49</v>
      </c>
      <c r="V198" t="s">
        <v>53</v>
      </c>
      <c r="W198" t="s">
        <v>51</v>
      </c>
      <c r="X198" t="s">
        <v>49</v>
      </c>
      <c r="Y198" t="s">
        <v>46</v>
      </c>
      <c r="Z198" t="s">
        <v>49</v>
      </c>
      <c r="AA198" s="7">
        <v>90</v>
      </c>
    </row>
    <row r="199" spans="2:27" x14ac:dyDescent="0.2">
      <c r="B199">
        <v>156</v>
      </c>
      <c r="C199" t="s">
        <v>215</v>
      </c>
      <c r="D199">
        <v>80</v>
      </c>
      <c r="E199" t="s">
        <v>46</v>
      </c>
      <c r="F199" s="7" t="s">
        <v>79</v>
      </c>
      <c r="G199" t="s">
        <v>56</v>
      </c>
      <c r="H199" t="s">
        <v>48</v>
      </c>
      <c r="I199" t="s">
        <v>49</v>
      </c>
      <c r="J199" t="s">
        <v>49</v>
      </c>
      <c r="K199" t="s">
        <v>49</v>
      </c>
      <c r="L199" t="s">
        <v>51</v>
      </c>
      <c r="M199" t="s">
        <v>49</v>
      </c>
      <c r="N199" t="s">
        <v>49</v>
      </c>
      <c r="O199" s="7">
        <v>7</v>
      </c>
      <c r="P199" s="7">
        <v>75</v>
      </c>
      <c r="Q199" t="s">
        <v>49</v>
      </c>
      <c r="R199" t="s">
        <v>51</v>
      </c>
      <c r="S199" t="s">
        <v>51</v>
      </c>
      <c r="T199" t="s">
        <v>47</v>
      </c>
      <c r="U199" t="s">
        <v>49</v>
      </c>
      <c r="V199" t="s">
        <v>53</v>
      </c>
      <c r="W199" t="s">
        <v>46</v>
      </c>
      <c r="X199" t="s">
        <v>46</v>
      </c>
      <c r="Y199" t="s">
        <v>46</v>
      </c>
      <c r="Z199" t="s">
        <v>49</v>
      </c>
      <c r="AA199" s="7">
        <v>150</v>
      </c>
    </row>
    <row r="200" spans="2:27" x14ac:dyDescent="0.2">
      <c r="B200">
        <v>157</v>
      </c>
      <c r="C200" t="s">
        <v>216</v>
      </c>
      <c r="D200">
        <v>68</v>
      </c>
      <c r="E200" t="s">
        <v>46</v>
      </c>
      <c r="F200" s="7" t="s">
        <v>79</v>
      </c>
      <c r="G200" t="s">
        <v>56</v>
      </c>
      <c r="H200" t="s">
        <v>48</v>
      </c>
      <c r="I200" t="s">
        <v>49</v>
      </c>
      <c r="J200" t="s">
        <v>49</v>
      </c>
      <c r="K200" t="s">
        <v>49</v>
      </c>
      <c r="L200" t="s">
        <v>51</v>
      </c>
      <c r="M200" t="s">
        <v>49</v>
      </c>
      <c r="N200" t="s">
        <v>49</v>
      </c>
      <c r="O200" s="7">
        <v>7</v>
      </c>
      <c r="P200" s="7">
        <v>75</v>
      </c>
      <c r="Q200" t="s">
        <v>49</v>
      </c>
      <c r="R200" t="s">
        <v>51</v>
      </c>
      <c r="S200" t="s">
        <v>51</v>
      </c>
      <c r="T200" t="s">
        <v>47</v>
      </c>
      <c r="U200" t="s">
        <v>49</v>
      </c>
      <c r="V200" t="s">
        <v>53</v>
      </c>
      <c r="W200" t="s">
        <v>46</v>
      </c>
      <c r="X200" t="s">
        <v>46</v>
      </c>
      <c r="Y200" t="s">
        <v>46</v>
      </c>
      <c r="Z200" t="s">
        <v>49</v>
      </c>
      <c r="AA200" s="7">
        <v>150</v>
      </c>
    </row>
    <row r="201" spans="2:27" x14ac:dyDescent="0.2">
      <c r="B201">
        <v>158</v>
      </c>
      <c r="C201" t="s">
        <v>217</v>
      </c>
      <c r="D201">
        <v>21</v>
      </c>
      <c r="E201" t="s">
        <v>46</v>
      </c>
      <c r="F201" s="7" t="s">
        <v>79</v>
      </c>
      <c r="G201" t="s">
        <v>56</v>
      </c>
      <c r="H201" t="s">
        <v>48</v>
      </c>
      <c r="I201" t="s">
        <v>49</v>
      </c>
      <c r="J201" t="s">
        <v>49</v>
      </c>
      <c r="K201" t="s">
        <v>49</v>
      </c>
      <c r="L201" t="s">
        <v>51</v>
      </c>
      <c r="M201" t="s">
        <v>49</v>
      </c>
      <c r="N201" t="s">
        <v>49</v>
      </c>
      <c r="O201" s="7">
        <v>7</v>
      </c>
      <c r="P201" s="7">
        <v>75</v>
      </c>
      <c r="Q201" t="s">
        <v>49</v>
      </c>
      <c r="R201" t="s">
        <v>51</v>
      </c>
      <c r="S201" t="s">
        <v>51</v>
      </c>
      <c r="T201" t="s">
        <v>47</v>
      </c>
      <c r="U201" t="s">
        <v>49</v>
      </c>
      <c r="V201" t="s">
        <v>53</v>
      </c>
      <c r="W201" t="s">
        <v>46</v>
      </c>
      <c r="X201" t="s">
        <v>46</v>
      </c>
      <c r="Y201" t="s">
        <v>46</v>
      </c>
      <c r="Z201" t="s">
        <v>49</v>
      </c>
      <c r="AA201" s="7">
        <v>150</v>
      </c>
    </row>
    <row r="202" spans="2:27" x14ac:dyDescent="0.2">
      <c r="B202">
        <v>159</v>
      </c>
      <c r="C202" t="s">
        <v>218</v>
      </c>
      <c r="D202">
        <v>45</v>
      </c>
      <c r="E202" t="s">
        <v>46</v>
      </c>
      <c r="F202" s="7" t="s">
        <v>79</v>
      </c>
      <c r="G202" t="s">
        <v>56</v>
      </c>
      <c r="H202" t="s">
        <v>48</v>
      </c>
      <c r="I202" t="s">
        <v>49</v>
      </c>
      <c r="J202" t="s">
        <v>49</v>
      </c>
      <c r="K202" t="s">
        <v>49</v>
      </c>
      <c r="L202" t="s">
        <v>51</v>
      </c>
      <c r="M202" t="s">
        <v>49</v>
      </c>
      <c r="N202" t="s">
        <v>49</v>
      </c>
      <c r="O202" s="7">
        <v>7</v>
      </c>
      <c r="P202" s="7">
        <v>75</v>
      </c>
      <c r="Q202" t="s">
        <v>49</v>
      </c>
      <c r="R202" t="s">
        <v>51</v>
      </c>
      <c r="S202" t="s">
        <v>51</v>
      </c>
      <c r="T202" t="s">
        <v>47</v>
      </c>
      <c r="U202" t="s">
        <v>49</v>
      </c>
      <c r="V202" t="s">
        <v>53</v>
      </c>
      <c r="W202" t="s">
        <v>46</v>
      </c>
      <c r="X202" t="s">
        <v>46</v>
      </c>
      <c r="Y202" t="s">
        <v>46</v>
      </c>
      <c r="Z202" t="s">
        <v>49</v>
      </c>
      <c r="AA202" s="7">
        <v>150</v>
      </c>
    </row>
    <row r="203" spans="2:27" x14ac:dyDescent="0.2">
      <c r="B203">
        <v>160</v>
      </c>
      <c r="C203" t="s">
        <v>219</v>
      </c>
      <c r="D203">
        <v>70</v>
      </c>
      <c r="E203" t="s">
        <v>49</v>
      </c>
      <c r="F203" s="7" t="s">
        <v>351</v>
      </c>
      <c r="G203" t="s">
        <v>56</v>
      </c>
      <c r="H203" t="s">
        <v>48</v>
      </c>
      <c r="I203" t="s">
        <v>49</v>
      </c>
      <c r="J203" t="s">
        <v>49</v>
      </c>
      <c r="K203" t="s">
        <v>49</v>
      </c>
      <c r="L203" t="s">
        <v>50</v>
      </c>
      <c r="M203" t="s">
        <v>49</v>
      </c>
      <c r="N203" t="s">
        <v>49</v>
      </c>
      <c r="O203" s="7">
        <v>6</v>
      </c>
      <c r="P203" s="7">
        <v>90</v>
      </c>
      <c r="Q203" t="s">
        <v>49</v>
      </c>
      <c r="R203" t="s">
        <v>50</v>
      </c>
      <c r="S203" t="s">
        <v>51</v>
      </c>
      <c r="T203" t="s">
        <v>52</v>
      </c>
      <c r="U203" t="s">
        <v>46</v>
      </c>
      <c r="V203" t="s">
        <v>53</v>
      </c>
      <c r="W203" t="s">
        <v>46</v>
      </c>
      <c r="X203" t="s">
        <v>49</v>
      </c>
      <c r="Y203" t="s">
        <v>46</v>
      </c>
      <c r="Z203" t="s">
        <v>49</v>
      </c>
      <c r="AA203" s="7">
        <v>90</v>
      </c>
    </row>
    <row r="204" spans="2:27" x14ac:dyDescent="0.2">
      <c r="B204">
        <v>161</v>
      </c>
      <c r="C204" t="s">
        <v>220</v>
      </c>
      <c r="D204">
        <v>40</v>
      </c>
      <c r="E204" t="s">
        <v>49</v>
      </c>
      <c r="F204" s="7" t="s">
        <v>351</v>
      </c>
      <c r="G204" t="s">
        <v>56</v>
      </c>
      <c r="H204" t="s">
        <v>48</v>
      </c>
      <c r="I204" t="s">
        <v>49</v>
      </c>
      <c r="J204" t="s">
        <v>49</v>
      </c>
      <c r="K204" t="s">
        <v>49</v>
      </c>
      <c r="L204" t="s">
        <v>50</v>
      </c>
      <c r="M204" t="s">
        <v>49</v>
      </c>
      <c r="N204" t="s">
        <v>49</v>
      </c>
      <c r="O204" s="7">
        <v>6</v>
      </c>
      <c r="P204" s="7">
        <v>90</v>
      </c>
      <c r="Q204" t="s">
        <v>49</v>
      </c>
      <c r="R204" t="s">
        <v>50</v>
      </c>
      <c r="S204" t="s">
        <v>51</v>
      </c>
      <c r="T204" t="s">
        <v>52</v>
      </c>
      <c r="U204" t="s">
        <v>46</v>
      </c>
      <c r="V204" t="s">
        <v>53</v>
      </c>
      <c r="W204" t="s">
        <v>46</v>
      </c>
      <c r="X204" t="s">
        <v>49</v>
      </c>
      <c r="Y204" t="s">
        <v>46</v>
      </c>
      <c r="Z204" t="s">
        <v>49</v>
      </c>
      <c r="AA204" s="7">
        <v>90</v>
      </c>
    </row>
    <row r="205" spans="2:27" x14ac:dyDescent="0.2">
      <c r="B205">
        <v>162</v>
      </c>
      <c r="C205" t="s">
        <v>221</v>
      </c>
      <c r="D205">
        <v>26</v>
      </c>
      <c r="E205" t="s">
        <v>49</v>
      </c>
      <c r="F205" s="7" t="s">
        <v>351</v>
      </c>
      <c r="G205" t="s">
        <v>56</v>
      </c>
      <c r="H205" t="s">
        <v>48</v>
      </c>
      <c r="I205" t="s">
        <v>49</v>
      </c>
      <c r="J205" t="s">
        <v>49</v>
      </c>
      <c r="K205" t="s">
        <v>49</v>
      </c>
      <c r="L205" t="s">
        <v>50</v>
      </c>
      <c r="M205" t="s">
        <v>49</v>
      </c>
      <c r="N205" t="s">
        <v>49</v>
      </c>
      <c r="O205" s="7">
        <v>6</v>
      </c>
      <c r="P205" s="7">
        <v>90</v>
      </c>
      <c r="Q205" t="s">
        <v>49</v>
      </c>
      <c r="R205" t="s">
        <v>50</v>
      </c>
      <c r="S205" t="s">
        <v>51</v>
      </c>
      <c r="T205" t="s">
        <v>52</v>
      </c>
      <c r="U205" t="s">
        <v>46</v>
      </c>
      <c r="V205" t="s">
        <v>53</v>
      </c>
      <c r="W205" t="s">
        <v>46</v>
      </c>
      <c r="X205" t="s">
        <v>49</v>
      </c>
      <c r="Y205" t="s">
        <v>46</v>
      </c>
      <c r="Z205" t="s">
        <v>49</v>
      </c>
      <c r="AA205" s="7">
        <v>90</v>
      </c>
    </row>
    <row r="206" spans="2:27" x14ac:dyDescent="0.2">
      <c r="B206">
        <v>163</v>
      </c>
      <c r="C206" t="s">
        <v>222</v>
      </c>
      <c r="D206">
        <v>65</v>
      </c>
      <c r="E206" t="s">
        <v>49</v>
      </c>
      <c r="F206" s="7" t="s">
        <v>351</v>
      </c>
      <c r="G206" t="s">
        <v>56</v>
      </c>
      <c r="H206" t="s">
        <v>48</v>
      </c>
      <c r="I206" t="s">
        <v>49</v>
      </c>
      <c r="J206" t="s">
        <v>49</v>
      </c>
      <c r="K206" t="s">
        <v>49</v>
      </c>
      <c r="L206" t="s">
        <v>50</v>
      </c>
      <c r="M206" t="s">
        <v>49</v>
      </c>
      <c r="N206" t="s">
        <v>49</v>
      </c>
      <c r="O206" s="7">
        <v>6</v>
      </c>
      <c r="P206" s="7">
        <v>90</v>
      </c>
      <c r="Q206" t="s">
        <v>49</v>
      </c>
      <c r="R206" t="s">
        <v>50</v>
      </c>
      <c r="S206" t="s">
        <v>51</v>
      </c>
      <c r="T206" t="s">
        <v>52</v>
      </c>
      <c r="U206" t="s">
        <v>46</v>
      </c>
      <c r="V206" t="s">
        <v>53</v>
      </c>
      <c r="W206" t="s">
        <v>46</v>
      </c>
      <c r="X206" t="s">
        <v>49</v>
      </c>
      <c r="Y206" t="s">
        <v>46</v>
      </c>
      <c r="Z206" t="s">
        <v>49</v>
      </c>
      <c r="AA206" s="7">
        <v>90</v>
      </c>
    </row>
    <row r="207" spans="2:27" x14ac:dyDescent="0.2">
      <c r="B207">
        <v>164</v>
      </c>
      <c r="C207" t="s">
        <v>223</v>
      </c>
      <c r="D207">
        <v>55</v>
      </c>
      <c r="E207" t="s">
        <v>49</v>
      </c>
      <c r="F207" s="7" t="s">
        <v>351</v>
      </c>
      <c r="G207" t="s">
        <v>56</v>
      </c>
      <c r="H207" t="s">
        <v>48</v>
      </c>
      <c r="I207" t="s">
        <v>49</v>
      </c>
      <c r="J207" t="s">
        <v>49</v>
      </c>
      <c r="K207" t="s">
        <v>49</v>
      </c>
      <c r="L207" t="s">
        <v>50</v>
      </c>
      <c r="M207" t="s">
        <v>49</v>
      </c>
      <c r="N207" t="s">
        <v>49</v>
      </c>
      <c r="O207" s="7">
        <v>6</v>
      </c>
      <c r="P207" s="7">
        <v>90</v>
      </c>
      <c r="Q207" t="s">
        <v>49</v>
      </c>
      <c r="R207" t="s">
        <v>50</v>
      </c>
      <c r="S207" t="s">
        <v>51</v>
      </c>
      <c r="T207" t="s">
        <v>52</v>
      </c>
      <c r="U207" t="s">
        <v>46</v>
      </c>
      <c r="V207" t="s">
        <v>53</v>
      </c>
      <c r="W207" t="s">
        <v>46</v>
      </c>
      <c r="X207" t="s">
        <v>49</v>
      </c>
      <c r="Y207" t="s">
        <v>46</v>
      </c>
      <c r="Z207" t="s">
        <v>49</v>
      </c>
      <c r="AA207" s="7">
        <v>90</v>
      </c>
    </row>
    <row r="208" spans="2:27" x14ac:dyDescent="0.2">
      <c r="B208">
        <v>165</v>
      </c>
      <c r="C208" t="s">
        <v>224</v>
      </c>
      <c r="D208">
        <v>28</v>
      </c>
      <c r="E208" t="s">
        <v>49</v>
      </c>
      <c r="F208" s="7" t="s">
        <v>80</v>
      </c>
      <c r="G208" t="s">
        <v>47</v>
      </c>
      <c r="H208" t="s">
        <v>83</v>
      </c>
      <c r="I208" t="s">
        <v>49</v>
      </c>
      <c r="J208" t="s">
        <v>49</v>
      </c>
      <c r="K208" t="s">
        <v>49</v>
      </c>
      <c r="L208" t="s">
        <v>51</v>
      </c>
      <c r="M208" t="s">
        <v>49</v>
      </c>
      <c r="N208" t="s">
        <v>49</v>
      </c>
      <c r="O208" s="7" t="s">
        <v>78</v>
      </c>
      <c r="P208" s="7" t="s">
        <v>358</v>
      </c>
      <c r="Q208" t="s">
        <v>49</v>
      </c>
      <c r="R208" t="s">
        <v>51</v>
      </c>
      <c r="S208" t="s">
        <v>46</v>
      </c>
      <c r="T208" t="s">
        <v>52</v>
      </c>
      <c r="U208" t="s">
        <v>51</v>
      </c>
      <c r="V208" t="s">
        <v>53</v>
      </c>
      <c r="W208" t="s">
        <v>51</v>
      </c>
      <c r="X208" t="s">
        <v>49</v>
      </c>
      <c r="Y208" t="s">
        <v>46</v>
      </c>
      <c r="Z208" t="s">
        <v>49</v>
      </c>
      <c r="AA208" s="7" t="s">
        <v>364</v>
      </c>
    </row>
    <row r="209" spans="2:27" x14ac:dyDescent="0.2">
      <c r="B209">
        <v>166</v>
      </c>
      <c r="C209" t="s">
        <v>225</v>
      </c>
      <c r="D209">
        <v>25</v>
      </c>
      <c r="E209" t="s">
        <v>49</v>
      </c>
      <c r="F209" s="7" t="s">
        <v>80</v>
      </c>
      <c r="G209" t="s">
        <v>47</v>
      </c>
      <c r="H209" t="s">
        <v>83</v>
      </c>
      <c r="I209" t="s">
        <v>49</v>
      </c>
      <c r="J209" t="s">
        <v>49</v>
      </c>
      <c r="K209" t="s">
        <v>49</v>
      </c>
      <c r="L209" t="s">
        <v>51</v>
      </c>
      <c r="M209" t="s">
        <v>49</v>
      </c>
      <c r="N209" t="s">
        <v>49</v>
      </c>
      <c r="O209" s="7" t="s">
        <v>78</v>
      </c>
      <c r="P209" s="7" t="s">
        <v>358</v>
      </c>
      <c r="Q209" t="s">
        <v>49</v>
      </c>
      <c r="R209" t="s">
        <v>51</v>
      </c>
      <c r="S209" t="s">
        <v>46</v>
      </c>
      <c r="T209" t="s">
        <v>52</v>
      </c>
      <c r="U209" t="s">
        <v>51</v>
      </c>
      <c r="V209" t="s">
        <v>53</v>
      </c>
      <c r="W209" t="s">
        <v>51</v>
      </c>
      <c r="X209" t="s">
        <v>49</v>
      </c>
      <c r="Y209" t="s">
        <v>46</v>
      </c>
      <c r="Z209" t="s">
        <v>49</v>
      </c>
      <c r="AA209" s="7" t="s">
        <v>364</v>
      </c>
    </row>
    <row r="210" spans="2:27" x14ac:dyDescent="0.2">
      <c r="B210">
        <v>167</v>
      </c>
      <c r="C210" t="s">
        <v>163</v>
      </c>
      <c r="D210">
        <v>40</v>
      </c>
      <c r="E210" t="s">
        <v>49</v>
      </c>
      <c r="F210" s="7" t="s">
        <v>80</v>
      </c>
      <c r="G210" t="s">
        <v>47</v>
      </c>
      <c r="H210" t="s">
        <v>83</v>
      </c>
      <c r="I210" t="s">
        <v>49</v>
      </c>
      <c r="J210" t="s">
        <v>49</v>
      </c>
      <c r="K210" t="s">
        <v>49</v>
      </c>
      <c r="L210" t="s">
        <v>51</v>
      </c>
      <c r="M210" t="s">
        <v>49</v>
      </c>
      <c r="N210" t="s">
        <v>49</v>
      </c>
      <c r="O210" s="7" t="s">
        <v>78</v>
      </c>
      <c r="P210" s="7" t="s">
        <v>358</v>
      </c>
      <c r="Q210" t="s">
        <v>49</v>
      </c>
      <c r="R210" t="s">
        <v>51</v>
      </c>
      <c r="S210" t="s">
        <v>46</v>
      </c>
      <c r="T210" t="s">
        <v>52</v>
      </c>
      <c r="U210" t="s">
        <v>51</v>
      </c>
      <c r="V210" t="s">
        <v>53</v>
      </c>
      <c r="W210" t="s">
        <v>51</v>
      </c>
      <c r="X210" t="s">
        <v>49</v>
      </c>
      <c r="Y210" t="s">
        <v>46</v>
      </c>
      <c r="Z210" t="s">
        <v>49</v>
      </c>
      <c r="AA210" s="7" t="s">
        <v>364</v>
      </c>
    </row>
    <row r="211" spans="2:27" x14ac:dyDescent="0.2">
      <c r="B211">
        <v>168</v>
      </c>
      <c r="C211" t="s">
        <v>226</v>
      </c>
      <c r="D211">
        <v>60</v>
      </c>
      <c r="E211" t="s">
        <v>49</v>
      </c>
      <c r="F211" s="7" t="s">
        <v>80</v>
      </c>
      <c r="G211" t="s">
        <v>47</v>
      </c>
      <c r="H211" t="s">
        <v>83</v>
      </c>
      <c r="I211" t="s">
        <v>49</v>
      </c>
      <c r="J211" t="s">
        <v>49</v>
      </c>
      <c r="K211" t="s">
        <v>49</v>
      </c>
      <c r="L211" t="s">
        <v>51</v>
      </c>
      <c r="M211" t="s">
        <v>49</v>
      </c>
      <c r="N211" t="s">
        <v>49</v>
      </c>
      <c r="O211" s="7" t="s">
        <v>78</v>
      </c>
      <c r="P211" s="7" t="s">
        <v>358</v>
      </c>
      <c r="Q211" t="s">
        <v>49</v>
      </c>
      <c r="R211" t="s">
        <v>51</v>
      </c>
      <c r="S211" t="s">
        <v>46</v>
      </c>
      <c r="T211" t="s">
        <v>52</v>
      </c>
      <c r="U211" t="s">
        <v>51</v>
      </c>
      <c r="V211" t="s">
        <v>53</v>
      </c>
      <c r="W211" t="s">
        <v>51</v>
      </c>
      <c r="X211" t="s">
        <v>49</v>
      </c>
      <c r="Y211" t="s">
        <v>46</v>
      </c>
      <c r="Z211" t="s">
        <v>49</v>
      </c>
      <c r="AA211" s="7" t="s">
        <v>364</v>
      </c>
    </row>
    <row r="212" spans="2:27" x14ac:dyDescent="0.2">
      <c r="B212">
        <v>169</v>
      </c>
      <c r="C212" t="s">
        <v>227</v>
      </c>
      <c r="D212">
        <v>28</v>
      </c>
      <c r="E212" t="s">
        <v>46</v>
      </c>
      <c r="F212" s="7" t="s">
        <v>79</v>
      </c>
      <c r="G212" t="s">
        <v>56</v>
      </c>
      <c r="H212" t="s">
        <v>48</v>
      </c>
      <c r="I212" t="s">
        <v>51</v>
      </c>
      <c r="J212" t="s">
        <v>51</v>
      </c>
      <c r="K212" t="s">
        <v>49</v>
      </c>
      <c r="L212" t="s">
        <v>50</v>
      </c>
      <c r="M212" t="s">
        <v>49</v>
      </c>
      <c r="N212" t="s">
        <v>49</v>
      </c>
      <c r="O212" s="7" t="s">
        <v>89</v>
      </c>
      <c r="P212" s="7">
        <v>75</v>
      </c>
      <c r="Q212" t="s">
        <v>49</v>
      </c>
      <c r="R212" t="s">
        <v>50</v>
      </c>
      <c r="S212" t="s">
        <v>49</v>
      </c>
      <c r="T212" t="s">
        <v>52</v>
      </c>
      <c r="U212" t="s">
        <v>49</v>
      </c>
      <c r="V212" t="s">
        <v>53</v>
      </c>
      <c r="W212" t="s">
        <v>46</v>
      </c>
      <c r="X212" t="s">
        <v>49</v>
      </c>
      <c r="Y212" t="s">
        <v>46</v>
      </c>
      <c r="Z212" t="s">
        <v>49</v>
      </c>
      <c r="AA212" s="7" t="s">
        <v>362</v>
      </c>
    </row>
    <row r="213" spans="2:27" x14ac:dyDescent="0.2">
      <c r="B213">
        <v>170</v>
      </c>
      <c r="C213" t="s">
        <v>181</v>
      </c>
      <c r="D213">
        <v>20</v>
      </c>
      <c r="E213" t="s">
        <v>46</v>
      </c>
      <c r="F213" s="7" t="s">
        <v>79</v>
      </c>
      <c r="G213" t="s">
        <v>56</v>
      </c>
      <c r="H213" t="s">
        <v>48</v>
      </c>
      <c r="I213" t="s">
        <v>51</v>
      </c>
      <c r="J213" t="s">
        <v>51</v>
      </c>
      <c r="K213" t="s">
        <v>49</v>
      </c>
      <c r="L213" t="s">
        <v>50</v>
      </c>
      <c r="M213" t="s">
        <v>49</v>
      </c>
      <c r="N213" t="s">
        <v>49</v>
      </c>
      <c r="O213" s="7" t="s">
        <v>89</v>
      </c>
      <c r="P213" s="7">
        <v>75</v>
      </c>
      <c r="Q213" t="s">
        <v>49</v>
      </c>
      <c r="R213" t="s">
        <v>50</v>
      </c>
      <c r="S213" t="s">
        <v>49</v>
      </c>
      <c r="T213" t="s">
        <v>52</v>
      </c>
      <c r="U213" t="s">
        <v>49</v>
      </c>
      <c r="V213" t="s">
        <v>53</v>
      </c>
      <c r="W213" t="s">
        <v>46</v>
      </c>
      <c r="X213" t="s">
        <v>49</v>
      </c>
      <c r="Y213" t="s">
        <v>46</v>
      </c>
      <c r="Z213" t="s">
        <v>49</v>
      </c>
      <c r="AA213" s="7" t="s">
        <v>362</v>
      </c>
    </row>
    <row r="214" spans="2:27" x14ac:dyDescent="0.2">
      <c r="B214">
        <v>171</v>
      </c>
      <c r="C214" t="s">
        <v>98</v>
      </c>
      <c r="D214">
        <v>45</v>
      </c>
      <c r="E214" t="s">
        <v>46</v>
      </c>
      <c r="F214" s="7" t="s">
        <v>79</v>
      </c>
      <c r="G214" t="s">
        <v>56</v>
      </c>
      <c r="H214" t="s">
        <v>48</v>
      </c>
      <c r="I214" t="s">
        <v>51</v>
      </c>
      <c r="J214" t="s">
        <v>51</v>
      </c>
      <c r="K214" t="s">
        <v>49</v>
      </c>
      <c r="L214" t="s">
        <v>50</v>
      </c>
      <c r="M214" t="s">
        <v>49</v>
      </c>
      <c r="N214" t="s">
        <v>49</v>
      </c>
      <c r="O214" s="7" t="s">
        <v>89</v>
      </c>
      <c r="P214" s="7">
        <v>75</v>
      </c>
      <c r="Q214" t="s">
        <v>49</v>
      </c>
      <c r="R214" t="s">
        <v>50</v>
      </c>
      <c r="S214" t="s">
        <v>49</v>
      </c>
      <c r="T214" t="s">
        <v>52</v>
      </c>
      <c r="U214" t="s">
        <v>49</v>
      </c>
      <c r="V214" t="s">
        <v>53</v>
      </c>
      <c r="W214" t="s">
        <v>46</v>
      </c>
      <c r="X214" t="s">
        <v>49</v>
      </c>
      <c r="Y214" t="s">
        <v>46</v>
      </c>
      <c r="Z214" t="s">
        <v>49</v>
      </c>
      <c r="AA214" s="7">
        <v>90</v>
      </c>
    </row>
    <row r="215" spans="2:27" x14ac:dyDescent="0.2">
      <c r="B215">
        <v>172</v>
      </c>
      <c r="C215" t="s">
        <v>228</v>
      </c>
      <c r="D215">
        <v>25</v>
      </c>
      <c r="E215" t="s">
        <v>46</v>
      </c>
      <c r="F215" s="7" t="s">
        <v>79</v>
      </c>
      <c r="G215" t="s">
        <v>56</v>
      </c>
      <c r="H215" t="s">
        <v>48</v>
      </c>
      <c r="I215" t="s">
        <v>51</v>
      </c>
      <c r="J215" t="s">
        <v>51</v>
      </c>
      <c r="K215" t="s">
        <v>49</v>
      </c>
      <c r="L215" t="s">
        <v>50</v>
      </c>
      <c r="M215" t="s">
        <v>49</v>
      </c>
      <c r="N215" t="s">
        <v>49</v>
      </c>
      <c r="O215" s="7" t="s">
        <v>89</v>
      </c>
      <c r="P215" s="7">
        <v>75</v>
      </c>
      <c r="Q215" t="s">
        <v>49</v>
      </c>
      <c r="R215" t="s">
        <v>50</v>
      </c>
      <c r="S215" t="s">
        <v>49</v>
      </c>
      <c r="T215" t="s">
        <v>52</v>
      </c>
      <c r="U215" t="s">
        <v>49</v>
      </c>
      <c r="V215" t="s">
        <v>53</v>
      </c>
      <c r="W215" t="s">
        <v>46</v>
      </c>
      <c r="X215" t="s">
        <v>49</v>
      </c>
      <c r="Y215" t="s">
        <v>46</v>
      </c>
      <c r="Z215" t="s">
        <v>49</v>
      </c>
      <c r="AA215" s="7">
        <v>90</v>
      </c>
    </row>
    <row r="216" spans="2:27" x14ac:dyDescent="0.2">
      <c r="B216">
        <v>173</v>
      </c>
      <c r="C216" t="s">
        <v>229</v>
      </c>
      <c r="D216">
        <v>60</v>
      </c>
      <c r="E216" t="s">
        <v>49</v>
      </c>
      <c r="F216" t="s">
        <v>78</v>
      </c>
      <c r="G216" t="s">
        <v>56</v>
      </c>
      <c r="H216" t="s">
        <v>48</v>
      </c>
      <c r="I216" t="s">
        <v>51</v>
      </c>
      <c r="J216" t="s">
        <v>51</v>
      </c>
      <c r="K216" t="s">
        <v>51</v>
      </c>
      <c r="L216" t="s">
        <v>50</v>
      </c>
      <c r="M216" t="s">
        <v>51</v>
      </c>
      <c r="N216" t="s">
        <v>49</v>
      </c>
      <c r="O216" s="7" t="s">
        <v>89</v>
      </c>
      <c r="P216" s="7">
        <v>60</v>
      </c>
      <c r="Q216" t="s">
        <v>49</v>
      </c>
      <c r="R216" t="s">
        <v>50</v>
      </c>
      <c r="S216" t="s">
        <v>49</v>
      </c>
      <c r="T216" t="s">
        <v>52</v>
      </c>
      <c r="U216" t="s">
        <v>49</v>
      </c>
      <c r="V216" t="s">
        <v>53</v>
      </c>
      <c r="W216" t="s">
        <v>46</v>
      </c>
      <c r="X216" t="s">
        <v>49</v>
      </c>
      <c r="Y216" t="s">
        <v>46</v>
      </c>
      <c r="Z216" t="s">
        <v>49</v>
      </c>
      <c r="AA216" s="7">
        <v>90</v>
      </c>
    </row>
    <row r="217" spans="2:27" x14ac:dyDescent="0.2">
      <c r="B217">
        <v>174</v>
      </c>
      <c r="C217" t="s">
        <v>230</v>
      </c>
      <c r="D217">
        <v>50</v>
      </c>
      <c r="E217" t="s">
        <v>49</v>
      </c>
      <c r="F217" t="s">
        <v>78</v>
      </c>
      <c r="G217" t="s">
        <v>56</v>
      </c>
      <c r="H217" t="s">
        <v>48</v>
      </c>
      <c r="I217" t="s">
        <v>51</v>
      </c>
      <c r="J217" t="s">
        <v>51</v>
      </c>
      <c r="K217" t="s">
        <v>51</v>
      </c>
      <c r="L217" t="s">
        <v>50</v>
      </c>
      <c r="M217" t="s">
        <v>51</v>
      </c>
      <c r="N217" t="s">
        <v>49</v>
      </c>
      <c r="O217" s="7" t="s">
        <v>89</v>
      </c>
      <c r="P217" s="7">
        <v>60</v>
      </c>
      <c r="Q217" t="s">
        <v>49</v>
      </c>
      <c r="R217" t="s">
        <v>50</v>
      </c>
      <c r="S217" t="s">
        <v>49</v>
      </c>
      <c r="T217" t="s">
        <v>52</v>
      </c>
      <c r="U217" t="s">
        <v>49</v>
      </c>
      <c r="V217" t="s">
        <v>53</v>
      </c>
      <c r="W217" t="s">
        <v>46</v>
      </c>
      <c r="X217" t="s">
        <v>49</v>
      </c>
      <c r="Y217" t="s">
        <v>46</v>
      </c>
      <c r="Z217" t="s">
        <v>49</v>
      </c>
      <c r="AA217" s="7">
        <v>90</v>
      </c>
    </row>
    <row r="218" spans="2:27" x14ac:dyDescent="0.2">
      <c r="B218">
        <v>175</v>
      </c>
      <c r="C218" t="s">
        <v>231</v>
      </c>
      <c r="D218">
        <v>35</v>
      </c>
      <c r="E218" t="s">
        <v>49</v>
      </c>
      <c r="F218" t="s">
        <v>78</v>
      </c>
      <c r="G218" t="s">
        <v>56</v>
      </c>
      <c r="H218" t="s">
        <v>48</v>
      </c>
      <c r="I218" t="s">
        <v>51</v>
      </c>
      <c r="J218" t="s">
        <v>51</v>
      </c>
      <c r="K218" t="s">
        <v>51</v>
      </c>
      <c r="L218" t="s">
        <v>50</v>
      </c>
      <c r="M218" t="s">
        <v>51</v>
      </c>
      <c r="N218" t="s">
        <v>49</v>
      </c>
      <c r="O218" s="7" t="s">
        <v>89</v>
      </c>
      <c r="P218" s="7">
        <v>60</v>
      </c>
      <c r="Q218" t="s">
        <v>49</v>
      </c>
      <c r="R218" t="s">
        <v>50</v>
      </c>
      <c r="S218" t="s">
        <v>49</v>
      </c>
      <c r="T218" t="s">
        <v>52</v>
      </c>
      <c r="U218" t="s">
        <v>49</v>
      </c>
      <c r="V218" t="s">
        <v>53</v>
      </c>
      <c r="W218" t="s">
        <v>46</v>
      </c>
      <c r="X218" t="s">
        <v>49</v>
      </c>
      <c r="Y218" t="s">
        <v>46</v>
      </c>
      <c r="Z218" t="s">
        <v>49</v>
      </c>
      <c r="AA218" s="7" t="s">
        <v>363</v>
      </c>
    </row>
    <row r="219" spans="2:27" x14ac:dyDescent="0.2">
      <c r="B219">
        <v>176</v>
      </c>
      <c r="C219" t="s">
        <v>232</v>
      </c>
      <c r="D219">
        <v>30</v>
      </c>
      <c r="E219" t="s">
        <v>49</v>
      </c>
      <c r="F219" t="s">
        <v>78</v>
      </c>
      <c r="G219" t="s">
        <v>56</v>
      </c>
      <c r="H219" t="s">
        <v>48</v>
      </c>
      <c r="I219" t="s">
        <v>51</v>
      </c>
      <c r="J219" t="s">
        <v>51</v>
      </c>
      <c r="K219" t="s">
        <v>51</v>
      </c>
      <c r="L219" t="s">
        <v>50</v>
      </c>
      <c r="M219" t="s">
        <v>51</v>
      </c>
      <c r="N219" t="s">
        <v>49</v>
      </c>
      <c r="O219" s="7" t="s">
        <v>89</v>
      </c>
      <c r="P219" s="7">
        <v>60</v>
      </c>
      <c r="Q219" t="s">
        <v>49</v>
      </c>
      <c r="R219" t="s">
        <v>50</v>
      </c>
      <c r="S219" t="s">
        <v>49</v>
      </c>
      <c r="T219" t="s">
        <v>52</v>
      </c>
      <c r="U219" t="s">
        <v>49</v>
      </c>
      <c r="V219" t="s">
        <v>53</v>
      </c>
      <c r="W219" t="s">
        <v>46</v>
      </c>
      <c r="X219" t="s">
        <v>49</v>
      </c>
      <c r="Y219" t="s">
        <v>46</v>
      </c>
      <c r="Z219" t="s">
        <v>49</v>
      </c>
      <c r="AA219" s="7" t="s">
        <v>363</v>
      </c>
    </row>
    <row r="220" spans="2:27" x14ac:dyDescent="0.2">
      <c r="B220">
        <v>177</v>
      </c>
      <c r="C220" t="s">
        <v>174</v>
      </c>
      <c r="D220">
        <v>32</v>
      </c>
      <c r="E220" t="s">
        <v>49</v>
      </c>
      <c r="F220" t="s">
        <v>78</v>
      </c>
      <c r="G220" t="s">
        <v>56</v>
      </c>
      <c r="H220" t="s">
        <v>48</v>
      </c>
      <c r="I220" t="s">
        <v>51</v>
      </c>
      <c r="J220" t="s">
        <v>51</v>
      </c>
      <c r="K220" t="s">
        <v>51</v>
      </c>
      <c r="L220" t="s">
        <v>50</v>
      </c>
      <c r="M220" t="s">
        <v>51</v>
      </c>
      <c r="N220" t="s">
        <v>49</v>
      </c>
      <c r="O220" s="7" t="s">
        <v>89</v>
      </c>
      <c r="P220" s="7">
        <v>60</v>
      </c>
      <c r="Q220" t="s">
        <v>49</v>
      </c>
      <c r="R220" t="s">
        <v>50</v>
      </c>
      <c r="S220" t="s">
        <v>49</v>
      </c>
      <c r="T220" t="s">
        <v>52</v>
      </c>
      <c r="U220" t="s">
        <v>49</v>
      </c>
      <c r="V220" t="s">
        <v>53</v>
      </c>
      <c r="W220" t="s">
        <v>46</v>
      </c>
      <c r="X220" t="s">
        <v>49</v>
      </c>
      <c r="Y220" t="s">
        <v>46</v>
      </c>
      <c r="Z220" t="s">
        <v>49</v>
      </c>
      <c r="AA220" s="7" t="s">
        <v>363</v>
      </c>
    </row>
    <row r="221" spans="2:27" x14ac:dyDescent="0.2">
      <c r="B221">
        <v>178</v>
      </c>
      <c r="C221" t="s">
        <v>127</v>
      </c>
      <c r="D221">
        <v>27</v>
      </c>
      <c r="E221" t="s">
        <v>51</v>
      </c>
      <c r="F221" t="s">
        <v>80</v>
      </c>
      <c r="G221" t="s">
        <v>56</v>
      </c>
      <c r="H221" t="s">
        <v>48</v>
      </c>
      <c r="I221" t="s">
        <v>49</v>
      </c>
      <c r="J221" t="s">
        <v>49</v>
      </c>
      <c r="K221" t="s">
        <v>49</v>
      </c>
      <c r="L221" t="s">
        <v>50</v>
      </c>
      <c r="M221" t="s">
        <v>49</v>
      </c>
      <c r="N221" t="s">
        <v>49</v>
      </c>
      <c r="O221" s="7">
        <v>6</v>
      </c>
      <c r="P221" s="7">
        <v>105</v>
      </c>
      <c r="Q221" t="s">
        <v>51</v>
      </c>
      <c r="R221" t="s">
        <v>50</v>
      </c>
      <c r="S221" t="s">
        <v>51</v>
      </c>
      <c r="T221" t="s">
        <v>52</v>
      </c>
      <c r="U221" t="s">
        <v>49</v>
      </c>
      <c r="V221" t="s">
        <v>53</v>
      </c>
      <c r="W221" t="s">
        <v>46</v>
      </c>
      <c r="X221" t="s">
        <v>49</v>
      </c>
      <c r="Y221" t="s">
        <v>46</v>
      </c>
      <c r="Z221" t="s">
        <v>49</v>
      </c>
      <c r="AA221" s="7">
        <v>120</v>
      </c>
    </row>
    <row r="222" spans="2:27" x14ac:dyDescent="0.2">
      <c r="B222">
        <v>179</v>
      </c>
      <c r="C222" t="s">
        <v>233</v>
      </c>
      <c r="D222">
        <v>21</v>
      </c>
      <c r="E222" t="s">
        <v>51</v>
      </c>
      <c r="F222" t="s">
        <v>80</v>
      </c>
      <c r="G222" t="s">
        <v>56</v>
      </c>
      <c r="H222" t="s">
        <v>48</v>
      </c>
      <c r="I222" t="s">
        <v>49</v>
      </c>
      <c r="J222" t="s">
        <v>49</v>
      </c>
      <c r="K222" t="s">
        <v>49</v>
      </c>
      <c r="L222" t="s">
        <v>50</v>
      </c>
      <c r="M222" t="s">
        <v>49</v>
      </c>
      <c r="N222" t="s">
        <v>49</v>
      </c>
      <c r="O222" s="7">
        <v>6</v>
      </c>
      <c r="P222" s="7">
        <v>105</v>
      </c>
      <c r="Q222" t="s">
        <v>51</v>
      </c>
      <c r="R222" t="s">
        <v>50</v>
      </c>
      <c r="S222" t="s">
        <v>51</v>
      </c>
      <c r="T222" t="s">
        <v>52</v>
      </c>
      <c r="U222" t="s">
        <v>49</v>
      </c>
      <c r="V222" t="s">
        <v>53</v>
      </c>
      <c r="W222" t="s">
        <v>46</v>
      </c>
      <c r="X222" t="s">
        <v>49</v>
      </c>
      <c r="Y222" t="s">
        <v>46</v>
      </c>
      <c r="Z222" t="s">
        <v>49</v>
      </c>
      <c r="AA222" s="7">
        <v>120</v>
      </c>
    </row>
    <row r="223" spans="2:27" x14ac:dyDescent="0.2">
      <c r="B223">
        <v>180</v>
      </c>
      <c r="C223" t="s">
        <v>234</v>
      </c>
      <c r="D223">
        <v>56</v>
      </c>
      <c r="E223" t="s">
        <v>49</v>
      </c>
      <c r="F223" t="s">
        <v>79</v>
      </c>
      <c r="G223" t="s">
        <v>56</v>
      </c>
      <c r="H223" t="s">
        <v>48</v>
      </c>
      <c r="I223" t="s">
        <v>46</v>
      </c>
      <c r="J223" t="s">
        <v>46</v>
      </c>
      <c r="K223" t="s">
        <v>46</v>
      </c>
      <c r="L223" t="s">
        <v>50</v>
      </c>
      <c r="M223" t="s">
        <v>51</v>
      </c>
      <c r="N223" t="s">
        <v>51</v>
      </c>
      <c r="O223" s="7">
        <v>6</v>
      </c>
      <c r="P223" s="7">
        <v>105</v>
      </c>
      <c r="Q223" t="s">
        <v>49</v>
      </c>
      <c r="R223" t="s">
        <v>50</v>
      </c>
      <c r="S223" t="s">
        <v>51</v>
      </c>
      <c r="T223" t="s">
        <v>52</v>
      </c>
      <c r="U223" t="s">
        <v>49</v>
      </c>
      <c r="V223" t="s">
        <v>53</v>
      </c>
      <c r="W223" t="s">
        <v>46</v>
      </c>
      <c r="X223" t="s">
        <v>49</v>
      </c>
      <c r="Y223" t="s">
        <v>46</v>
      </c>
      <c r="Z223" t="s">
        <v>49</v>
      </c>
      <c r="AA223" s="7">
        <v>120</v>
      </c>
    </row>
    <row r="224" spans="2:27" x14ac:dyDescent="0.2">
      <c r="B224">
        <v>181</v>
      </c>
      <c r="C224" t="s">
        <v>136</v>
      </c>
      <c r="D224">
        <v>40</v>
      </c>
      <c r="E224" t="s">
        <v>49</v>
      </c>
      <c r="F224" t="s">
        <v>79</v>
      </c>
      <c r="G224" t="s">
        <v>56</v>
      </c>
      <c r="H224" t="s">
        <v>48</v>
      </c>
      <c r="I224" t="s">
        <v>46</v>
      </c>
      <c r="J224" t="s">
        <v>46</v>
      </c>
      <c r="K224" t="s">
        <v>46</v>
      </c>
      <c r="L224" t="s">
        <v>50</v>
      </c>
      <c r="M224" t="s">
        <v>51</v>
      </c>
      <c r="N224" t="s">
        <v>51</v>
      </c>
      <c r="O224" s="7">
        <v>6</v>
      </c>
      <c r="P224" s="7">
        <v>105</v>
      </c>
      <c r="Q224" t="s">
        <v>49</v>
      </c>
      <c r="R224" t="s">
        <v>50</v>
      </c>
      <c r="S224" t="s">
        <v>51</v>
      </c>
      <c r="T224" t="s">
        <v>52</v>
      </c>
      <c r="U224" t="s">
        <v>49</v>
      </c>
      <c r="V224" t="s">
        <v>53</v>
      </c>
      <c r="W224" t="s">
        <v>46</v>
      </c>
      <c r="X224" t="s">
        <v>49</v>
      </c>
      <c r="Y224" t="s">
        <v>46</v>
      </c>
      <c r="Z224" t="s">
        <v>49</v>
      </c>
      <c r="AA224" s="7">
        <v>120</v>
      </c>
    </row>
    <row r="225" spans="2:27" x14ac:dyDescent="0.2">
      <c r="B225">
        <v>182</v>
      </c>
      <c r="C225" t="s">
        <v>235</v>
      </c>
      <c r="D225">
        <v>43</v>
      </c>
      <c r="E225" t="s">
        <v>49</v>
      </c>
      <c r="F225" t="s">
        <v>79</v>
      </c>
      <c r="G225" t="s">
        <v>56</v>
      </c>
      <c r="H225" t="s">
        <v>48</v>
      </c>
      <c r="I225" t="s">
        <v>46</v>
      </c>
      <c r="J225" t="s">
        <v>46</v>
      </c>
      <c r="K225" t="s">
        <v>46</v>
      </c>
      <c r="L225" t="s">
        <v>50</v>
      </c>
      <c r="M225" t="s">
        <v>51</v>
      </c>
      <c r="N225" t="s">
        <v>51</v>
      </c>
      <c r="O225" s="7">
        <v>6</v>
      </c>
      <c r="P225" s="7">
        <v>105</v>
      </c>
      <c r="Q225" t="s">
        <v>49</v>
      </c>
      <c r="R225" t="s">
        <v>50</v>
      </c>
      <c r="S225" t="s">
        <v>51</v>
      </c>
      <c r="T225" t="s">
        <v>52</v>
      </c>
      <c r="U225" t="s">
        <v>49</v>
      </c>
      <c r="V225" t="s">
        <v>53</v>
      </c>
      <c r="W225" t="s">
        <v>46</v>
      </c>
      <c r="X225" t="s">
        <v>49</v>
      </c>
      <c r="Y225" t="s">
        <v>46</v>
      </c>
      <c r="Z225" t="s">
        <v>49</v>
      </c>
      <c r="AA225" s="7">
        <v>120</v>
      </c>
    </row>
    <row r="226" spans="2:27" x14ac:dyDescent="0.2">
      <c r="B226">
        <v>183</v>
      </c>
      <c r="C226" t="s">
        <v>236</v>
      </c>
      <c r="D226">
        <v>34</v>
      </c>
      <c r="E226" t="s">
        <v>49</v>
      </c>
      <c r="F226" t="s">
        <v>79</v>
      </c>
      <c r="G226" t="s">
        <v>56</v>
      </c>
      <c r="H226" t="s">
        <v>48</v>
      </c>
      <c r="I226" t="s">
        <v>46</v>
      </c>
      <c r="J226" t="s">
        <v>46</v>
      </c>
      <c r="K226" t="s">
        <v>46</v>
      </c>
      <c r="L226" t="s">
        <v>50</v>
      </c>
      <c r="M226" t="s">
        <v>51</v>
      </c>
      <c r="N226" t="s">
        <v>51</v>
      </c>
      <c r="O226" s="7">
        <v>6</v>
      </c>
      <c r="P226" s="7">
        <v>105</v>
      </c>
      <c r="Q226" t="s">
        <v>49</v>
      </c>
      <c r="R226" t="s">
        <v>50</v>
      </c>
      <c r="S226" t="s">
        <v>51</v>
      </c>
      <c r="T226" t="s">
        <v>52</v>
      </c>
      <c r="U226" t="s">
        <v>49</v>
      </c>
      <c r="V226" t="s">
        <v>53</v>
      </c>
      <c r="W226" t="s">
        <v>46</v>
      </c>
      <c r="X226" t="s">
        <v>49</v>
      </c>
      <c r="Y226" t="s">
        <v>46</v>
      </c>
      <c r="Z226" t="s">
        <v>49</v>
      </c>
      <c r="AA226" s="7">
        <v>120</v>
      </c>
    </row>
    <row r="227" spans="2:27" x14ac:dyDescent="0.2">
      <c r="B227">
        <v>184</v>
      </c>
      <c r="C227" t="s">
        <v>237</v>
      </c>
      <c r="D227">
        <v>25</v>
      </c>
      <c r="E227" t="s">
        <v>46</v>
      </c>
      <c r="F227" s="9" t="s">
        <v>351</v>
      </c>
      <c r="G227" t="s">
        <v>56</v>
      </c>
      <c r="H227" t="s">
        <v>83</v>
      </c>
      <c r="I227" t="s">
        <v>51</v>
      </c>
      <c r="J227" t="s">
        <v>51</v>
      </c>
      <c r="K227" t="s">
        <v>49</v>
      </c>
      <c r="L227" t="s">
        <v>51</v>
      </c>
      <c r="M227" t="s">
        <v>49</v>
      </c>
      <c r="N227" t="s">
        <v>49</v>
      </c>
      <c r="O227" s="7" t="s">
        <v>78</v>
      </c>
      <c r="P227" s="7">
        <v>90</v>
      </c>
      <c r="Q227" t="s">
        <v>49</v>
      </c>
      <c r="R227" t="s">
        <v>51</v>
      </c>
      <c r="S227" t="s">
        <v>46</v>
      </c>
      <c r="T227" t="s">
        <v>47</v>
      </c>
      <c r="U227" t="s">
        <v>51</v>
      </c>
      <c r="V227" t="s">
        <v>53</v>
      </c>
      <c r="W227" t="s">
        <v>46</v>
      </c>
      <c r="X227" t="s">
        <v>51</v>
      </c>
      <c r="Y227" t="s">
        <v>46</v>
      </c>
      <c r="Z227" t="s">
        <v>49</v>
      </c>
      <c r="AA227" s="7">
        <v>120</v>
      </c>
    </row>
    <row r="228" spans="2:27" x14ac:dyDescent="0.2">
      <c r="B228">
        <v>185</v>
      </c>
      <c r="C228" t="s">
        <v>238</v>
      </c>
      <c r="D228">
        <v>68</v>
      </c>
      <c r="E228" t="s">
        <v>46</v>
      </c>
      <c r="F228" t="s">
        <v>351</v>
      </c>
      <c r="G228" t="s">
        <v>56</v>
      </c>
      <c r="H228" t="s">
        <v>83</v>
      </c>
      <c r="I228" t="s">
        <v>51</v>
      </c>
      <c r="J228" t="s">
        <v>51</v>
      </c>
      <c r="K228" t="s">
        <v>49</v>
      </c>
      <c r="L228" t="s">
        <v>51</v>
      </c>
      <c r="M228" t="s">
        <v>49</v>
      </c>
      <c r="N228" t="s">
        <v>49</v>
      </c>
      <c r="O228" s="7" t="s">
        <v>78</v>
      </c>
      <c r="P228" s="7">
        <v>90</v>
      </c>
      <c r="Q228" t="s">
        <v>49</v>
      </c>
      <c r="R228" t="s">
        <v>51</v>
      </c>
      <c r="S228" t="s">
        <v>46</v>
      </c>
      <c r="T228" t="s">
        <v>47</v>
      </c>
      <c r="U228" t="s">
        <v>51</v>
      </c>
      <c r="V228" t="s">
        <v>53</v>
      </c>
      <c r="W228" t="s">
        <v>46</v>
      </c>
      <c r="X228" t="s">
        <v>51</v>
      </c>
      <c r="Y228" t="s">
        <v>46</v>
      </c>
      <c r="Z228" t="s">
        <v>49</v>
      </c>
      <c r="AA228" s="7">
        <v>150</v>
      </c>
    </row>
    <row r="229" spans="2:27" x14ac:dyDescent="0.2">
      <c r="B229">
        <v>186</v>
      </c>
      <c r="C229" t="s">
        <v>239</v>
      </c>
      <c r="D229">
        <v>25</v>
      </c>
      <c r="E229" t="s">
        <v>46</v>
      </c>
      <c r="F229" t="s">
        <v>351</v>
      </c>
      <c r="G229" t="s">
        <v>56</v>
      </c>
      <c r="H229" t="s">
        <v>83</v>
      </c>
      <c r="I229" t="s">
        <v>51</v>
      </c>
      <c r="J229" t="s">
        <v>51</v>
      </c>
      <c r="K229" t="s">
        <v>49</v>
      </c>
      <c r="L229" t="s">
        <v>51</v>
      </c>
      <c r="M229" t="s">
        <v>49</v>
      </c>
      <c r="N229" t="s">
        <v>49</v>
      </c>
      <c r="O229" s="7" t="s">
        <v>78</v>
      </c>
      <c r="P229" s="7">
        <v>90</v>
      </c>
      <c r="Q229" t="s">
        <v>49</v>
      </c>
      <c r="R229" t="s">
        <v>51</v>
      </c>
      <c r="S229" t="s">
        <v>46</v>
      </c>
      <c r="T229" t="s">
        <v>47</v>
      </c>
      <c r="U229" t="s">
        <v>51</v>
      </c>
      <c r="V229" t="s">
        <v>53</v>
      </c>
      <c r="W229" t="s">
        <v>46</v>
      </c>
      <c r="X229" t="s">
        <v>51</v>
      </c>
      <c r="Y229" t="s">
        <v>46</v>
      </c>
      <c r="Z229" t="s">
        <v>49</v>
      </c>
      <c r="AA229" s="7">
        <v>150</v>
      </c>
    </row>
    <row r="230" spans="2:27" x14ac:dyDescent="0.2">
      <c r="B230">
        <v>187</v>
      </c>
      <c r="C230" t="s">
        <v>240</v>
      </c>
      <c r="D230">
        <v>35</v>
      </c>
      <c r="E230" t="s">
        <v>46</v>
      </c>
      <c r="F230" t="s">
        <v>351</v>
      </c>
      <c r="G230" t="s">
        <v>56</v>
      </c>
      <c r="H230" t="s">
        <v>83</v>
      </c>
      <c r="I230" t="s">
        <v>51</v>
      </c>
      <c r="J230" t="s">
        <v>51</v>
      </c>
      <c r="K230" t="s">
        <v>49</v>
      </c>
      <c r="L230" t="s">
        <v>51</v>
      </c>
      <c r="M230" t="s">
        <v>49</v>
      </c>
      <c r="N230" t="s">
        <v>49</v>
      </c>
      <c r="O230" s="7" t="s">
        <v>78</v>
      </c>
      <c r="P230" s="7">
        <v>90</v>
      </c>
      <c r="Q230" t="s">
        <v>49</v>
      </c>
      <c r="R230" t="s">
        <v>51</v>
      </c>
      <c r="S230" t="s">
        <v>46</v>
      </c>
      <c r="T230" t="s">
        <v>47</v>
      </c>
      <c r="U230" t="s">
        <v>51</v>
      </c>
      <c r="V230" t="s">
        <v>53</v>
      </c>
      <c r="W230" t="s">
        <v>46</v>
      </c>
      <c r="X230" t="s">
        <v>51</v>
      </c>
      <c r="Y230" t="s">
        <v>46</v>
      </c>
      <c r="Z230" t="s">
        <v>49</v>
      </c>
      <c r="AA230" s="7">
        <v>150</v>
      </c>
    </row>
    <row r="231" spans="2:27" x14ac:dyDescent="0.2">
      <c r="B231">
        <v>188</v>
      </c>
      <c r="C231" t="s">
        <v>241</v>
      </c>
      <c r="D231">
        <v>20</v>
      </c>
      <c r="E231" t="s">
        <v>46</v>
      </c>
      <c r="F231" t="s">
        <v>351</v>
      </c>
      <c r="G231" t="s">
        <v>56</v>
      </c>
      <c r="H231" t="s">
        <v>83</v>
      </c>
      <c r="I231" t="s">
        <v>51</v>
      </c>
      <c r="J231" t="s">
        <v>51</v>
      </c>
      <c r="K231" t="s">
        <v>49</v>
      </c>
      <c r="L231" t="s">
        <v>51</v>
      </c>
      <c r="M231" t="s">
        <v>49</v>
      </c>
      <c r="N231" t="s">
        <v>49</v>
      </c>
      <c r="O231" s="7" t="s">
        <v>78</v>
      </c>
      <c r="P231" s="7">
        <v>90</v>
      </c>
      <c r="Q231" t="s">
        <v>49</v>
      </c>
      <c r="R231" t="s">
        <v>51</v>
      </c>
      <c r="S231" t="s">
        <v>46</v>
      </c>
      <c r="T231" t="s">
        <v>47</v>
      </c>
      <c r="U231" t="s">
        <v>51</v>
      </c>
      <c r="V231" t="s">
        <v>53</v>
      </c>
      <c r="W231" t="s">
        <v>46</v>
      </c>
      <c r="X231" t="s">
        <v>51</v>
      </c>
      <c r="Y231" t="s">
        <v>46</v>
      </c>
      <c r="Z231" t="s">
        <v>49</v>
      </c>
      <c r="AA231" s="7">
        <v>150</v>
      </c>
    </row>
    <row r="232" spans="2:27" x14ac:dyDescent="0.2">
      <c r="B232">
        <v>189</v>
      </c>
      <c r="C232" t="s">
        <v>242</v>
      </c>
      <c r="D232">
        <v>26</v>
      </c>
      <c r="E232" t="s">
        <v>46</v>
      </c>
      <c r="F232" t="s">
        <v>351</v>
      </c>
      <c r="G232" t="s">
        <v>56</v>
      </c>
      <c r="H232" t="s">
        <v>83</v>
      </c>
      <c r="I232" t="s">
        <v>51</v>
      </c>
      <c r="J232" t="s">
        <v>51</v>
      </c>
      <c r="K232" t="s">
        <v>49</v>
      </c>
      <c r="L232" t="s">
        <v>51</v>
      </c>
      <c r="M232" t="s">
        <v>49</v>
      </c>
      <c r="N232" t="s">
        <v>49</v>
      </c>
      <c r="O232" s="7" t="s">
        <v>78</v>
      </c>
      <c r="P232" s="7">
        <v>90</v>
      </c>
      <c r="Q232" t="s">
        <v>49</v>
      </c>
      <c r="R232" t="s">
        <v>51</v>
      </c>
      <c r="S232" t="s">
        <v>46</v>
      </c>
      <c r="T232" t="s">
        <v>47</v>
      </c>
      <c r="U232" t="s">
        <v>51</v>
      </c>
      <c r="V232" t="s">
        <v>53</v>
      </c>
      <c r="W232" t="s">
        <v>46</v>
      </c>
      <c r="X232" t="s">
        <v>51</v>
      </c>
      <c r="Y232" t="s">
        <v>46</v>
      </c>
      <c r="Z232" t="s">
        <v>49</v>
      </c>
      <c r="AA232" s="7">
        <v>150</v>
      </c>
    </row>
    <row r="233" spans="2:27" x14ac:dyDescent="0.2">
      <c r="B233">
        <v>190</v>
      </c>
      <c r="C233" t="s">
        <v>243</v>
      </c>
      <c r="D233">
        <v>18</v>
      </c>
      <c r="E233" t="s">
        <v>49</v>
      </c>
      <c r="F233" t="s">
        <v>80</v>
      </c>
      <c r="G233" t="s">
        <v>47</v>
      </c>
      <c r="H233" t="s">
        <v>48</v>
      </c>
      <c r="I233" t="s">
        <v>49</v>
      </c>
      <c r="J233" t="s">
        <v>49</v>
      </c>
      <c r="K233" t="s">
        <v>49</v>
      </c>
      <c r="L233" t="s">
        <v>51</v>
      </c>
      <c r="M233" t="s">
        <v>49</v>
      </c>
      <c r="N233" t="s">
        <v>49</v>
      </c>
      <c r="O233" s="7" t="s">
        <v>355</v>
      </c>
      <c r="P233" s="7" t="s">
        <v>361</v>
      </c>
      <c r="Q233" t="s">
        <v>51</v>
      </c>
      <c r="R233" t="s">
        <v>51</v>
      </c>
      <c r="S233" t="s">
        <v>49</v>
      </c>
      <c r="T233" t="s">
        <v>47</v>
      </c>
      <c r="U233" t="s">
        <v>49</v>
      </c>
      <c r="V233" t="s">
        <v>53</v>
      </c>
      <c r="W233" t="s">
        <v>46</v>
      </c>
      <c r="X233" t="s">
        <v>49</v>
      </c>
      <c r="Y233" t="s">
        <v>51</v>
      </c>
      <c r="Z233" t="s">
        <v>49</v>
      </c>
      <c r="AA233" s="7" t="s">
        <v>364</v>
      </c>
    </row>
    <row r="234" spans="2:27" x14ac:dyDescent="0.2">
      <c r="B234">
        <v>191</v>
      </c>
      <c r="C234" t="s">
        <v>244</v>
      </c>
      <c r="D234">
        <v>22</v>
      </c>
      <c r="E234" t="s">
        <v>49</v>
      </c>
      <c r="F234" t="s">
        <v>80</v>
      </c>
      <c r="G234" t="s">
        <v>47</v>
      </c>
      <c r="H234" t="s">
        <v>48</v>
      </c>
      <c r="I234" t="s">
        <v>49</v>
      </c>
      <c r="J234" t="s">
        <v>49</v>
      </c>
      <c r="K234" t="s">
        <v>49</v>
      </c>
      <c r="L234" t="s">
        <v>51</v>
      </c>
      <c r="M234" t="s">
        <v>49</v>
      </c>
      <c r="N234" t="s">
        <v>49</v>
      </c>
      <c r="O234" s="7" t="s">
        <v>355</v>
      </c>
      <c r="P234" s="7" t="s">
        <v>361</v>
      </c>
      <c r="Q234" t="s">
        <v>51</v>
      </c>
      <c r="R234" t="s">
        <v>51</v>
      </c>
      <c r="S234" t="s">
        <v>49</v>
      </c>
      <c r="T234" t="s">
        <v>47</v>
      </c>
      <c r="U234" t="s">
        <v>49</v>
      </c>
      <c r="V234" t="s">
        <v>53</v>
      </c>
      <c r="W234" t="s">
        <v>46</v>
      </c>
      <c r="X234" t="s">
        <v>49</v>
      </c>
      <c r="Y234" t="s">
        <v>51</v>
      </c>
      <c r="Z234" t="s">
        <v>49</v>
      </c>
      <c r="AA234" s="7" t="s">
        <v>364</v>
      </c>
    </row>
    <row r="235" spans="2:27" x14ac:dyDescent="0.2">
      <c r="B235">
        <v>192</v>
      </c>
      <c r="C235" t="s">
        <v>245</v>
      </c>
      <c r="D235">
        <v>55</v>
      </c>
      <c r="E235" t="s">
        <v>49</v>
      </c>
      <c r="F235" t="s">
        <v>80</v>
      </c>
      <c r="G235" t="s">
        <v>47</v>
      </c>
      <c r="H235" t="s">
        <v>48</v>
      </c>
      <c r="I235" t="s">
        <v>49</v>
      </c>
      <c r="J235" t="s">
        <v>49</v>
      </c>
      <c r="K235" t="s">
        <v>49</v>
      </c>
      <c r="L235" t="s">
        <v>51</v>
      </c>
      <c r="M235" t="s">
        <v>49</v>
      </c>
      <c r="N235" t="s">
        <v>49</v>
      </c>
      <c r="O235" s="7" t="s">
        <v>355</v>
      </c>
      <c r="P235" s="7" t="s">
        <v>361</v>
      </c>
      <c r="Q235" t="s">
        <v>51</v>
      </c>
      <c r="R235" t="s">
        <v>51</v>
      </c>
      <c r="S235" t="s">
        <v>49</v>
      </c>
      <c r="T235" t="s">
        <v>47</v>
      </c>
      <c r="U235" t="s">
        <v>49</v>
      </c>
      <c r="V235" t="s">
        <v>53</v>
      </c>
      <c r="W235" t="s">
        <v>46</v>
      </c>
      <c r="X235" t="s">
        <v>49</v>
      </c>
      <c r="Y235" t="s">
        <v>51</v>
      </c>
      <c r="Z235" t="s">
        <v>49</v>
      </c>
      <c r="AA235" s="7" t="s">
        <v>364</v>
      </c>
    </row>
    <row r="236" spans="2:27" x14ac:dyDescent="0.2">
      <c r="B236">
        <v>193</v>
      </c>
      <c r="C236" t="s">
        <v>352</v>
      </c>
      <c r="D236">
        <v>35</v>
      </c>
      <c r="E236" t="s">
        <v>46</v>
      </c>
      <c r="F236" t="s">
        <v>79</v>
      </c>
      <c r="G236" t="s">
        <v>56</v>
      </c>
      <c r="H236" t="s">
        <v>48</v>
      </c>
      <c r="I236" t="s">
        <v>49</v>
      </c>
      <c r="J236" t="s">
        <v>49</v>
      </c>
      <c r="K236" t="s">
        <v>49</v>
      </c>
      <c r="L236" t="s">
        <v>50</v>
      </c>
      <c r="M236" t="s">
        <v>49</v>
      </c>
      <c r="N236" t="s">
        <v>49</v>
      </c>
      <c r="O236" s="7" t="s">
        <v>89</v>
      </c>
      <c r="P236" s="7">
        <v>75</v>
      </c>
      <c r="Q236" t="s">
        <v>51</v>
      </c>
      <c r="R236" t="s">
        <v>50</v>
      </c>
      <c r="S236" t="s">
        <v>49</v>
      </c>
      <c r="T236" t="s">
        <v>52</v>
      </c>
      <c r="U236" t="s">
        <v>49</v>
      </c>
      <c r="V236" t="s">
        <v>53</v>
      </c>
      <c r="W236" t="s">
        <v>46</v>
      </c>
      <c r="X236" t="s">
        <v>49</v>
      </c>
      <c r="Y236" t="s">
        <v>46</v>
      </c>
      <c r="Z236" t="s">
        <v>49</v>
      </c>
      <c r="AA236" s="7">
        <v>180</v>
      </c>
    </row>
    <row r="237" spans="2:27" x14ac:dyDescent="0.2">
      <c r="B237">
        <v>194</v>
      </c>
      <c r="C237" t="s">
        <v>246</v>
      </c>
      <c r="D237">
        <v>60</v>
      </c>
      <c r="E237" t="s">
        <v>46</v>
      </c>
      <c r="F237" t="s">
        <v>79</v>
      </c>
      <c r="G237" t="s">
        <v>56</v>
      </c>
      <c r="H237" t="s">
        <v>48</v>
      </c>
      <c r="I237" t="s">
        <v>49</v>
      </c>
      <c r="J237" t="s">
        <v>49</v>
      </c>
      <c r="K237" t="s">
        <v>49</v>
      </c>
      <c r="L237" t="s">
        <v>50</v>
      </c>
      <c r="M237" t="s">
        <v>49</v>
      </c>
      <c r="N237" t="s">
        <v>49</v>
      </c>
      <c r="O237" s="7" t="s">
        <v>89</v>
      </c>
      <c r="P237" s="7">
        <v>75</v>
      </c>
      <c r="Q237" t="s">
        <v>51</v>
      </c>
      <c r="R237" t="s">
        <v>50</v>
      </c>
      <c r="S237" t="s">
        <v>49</v>
      </c>
      <c r="T237" t="s">
        <v>52</v>
      </c>
      <c r="U237" t="s">
        <v>49</v>
      </c>
      <c r="V237" t="s">
        <v>53</v>
      </c>
      <c r="W237" t="s">
        <v>46</v>
      </c>
      <c r="X237" t="s">
        <v>49</v>
      </c>
      <c r="Y237" t="s">
        <v>46</v>
      </c>
      <c r="Z237" t="s">
        <v>49</v>
      </c>
      <c r="AA237" s="7">
        <v>180</v>
      </c>
    </row>
    <row r="238" spans="2:27" x14ac:dyDescent="0.2">
      <c r="B238">
        <v>195</v>
      </c>
      <c r="C238" t="s">
        <v>247</v>
      </c>
      <c r="D238">
        <v>28</v>
      </c>
      <c r="E238" t="s">
        <v>46</v>
      </c>
      <c r="F238" t="s">
        <v>79</v>
      </c>
      <c r="G238" t="s">
        <v>56</v>
      </c>
      <c r="H238" t="s">
        <v>48</v>
      </c>
      <c r="I238" t="s">
        <v>49</v>
      </c>
      <c r="J238" t="s">
        <v>49</v>
      </c>
      <c r="K238" t="s">
        <v>49</v>
      </c>
      <c r="L238" t="s">
        <v>50</v>
      </c>
      <c r="M238" t="s">
        <v>49</v>
      </c>
      <c r="N238" t="s">
        <v>49</v>
      </c>
      <c r="O238" s="7" t="s">
        <v>89</v>
      </c>
      <c r="P238" s="7">
        <v>75</v>
      </c>
      <c r="Q238" t="s">
        <v>51</v>
      </c>
      <c r="R238" t="s">
        <v>50</v>
      </c>
      <c r="S238" t="s">
        <v>49</v>
      </c>
      <c r="T238" t="s">
        <v>52</v>
      </c>
      <c r="U238" t="s">
        <v>49</v>
      </c>
      <c r="V238" t="s">
        <v>53</v>
      </c>
      <c r="W238" t="s">
        <v>46</v>
      </c>
      <c r="X238" t="s">
        <v>49</v>
      </c>
      <c r="Y238" t="s">
        <v>46</v>
      </c>
      <c r="Z238" t="s">
        <v>49</v>
      </c>
      <c r="AA238" s="7">
        <v>180</v>
      </c>
    </row>
    <row r="239" spans="2:27" x14ac:dyDescent="0.2">
      <c r="B239">
        <v>196</v>
      </c>
      <c r="C239" t="s">
        <v>248</v>
      </c>
      <c r="D239">
        <v>75</v>
      </c>
      <c r="E239" t="s">
        <v>46</v>
      </c>
      <c r="F239" t="s">
        <v>79</v>
      </c>
      <c r="G239" t="s">
        <v>56</v>
      </c>
      <c r="H239" t="s">
        <v>48</v>
      </c>
      <c r="I239" t="s">
        <v>49</v>
      </c>
      <c r="J239" t="s">
        <v>49</v>
      </c>
      <c r="K239" t="s">
        <v>49</v>
      </c>
      <c r="L239" t="s">
        <v>50</v>
      </c>
      <c r="M239" t="s">
        <v>49</v>
      </c>
      <c r="N239" t="s">
        <v>49</v>
      </c>
      <c r="O239" s="7" t="s">
        <v>89</v>
      </c>
      <c r="P239" s="7">
        <v>75</v>
      </c>
      <c r="Q239" t="s">
        <v>51</v>
      </c>
      <c r="R239" t="s">
        <v>50</v>
      </c>
      <c r="S239" t="s">
        <v>49</v>
      </c>
      <c r="T239" t="s">
        <v>52</v>
      </c>
      <c r="U239" t="s">
        <v>49</v>
      </c>
      <c r="V239" t="s">
        <v>53</v>
      </c>
      <c r="W239" t="s">
        <v>46</v>
      </c>
      <c r="X239" t="s">
        <v>49</v>
      </c>
      <c r="Y239" t="s">
        <v>46</v>
      </c>
      <c r="Z239" t="s">
        <v>49</v>
      </c>
      <c r="AA239" s="7">
        <v>180</v>
      </c>
    </row>
    <row r="240" spans="2:27" x14ac:dyDescent="0.2">
      <c r="B240">
        <v>197</v>
      </c>
      <c r="C240" t="s">
        <v>249</v>
      </c>
      <c r="D240">
        <v>60</v>
      </c>
      <c r="E240" t="s">
        <v>46</v>
      </c>
      <c r="F240" t="s">
        <v>79</v>
      </c>
      <c r="G240" t="s">
        <v>56</v>
      </c>
      <c r="H240" t="s">
        <v>48</v>
      </c>
      <c r="I240" t="s">
        <v>49</v>
      </c>
      <c r="J240" t="s">
        <v>49</v>
      </c>
      <c r="K240" t="s">
        <v>49</v>
      </c>
      <c r="L240" t="s">
        <v>50</v>
      </c>
      <c r="M240" t="s">
        <v>49</v>
      </c>
      <c r="N240" t="s">
        <v>49</v>
      </c>
      <c r="O240" s="7" t="s">
        <v>89</v>
      </c>
      <c r="P240" s="7">
        <v>75</v>
      </c>
      <c r="Q240" t="s">
        <v>51</v>
      </c>
      <c r="R240" t="s">
        <v>50</v>
      </c>
      <c r="S240" t="s">
        <v>49</v>
      </c>
      <c r="T240" t="s">
        <v>52</v>
      </c>
      <c r="U240" t="s">
        <v>46</v>
      </c>
      <c r="V240" t="s">
        <v>53</v>
      </c>
      <c r="W240" t="s">
        <v>46</v>
      </c>
      <c r="X240" t="s">
        <v>49</v>
      </c>
      <c r="Y240" t="s">
        <v>46</v>
      </c>
      <c r="Z240" t="s">
        <v>49</v>
      </c>
      <c r="AA240" s="7">
        <v>180</v>
      </c>
    </row>
    <row r="241" spans="2:27" x14ac:dyDescent="0.2">
      <c r="B241">
        <v>199</v>
      </c>
      <c r="C241" t="s">
        <v>250</v>
      </c>
      <c r="D241">
        <v>55</v>
      </c>
      <c r="E241" t="s">
        <v>49</v>
      </c>
      <c r="F241" t="s">
        <v>79</v>
      </c>
      <c r="G241" t="s">
        <v>56</v>
      </c>
      <c r="H241" t="s">
        <v>48</v>
      </c>
      <c r="I241" t="s">
        <v>49</v>
      </c>
      <c r="J241" t="s">
        <v>49</v>
      </c>
      <c r="K241" t="s">
        <v>49</v>
      </c>
      <c r="L241" t="s">
        <v>50</v>
      </c>
      <c r="M241" t="s">
        <v>49</v>
      </c>
      <c r="N241" t="s">
        <v>49</v>
      </c>
      <c r="O241" s="7" t="s">
        <v>89</v>
      </c>
      <c r="P241" s="7">
        <v>75</v>
      </c>
      <c r="Q241" t="s">
        <v>51</v>
      </c>
      <c r="R241" t="s">
        <v>50</v>
      </c>
      <c r="S241" t="s">
        <v>49</v>
      </c>
      <c r="T241" t="s">
        <v>52</v>
      </c>
      <c r="U241" t="s">
        <v>46</v>
      </c>
      <c r="V241" t="s">
        <v>53</v>
      </c>
      <c r="W241" t="s">
        <v>46</v>
      </c>
      <c r="X241" t="s">
        <v>49</v>
      </c>
      <c r="Y241" t="s">
        <v>46</v>
      </c>
      <c r="Z241" t="s">
        <v>49</v>
      </c>
      <c r="AA241" s="7">
        <v>180</v>
      </c>
    </row>
    <row r="242" spans="2:27" x14ac:dyDescent="0.2">
      <c r="B242">
        <v>200</v>
      </c>
      <c r="C242" t="s">
        <v>251</v>
      </c>
      <c r="D242">
        <v>26</v>
      </c>
      <c r="E242" t="s">
        <v>49</v>
      </c>
      <c r="F242" t="s">
        <v>79</v>
      </c>
      <c r="G242" t="s">
        <v>56</v>
      </c>
      <c r="H242" t="s">
        <v>48</v>
      </c>
      <c r="I242" t="s">
        <v>49</v>
      </c>
      <c r="J242" t="s">
        <v>49</v>
      </c>
      <c r="K242" t="s">
        <v>49</v>
      </c>
      <c r="L242" t="s">
        <v>50</v>
      </c>
      <c r="M242" t="s">
        <v>49</v>
      </c>
      <c r="N242" t="s">
        <v>49</v>
      </c>
      <c r="O242" s="7" t="s">
        <v>89</v>
      </c>
      <c r="P242" s="7">
        <v>75</v>
      </c>
      <c r="Q242" t="s">
        <v>51</v>
      </c>
      <c r="R242" t="s">
        <v>50</v>
      </c>
      <c r="S242" t="s">
        <v>49</v>
      </c>
      <c r="T242" t="s">
        <v>52</v>
      </c>
      <c r="U242" t="s">
        <v>46</v>
      </c>
      <c r="V242" t="s">
        <v>53</v>
      </c>
      <c r="W242" t="s">
        <v>46</v>
      </c>
      <c r="X242" t="s">
        <v>49</v>
      </c>
      <c r="Y242" t="s">
        <v>46</v>
      </c>
      <c r="Z242" t="s">
        <v>49</v>
      </c>
      <c r="AA242" s="7">
        <v>180</v>
      </c>
    </row>
    <row r="243" spans="2:27" x14ac:dyDescent="0.2">
      <c r="B243">
        <v>201</v>
      </c>
      <c r="C243" t="s">
        <v>252</v>
      </c>
      <c r="D243">
        <v>40</v>
      </c>
      <c r="E243" t="s">
        <v>51</v>
      </c>
      <c r="F243" t="s">
        <v>351</v>
      </c>
      <c r="G243" t="s">
        <v>56</v>
      </c>
      <c r="H243" t="s">
        <v>83</v>
      </c>
      <c r="I243" t="s">
        <v>51</v>
      </c>
      <c r="J243" t="s">
        <v>51</v>
      </c>
      <c r="K243" t="s">
        <v>49</v>
      </c>
      <c r="L243" t="s">
        <v>50</v>
      </c>
      <c r="M243" t="s">
        <v>49</v>
      </c>
      <c r="N243" t="s">
        <v>51</v>
      </c>
      <c r="O243" s="7">
        <v>7</v>
      </c>
      <c r="P243" s="7" t="s">
        <v>361</v>
      </c>
      <c r="Q243" t="s">
        <v>49</v>
      </c>
      <c r="R243" t="s">
        <v>50</v>
      </c>
      <c r="S243" t="s">
        <v>51</v>
      </c>
      <c r="T243" t="s">
        <v>52</v>
      </c>
      <c r="U243" t="s">
        <v>49</v>
      </c>
      <c r="V243" t="s">
        <v>53</v>
      </c>
      <c r="W243" t="s">
        <v>51</v>
      </c>
      <c r="X243" t="s">
        <v>49</v>
      </c>
      <c r="Y243" t="s">
        <v>46</v>
      </c>
      <c r="Z243" t="s">
        <v>49</v>
      </c>
      <c r="AA243" s="7">
        <v>120</v>
      </c>
    </row>
    <row r="244" spans="2:27" x14ac:dyDescent="0.2">
      <c r="B244">
        <v>202</v>
      </c>
      <c r="C244" t="s">
        <v>253</v>
      </c>
      <c r="D244">
        <v>38</v>
      </c>
      <c r="E244" t="s">
        <v>51</v>
      </c>
      <c r="F244" t="s">
        <v>351</v>
      </c>
      <c r="G244" t="s">
        <v>56</v>
      </c>
      <c r="H244" t="s">
        <v>83</v>
      </c>
      <c r="I244" t="s">
        <v>51</v>
      </c>
      <c r="J244" t="s">
        <v>51</v>
      </c>
      <c r="K244" t="s">
        <v>49</v>
      </c>
      <c r="L244" t="s">
        <v>50</v>
      </c>
      <c r="M244" t="s">
        <v>49</v>
      </c>
      <c r="N244" t="s">
        <v>51</v>
      </c>
      <c r="O244" s="7">
        <v>7</v>
      </c>
      <c r="P244" s="7" t="s">
        <v>361</v>
      </c>
      <c r="Q244" t="s">
        <v>49</v>
      </c>
      <c r="R244" t="s">
        <v>50</v>
      </c>
      <c r="S244" t="s">
        <v>51</v>
      </c>
      <c r="T244" t="s">
        <v>52</v>
      </c>
      <c r="U244" t="s">
        <v>49</v>
      </c>
      <c r="V244" t="s">
        <v>53</v>
      </c>
      <c r="W244" t="s">
        <v>51</v>
      </c>
      <c r="X244" t="s">
        <v>49</v>
      </c>
      <c r="Y244" t="s">
        <v>46</v>
      </c>
      <c r="Z244" t="s">
        <v>49</v>
      </c>
      <c r="AA244" s="7">
        <v>120</v>
      </c>
    </row>
    <row r="245" spans="2:27" x14ac:dyDescent="0.2">
      <c r="B245">
        <v>203</v>
      </c>
      <c r="C245" t="s">
        <v>254</v>
      </c>
      <c r="D245">
        <v>25</v>
      </c>
      <c r="E245" t="s">
        <v>51</v>
      </c>
      <c r="F245" t="s">
        <v>351</v>
      </c>
      <c r="G245" t="s">
        <v>56</v>
      </c>
      <c r="H245" t="s">
        <v>83</v>
      </c>
      <c r="I245" t="s">
        <v>51</v>
      </c>
      <c r="J245" t="s">
        <v>51</v>
      </c>
      <c r="K245" t="s">
        <v>49</v>
      </c>
      <c r="L245" t="s">
        <v>50</v>
      </c>
      <c r="M245" t="s">
        <v>49</v>
      </c>
      <c r="N245" t="s">
        <v>51</v>
      </c>
      <c r="O245" s="7">
        <v>7</v>
      </c>
      <c r="P245" s="7" t="s">
        <v>361</v>
      </c>
      <c r="Q245" t="s">
        <v>49</v>
      </c>
      <c r="R245" t="s">
        <v>50</v>
      </c>
      <c r="S245" t="s">
        <v>51</v>
      </c>
      <c r="T245" t="s">
        <v>52</v>
      </c>
      <c r="U245" t="s">
        <v>49</v>
      </c>
      <c r="V245" t="s">
        <v>53</v>
      </c>
      <c r="W245" t="s">
        <v>51</v>
      </c>
      <c r="X245" t="s">
        <v>49</v>
      </c>
      <c r="Y245" t="s">
        <v>46</v>
      </c>
      <c r="Z245" t="s">
        <v>49</v>
      </c>
      <c r="AA245" s="7">
        <v>120</v>
      </c>
    </row>
    <row r="246" spans="2:27" x14ac:dyDescent="0.2">
      <c r="B246">
        <v>204</v>
      </c>
      <c r="C246" t="s">
        <v>255</v>
      </c>
      <c r="D246">
        <v>32</v>
      </c>
      <c r="E246" t="s">
        <v>51</v>
      </c>
      <c r="F246" t="s">
        <v>351</v>
      </c>
      <c r="G246" t="s">
        <v>56</v>
      </c>
      <c r="H246" t="s">
        <v>83</v>
      </c>
      <c r="I246" t="s">
        <v>51</v>
      </c>
      <c r="J246" t="s">
        <v>51</v>
      </c>
      <c r="K246" t="s">
        <v>49</v>
      </c>
      <c r="L246" t="s">
        <v>50</v>
      </c>
      <c r="M246" t="s">
        <v>49</v>
      </c>
      <c r="N246" t="s">
        <v>51</v>
      </c>
      <c r="O246" s="7">
        <v>7</v>
      </c>
      <c r="P246" s="7" t="s">
        <v>361</v>
      </c>
      <c r="Q246" t="s">
        <v>49</v>
      </c>
      <c r="R246" t="s">
        <v>50</v>
      </c>
      <c r="S246" t="s">
        <v>51</v>
      </c>
      <c r="T246" t="s">
        <v>52</v>
      </c>
      <c r="U246" t="s">
        <v>49</v>
      </c>
      <c r="V246" t="s">
        <v>53</v>
      </c>
      <c r="W246" t="s">
        <v>51</v>
      </c>
      <c r="X246" t="s">
        <v>49</v>
      </c>
      <c r="Y246" t="s">
        <v>46</v>
      </c>
      <c r="Z246" t="s">
        <v>49</v>
      </c>
      <c r="AA246" s="7">
        <v>120</v>
      </c>
    </row>
    <row r="247" spans="2:27" x14ac:dyDescent="0.2">
      <c r="B247">
        <v>205</v>
      </c>
      <c r="C247" t="s">
        <v>256</v>
      </c>
      <c r="D247">
        <v>46</v>
      </c>
      <c r="E247" t="s">
        <v>46</v>
      </c>
      <c r="F247" t="s">
        <v>80</v>
      </c>
      <c r="G247" t="s">
        <v>56</v>
      </c>
      <c r="H247" t="s">
        <v>48</v>
      </c>
      <c r="I247" t="s">
        <v>49</v>
      </c>
      <c r="J247" t="s">
        <v>49</v>
      </c>
      <c r="K247" t="s">
        <v>49</v>
      </c>
      <c r="L247" t="s">
        <v>50</v>
      </c>
      <c r="M247" t="s">
        <v>51</v>
      </c>
      <c r="N247" t="s">
        <v>49</v>
      </c>
      <c r="O247" s="7" t="s">
        <v>355</v>
      </c>
      <c r="P247" s="7">
        <v>45</v>
      </c>
      <c r="Q247" t="s">
        <v>49</v>
      </c>
      <c r="R247" t="s">
        <v>50</v>
      </c>
      <c r="S247" t="s">
        <v>49</v>
      </c>
      <c r="T247" t="s">
        <v>52</v>
      </c>
      <c r="U247" t="s">
        <v>49</v>
      </c>
      <c r="V247" t="s">
        <v>84</v>
      </c>
      <c r="W247" t="s">
        <v>46</v>
      </c>
      <c r="X247" t="s">
        <v>49</v>
      </c>
      <c r="Y247" t="s">
        <v>46</v>
      </c>
      <c r="Z247" t="s">
        <v>49</v>
      </c>
      <c r="AA247" s="7">
        <v>150</v>
      </c>
    </row>
    <row r="248" spans="2:27" x14ac:dyDescent="0.2">
      <c r="B248">
        <v>206</v>
      </c>
      <c r="C248" t="s">
        <v>257</v>
      </c>
      <c r="D248">
        <v>40</v>
      </c>
      <c r="E248" t="s">
        <v>46</v>
      </c>
      <c r="F248" t="s">
        <v>80</v>
      </c>
      <c r="G248" t="s">
        <v>56</v>
      </c>
      <c r="H248" t="s">
        <v>48</v>
      </c>
      <c r="I248" t="s">
        <v>49</v>
      </c>
      <c r="J248" t="s">
        <v>49</v>
      </c>
      <c r="K248" t="s">
        <v>49</v>
      </c>
      <c r="L248" t="s">
        <v>50</v>
      </c>
      <c r="M248" t="s">
        <v>51</v>
      </c>
      <c r="N248" t="s">
        <v>49</v>
      </c>
      <c r="O248" s="7" t="s">
        <v>355</v>
      </c>
      <c r="P248" s="7">
        <v>45</v>
      </c>
      <c r="Q248" t="s">
        <v>49</v>
      </c>
      <c r="R248" t="s">
        <v>50</v>
      </c>
      <c r="S248" t="s">
        <v>49</v>
      </c>
      <c r="T248" t="s">
        <v>52</v>
      </c>
      <c r="U248" t="s">
        <v>49</v>
      </c>
      <c r="V248" t="s">
        <v>84</v>
      </c>
      <c r="W248" t="s">
        <v>46</v>
      </c>
      <c r="X248" t="s">
        <v>49</v>
      </c>
      <c r="Y248" t="s">
        <v>46</v>
      </c>
      <c r="Z248" t="s">
        <v>49</v>
      </c>
      <c r="AA248" s="7">
        <v>150</v>
      </c>
    </row>
    <row r="249" spans="2:27" x14ac:dyDescent="0.2">
      <c r="B249">
        <v>207</v>
      </c>
      <c r="C249" t="s">
        <v>258</v>
      </c>
      <c r="D249">
        <v>23</v>
      </c>
      <c r="E249" t="s">
        <v>46</v>
      </c>
      <c r="F249" t="s">
        <v>80</v>
      </c>
      <c r="G249" t="s">
        <v>56</v>
      </c>
      <c r="H249" t="s">
        <v>48</v>
      </c>
      <c r="I249" t="s">
        <v>49</v>
      </c>
      <c r="J249" t="s">
        <v>49</v>
      </c>
      <c r="K249" t="s">
        <v>49</v>
      </c>
      <c r="L249" t="s">
        <v>50</v>
      </c>
      <c r="M249" t="s">
        <v>51</v>
      </c>
      <c r="N249" t="s">
        <v>49</v>
      </c>
      <c r="O249" s="7" t="s">
        <v>355</v>
      </c>
      <c r="P249" s="7">
        <v>45</v>
      </c>
      <c r="Q249" t="s">
        <v>49</v>
      </c>
      <c r="R249" t="s">
        <v>50</v>
      </c>
      <c r="S249" t="s">
        <v>49</v>
      </c>
      <c r="T249" t="s">
        <v>52</v>
      </c>
      <c r="U249" t="s">
        <v>49</v>
      </c>
      <c r="V249" t="s">
        <v>84</v>
      </c>
      <c r="W249" t="s">
        <v>46</v>
      </c>
      <c r="X249" t="s">
        <v>49</v>
      </c>
      <c r="Y249" t="s">
        <v>46</v>
      </c>
      <c r="Z249" t="s">
        <v>49</v>
      </c>
      <c r="AA249" s="7">
        <v>150</v>
      </c>
    </row>
    <row r="250" spans="2:27" x14ac:dyDescent="0.2">
      <c r="B250">
        <v>208</v>
      </c>
      <c r="C250" t="s">
        <v>259</v>
      </c>
      <c r="D250">
        <v>21</v>
      </c>
      <c r="E250" t="s">
        <v>46</v>
      </c>
      <c r="F250" t="s">
        <v>80</v>
      </c>
      <c r="G250" t="s">
        <v>56</v>
      </c>
      <c r="H250" t="s">
        <v>48</v>
      </c>
      <c r="I250" t="s">
        <v>49</v>
      </c>
      <c r="J250" t="s">
        <v>49</v>
      </c>
      <c r="K250" t="s">
        <v>49</v>
      </c>
      <c r="L250" t="s">
        <v>50</v>
      </c>
      <c r="M250" t="s">
        <v>51</v>
      </c>
      <c r="N250" t="s">
        <v>49</v>
      </c>
      <c r="O250" s="7" t="s">
        <v>355</v>
      </c>
      <c r="P250" s="7">
        <v>45</v>
      </c>
      <c r="Q250" t="s">
        <v>49</v>
      </c>
      <c r="R250" t="s">
        <v>50</v>
      </c>
      <c r="S250" t="s">
        <v>49</v>
      </c>
      <c r="T250" t="s">
        <v>52</v>
      </c>
      <c r="U250" t="s">
        <v>49</v>
      </c>
      <c r="V250" t="s">
        <v>84</v>
      </c>
      <c r="W250" t="s">
        <v>46</v>
      </c>
      <c r="X250" t="s">
        <v>49</v>
      </c>
      <c r="Y250" t="s">
        <v>46</v>
      </c>
      <c r="Z250" t="s">
        <v>49</v>
      </c>
      <c r="AA250" s="7">
        <v>150</v>
      </c>
    </row>
    <row r="251" spans="2:27" x14ac:dyDescent="0.2">
      <c r="B251">
        <v>209</v>
      </c>
      <c r="C251" t="s">
        <v>260</v>
      </c>
      <c r="D251">
        <v>31</v>
      </c>
      <c r="E251" t="s">
        <v>46</v>
      </c>
      <c r="F251" t="s">
        <v>80</v>
      </c>
      <c r="G251" t="s">
        <v>56</v>
      </c>
      <c r="H251" t="s">
        <v>48</v>
      </c>
      <c r="I251" t="s">
        <v>49</v>
      </c>
      <c r="J251" t="s">
        <v>49</v>
      </c>
      <c r="K251" t="s">
        <v>49</v>
      </c>
      <c r="L251" t="s">
        <v>50</v>
      </c>
      <c r="M251" t="s">
        <v>51</v>
      </c>
      <c r="N251" t="s">
        <v>49</v>
      </c>
      <c r="O251" s="7" t="s">
        <v>355</v>
      </c>
      <c r="P251" s="7">
        <v>45</v>
      </c>
      <c r="Q251" t="s">
        <v>49</v>
      </c>
      <c r="R251" t="s">
        <v>50</v>
      </c>
      <c r="S251" t="s">
        <v>49</v>
      </c>
      <c r="T251" t="s">
        <v>52</v>
      </c>
      <c r="U251" t="s">
        <v>49</v>
      </c>
      <c r="V251" t="s">
        <v>84</v>
      </c>
      <c r="W251" t="s">
        <v>46</v>
      </c>
      <c r="X251" t="s">
        <v>49</v>
      </c>
      <c r="Y251" t="s">
        <v>46</v>
      </c>
      <c r="Z251" t="s">
        <v>49</v>
      </c>
      <c r="AA251" s="7">
        <v>150</v>
      </c>
    </row>
    <row r="252" spans="2:27" x14ac:dyDescent="0.2">
      <c r="B252">
        <v>210</v>
      </c>
      <c r="C252" t="s">
        <v>261</v>
      </c>
      <c r="D252">
        <v>19</v>
      </c>
      <c r="E252" t="s">
        <v>51</v>
      </c>
      <c r="F252" t="s">
        <v>78</v>
      </c>
      <c r="G252" t="s">
        <v>56</v>
      </c>
      <c r="H252" t="s">
        <v>48</v>
      </c>
      <c r="I252" t="s">
        <v>49</v>
      </c>
      <c r="J252" t="s">
        <v>49</v>
      </c>
      <c r="K252" t="s">
        <v>49</v>
      </c>
      <c r="L252" t="s">
        <v>51</v>
      </c>
      <c r="M252" t="s">
        <v>51</v>
      </c>
      <c r="N252" t="s">
        <v>49</v>
      </c>
      <c r="O252" s="7">
        <v>7</v>
      </c>
      <c r="P252" s="7">
        <v>60</v>
      </c>
      <c r="Q252" t="s">
        <v>49</v>
      </c>
      <c r="R252" t="s">
        <v>51</v>
      </c>
      <c r="S252" t="s">
        <v>51</v>
      </c>
      <c r="T252" t="s">
        <v>52</v>
      </c>
      <c r="U252" t="s">
        <v>49</v>
      </c>
      <c r="V252" t="s">
        <v>53</v>
      </c>
      <c r="W252" t="s">
        <v>46</v>
      </c>
      <c r="X252" t="s">
        <v>49</v>
      </c>
      <c r="Y252" t="s">
        <v>46</v>
      </c>
      <c r="Z252" t="s">
        <v>49</v>
      </c>
      <c r="AA252" s="7" t="s">
        <v>92</v>
      </c>
    </row>
    <row r="253" spans="2:27" x14ac:dyDescent="0.2">
      <c r="B253">
        <v>211</v>
      </c>
      <c r="C253" t="s">
        <v>262</v>
      </c>
      <c r="D253">
        <v>27</v>
      </c>
      <c r="E253" t="s">
        <v>51</v>
      </c>
      <c r="F253" t="s">
        <v>78</v>
      </c>
      <c r="G253" t="s">
        <v>56</v>
      </c>
      <c r="H253" t="s">
        <v>48</v>
      </c>
      <c r="I253" t="s">
        <v>49</v>
      </c>
      <c r="J253" t="s">
        <v>49</v>
      </c>
      <c r="K253" t="s">
        <v>49</v>
      </c>
      <c r="L253" t="s">
        <v>51</v>
      </c>
      <c r="M253" t="s">
        <v>51</v>
      </c>
      <c r="N253" t="s">
        <v>49</v>
      </c>
      <c r="O253" s="7">
        <v>7</v>
      </c>
      <c r="P253" s="7">
        <v>60</v>
      </c>
      <c r="Q253" t="s">
        <v>49</v>
      </c>
      <c r="R253" t="s">
        <v>51</v>
      </c>
      <c r="S253" t="s">
        <v>51</v>
      </c>
      <c r="T253" t="s">
        <v>52</v>
      </c>
      <c r="U253" t="s">
        <v>49</v>
      </c>
      <c r="V253" t="s">
        <v>53</v>
      </c>
      <c r="W253" t="s">
        <v>46</v>
      </c>
      <c r="X253" t="s">
        <v>49</v>
      </c>
      <c r="Y253" t="s">
        <v>46</v>
      </c>
      <c r="Z253" t="s">
        <v>49</v>
      </c>
      <c r="AA253" s="7" t="s">
        <v>92</v>
      </c>
    </row>
    <row r="254" spans="2:27" x14ac:dyDescent="0.2">
      <c r="B254">
        <v>212</v>
      </c>
      <c r="C254" t="s">
        <v>263</v>
      </c>
      <c r="D254">
        <v>22</v>
      </c>
      <c r="E254" t="s">
        <v>51</v>
      </c>
      <c r="F254" t="s">
        <v>78</v>
      </c>
      <c r="G254" t="s">
        <v>56</v>
      </c>
      <c r="H254" t="s">
        <v>48</v>
      </c>
      <c r="I254" t="s">
        <v>49</v>
      </c>
      <c r="J254" t="s">
        <v>49</v>
      </c>
      <c r="K254" t="s">
        <v>49</v>
      </c>
      <c r="L254" t="s">
        <v>51</v>
      </c>
      <c r="M254" t="s">
        <v>51</v>
      </c>
      <c r="N254" t="s">
        <v>49</v>
      </c>
      <c r="O254" s="7">
        <v>7</v>
      </c>
      <c r="P254" s="7">
        <v>60</v>
      </c>
      <c r="Q254" t="s">
        <v>49</v>
      </c>
      <c r="R254" t="s">
        <v>51</v>
      </c>
      <c r="S254" t="s">
        <v>51</v>
      </c>
      <c r="T254" t="s">
        <v>52</v>
      </c>
      <c r="U254" t="s">
        <v>49</v>
      </c>
      <c r="V254" t="s">
        <v>53</v>
      </c>
      <c r="W254" t="s">
        <v>46</v>
      </c>
      <c r="X254" t="s">
        <v>49</v>
      </c>
      <c r="Y254" t="s">
        <v>46</v>
      </c>
      <c r="Z254" t="s">
        <v>49</v>
      </c>
      <c r="AA254" s="7" t="s">
        <v>92</v>
      </c>
    </row>
    <row r="255" spans="2:27" x14ac:dyDescent="0.2">
      <c r="B255">
        <v>213</v>
      </c>
      <c r="C255" t="s">
        <v>264</v>
      </c>
      <c r="D255">
        <v>29</v>
      </c>
      <c r="E255" t="s">
        <v>46</v>
      </c>
      <c r="F255" t="s">
        <v>351</v>
      </c>
      <c r="G255" t="s">
        <v>56</v>
      </c>
      <c r="H255" t="s">
        <v>48</v>
      </c>
      <c r="I255" t="s">
        <v>49</v>
      </c>
      <c r="J255" t="s">
        <v>49</v>
      </c>
      <c r="K255" t="s">
        <v>49</v>
      </c>
      <c r="L255" t="s">
        <v>50</v>
      </c>
      <c r="M255" t="s">
        <v>49</v>
      </c>
      <c r="N255" t="s">
        <v>49</v>
      </c>
      <c r="O255" s="7" t="s">
        <v>89</v>
      </c>
      <c r="P255" s="7">
        <v>90</v>
      </c>
      <c r="Q255" t="s">
        <v>49</v>
      </c>
      <c r="R255" t="s">
        <v>50</v>
      </c>
      <c r="S255" t="s">
        <v>49</v>
      </c>
      <c r="T255" t="s">
        <v>52</v>
      </c>
      <c r="U255" t="s">
        <v>46</v>
      </c>
      <c r="V255" t="s">
        <v>53</v>
      </c>
      <c r="W255" t="s">
        <v>46</v>
      </c>
      <c r="X255" t="s">
        <v>49</v>
      </c>
      <c r="Y255" t="s">
        <v>46</v>
      </c>
      <c r="Z255" t="s">
        <v>49</v>
      </c>
      <c r="AA255" s="7">
        <v>180</v>
      </c>
    </row>
    <row r="256" spans="2:27" x14ac:dyDescent="0.2">
      <c r="B256">
        <v>214</v>
      </c>
      <c r="C256" t="s">
        <v>265</v>
      </c>
      <c r="D256">
        <v>43</v>
      </c>
      <c r="E256" t="s">
        <v>46</v>
      </c>
      <c r="F256" t="s">
        <v>351</v>
      </c>
      <c r="G256" t="s">
        <v>56</v>
      </c>
      <c r="H256" t="s">
        <v>48</v>
      </c>
      <c r="I256" t="s">
        <v>49</v>
      </c>
      <c r="J256" t="s">
        <v>49</v>
      </c>
      <c r="K256" t="s">
        <v>49</v>
      </c>
      <c r="L256" t="s">
        <v>50</v>
      </c>
      <c r="M256" t="s">
        <v>49</v>
      </c>
      <c r="N256" t="s">
        <v>49</v>
      </c>
      <c r="O256" s="7" t="s">
        <v>89</v>
      </c>
      <c r="P256" s="7">
        <v>90</v>
      </c>
      <c r="Q256" t="s">
        <v>49</v>
      </c>
      <c r="R256" t="s">
        <v>50</v>
      </c>
      <c r="S256" t="s">
        <v>49</v>
      </c>
      <c r="T256" t="s">
        <v>52</v>
      </c>
      <c r="U256" t="s">
        <v>46</v>
      </c>
      <c r="V256" t="s">
        <v>53</v>
      </c>
      <c r="W256" t="s">
        <v>46</v>
      </c>
      <c r="X256" t="s">
        <v>49</v>
      </c>
      <c r="Y256" t="s">
        <v>46</v>
      </c>
      <c r="Z256" t="s">
        <v>49</v>
      </c>
      <c r="AA256" s="7">
        <v>180</v>
      </c>
    </row>
    <row r="257" spans="2:27" x14ac:dyDescent="0.2">
      <c r="B257">
        <v>215</v>
      </c>
      <c r="C257" t="s">
        <v>266</v>
      </c>
      <c r="D257">
        <v>59</v>
      </c>
      <c r="E257" t="s">
        <v>46</v>
      </c>
      <c r="F257" t="s">
        <v>351</v>
      </c>
      <c r="G257" t="s">
        <v>56</v>
      </c>
      <c r="H257" t="s">
        <v>48</v>
      </c>
      <c r="I257" t="s">
        <v>49</v>
      </c>
      <c r="J257" t="s">
        <v>49</v>
      </c>
      <c r="K257" t="s">
        <v>49</v>
      </c>
      <c r="L257" t="s">
        <v>50</v>
      </c>
      <c r="M257" t="s">
        <v>49</v>
      </c>
      <c r="N257" t="s">
        <v>49</v>
      </c>
      <c r="O257" s="7" t="s">
        <v>89</v>
      </c>
      <c r="P257" s="7">
        <v>90</v>
      </c>
      <c r="Q257" t="s">
        <v>49</v>
      </c>
      <c r="R257" t="s">
        <v>50</v>
      </c>
      <c r="S257" t="s">
        <v>49</v>
      </c>
      <c r="T257" t="s">
        <v>52</v>
      </c>
      <c r="U257" t="s">
        <v>46</v>
      </c>
      <c r="V257" t="s">
        <v>53</v>
      </c>
      <c r="W257" t="s">
        <v>46</v>
      </c>
      <c r="X257" t="s">
        <v>49</v>
      </c>
      <c r="Y257" t="s">
        <v>46</v>
      </c>
      <c r="Z257" t="s">
        <v>49</v>
      </c>
      <c r="AA257" s="7">
        <v>180</v>
      </c>
    </row>
    <row r="258" spans="2:27" x14ac:dyDescent="0.2">
      <c r="B258">
        <v>216</v>
      </c>
      <c r="C258" t="s">
        <v>267</v>
      </c>
      <c r="D258">
        <v>36</v>
      </c>
      <c r="E258" t="s">
        <v>46</v>
      </c>
      <c r="F258" t="s">
        <v>351</v>
      </c>
      <c r="G258" t="s">
        <v>56</v>
      </c>
      <c r="H258" t="s">
        <v>48</v>
      </c>
      <c r="I258" t="s">
        <v>49</v>
      </c>
      <c r="J258" t="s">
        <v>49</v>
      </c>
      <c r="K258" t="s">
        <v>49</v>
      </c>
      <c r="L258" t="s">
        <v>50</v>
      </c>
      <c r="M258" t="s">
        <v>49</v>
      </c>
      <c r="N258" t="s">
        <v>49</v>
      </c>
      <c r="O258" s="7" t="s">
        <v>89</v>
      </c>
      <c r="P258" s="7">
        <v>90</v>
      </c>
      <c r="Q258" t="s">
        <v>49</v>
      </c>
      <c r="R258" t="s">
        <v>50</v>
      </c>
      <c r="S258" t="s">
        <v>49</v>
      </c>
      <c r="T258" t="s">
        <v>52</v>
      </c>
      <c r="U258" t="s">
        <v>51</v>
      </c>
      <c r="V258" t="s">
        <v>53</v>
      </c>
      <c r="W258" t="s">
        <v>46</v>
      </c>
      <c r="X258" t="s">
        <v>51</v>
      </c>
      <c r="Y258" t="s">
        <v>46</v>
      </c>
      <c r="Z258" t="s">
        <v>49</v>
      </c>
      <c r="AA258" s="7">
        <v>180</v>
      </c>
    </row>
    <row r="259" spans="2:27" x14ac:dyDescent="0.2">
      <c r="B259">
        <v>217</v>
      </c>
      <c r="C259" t="s">
        <v>268</v>
      </c>
      <c r="D259">
        <v>48</v>
      </c>
      <c r="E259" t="s">
        <v>49</v>
      </c>
      <c r="F259" t="s">
        <v>351</v>
      </c>
      <c r="G259" t="s">
        <v>56</v>
      </c>
      <c r="H259" t="s">
        <v>48</v>
      </c>
      <c r="I259" t="s">
        <v>49</v>
      </c>
      <c r="J259" t="s">
        <v>49</v>
      </c>
      <c r="K259" t="s">
        <v>49</v>
      </c>
      <c r="L259" t="s">
        <v>50</v>
      </c>
      <c r="M259" t="s">
        <v>49</v>
      </c>
      <c r="N259" t="s">
        <v>49</v>
      </c>
      <c r="O259" s="7" t="s">
        <v>89</v>
      </c>
      <c r="P259" s="7">
        <v>90</v>
      </c>
      <c r="Q259" t="s">
        <v>49</v>
      </c>
      <c r="R259" t="s">
        <v>50</v>
      </c>
      <c r="S259" t="s">
        <v>49</v>
      </c>
      <c r="T259" t="s">
        <v>52</v>
      </c>
      <c r="U259" t="s">
        <v>51</v>
      </c>
      <c r="V259" t="s">
        <v>53</v>
      </c>
      <c r="W259" t="s">
        <v>46</v>
      </c>
      <c r="X259" t="s">
        <v>51</v>
      </c>
      <c r="Y259" t="s">
        <v>46</v>
      </c>
      <c r="Z259" t="s">
        <v>49</v>
      </c>
      <c r="AA259" s="7">
        <v>180</v>
      </c>
    </row>
    <row r="260" spans="2:27" x14ac:dyDescent="0.2">
      <c r="B260">
        <v>218</v>
      </c>
      <c r="C260" t="s">
        <v>269</v>
      </c>
      <c r="D260">
        <v>25</v>
      </c>
      <c r="E260" t="s">
        <v>49</v>
      </c>
      <c r="F260" t="s">
        <v>351</v>
      </c>
      <c r="G260" t="s">
        <v>56</v>
      </c>
      <c r="H260" t="s">
        <v>48</v>
      </c>
      <c r="I260" t="s">
        <v>49</v>
      </c>
      <c r="J260" t="s">
        <v>49</v>
      </c>
      <c r="K260" t="s">
        <v>49</v>
      </c>
      <c r="L260" t="s">
        <v>50</v>
      </c>
      <c r="M260" t="s">
        <v>49</v>
      </c>
      <c r="N260" t="s">
        <v>49</v>
      </c>
      <c r="O260" s="7" t="s">
        <v>89</v>
      </c>
      <c r="P260" s="7">
        <v>90</v>
      </c>
      <c r="Q260" t="s">
        <v>49</v>
      </c>
      <c r="R260" t="s">
        <v>50</v>
      </c>
      <c r="S260" t="s">
        <v>49</v>
      </c>
      <c r="T260" t="s">
        <v>52</v>
      </c>
      <c r="U260" t="s">
        <v>51</v>
      </c>
      <c r="V260" t="s">
        <v>53</v>
      </c>
      <c r="W260" t="s">
        <v>46</v>
      </c>
      <c r="X260" t="s">
        <v>51</v>
      </c>
      <c r="Y260" t="s">
        <v>46</v>
      </c>
      <c r="Z260" t="s">
        <v>49</v>
      </c>
      <c r="AA260" s="7">
        <v>180</v>
      </c>
    </row>
    <row r="261" spans="2:27" x14ac:dyDescent="0.2">
      <c r="B261">
        <v>219</v>
      </c>
      <c r="C261" t="s">
        <v>270</v>
      </c>
      <c r="D261">
        <v>24</v>
      </c>
      <c r="E261" t="s">
        <v>51</v>
      </c>
      <c r="F261" t="s">
        <v>79</v>
      </c>
      <c r="G261" t="s">
        <v>47</v>
      </c>
      <c r="H261" t="s">
        <v>83</v>
      </c>
      <c r="I261" t="s">
        <v>46</v>
      </c>
      <c r="J261" t="s">
        <v>46</v>
      </c>
      <c r="K261" t="s">
        <v>51</v>
      </c>
      <c r="L261" t="s">
        <v>51</v>
      </c>
      <c r="M261" t="s">
        <v>49</v>
      </c>
      <c r="N261" t="s">
        <v>49</v>
      </c>
      <c r="O261" s="7">
        <v>9</v>
      </c>
      <c r="P261" s="7">
        <v>105</v>
      </c>
      <c r="Q261" t="s">
        <v>51</v>
      </c>
      <c r="R261" t="s">
        <v>51</v>
      </c>
      <c r="S261" t="s">
        <v>49</v>
      </c>
      <c r="T261" t="s">
        <v>47</v>
      </c>
      <c r="U261" t="s">
        <v>51</v>
      </c>
      <c r="V261" t="s">
        <v>53</v>
      </c>
      <c r="W261" t="s">
        <v>49</v>
      </c>
      <c r="X261" t="s">
        <v>49</v>
      </c>
      <c r="Y261" t="s">
        <v>46</v>
      </c>
      <c r="Z261" t="s">
        <v>49</v>
      </c>
      <c r="AA261" s="7">
        <v>120</v>
      </c>
    </row>
    <row r="262" spans="2:27" x14ac:dyDescent="0.2">
      <c r="B262">
        <v>220</v>
      </c>
      <c r="C262" t="s">
        <v>271</v>
      </c>
      <c r="D262">
        <v>41</v>
      </c>
      <c r="E262" t="s">
        <v>51</v>
      </c>
      <c r="F262" t="s">
        <v>79</v>
      </c>
      <c r="G262" t="s">
        <v>47</v>
      </c>
      <c r="H262" t="s">
        <v>83</v>
      </c>
      <c r="I262" t="s">
        <v>46</v>
      </c>
      <c r="J262" t="s">
        <v>46</v>
      </c>
      <c r="K262" t="s">
        <v>51</v>
      </c>
      <c r="L262" t="s">
        <v>51</v>
      </c>
      <c r="M262" t="s">
        <v>49</v>
      </c>
      <c r="N262" t="s">
        <v>49</v>
      </c>
      <c r="O262" s="7">
        <v>9</v>
      </c>
      <c r="P262" s="7">
        <v>105</v>
      </c>
      <c r="Q262" t="s">
        <v>51</v>
      </c>
      <c r="R262" t="s">
        <v>51</v>
      </c>
      <c r="S262" t="s">
        <v>49</v>
      </c>
      <c r="T262" t="s">
        <v>47</v>
      </c>
      <c r="U262" t="s">
        <v>51</v>
      </c>
      <c r="V262" t="s">
        <v>53</v>
      </c>
      <c r="W262" t="s">
        <v>49</v>
      </c>
      <c r="X262" t="s">
        <v>49</v>
      </c>
      <c r="Y262" t="s">
        <v>46</v>
      </c>
      <c r="Z262" t="s">
        <v>49</v>
      </c>
      <c r="AA262" s="7">
        <v>120</v>
      </c>
    </row>
    <row r="263" spans="2:27" x14ac:dyDescent="0.2">
      <c r="B263">
        <v>221</v>
      </c>
      <c r="C263" t="s">
        <v>272</v>
      </c>
      <c r="D263">
        <v>47</v>
      </c>
      <c r="E263" t="s">
        <v>46</v>
      </c>
      <c r="F263" t="s">
        <v>79</v>
      </c>
      <c r="G263" t="s">
        <v>47</v>
      </c>
      <c r="H263" t="s">
        <v>83</v>
      </c>
      <c r="I263" t="s">
        <v>46</v>
      </c>
      <c r="J263" t="s">
        <v>46</v>
      </c>
      <c r="K263" t="s">
        <v>51</v>
      </c>
      <c r="L263" t="s">
        <v>50</v>
      </c>
      <c r="M263" t="s">
        <v>49</v>
      </c>
      <c r="N263" t="s">
        <v>49</v>
      </c>
      <c r="O263" s="7">
        <v>9</v>
      </c>
      <c r="P263" s="7">
        <v>105</v>
      </c>
      <c r="Q263" t="s">
        <v>51</v>
      </c>
      <c r="R263" t="s">
        <v>50</v>
      </c>
      <c r="S263" t="s">
        <v>49</v>
      </c>
      <c r="T263" t="s">
        <v>47</v>
      </c>
      <c r="U263" t="s">
        <v>51</v>
      </c>
      <c r="V263" t="s">
        <v>53</v>
      </c>
      <c r="W263" t="s">
        <v>49</v>
      </c>
      <c r="X263" t="s">
        <v>49</v>
      </c>
      <c r="Y263" t="s">
        <v>46</v>
      </c>
      <c r="Z263" t="s">
        <v>49</v>
      </c>
      <c r="AA263" s="7">
        <v>120</v>
      </c>
    </row>
    <row r="264" spans="2:27" x14ac:dyDescent="0.2">
      <c r="B264">
        <v>222</v>
      </c>
      <c r="C264" t="s">
        <v>273</v>
      </c>
      <c r="D264">
        <v>35</v>
      </c>
      <c r="E264" t="s">
        <v>46</v>
      </c>
      <c r="F264" t="s">
        <v>79</v>
      </c>
      <c r="G264" t="s">
        <v>47</v>
      </c>
      <c r="H264" t="s">
        <v>83</v>
      </c>
      <c r="I264" t="s">
        <v>46</v>
      </c>
      <c r="J264" t="s">
        <v>46</v>
      </c>
      <c r="K264" t="s">
        <v>51</v>
      </c>
      <c r="L264" t="s">
        <v>50</v>
      </c>
      <c r="M264" t="s">
        <v>49</v>
      </c>
      <c r="N264" t="s">
        <v>49</v>
      </c>
      <c r="O264" s="7">
        <v>9</v>
      </c>
      <c r="P264" s="7">
        <v>105</v>
      </c>
      <c r="Q264" t="s">
        <v>51</v>
      </c>
      <c r="R264" t="s">
        <v>50</v>
      </c>
      <c r="S264" t="s">
        <v>49</v>
      </c>
      <c r="T264" t="s">
        <v>47</v>
      </c>
      <c r="U264" t="s">
        <v>51</v>
      </c>
      <c r="V264" t="s">
        <v>53</v>
      </c>
      <c r="W264" t="s">
        <v>49</v>
      </c>
      <c r="X264" t="s">
        <v>49</v>
      </c>
      <c r="Y264" t="s">
        <v>46</v>
      </c>
      <c r="Z264" t="s">
        <v>49</v>
      </c>
      <c r="AA264" s="7">
        <v>120</v>
      </c>
    </row>
    <row r="265" spans="2:27" x14ac:dyDescent="0.2">
      <c r="B265">
        <v>223</v>
      </c>
      <c r="C265" t="s">
        <v>274</v>
      </c>
      <c r="D265">
        <v>36</v>
      </c>
      <c r="E265" t="s">
        <v>46</v>
      </c>
      <c r="F265" t="s">
        <v>79</v>
      </c>
      <c r="G265" t="s">
        <v>47</v>
      </c>
      <c r="H265" t="s">
        <v>83</v>
      </c>
      <c r="I265" t="s">
        <v>46</v>
      </c>
      <c r="J265" t="s">
        <v>46</v>
      </c>
      <c r="K265" t="s">
        <v>51</v>
      </c>
      <c r="L265" t="s">
        <v>50</v>
      </c>
      <c r="M265" t="s">
        <v>49</v>
      </c>
      <c r="N265" t="s">
        <v>49</v>
      </c>
      <c r="O265" s="7">
        <v>9</v>
      </c>
      <c r="P265" s="7">
        <v>105</v>
      </c>
      <c r="Q265" t="s">
        <v>51</v>
      </c>
      <c r="R265" t="s">
        <v>50</v>
      </c>
      <c r="S265" t="s">
        <v>49</v>
      </c>
      <c r="T265" t="s">
        <v>47</v>
      </c>
      <c r="U265" t="s">
        <v>51</v>
      </c>
      <c r="V265" t="s">
        <v>53</v>
      </c>
      <c r="W265" t="s">
        <v>49</v>
      </c>
      <c r="X265" t="s">
        <v>49</v>
      </c>
      <c r="Y265" t="s">
        <v>46</v>
      </c>
      <c r="Z265" t="s">
        <v>49</v>
      </c>
      <c r="AA265" s="7">
        <v>120</v>
      </c>
    </row>
    <row r="266" spans="2:27" x14ac:dyDescent="0.2">
      <c r="B266">
        <v>224</v>
      </c>
      <c r="C266" t="s">
        <v>275</v>
      </c>
      <c r="D266">
        <v>45</v>
      </c>
      <c r="E266" t="s">
        <v>51</v>
      </c>
      <c r="F266" t="s">
        <v>80</v>
      </c>
      <c r="G266" t="s">
        <v>56</v>
      </c>
      <c r="H266" t="s">
        <v>48</v>
      </c>
      <c r="I266" t="s">
        <v>49</v>
      </c>
      <c r="J266" t="s">
        <v>46</v>
      </c>
      <c r="K266" t="s">
        <v>46</v>
      </c>
      <c r="L266" t="s">
        <v>50</v>
      </c>
      <c r="M266" t="s">
        <v>49</v>
      </c>
      <c r="N266" t="s">
        <v>49</v>
      </c>
      <c r="O266" s="7" t="s">
        <v>89</v>
      </c>
      <c r="P266" s="7">
        <v>90</v>
      </c>
      <c r="Q266" t="s">
        <v>49</v>
      </c>
      <c r="R266" t="s">
        <v>50</v>
      </c>
      <c r="S266" t="s">
        <v>49</v>
      </c>
      <c r="T266" t="s">
        <v>52</v>
      </c>
      <c r="U266" t="s">
        <v>49</v>
      </c>
      <c r="V266" t="s">
        <v>53</v>
      </c>
      <c r="W266" t="s">
        <v>51</v>
      </c>
      <c r="X266" t="s">
        <v>49</v>
      </c>
      <c r="Y266" t="s">
        <v>46</v>
      </c>
      <c r="Z266" t="s">
        <v>49</v>
      </c>
      <c r="AA266" s="7">
        <v>150</v>
      </c>
    </row>
    <row r="267" spans="2:27" x14ac:dyDescent="0.2">
      <c r="B267">
        <v>225</v>
      </c>
      <c r="C267" t="s">
        <v>276</v>
      </c>
      <c r="D267">
        <v>47</v>
      </c>
      <c r="E267" t="s">
        <v>51</v>
      </c>
      <c r="F267" t="s">
        <v>80</v>
      </c>
      <c r="G267" t="s">
        <v>56</v>
      </c>
      <c r="H267" t="s">
        <v>48</v>
      </c>
      <c r="I267" t="s">
        <v>49</v>
      </c>
      <c r="J267" t="s">
        <v>46</v>
      </c>
      <c r="K267" t="s">
        <v>46</v>
      </c>
      <c r="L267" t="s">
        <v>50</v>
      </c>
      <c r="M267" t="s">
        <v>49</v>
      </c>
      <c r="N267" t="s">
        <v>49</v>
      </c>
      <c r="O267" s="7" t="s">
        <v>89</v>
      </c>
      <c r="P267" s="7">
        <v>90</v>
      </c>
      <c r="Q267" t="s">
        <v>49</v>
      </c>
      <c r="R267" t="s">
        <v>50</v>
      </c>
      <c r="S267" t="s">
        <v>49</v>
      </c>
      <c r="T267" t="s">
        <v>52</v>
      </c>
      <c r="U267" t="s">
        <v>49</v>
      </c>
      <c r="V267" t="s">
        <v>53</v>
      </c>
      <c r="W267" t="s">
        <v>51</v>
      </c>
      <c r="X267" t="s">
        <v>49</v>
      </c>
      <c r="Y267" t="s">
        <v>46</v>
      </c>
      <c r="Z267" t="s">
        <v>49</v>
      </c>
      <c r="AA267" s="7">
        <v>150</v>
      </c>
    </row>
    <row r="268" spans="2:27" x14ac:dyDescent="0.2">
      <c r="B268">
        <v>226</v>
      </c>
      <c r="C268" t="s">
        <v>94</v>
      </c>
      <c r="D268">
        <v>38</v>
      </c>
      <c r="E268" t="s">
        <v>51</v>
      </c>
      <c r="F268" t="s">
        <v>80</v>
      </c>
      <c r="G268" t="s">
        <v>56</v>
      </c>
      <c r="H268" t="s">
        <v>83</v>
      </c>
      <c r="I268" t="s">
        <v>49</v>
      </c>
      <c r="J268" t="s">
        <v>46</v>
      </c>
      <c r="K268" t="s">
        <v>46</v>
      </c>
      <c r="L268" t="s">
        <v>50</v>
      </c>
      <c r="M268" t="s">
        <v>49</v>
      </c>
      <c r="N268" t="s">
        <v>49</v>
      </c>
      <c r="O268" s="7" t="s">
        <v>89</v>
      </c>
      <c r="P268" s="7">
        <v>90</v>
      </c>
      <c r="Q268" t="s">
        <v>49</v>
      </c>
      <c r="R268" t="s">
        <v>50</v>
      </c>
      <c r="S268" t="s">
        <v>49</v>
      </c>
      <c r="T268" t="s">
        <v>52</v>
      </c>
      <c r="U268" t="s">
        <v>49</v>
      </c>
      <c r="V268" t="s">
        <v>53</v>
      </c>
      <c r="W268" t="s">
        <v>51</v>
      </c>
      <c r="X268" t="s">
        <v>49</v>
      </c>
      <c r="Y268" t="s">
        <v>46</v>
      </c>
      <c r="Z268" t="s">
        <v>49</v>
      </c>
      <c r="AA268" s="7">
        <v>150</v>
      </c>
    </row>
    <row r="269" spans="2:27" x14ac:dyDescent="0.2">
      <c r="B269">
        <v>227</v>
      </c>
      <c r="C269" t="s">
        <v>277</v>
      </c>
      <c r="D269">
        <v>25</v>
      </c>
      <c r="E269" t="s">
        <v>51</v>
      </c>
      <c r="F269" t="s">
        <v>80</v>
      </c>
      <c r="G269" t="s">
        <v>56</v>
      </c>
      <c r="H269" t="s">
        <v>48</v>
      </c>
      <c r="I269" t="s">
        <v>49</v>
      </c>
      <c r="J269" t="s">
        <v>46</v>
      </c>
      <c r="K269" t="s">
        <v>46</v>
      </c>
      <c r="L269" t="s">
        <v>50</v>
      </c>
      <c r="M269" t="s">
        <v>49</v>
      </c>
      <c r="N269" t="s">
        <v>49</v>
      </c>
      <c r="O269" s="7" t="s">
        <v>89</v>
      </c>
      <c r="P269" s="7">
        <v>90</v>
      </c>
      <c r="Q269" t="s">
        <v>49</v>
      </c>
      <c r="R269" t="s">
        <v>50</v>
      </c>
      <c r="S269" t="s">
        <v>49</v>
      </c>
      <c r="T269" t="s">
        <v>52</v>
      </c>
      <c r="U269" t="s">
        <v>49</v>
      </c>
      <c r="V269" t="s">
        <v>53</v>
      </c>
      <c r="W269" t="s">
        <v>51</v>
      </c>
      <c r="X269" t="s">
        <v>49</v>
      </c>
      <c r="Y269" t="s">
        <v>46</v>
      </c>
      <c r="Z269" t="s">
        <v>49</v>
      </c>
      <c r="AA269" s="7" t="s">
        <v>362</v>
      </c>
    </row>
    <row r="270" spans="2:27" x14ac:dyDescent="0.2">
      <c r="B270">
        <v>228</v>
      </c>
      <c r="C270" t="s">
        <v>278</v>
      </c>
      <c r="D270">
        <v>26</v>
      </c>
      <c r="E270" t="s">
        <v>49</v>
      </c>
      <c r="F270" t="s">
        <v>78</v>
      </c>
      <c r="G270" t="s">
        <v>56</v>
      </c>
      <c r="H270" t="s">
        <v>48</v>
      </c>
      <c r="I270" t="s">
        <v>49</v>
      </c>
      <c r="J270" t="s">
        <v>46</v>
      </c>
      <c r="K270" t="s">
        <v>46</v>
      </c>
      <c r="L270" t="s">
        <v>50</v>
      </c>
      <c r="M270" t="s">
        <v>49</v>
      </c>
      <c r="N270" t="s">
        <v>51</v>
      </c>
      <c r="O270" s="7" t="s">
        <v>78</v>
      </c>
      <c r="P270" s="7" t="s">
        <v>356</v>
      </c>
      <c r="Q270" t="s">
        <v>49</v>
      </c>
      <c r="R270" t="s">
        <v>50</v>
      </c>
      <c r="S270" t="s">
        <v>46</v>
      </c>
      <c r="T270" t="s">
        <v>52</v>
      </c>
      <c r="U270" t="s">
        <v>49</v>
      </c>
      <c r="V270" t="s">
        <v>53</v>
      </c>
      <c r="W270" t="s">
        <v>46</v>
      </c>
      <c r="X270" t="s">
        <v>49</v>
      </c>
      <c r="Y270" t="s">
        <v>46</v>
      </c>
      <c r="Z270" t="s">
        <v>49</v>
      </c>
      <c r="AA270" s="7" t="s">
        <v>362</v>
      </c>
    </row>
    <row r="271" spans="2:27" x14ac:dyDescent="0.2">
      <c r="B271">
        <v>229</v>
      </c>
      <c r="C271" t="s">
        <v>279</v>
      </c>
      <c r="D271">
        <v>24</v>
      </c>
      <c r="E271" t="s">
        <v>49</v>
      </c>
      <c r="F271" t="s">
        <v>78</v>
      </c>
      <c r="G271" t="s">
        <v>56</v>
      </c>
      <c r="H271" t="s">
        <v>48</v>
      </c>
      <c r="I271" t="s">
        <v>49</v>
      </c>
      <c r="J271" t="s">
        <v>46</v>
      </c>
      <c r="K271" t="s">
        <v>46</v>
      </c>
      <c r="L271" t="s">
        <v>50</v>
      </c>
      <c r="M271" t="s">
        <v>49</v>
      </c>
      <c r="N271" t="s">
        <v>51</v>
      </c>
      <c r="O271" s="7" t="s">
        <v>78</v>
      </c>
      <c r="P271" s="7" t="s">
        <v>356</v>
      </c>
      <c r="Q271" t="s">
        <v>49</v>
      </c>
      <c r="R271" t="s">
        <v>50</v>
      </c>
      <c r="S271" t="s">
        <v>46</v>
      </c>
      <c r="T271" t="s">
        <v>52</v>
      </c>
      <c r="U271" t="s">
        <v>46</v>
      </c>
      <c r="V271" t="s">
        <v>53</v>
      </c>
      <c r="W271" t="s">
        <v>46</v>
      </c>
      <c r="X271" t="s">
        <v>49</v>
      </c>
      <c r="Y271" t="s">
        <v>46</v>
      </c>
      <c r="Z271" t="s">
        <v>49</v>
      </c>
      <c r="AA271" s="7" t="s">
        <v>362</v>
      </c>
    </row>
    <row r="272" spans="2:27" x14ac:dyDescent="0.2">
      <c r="B272">
        <v>230</v>
      </c>
      <c r="C272" t="s">
        <v>280</v>
      </c>
      <c r="D272">
        <v>58</v>
      </c>
      <c r="E272" t="s">
        <v>46</v>
      </c>
      <c r="F272" t="s">
        <v>351</v>
      </c>
      <c r="G272" t="s">
        <v>56</v>
      </c>
      <c r="H272" t="s">
        <v>83</v>
      </c>
      <c r="I272" t="s">
        <v>51</v>
      </c>
      <c r="J272" t="s">
        <v>51</v>
      </c>
      <c r="K272" t="s">
        <v>51</v>
      </c>
      <c r="L272" t="s">
        <v>50</v>
      </c>
      <c r="M272" t="s">
        <v>49</v>
      </c>
      <c r="N272" t="s">
        <v>49</v>
      </c>
      <c r="O272" s="7" t="s">
        <v>89</v>
      </c>
      <c r="P272" s="7" t="s">
        <v>357</v>
      </c>
      <c r="Q272" t="s">
        <v>49</v>
      </c>
      <c r="R272" t="s">
        <v>50</v>
      </c>
      <c r="S272" t="s">
        <v>49</v>
      </c>
      <c r="T272" t="s">
        <v>52</v>
      </c>
      <c r="U272" t="s">
        <v>46</v>
      </c>
      <c r="V272" t="s">
        <v>53</v>
      </c>
      <c r="W272" t="s">
        <v>46</v>
      </c>
      <c r="X272" t="s">
        <v>49</v>
      </c>
      <c r="Y272" t="s">
        <v>46</v>
      </c>
      <c r="Z272" t="s">
        <v>49</v>
      </c>
      <c r="AA272" s="7">
        <v>180</v>
      </c>
    </row>
    <row r="273" spans="2:27" x14ac:dyDescent="0.2">
      <c r="B273">
        <v>231</v>
      </c>
      <c r="C273" t="s">
        <v>281</v>
      </c>
      <c r="D273">
        <v>34</v>
      </c>
      <c r="E273" t="s">
        <v>46</v>
      </c>
      <c r="F273" t="s">
        <v>351</v>
      </c>
      <c r="G273" t="s">
        <v>56</v>
      </c>
      <c r="H273" t="s">
        <v>83</v>
      </c>
      <c r="I273" t="s">
        <v>51</v>
      </c>
      <c r="J273" t="s">
        <v>51</v>
      </c>
      <c r="K273" t="s">
        <v>51</v>
      </c>
      <c r="L273" t="s">
        <v>50</v>
      </c>
      <c r="M273" t="s">
        <v>49</v>
      </c>
      <c r="N273" t="s">
        <v>49</v>
      </c>
      <c r="O273" s="7" t="s">
        <v>89</v>
      </c>
      <c r="P273" s="7" t="s">
        <v>357</v>
      </c>
      <c r="Q273" t="s">
        <v>49</v>
      </c>
      <c r="R273" t="s">
        <v>50</v>
      </c>
      <c r="S273" t="s">
        <v>49</v>
      </c>
      <c r="T273" t="s">
        <v>52</v>
      </c>
      <c r="U273" t="s">
        <v>46</v>
      </c>
      <c r="V273" t="s">
        <v>53</v>
      </c>
      <c r="W273" t="s">
        <v>46</v>
      </c>
      <c r="X273" t="s">
        <v>49</v>
      </c>
      <c r="Y273" t="s">
        <v>46</v>
      </c>
      <c r="Z273" t="s">
        <v>49</v>
      </c>
      <c r="AA273" s="7">
        <v>180</v>
      </c>
    </row>
    <row r="274" spans="2:27" x14ac:dyDescent="0.2">
      <c r="B274">
        <v>232</v>
      </c>
      <c r="C274" t="s">
        <v>282</v>
      </c>
      <c r="D274">
        <v>28</v>
      </c>
      <c r="E274" t="s">
        <v>46</v>
      </c>
      <c r="F274" t="s">
        <v>351</v>
      </c>
      <c r="G274" t="s">
        <v>56</v>
      </c>
      <c r="H274" t="s">
        <v>83</v>
      </c>
      <c r="I274" t="s">
        <v>51</v>
      </c>
      <c r="J274" t="s">
        <v>51</v>
      </c>
      <c r="K274" t="s">
        <v>51</v>
      </c>
      <c r="L274" t="s">
        <v>50</v>
      </c>
      <c r="M274" t="s">
        <v>49</v>
      </c>
      <c r="N274" t="s">
        <v>49</v>
      </c>
      <c r="O274" s="7" t="s">
        <v>89</v>
      </c>
      <c r="P274" s="7" t="s">
        <v>357</v>
      </c>
      <c r="Q274" t="s">
        <v>49</v>
      </c>
      <c r="R274" t="s">
        <v>50</v>
      </c>
      <c r="S274" t="s">
        <v>49</v>
      </c>
      <c r="T274" t="s">
        <v>52</v>
      </c>
      <c r="U274" t="s">
        <v>46</v>
      </c>
      <c r="V274" t="s">
        <v>53</v>
      </c>
      <c r="W274" t="s">
        <v>46</v>
      </c>
      <c r="X274" t="s">
        <v>49</v>
      </c>
      <c r="Y274" t="s">
        <v>46</v>
      </c>
      <c r="Z274" t="s">
        <v>49</v>
      </c>
      <c r="AA274" s="7">
        <v>180</v>
      </c>
    </row>
    <row r="275" spans="2:27" x14ac:dyDescent="0.2">
      <c r="B275">
        <v>233</v>
      </c>
      <c r="C275" t="s">
        <v>229</v>
      </c>
      <c r="D275">
        <v>27</v>
      </c>
      <c r="E275" t="s">
        <v>46</v>
      </c>
      <c r="F275" t="s">
        <v>351</v>
      </c>
      <c r="G275" t="s">
        <v>56</v>
      </c>
      <c r="H275" t="s">
        <v>83</v>
      </c>
      <c r="I275" t="s">
        <v>51</v>
      </c>
      <c r="J275" t="s">
        <v>51</v>
      </c>
      <c r="K275" t="s">
        <v>51</v>
      </c>
      <c r="L275" t="s">
        <v>50</v>
      </c>
      <c r="M275" t="s">
        <v>49</v>
      </c>
      <c r="N275" t="s">
        <v>49</v>
      </c>
      <c r="O275" s="7" t="s">
        <v>89</v>
      </c>
      <c r="P275" s="7" t="s">
        <v>357</v>
      </c>
      <c r="Q275" t="s">
        <v>49</v>
      </c>
      <c r="R275" t="s">
        <v>50</v>
      </c>
      <c r="S275" t="s">
        <v>49</v>
      </c>
      <c r="T275" t="s">
        <v>52</v>
      </c>
      <c r="U275" t="s">
        <v>46</v>
      </c>
      <c r="V275" t="s">
        <v>53</v>
      </c>
      <c r="W275" t="s">
        <v>46</v>
      </c>
      <c r="X275" t="s">
        <v>49</v>
      </c>
      <c r="Y275" t="s">
        <v>46</v>
      </c>
      <c r="Z275" t="s">
        <v>49</v>
      </c>
      <c r="AA275" s="7">
        <v>180</v>
      </c>
    </row>
    <row r="276" spans="2:27" x14ac:dyDescent="0.2">
      <c r="B276">
        <v>234</v>
      </c>
      <c r="C276" t="s">
        <v>283</v>
      </c>
      <c r="D276">
        <v>55</v>
      </c>
      <c r="E276" t="s">
        <v>46</v>
      </c>
      <c r="F276" t="s">
        <v>351</v>
      </c>
      <c r="G276" t="s">
        <v>56</v>
      </c>
      <c r="H276" t="s">
        <v>83</v>
      </c>
      <c r="I276" t="s">
        <v>51</v>
      </c>
      <c r="J276" t="s">
        <v>51</v>
      </c>
      <c r="K276" t="s">
        <v>51</v>
      </c>
      <c r="L276" t="s">
        <v>50</v>
      </c>
      <c r="M276" t="s">
        <v>49</v>
      </c>
      <c r="N276" t="s">
        <v>49</v>
      </c>
      <c r="O276" s="7" t="s">
        <v>89</v>
      </c>
      <c r="P276" s="7" t="s">
        <v>357</v>
      </c>
      <c r="Q276" t="s">
        <v>49</v>
      </c>
      <c r="R276" t="s">
        <v>50</v>
      </c>
      <c r="S276" t="s">
        <v>49</v>
      </c>
      <c r="T276" t="s">
        <v>52</v>
      </c>
      <c r="U276" t="s">
        <v>46</v>
      </c>
      <c r="V276" t="s">
        <v>53</v>
      </c>
      <c r="W276" t="s">
        <v>46</v>
      </c>
      <c r="X276" t="s">
        <v>49</v>
      </c>
      <c r="Y276" t="s">
        <v>46</v>
      </c>
      <c r="Z276" t="s">
        <v>49</v>
      </c>
      <c r="AA276" s="7">
        <v>90</v>
      </c>
    </row>
    <row r="277" spans="2:27" x14ac:dyDescent="0.2">
      <c r="B277">
        <v>235</v>
      </c>
      <c r="C277" t="s">
        <v>246</v>
      </c>
      <c r="D277">
        <v>60</v>
      </c>
      <c r="E277" t="s">
        <v>46</v>
      </c>
      <c r="F277" t="s">
        <v>351</v>
      </c>
      <c r="G277" t="s">
        <v>56</v>
      </c>
      <c r="H277" t="s">
        <v>83</v>
      </c>
      <c r="I277" t="s">
        <v>51</v>
      </c>
      <c r="J277" t="s">
        <v>51</v>
      </c>
      <c r="K277" t="s">
        <v>51</v>
      </c>
      <c r="L277" t="s">
        <v>50</v>
      </c>
      <c r="M277" t="s">
        <v>49</v>
      </c>
      <c r="N277" t="s">
        <v>49</v>
      </c>
      <c r="O277" s="7" t="s">
        <v>89</v>
      </c>
      <c r="P277" s="7" t="s">
        <v>357</v>
      </c>
      <c r="Q277" t="s">
        <v>49</v>
      </c>
      <c r="R277" t="s">
        <v>50</v>
      </c>
      <c r="S277" t="s">
        <v>49</v>
      </c>
      <c r="T277" t="s">
        <v>52</v>
      </c>
      <c r="U277" t="s">
        <v>46</v>
      </c>
      <c r="V277" t="s">
        <v>53</v>
      </c>
      <c r="W277" t="s">
        <v>46</v>
      </c>
      <c r="X277" t="s">
        <v>49</v>
      </c>
      <c r="Y277" t="s">
        <v>46</v>
      </c>
      <c r="Z277" t="s">
        <v>49</v>
      </c>
      <c r="AA277" s="7">
        <v>90</v>
      </c>
    </row>
    <row r="278" spans="2:27" x14ac:dyDescent="0.2">
      <c r="B278">
        <v>236</v>
      </c>
      <c r="C278" t="s">
        <v>284</v>
      </c>
      <c r="D278">
        <v>28</v>
      </c>
      <c r="E278" t="s">
        <v>46</v>
      </c>
      <c r="F278" t="s">
        <v>351</v>
      </c>
      <c r="G278" t="s">
        <v>56</v>
      </c>
      <c r="H278" t="s">
        <v>83</v>
      </c>
      <c r="I278" t="s">
        <v>51</v>
      </c>
      <c r="J278" t="s">
        <v>51</v>
      </c>
      <c r="K278" t="s">
        <v>51</v>
      </c>
      <c r="L278" t="s">
        <v>50</v>
      </c>
      <c r="M278" t="s">
        <v>49</v>
      </c>
      <c r="N278" t="s">
        <v>49</v>
      </c>
      <c r="O278" s="7" t="s">
        <v>89</v>
      </c>
      <c r="P278" s="7" t="s">
        <v>357</v>
      </c>
      <c r="Q278" t="s">
        <v>49</v>
      </c>
      <c r="R278" t="s">
        <v>50</v>
      </c>
      <c r="S278" t="s">
        <v>49</v>
      </c>
      <c r="T278" t="s">
        <v>52</v>
      </c>
      <c r="U278" t="s">
        <v>46</v>
      </c>
      <c r="V278" t="s">
        <v>53</v>
      </c>
      <c r="W278" t="s">
        <v>46</v>
      </c>
      <c r="X278" t="s">
        <v>49</v>
      </c>
      <c r="Y278" t="s">
        <v>46</v>
      </c>
      <c r="Z278" t="s">
        <v>49</v>
      </c>
      <c r="AA278" s="7">
        <v>90</v>
      </c>
    </row>
    <row r="279" spans="2:27" x14ac:dyDescent="0.2">
      <c r="B279">
        <v>237</v>
      </c>
      <c r="C279" t="s">
        <v>248</v>
      </c>
      <c r="D279">
        <v>45</v>
      </c>
      <c r="E279" t="s">
        <v>46</v>
      </c>
      <c r="F279" t="s">
        <v>80</v>
      </c>
      <c r="G279" t="s">
        <v>56</v>
      </c>
      <c r="H279" t="s">
        <v>48</v>
      </c>
      <c r="I279" t="s">
        <v>46</v>
      </c>
      <c r="J279" t="s">
        <v>46</v>
      </c>
      <c r="K279" t="s">
        <v>46</v>
      </c>
      <c r="L279" t="s">
        <v>50</v>
      </c>
      <c r="M279" t="s">
        <v>51</v>
      </c>
      <c r="N279" t="s">
        <v>51</v>
      </c>
      <c r="O279" s="7">
        <v>7</v>
      </c>
      <c r="P279" s="7">
        <v>45</v>
      </c>
      <c r="Q279" t="s">
        <v>49</v>
      </c>
      <c r="R279" t="s">
        <v>50</v>
      </c>
      <c r="S279" t="s">
        <v>51</v>
      </c>
      <c r="T279" t="s">
        <v>47</v>
      </c>
      <c r="U279" t="s">
        <v>51</v>
      </c>
      <c r="V279" t="s">
        <v>53</v>
      </c>
      <c r="W279" t="s">
        <v>46</v>
      </c>
      <c r="X279" t="s">
        <v>46</v>
      </c>
      <c r="Y279" t="s">
        <v>51</v>
      </c>
      <c r="Z279" t="s">
        <v>49</v>
      </c>
      <c r="AA279" s="7">
        <v>150</v>
      </c>
    </row>
    <row r="280" spans="2:27" x14ac:dyDescent="0.2">
      <c r="B280">
        <v>238</v>
      </c>
      <c r="C280" t="s">
        <v>58</v>
      </c>
      <c r="D280">
        <v>71</v>
      </c>
      <c r="E280" t="s">
        <v>46</v>
      </c>
      <c r="F280" t="s">
        <v>80</v>
      </c>
      <c r="G280" t="s">
        <v>56</v>
      </c>
      <c r="H280" t="s">
        <v>48</v>
      </c>
      <c r="I280" t="s">
        <v>46</v>
      </c>
      <c r="J280" t="s">
        <v>46</v>
      </c>
      <c r="K280" t="s">
        <v>46</v>
      </c>
      <c r="L280" t="s">
        <v>50</v>
      </c>
      <c r="M280" t="s">
        <v>51</v>
      </c>
      <c r="N280" t="s">
        <v>51</v>
      </c>
      <c r="O280" s="7">
        <v>7</v>
      </c>
      <c r="P280" s="7">
        <v>45</v>
      </c>
      <c r="Q280" t="s">
        <v>49</v>
      </c>
      <c r="R280" t="s">
        <v>50</v>
      </c>
      <c r="S280" t="s">
        <v>51</v>
      </c>
      <c r="T280" t="s">
        <v>47</v>
      </c>
      <c r="U280" t="s">
        <v>51</v>
      </c>
      <c r="V280" t="s">
        <v>53</v>
      </c>
      <c r="W280" t="s">
        <v>46</v>
      </c>
      <c r="X280" t="s">
        <v>46</v>
      </c>
      <c r="Y280" t="s">
        <v>51</v>
      </c>
      <c r="Z280" t="s">
        <v>49</v>
      </c>
      <c r="AA280" s="7">
        <v>150</v>
      </c>
    </row>
    <row r="281" spans="2:27" x14ac:dyDescent="0.2">
      <c r="B281">
        <v>239</v>
      </c>
      <c r="C281" t="s">
        <v>285</v>
      </c>
      <c r="D281">
        <v>70</v>
      </c>
      <c r="E281" t="s">
        <v>46</v>
      </c>
      <c r="F281" t="s">
        <v>80</v>
      </c>
      <c r="G281" t="s">
        <v>56</v>
      </c>
      <c r="H281" t="s">
        <v>48</v>
      </c>
      <c r="I281" t="s">
        <v>46</v>
      </c>
      <c r="J281" t="s">
        <v>46</v>
      </c>
      <c r="K281" t="s">
        <v>46</v>
      </c>
      <c r="L281" t="s">
        <v>50</v>
      </c>
      <c r="M281" t="s">
        <v>51</v>
      </c>
      <c r="N281" t="s">
        <v>51</v>
      </c>
      <c r="O281" s="7">
        <v>7</v>
      </c>
      <c r="P281" s="7">
        <v>45</v>
      </c>
      <c r="Q281" t="s">
        <v>49</v>
      </c>
      <c r="R281" t="s">
        <v>50</v>
      </c>
      <c r="S281" t="s">
        <v>51</v>
      </c>
      <c r="T281" t="s">
        <v>47</v>
      </c>
      <c r="U281" t="s">
        <v>51</v>
      </c>
      <c r="V281" t="s">
        <v>53</v>
      </c>
      <c r="W281" t="s">
        <v>46</v>
      </c>
      <c r="X281" t="s">
        <v>46</v>
      </c>
      <c r="Y281" t="s">
        <v>51</v>
      </c>
      <c r="Z281" t="s">
        <v>49</v>
      </c>
      <c r="AA281" s="7">
        <v>150</v>
      </c>
    </row>
    <row r="282" spans="2:27" x14ac:dyDescent="0.2">
      <c r="B282">
        <v>240</v>
      </c>
      <c r="C282" t="s">
        <v>286</v>
      </c>
      <c r="D282">
        <v>27</v>
      </c>
      <c r="E282" t="s">
        <v>51</v>
      </c>
      <c r="F282" t="s">
        <v>79</v>
      </c>
      <c r="G282" t="s">
        <v>56</v>
      </c>
      <c r="H282" t="s">
        <v>48</v>
      </c>
      <c r="I282" t="s">
        <v>49</v>
      </c>
      <c r="J282" t="s">
        <v>49</v>
      </c>
      <c r="K282" t="s">
        <v>49</v>
      </c>
      <c r="L282" t="s">
        <v>50</v>
      </c>
      <c r="M282" t="s">
        <v>49</v>
      </c>
      <c r="N282" t="s">
        <v>49</v>
      </c>
      <c r="O282" s="7" t="s">
        <v>87</v>
      </c>
      <c r="P282" s="7">
        <v>45</v>
      </c>
      <c r="Q282" t="s">
        <v>49</v>
      </c>
      <c r="R282" t="s">
        <v>50</v>
      </c>
      <c r="S282" t="s">
        <v>51</v>
      </c>
      <c r="T282" t="s">
        <v>52</v>
      </c>
      <c r="U282" t="s">
        <v>51</v>
      </c>
      <c r="V282" t="s">
        <v>53</v>
      </c>
      <c r="W282" t="s">
        <v>46</v>
      </c>
      <c r="X282" t="s">
        <v>49</v>
      </c>
      <c r="Y282" t="s">
        <v>46</v>
      </c>
      <c r="Z282" t="s">
        <v>49</v>
      </c>
      <c r="AA282" s="7" t="s">
        <v>363</v>
      </c>
    </row>
    <row r="283" spans="2:27" x14ac:dyDescent="0.2">
      <c r="B283">
        <v>241</v>
      </c>
      <c r="C283" t="s">
        <v>287</v>
      </c>
      <c r="D283">
        <v>55</v>
      </c>
      <c r="E283" t="s">
        <v>51</v>
      </c>
      <c r="F283" t="s">
        <v>79</v>
      </c>
      <c r="G283" t="s">
        <v>56</v>
      </c>
      <c r="H283" t="s">
        <v>48</v>
      </c>
      <c r="I283" t="s">
        <v>49</v>
      </c>
      <c r="J283" t="s">
        <v>49</v>
      </c>
      <c r="K283" t="s">
        <v>49</v>
      </c>
      <c r="L283" t="s">
        <v>50</v>
      </c>
      <c r="M283" t="s">
        <v>49</v>
      </c>
      <c r="N283" t="s">
        <v>49</v>
      </c>
      <c r="O283" s="7" t="s">
        <v>87</v>
      </c>
      <c r="P283" s="7">
        <v>45</v>
      </c>
      <c r="Q283" t="s">
        <v>49</v>
      </c>
      <c r="R283" t="s">
        <v>50</v>
      </c>
      <c r="S283" t="s">
        <v>51</v>
      </c>
      <c r="T283" t="s">
        <v>52</v>
      </c>
      <c r="U283" t="s">
        <v>51</v>
      </c>
      <c r="V283" t="s">
        <v>53</v>
      </c>
      <c r="W283" t="s">
        <v>46</v>
      </c>
      <c r="X283" t="s">
        <v>49</v>
      </c>
      <c r="Y283" t="s">
        <v>46</v>
      </c>
      <c r="Z283" t="s">
        <v>49</v>
      </c>
      <c r="AA283" s="7" t="s">
        <v>363</v>
      </c>
    </row>
    <row r="284" spans="2:27" x14ac:dyDescent="0.2">
      <c r="B284">
        <v>242</v>
      </c>
      <c r="C284" t="s">
        <v>288</v>
      </c>
      <c r="D284">
        <v>21</v>
      </c>
      <c r="E284" t="s">
        <v>51</v>
      </c>
      <c r="F284" t="s">
        <v>79</v>
      </c>
      <c r="G284" t="s">
        <v>56</v>
      </c>
      <c r="H284" t="s">
        <v>48</v>
      </c>
      <c r="I284" t="s">
        <v>49</v>
      </c>
      <c r="J284" t="s">
        <v>49</v>
      </c>
      <c r="K284" t="s">
        <v>49</v>
      </c>
      <c r="L284" t="s">
        <v>50</v>
      </c>
      <c r="M284" t="s">
        <v>49</v>
      </c>
      <c r="N284" t="s">
        <v>49</v>
      </c>
      <c r="O284" s="7" t="s">
        <v>87</v>
      </c>
      <c r="P284" s="7">
        <v>45</v>
      </c>
      <c r="Q284" t="s">
        <v>49</v>
      </c>
      <c r="R284" t="s">
        <v>50</v>
      </c>
      <c r="S284" t="s">
        <v>51</v>
      </c>
      <c r="T284" t="s">
        <v>52</v>
      </c>
      <c r="U284" t="s">
        <v>51</v>
      </c>
      <c r="V284" t="s">
        <v>53</v>
      </c>
      <c r="W284" t="s">
        <v>46</v>
      </c>
      <c r="X284" t="s">
        <v>49</v>
      </c>
      <c r="Y284" t="s">
        <v>46</v>
      </c>
      <c r="Z284" t="s">
        <v>49</v>
      </c>
      <c r="AA284" s="7" t="s">
        <v>363</v>
      </c>
    </row>
    <row r="285" spans="2:27" x14ac:dyDescent="0.2">
      <c r="B285">
        <v>243</v>
      </c>
      <c r="C285" t="s">
        <v>289</v>
      </c>
      <c r="D285">
        <v>23</v>
      </c>
      <c r="E285" t="s">
        <v>49</v>
      </c>
      <c r="F285" t="s">
        <v>78</v>
      </c>
      <c r="G285" t="s">
        <v>56</v>
      </c>
      <c r="H285" t="s">
        <v>48</v>
      </c>
      <c r="I285" t="s">
        <v>51</v>
      </c>
      <c r="J285" t="s">
        <v>51</v>
      </c>
      <c r="K285" t="s">
        <v>49</v>
      </c>
      <c r="L285" t="s">
        <v>50</v>
      </c>
      <c r="M285" t="s">
        <v>49</v>
      </c>
      <c r="N285" t="s">
        <v>49</v>
      </c>
      <c r="O285" s="7">
        <v>7</v>
      </c>
      <c r="P285" s="7">
        <v>105</v>
      </c>
      <c r="Q285" t="s">
        <v>49</v>
      </c>
      <c r="R285" t="s">
        <v>50</v>
      </c>
      <c r="S285" t="s">
        <v>51</v>
      </c>
      <c r="T285" t="s">
        <v>47</v>
      </c>
      <c r="U285" t="s">
        <v>49</v>
      </c>
      <c r="V285" t="s">
        <v>53</v>
      </c>
      <c r="W285" t="s">
        <v>46</v>
      </c>
      <c r="X285" t="s">
        <v>49</v>
      </c>
      <c r="Y285" t="s">
        <v>46</v>
      </c>
      <c r="Z285" t="s">
        <v>49</v>
      </c>
      <c r="AA285" s="7" t="s">
        <v>364</v>
      </c>
    </row>
    <row r="286" spans="2:27" x14ac:dyDescent="0.2">
      <c r="B286">
        <v>244</v>
      </c>
      <c r="C286" t="s">
        <v>290</v>
      </c>
      <c r="D286">
        <v>34</v>
      </c>
      <c r="E286" t="s">
        <v>49</v>
      </c>
      <c r="F286" t="s">
        <v>78</v>
      </c>
      <c r="G286" t="s">
        <v>56</v>
      </c>
      <c r="H286" t="s">
        <v>48</v>
      </c>
      <c r="I286" t="s">
        <v>51</v>
      </c>
      <c r="J286" t="s">
        <v>51</v>
      </c>
      <c r="K286" t="s">
        <v>49</v>
      </c>
      <c r="L286" t="s">
        <v>50</v>
      </c>
      <c r="M286" t="s">
        <v>49</v>
      </c>
      <c r="N286" t="s">
        <v>49</v>
      </c>
      <c r="O286" s="7">
        <v>7</v>
      </c>
      <c r="P286" s="7">
        <v>105</v>
      </c>
      <c r="Q286" t="s">
        <v>49</v>
      </c>
      <c r="R286" t="s">
        <v>50</v>
      </c>
      <c r="S286" t="s">
        <v>51</v>
      </c>
      <c r="T286" t="s">
        <v>47</v>
      </c>
      <c r="U286" t="s">
        <v>49</v>
      </c>
      <c r="V286" t="s">
        <v>53</v>
      </c>
      <c r="W286" t="s">
        <v>46</v>
      </c>
      <c r="X286" t="s">
        <v>49</v>
      </c>
      <c r="Y286" t="s">
        <v>46</v>
      </c>
      <c r="Z286" t="s">
        <v>49</v>
      </c>
      <c r="AA286" s="7" t="s">
        <v>364</v>
      </c>
    </row>
    <row r="287" spans="2:27" x14ac:dyDescent="0.2">
      <c r="B287">
        <v>245</v>
      </c>
      <c r="C287" t="s">
        <v>291</v>
      </c>
      <c r="D287">
        <v>29</v>
      </c>
      <c r="E287" t="s">
        <v>49</v>
      </c>
      <c r="F287" t="s">
        <v>78</v>
      </c>
      <c r="G287" t="s">
        <v>56</v>
      </c>
      <c r="H287" t="s">
        <v>48</v>
      </c>
      <c r="I287" t="s">
        <v>51</v>
      </c>
      <c r="J287" t="s">
        <v>51</v>
      </c>
      <c r="K287" t="s">
        <v>49</v>
      </c>
      <c r="L287" t="s">
        <v>50</v>
      </c>
      <c r="M287" t="s">
        <v>49</v>
      </c>
      <c r="N287" t="s">
        <v>49</v>
      </c>
      <c r="O287" s="7">
        <v>7</v>
      </c>
      <c r="P287" s="7">
        <v>105</v>
      </c>
      <c r="Q287" t="s">
        <v>49</v>
      </c>
      <c r="R287" t="s">
        <v>50</v>
      </c>
      <c r="S287" t="s">
        <v>51</v>
      </c>
      <c r="T287" t="s">
        <v>47</v>
      </c>
      <c r="U287" t="s">
        <v>49</v>
      </c>
      <c r="V287" t="s">
        <v>53</v>
      </c>
      <c r="W287" t="s">
        <v>46</v>
      </c>
      <c r="X287" t="s">
        <v>49</v>
      </c>
      <c r="Y287" t="s">
        <v>46</v>
      </c>
      <c r="Z287" t="s">
        <v>49</v>
      </c>
      <c r="AA287" s="7" t="s">
        <v>364</v>
      </c>
    </row>
    <row r="288" spans="2:27" x14ac:dyDescent="0.2">
      <c r="B288">
        <v>246</v>
      </c>
      <c r="C288" t="s">
        <v>292</v>
      </c>
      <c r="D288">
        <v>31</v>
      </c>
      <c r="E288" t="s">
        <v>46</v>
      </c>
      <c r="F288" t="s">
        <v>80</v>
      </c>
      <c r="G288" t="s">
        <v>46</v>
      </c>
      <c r="H288" t="s">
        <v>83</v>
      </c>
      <c r="I288" t="s">
        <v>46</v>
      </c>
      <c r="J288" t="s">
        <v>46</v>
      </c>
      <c r="K288" t="s">
        <v>51</v>
      </c>
      <c r="L288" t="s">
        <v>51</v>
      </c>
      <c r="M288" t="s">
        <v>49</v>
      </c>
      <c r="N288" t="s">
        <v>49</v>
      </c>
      <c r="O288" s="7">
        <v>9</v>
      </c>
      <c r="P288" s="7">
        <v>105</v>
      </c>
      <c r="Q288" t="s">
        <v>49</v>
      </c>
      <c r="R288" t="s">
        <v>51</v>
      </c>
      <c r="S288" t="s">
        <v>49</v>
      </c>
      <c r="T288" t="s">
        <v>52</v>
      </c>
      <c r="U288" t="s">
        <v>49</v>
      </c>
      <c r="V288" t="s">
        <v>53</v>
      </c>
      <c r="W288" t="s">
        <v>46</v>
      </c>
      <c r="X288" t="s">
        <v>49</v>
      </c>
      <c r="Y288" t="s">
        <v>46</v>
      </c>
      <c r="Z288" t="s">
        <v>49</v>
      </c>
      <c r="AA288" s="7">
        <v>90</v>
      </c>
    </row>
    <row r="289" spans="2:27" x14ac:dyDescent="0.2">
      <c r="B289">
        <v>247</v>
      </c>
      <c r="C289" t="s">
        <v>293</v>
      </c>
      <c r="D289">
        <v>22</v>
      </c>
      <c r="E289" t="s">
        <v>46</v>
      </c>
      <c r="F289" t="s">
        <v>80</v>
      </c>
      <c r="G289" t="s">
        <v>46</v>
      </c>
      <c r="H289" t="s">
        <v>83</v>
      </c>
      <c r="I289" t="s">
        <v>46</v>
      </c>
      <c r="J289" t="s">
        <v>46</v>
      </c>
      <c r="K289" t="s">
        <v>51</v>
      </c>
      <c r="L289" t="s">
        <v>51</v>
      </c>
      <c r="M289" t="s">
        <v>49</v>
      </c>
      <c r="N289" t="s">
        <v>49</v>
      </c>
      <c r="O289" s="7">
        <v>9</v>
      </c>
      <c r="P289" s="7">
        <v>105</v>
      </c>
      <c r="Q289" t="s">
        <v>49</v>
      </c>
      <c r="R289" t="s">
        <v>51</v>
      </c>
      <c r="S289" t="s">
        <v>49</v>
      </c>
      <c r="T289" t="s">
        <v>52</v>
      </c>
      <c r="U289" t="s">
        <v>49</v>
      </c>
      <c r="V289" t="s">
        <v>53</v>
      </c>
      <c r="W289" t="s">
        <v>46</v>
      </c>
      <c r="X289" t="s">
        <v>49</v>
      </c>
      <c r="Y289" t="s">
        <v>46</v>
      </c>
      <c r="Z289" t="s">
        <v>49</v>
      </c>
      <c r="AA289" s="7">
        <v>90</v>
      </c>
    </row>
    <row r="290" spans="2:27" x14ac:dyDescent="0.2">
      <c r="B290">
        <v>248</v>
      </c>
      <c r="C290" t="s">
        <v>294</v>
      </c>
      <c r="D290">
        <v>39</v>
      </c>
      <c r="E290" t="s">
        <v>46</v>
      </c>
      <c r="F290" t="s">
        <v>79</v>
      </c>
      <c r="G290" t="s">
        <v>56</v>
      </c>
      <c r="H290" t="s">
        <v>48</v>
      </c>
      <c r="I290" t="s">
        <v>51</v>
      </c>
      <c r="J290" t="s">
        <v>51</v>
      </c>
      <c r="K290" t="s">
        <v>49</v>
      </c>
      <c r="L290" t="s">
        <v>51</v>
      </c>
      <c r="M290" t="s">
        <v>49</v>
      </c>
      <c r="N290" t="s">
        <v>49</v>
      </c>
      <c r="O290" s="7" t="s">
        <v>87</v>
      </c>
      <c r="P290" s="7">
        <v>75</v>
      </c>
      <c r="Q290" t="s">
        <v>51</v>
      </c>
      <c r="R290" t="s">
        <v>51</v>
      </c>
      <c r="S290" t="s">
        <v>51</v>
      </c>
      <c r="T290" t="s">
        <v>52</v>
      </c>
      <c r="U290" t="s">
        <v>49</v>
      </c>
      <c r="V290" t="s">
        <v>53</v>
      </c>
      <c r="W290" t="s">
        <v>51</v>
      </c>
      <c r="X290" t="s">
        <v>49</v>
      </c>
      <c r="Y290" t="s">
        <v>46</v>
      </c>
      <c r="Z290" t="s">
        <v>49</v>
      </c>
      <c r="AA290" s="7" t="s">
        <v>362</v>
      </c>
    </row>
    <row r="291" spans="2:27" x14ac:dyDescent="0.2">
      <c r="B291">
        <v>249</v>
      </c>
      <c r="C291" t="s">
        <v>295</v>
      </c>
      <c r="D291">
        <v>21</v>
      </c>
      <c r="E291" t="s">
        <v>46</v>
      </c>
      <c r="F291" t="s">
        <v>79</v>
      </c>
      <c r="G291" t="s">
        <v>56</v>
      </c>
      <c r="H291" t="s">
        <v>48</v>
      </c>
      <c r="I291" t="s">
        <v>51</v>
      </c>
      <c r="J291" t="s">
        <v>51</v>
      </c>
      <c r="K291" t="s">
        <v>49</v>
      </c>
      <c r="L291" t="s">
        <v>51</v>
      </c>
      <c r="M291" t="s">
        <v>49</v>
      </c>
      <c r="N291" t="s">
        <v>49</v>
      </c>
      <c r="O291" s="7" t="s">
        <v>87</v>
      </c>
      <c r="P291" s="7">
        <v>75</v>
      </c>
      <c r="Q291" t="s">
        <v>51</v>
      </c>
      <c r="R291" t="s">
        <v>51</v>
      </c>
      <c r="S291" t="s">
        <v>51</v>
      </c>
      <c r="T291" t="s">
        <v>52</v>
      </c>
      <c r="U291" t="s">
        <v>49</v>
      </c>
      <c r="V291" t="s">
        <v>53</v>
      </c>
      <c r="W291" t="s">
        <v>51</v>
      </c>
      <c r="X291" t="s">
        <v>49</v>
      </c>
      <c r="Y291" t="s">
        <v>46</v>
      </c>
      <c r="Z291" t="s">
        <v>49</v>
      </c>
      <c r="AA291" s="7" t="s">
        <v>362</v>
      </c>
    </row>
    <row r="292" spans="2:27" x14ac:dyDescent="0.2">
      <c r="B292">
        <v>250</v>
      </c>
      <c r="C292" t="s">
        <v>296</v>
      </c>
      <c r="D292">
        <v>35</v>
      </c>
      <c r="E292" t="s">
        <v>46</v>
      </c>
      <c r="F292" t="s">
        <v>79</v>
      </c>
      <c r="G292" t="s">
        <v>56</v>
      </c>
      <c r="H292" t="s">
        <v>48</v>
      </c>
      <c r="I292" t="s">
        <v>51</v>
      </c>
      <c r="J292" t="s">
        <v>51</v>
      </c>
      <c r="K292" t="s">
        <v>49</v>
      </c>
      <c r="L292" t="s">
        <v>51</v>
      </c>
      <c r="M292" t="s">
        <v>49</v>
      </c>
      <c r="N292" t="s">
        <v>49</v>
      </c>
      <c r="O292" s="7" t="s">
        <v>87</v>
      </c>
      <c r="P292" s="7">
        <v>75</v>
      </c>
      <c r="Q292" t="s">
        <v>51</v>
      </c>
      <c r="R292" t="s">
        <v>51</v>
      </c>
      <c r="S292" t="s">
        <v>51</v>
      </c>
      <c r="T292" t="s">
        <v>52</v>
      </c>
      <c r="U292" t="s">
        <v>49</v>
      </c>
      <c r="V292" t="s">
        <v>53</v>
      </c>
      <c r="W292" t="s">
        <v>51</v>
      </c>
      <c r="X292" t="s">
        <v>49</v>
      </c>
      <c r="Y292" t="s">
        <v>46</v>
      </c>
      <c r="Z292" t="s">
        <v>49</v>
      </c>
      <c r="AA292" s="7" t="s">
        <v>362</v>
      </c>
    </row>
    <row r="293" spans="2:27" x14ac:dyDescent="0.2">
      <c r="B293">
        <v>251</v>
      </c>
      <c r="C293" t="s">
        <v>297</v>
      </c>
      <c r="D293">
        <v>41</v>
      </c>
      <c r="E293" t="s">
        <v>46</v>
      </c>
      <c r="F293" t="s">
        <v>79</v>
      </c>
      <c r="G293" t="s">
        <v>56</v>
      </c>
      <c r="H293" t="s">
        <v>48</v>
      </c>
      <c r="I293" t="s">
        <v>51</v>
      </c>
      <c r="J293" t="s">
        <v>51</v>
      </c>
      <c r="K293" t="s">
        <v>51</v>
      </c>
      <c r="L293" t="s">
        <v>50</v>
      </c>
      <c r="M293" t="s">
        <v>49</v>
      </c>
      <c r="N293" t="s">
        <v>49</v>
      </c>
      <c r="O293" s="7" t="s">
        <v>87</v>
      </c>
      <c r="P293" s="7">
        <v>75</v>
      </c>
      <c r="Q293" t="s">
        <v>51</v>
      </c>
      <c r="R293" t="s">
        <v>50</v>
      </c>
      <c r="S293" t="s">
        <v>51</v>
      </c>
      <c r="T293" t="s">
        <v>52</v>
      </c>
      <c r="U293" t="s">
        <v>49</v>
      </c>
      <c r="V293" t="s">
        <v>53</v>
      </c>
      <c r="W293" t="s">
        <v>51</v>
      </c>
      <c r="X293" t="s">
        <v>49</v>
      </c>
      <c r="Y293" t="s">
        <v>46</v>
      </c>
      <c r="Z293" t="s">
        <v>49</v>
      </c>
      <c r="AA293" s="7" t="s">
        <v>362</v>
      </c>
    </row>
    <row r="294" spans="2:27" x14ac:dyDescent="0.2">
      <c r="B294">
        <v>252</v>
      </c>
      <c r="C294" t="s">
        <v>278</v>
      </c>
      <c r="D294">
        <v>48</v>
      </c>
      <c r="E294" t="s">
        <v>46</v>
      </c>
      <c r="F294" t="s">
        <v>79</v>
      </c>
      <c r="G294" t="s">
        <v>56</v>
      </c>
      <c r="H294" t="s">
        <v>48</v>
      </c>
      <c r="I294" t="s">
        <v>51</v>
      </c>
      <c r="J294" t="s">
        <v>51</v>
      </c>
      <c r="K294" t="s">
        <v>51</v>
      </c>
      <c r="L294" t="s">
        <v>50</v>
      </c>
      <c r="M294" t="s">
        <v>49</v>
      </c>
      <c r="N294" t="s">
        <v>49</v>
      </c>
      <c r="O294" s="7" t="s">
        <v>87</v>
      </c>
      <c r="P294" s="7">
        <v>75</v>
      </c>
      <c r="Q294" t="s">
        <v>51</v>
      </c>
      <c r="R294" t="s">
        <v>50</v>
      </c>
      <c r="S294" t="s">
        <v>51</v>
      </c>
      <c r="T294" t="s">
        <v>52</v>
      </c>
      <c r="U294" t="s">
        <v>49</v>
      </c>
      <c r="V294" t="s">
        <v>53</v>
      </c>
      <c r="W294" t="s">
        <v>46</v>
      </c>
      <c r="X294" t="s">
        <v>49</v>
      </c>
      <c r="Y294" t="s">
        <v>46</v>
      </c>
      <c r="Z294" t="s">
        <v>49</v>
      </c>
      <c r="AA294" s="7" t="s">
        <v>362</v>
      </c>
    </row>
    <row r="295" spans="2:27" x14ac:dyDescent="0.2">
      <c r="B295">
        <v>253</v>
      </c>
      <c r="C295" t="s">
        <v>298</v>
      </c>
      <c r="D295">
        <v>36</v>
      </c>
      <c r="E295" t="s">
        <v>49</v>
      </c>
      <c r="F295" t="s">
        <v>351</v>
      </c>
      <c r="G295" t="s">
        <v>56</v>
      </c>
      <c r="H295" t="s">
        <v>48</v>
      </c>
      <c r="I295" t="s">
        <v>51</v>
      </c>
      <c r="J295" t="s">
        <v>51</v>
      </c>
      <c r="K295" t="s">
        <v>49</v>
      </c>
      <c r="L295" t="s">
        <v>50</v>
      </c>
      <c r="M295" t="s">
        <v>49</v>
      </c>
      <c r="N295" t="s">
        <v>49</v>
      </c>
      <c r="O295" s="7" t="s">
        <v>89</v>
      </c>
      <c r="P295" s="7">
        <v>60</v>
      </c>
      <c r="Q295" t="s">
        <v>49</v>
      </c>
      <c r="R295" t="s">
        <v>50</v>
      </c>
      <c r="S295" t="s">
        <v>49</v>
      </c>
      <c r="T295" t="s">
        <v>52</v>
      </c>
      <c r="U295" t="s">
        <v>49</v>
      </c>
      <c r="V295" t="s">
        <v>53</v>
      </c>
      <c r="W295" t="s">
        <v>46</v>
      </c>
      <c r="X295" t="s">
        <v>49</v>
      </c>
      <c r="Y295" t="s">
        <v>46</v>
      </c>
      <c r="Z295" t="s">
        <v>49</v>
      </c>
      <c r="AA295" s="7">
        <v>120</v>
      </c>
    </row>
    <row r="296" spans="2:27" x14ac:dyDescent="0.2">
      <c r="B296">
        <v>254</v>
      </c>
      <c r="C296" t="s">
        <v>299</v>
      </c>
      <c r="D296">
        <v>27</v>
      </c>
      <c r="E296" t="s">
        <v>49</v>
      </c>
      <c r="F296" t="s">
        <v>351</v>
      </c>
      <c r="G296" t="s">
        <v>56</v>
      </c>
      <c r="H296" t="s">
        <v>48</v>
      </c>
      <c r="I296" t="s">
        <v>51</v>
      </c>
      <c r="J296" t="s">
        <v>51</v>
      </c>
      <c r="K296" t="s">
        <v>49</v>
      </c>
      <c r="L296" t="s">
        <v>50</v>
      </c>
      <c r="M296" t="s">
        <v>49</v>
      </c>
      <c r="N296" t="s">
        <v>49</v>
      </c>
      <c r="O296" s="7" t="s">
        <v>89</v>
      </c>
      <c r="P296" s="7">
        <v>60</v>
      </c>
      <c r="Q296" t="s">
        <v>49</v>
      </c>
      <c r="R296" t="s">
        <v>50</v>
      </c>
      <c r="S296" t="s">
        <v>49</v>
      </c>
      <c r="T296" t="s">
        <v>52</v>
      </c>
      <c r="U296" t="s">
        <v>49</v>
      </c>
      <c r="V296" t="s">
        <v>53</v>
      </c>
      <c r="W296" t="s">
        <v>46</v>
      </c>
      <c r="X296" t="s">
        <v>49</v>
      </c>
      <c r="Y296" t="s">
        <v>46</v>
      </c>
      <c r="Z296" t="s">
        <v>49</v>
      </c>
      <c r="AA296" s="7">
        <v>120</v>
      </c>
    </row>
    <row r="297" spans="2:27" x14ac:dyDescent="0.2">
      <c r="B297">
        <v>255</v>
      </c>
      <c r="C297" t="s">
        <v>300</v>
      </c>
      <c r="D297">
        <v>32</v>
      </c>
      <c r="E297" t="s">
        <v>49</v>
      </c>
      <c r="F297" t="s">
        <v>351</v>
      </c>
      <c r="G297" t="s">
        <v>56</v>
      </c>
      <c r="H297" t="s">
        <v>48</v>
      </c>
      <c r="I297" t="s">
        <v>51</v>
      </c>
      <c r="J297" t="s">
        <v>51</v>
      </c>
      <c r="K297" t="s">
        <v>49</v>
      </c>
      <c r="L297" t="s">
        <v>50</v>
      </c>
      <c r="M297" t="s">
        <v>49</v>
      </c>
      <c r="N297" t="s">
        <v>49</v>
      </c>
      <c r="O297" s="7" t="s">
        <v>89</v>
      </c>
      <c r="P297" s="7">
        <v>60</v>
      </c>
      <c r="Q297" t="s">
        <v>49</v>
      </c>
      <c r="R297" t="s">
        <v>50</v>
      </c>
      <c r="S297" t="s">
        <v>49</v>
      </c>
      <c r="T297" t="s">
        <v>52</v>
      </c>
      <c r="U297" t="s">
        <v>49</v>
      </c>
      <c r="V297" t="s">
        <v>53</v>
      </c>
      <c r="W297" t="s">
        <v>46</v>
      </c>
      <c r="X297" t="s">
        <v>49</v>
      </c>
      <c r="Y297" t="s">
        <v>46</v>
      </c>
      <c r="Z297" t="s">
        <v>49</v>
      </c>
      <c r="AA297" s="7">
        <v>120</v>
      </c>
    </row>
    <row r="298" spans="2:27" x14ac:dyDescent="0.2">
      <c r="B298">
        <v>256</v>
      </c>
      <c r="C298" t="s">
        <v>301</v>
      </c>
      <c r="D298">
        <v>24</v>
      </c>
      <c r="E298" t="s">
        <v>46</v>
      </c>
      <c r="F298" t="s">
        <v>79</v>
      </c>
      <c r="G298" t="s">
        <v>56</v>
      </c>
      <c r="H298" t="s">
        <v>48</v>
      </c>
      <c r="I298" t="s">
        <v>51</v>
      </c>
      <c r="J298" t="s">
        <v>51</v>
      </c>
      <c r="K298" t="s">
        <v>49</v>
      </c>
      <c r="L298" t="s">
        <v>50</v>
      </c>
      <c r="M298" t="s">
        <v>49</v>
      </c>
      <c r="N298" t="s">
        <v>49</v>
      </c>
      <c r="O298" s="7">
        <v>8</v>
      </c>
      <c r="P298" s="7">
        <v>90</v>
      </c>
      <c r="Q298" t="s">
        <v>49</v>
      </c>
      <c r="R298" t="s">
        <v>50</v>
      </c>
      <c r="S298" t="s">
        <v>49</v>
      </c>
      <c r="T298" t="s">
        <v>52</v>
      </c>
      <c r="U298" t="s">
        <v>49</v>
      </c>
      <c r="V298" t="s">
        <v>53</v>
      </c>
      <c r="W298" t="s">
        <v>46</v>
      </c>
      <c r="X298" t="s">
        <v>49</v>
      </c>
      <c r="Y298" t="s">
        <v>46</v>
      </c>
      <c r="Z298" t="s">
        <v>49</v>
      </c>
      <c r="AA298" s="7" t="s">
        <v>363</v>
      </c>
    </row>
    <row r="299" spans="2:27" x14ac:dyDescent="0.2">
      <c r="B299">
        <v>257</v>
      </c>
      <c r="C299" t="s">
        <v>302</v>
      </c>
      <c r="D299">
        <v>42</v>
      </c>
      <c r="E299" t="s">
        <v>46</v>
      </c>
      <c r="F299" s="7" t="s">
        <v>79</v>
      </c>
      <c r="G299" t="s">
        <v>56</v>
      </c>
      <c r="H299" t="s">
        <v>48</v>
      </c>
      <c r="I299" t="s">
        <v>51</v>
      </c>
      <c r="J299" t="s">
        <v>51</v>
      </c>
      <c r="K299" t="s">
        <v>49</v>
      </c>
      <c r="L299" t="s">
        <v>50</v>
      </c>
      <c r="M299" t="s">
        <v>49</v>
      </c>
      <c r="N299" t="s">
        <v>49</v>
      </c>
      <c r="O299" s="7">
        <v>8</v>
      </c>
      <c r="P299" s="7">
        <v>90</v>
      </c>
      <c r="Q299" t="s">
        <v>49</v>
      </c>
      <c r="R299" t="s">
        <v>50</v>
      </c>
      <c r="S299" t="s">
        <v>49</v>
      </c>
      <c r="T299" t="s">
        <v>52</v>
      </c>
      <c r="U299" t="s">
        <v>49</v>
      </c>
      <c r="V299" t="s">
        <v>53</v>
      </c>
      <c r="W299" t="s">
        <v>46</v>
      </c>
      <c r="X299" t="s">
        <v>49</v>
      </c>
      <c r="Y299" t="s">
        <v>46</v>
      </c>
      <c r="Z299" t="s">
        <v>49</v>
      </c>
      <c r="AA299" s="7" t="s">
        <v>363</v>
      </c>
    </row>
    <row r="300" spans="2:27" x14ac:dyDescent="0.2">
      <c r="B300">
        <v>258</v>
      </c>
      <c r="C300" t="s">
        <v>303</v>
      </c>
      <c r="D300">
        <v>44</v>
      </c>
      <c r="E300" t="s">
        <v>46</v>
      </c>
      <c r="F300" s="7" t="s">
        <v>79</v>
      </c>
      <c r="G300" t="s">
        <v>56</v>
      </c>
      <c r="H300" t="s">
        <v>48</v>
      </c>
      <c r="I300" t="s">
        <v>51</v>
      </c>
      <c r="J300" t="s">
        <v>51</v>
      </c>
      <c r="K300" t="s">
        <v>49</v>
      </c>
      <c r="L300" t="s">
        <v>50</v>
      </c>
      <c r="M300" t="s">
        <v>49</v>
      </c>
      <c r="N300" t="s">
        <v>49</v>
      </c>
      <c r="O300" s="7">
        <v>8</v>
      </c>
      <c r="P300" s="7">
        <v>90</v>
      </c>
      <c r="Q300" t="s">
        <v>49</v>
      </c>
      <c r="R300" t="s">
        <v>50</v>
      </c>
      <c r="S300" t="s">
        <v>49</v>
      </c>
      <c r="T300" t="s">
        <v>52</v>
      </c>
      <c r="U300" t="s">
        <v>49</v>
      </c>
      <c r="V300" t="s">
        <v>53</v>
      </c>
      <c r="W300" t="s">
        <v>46</v>
      </c>
      <c r="X300" t="s">
        <v>49</v>
      </c>
      <c r="Y300" t="s">
        <v>46</v>
      </c>
      <c r="Z300" t="s">
        <v>49</v>
      </c>
      <c r="AA300" s="7" t="s">
        <v>363</v>
      </c>
    </row>
    <row r="301" spans="2:27" x14ac:dyDescent="0.2">
      <c r="B301">
        <v>259</v>
      </c>
      <c r="C301" t="s">
        <v>133</v>
      </c>
      <c r="D301">
        <v>46</v>
      </c>
      <c r="E301" t="s">
        <v>46</v>
      </c>
      <c r="F301" s="7" t="s">
        <v>79</v>
      </c>
      <c r="G301" t="s">
        <v>56</v>
      </c>
      <c r="H301" t="s">
        <v>48</v>
      </c>
      <c r="I301" t="s">
        <v>51</v>
      </c>
      <c r="J301" t="s">
        <v>51</v>
      </c>
      <c r="K301" t="s">
        <v>49</v>
      </c>
      <c r="L301" t="s">
        <v>50</v>
      </c>
      <c r="M301" t="s">
        <v>49</v>
      </c>
      <c r="N301" t="s">
        <v>49</v>
      </c>
      <c r="O301" s="7">
        <v>8</v>
      </c>
      <c r="P301" s="7">
        <v>90</v>
      </c>
      <c r="Q301" t="s">
        <v>49</v>
      </c>
      <c r="R301" t="s">
        <v>50</v>
      </c>
      <c r="S301" t="s">
        <v>49</v>
      </c>
      <c r="T301" t="s">
        <v>52</v>
      </c>
      <c r="U301" t="s">
        <v>49</v>
      </c>
      <c r="V301" t="s">
        <v>53</v>
      </c>
      <c r="W301" t="s">
        <v>46</v>
      </c>
      <c r="X301" t="s">
        <v>49</v>
      </c>
      <c r="Y301" t="s">
        <v>46</v>
      </c>
      <c r="Z301" t="s">
        <v>49</v>
      </c>
      <c r="AA301" s="7" t="s">
        <v>363</v>
      </c>
    </row>
    <row r="302" spans="2:27" x14ac:dyDescent="0.2">
      <c r="B302">
        <v>260</v>
      </c>
      <c r="C302" t="s">
        <v>304</v>
      </c>
      <c r="D302">
        <v>53</v>
      </c>
      <c r="E302" t="s">
        <v>46</v>
      </c>
      <c r="F302" s="7" t="s">
        <v>79</v>
      </c>
      <c r="G302" t="s">
        <v>56</v>
      </c>
      <c r="H302" t="s">
        <v>48</v>
      </c>
      <c r="I302" t="s">
        <v>51</v>
      </c>
      <c r="J302" t="s">
        <v>51</v>
      </c>
      <c r="K302" t="s">
        <v>49</v>
      </c>
      <c r="L302" t="s">
        <v>50</v>
      </c>
      <c r="M302" t="s">
        <v>49</v>
      </c>
      <c r="N302" t="s">
        <v>49</v>
      </c>
      <c r="O302" s="7">
        <v>8</v>
      </c>
      <c r="P302" s="7">
        <v>90</v>
      </c>
      <c r="Q302" t="s">
        <v>49</v>
      </c>
      <c r="R302" t="s">
        <v>50</v>
      </c>
      <c r="S302" t="s">
        <v>49</v>
      </c>
      <c r="T302" t="s">
        <v>52</v>
      </c>
      <c r="U302" t="s">
        <v>49</v>
      </c>
      <c r="V302" t="s">
        <v>53</v>
      </c>
      <c r="W302" t="s">
        <v>46</v>
      </c>
      <c r="X302" t="s">
        <v>49</v>
      </c>
      <c r="Y302" t="s">
        <v>46</v>
      </c>
      <c r="Z302" t="s">
        <v>49</v>
      </c>
      <c r="AA302" s="7" t="s">
        <v>363</v>
      </c>
    </row>
    <row r="303" spans="2:27" x14ac:dyDescent="0.2">
      <c r="B303">
        <v>261</v>
      </c>
      <c r="C303" t="s">
        <v>305</v>
      </c>
      <c r="D303">
        <v>66</v>
      </c>
      <c r="E303" t="s">
        <v>46</v>
      </c>
      <c r="F303" s="7" t="s">
        <v>79</v>
      </c>
      <c r="G303" t="s">
        <v>56</v>
      </c>
      <c r="H303" t="s">
        <v>48</v>
      </c>
      <c r="I303" t="s">
        <v>51</v>
      </c>
      <c r="J303" t="s">
        <v>51</v>
      </c>
      <c r="K303" t="s">
        <v>49</v>
      </c>
      <c r="L303" t="s">
        <v>50</v>
      </c>
      <c r="M303" t="s">
        <v>49</v>
      </c>
      <c r="N303" t="s">
        <v>49</v>
      </c>
      <c r="O303" s="7">
        <v>8</v>
      </c>
      <c r="P303" s="7">
        <v>90</v>
      </c>
      <c r="Q303" t="s">
        <v>49</v>
      </c>
      <c r="R303" t="s">
        <v>50</v>
      </c>
      <c r="S303" t="s">
        <v>49</v>
      </c>
      <c r="T303" t="s">
        <v>52</v>
      </c>
      <c r="U303" t="s">
        <v>49</v>
      </c>
      <c r="V303" t="s">
        <v>53</v>
      </c>
      <c r="W303" t="s">
        <v>46</v>
      </c>
      <c r="X303" t="s">
        <v>49</v>
      </c>
      <c r="Y303" t="s">
        <v>46</v>
      </c>
      <c r="Z303" t="s">
        <v>49</v>
      </c>
      <c r="AA303" s="7" t="s">
        <v>363</v>
      </c>
    </row>
    <row r="304" spans="2:27" x14ac:dyDescent="0.2">
      <c r="B304">
        <v>262</v>
      </c>
      <c r="C304" t="s">
        <v>306</v>
      </c>
      <c r="D304">
        <v>26</v>
      </c>
      <c r="E304" t="s">
        <v>51</v>
      </c>
      <c r="F304" s="7">
        <v>3</v>
      </c>
      <c r="G304" t="s">
        <v>56</v>
      </c>
      <c r="H304" t="s">
        <v>48</v>
      </c>
      <c r="I304" t="s">
        <v>49</v>
      </c>
      <c r="J304" t="s">
        <v>49</v>
      </c>
      <c r="K304" t="s">
        <v>51</v>
      </c>
      <c r="L304" t="s">
        <v>50</v>
      </c>
      <c r="M304" t="s">
        <v>49</v>
      </c>
      <c r="N304" t="s">
        <v>49</v>
      </c>
      <c r="O304" s="7" t="s">
        <v>78</v>
      </c>
      <c r="P304" s="7">
        <v>45</v>
      </c>
      <c r="Q304" t="s">
        <v>49</v>
      </c>
      <c r="R304" t="s">
        <v>50</v>
      </c>
      <c r="S304" t="s">
        <v>46</v>
      </c>
      <c r="T304" t="s">
        <v>52</v>
      </c>
      <c r="U304" t="s">
        <v>49</v>
      </c>
      <c r="V304" t="s">
        <v>53</v>
      </c>
      <c r="W304" t="s">
        <v>46</v>
      </c>
      <c r="X304" t="s">
        <v>49</v>
      </c>
      <c r="Y304" t="s">
        <v>46</v>
      </c>
      <c r="Z304" t="s">
        <v>49</v>
      </c>
      <c r="AA304" s="7">
        <v>120</v>
      </c>
    </row>
    <row r="305" spans="2:27" x14ac:dyDescent="0.2">
      <c r="B305">
        <v>263</v>
      </c>
      <c r="C305" t="s">
        <v>307</v>
      </c>
      <c r="D305">
        <v>25</v>
      </c>
      <c r="E305" t="s">
        <v>51</v>
      </c>
      <c r="F305" s="7">
        <v>3</v>
      </c>
      <c r="G305" t="s">
        <v>56</v>
      </c>
      <c r="H305" t="s">
        <v>48</v>
      </c>
      <c r="I305" t="s">
        <v>49</v>
      </c>
      <c r="J305" t="s">
        <v>49</v>
      </c>
      <c r="K305" t="s">
        <v>51</v>
      </c>
      <c r="L305" t="s">
        <v>50</v>
      </c>
      <c r="M305" t="s">
        <v>49</v>
      </c>
      <c r="N305" t="s">
        <v>49</v>
      </c>
      <c r="O305" s="7" t="s">
        <v>78</v>
      </c>
      <c r="P305" s="7">
        <v>45</v>
      </c>
      <c r="Q305" t="s">
        <v>49</v>
      </c>
      <c r="R305" t="s">
        <v>50</v>
      </c>
      <c r="S305" t="s">
        <v>46</v>
      </c>
      <c r="T305" t="s">
        <v>52</v>
      </c>
      <c r="U305" t="s">
        <v>51</v>
      </c>
      <c r="V305" t="s">
        <v>53</v>
      </c>
      <c r="W305" t="s">
        <v>46</v>
      </c>
      <c r="X305" t="s">
        <v>49</v>
      </c>
      <c r="Y305" t="s">
        <v>46</v>
      </c>
      <c r="Z305" t="s">
        <v>49</v>
      </c>
      <c r="AA305" s="7">
        <v>120</v>
      </c>
    </row>
    <row r="306" spans="2:27" x14ac:dyDescent="0.2">
      <c r="B306">
        <v>264</v>
      </c>
      <c r="C306" t="s">
        <v>308</v>
      </c>
      <c r="D306">
        <v>67</v>
      </c>
      <c r="E306" t="s">
        <v>51</v>
      </c>
      <c r="F306" s="7">
        <v>3</v>
      </c>
      <c r="G306" t="s">
        <v>56</v>
      </c>
      <c r="H306" t="s">
        <v>48</v>
      </c>
      <c r="I306" t="s">
        <v>49</v>
      </c>
      <c r="J306" t="s">
        <v>49</v>
      </c>
      <c r="K306" t="s">
        <v>51</v>
      </c>
      <c r="L306" t="s">
        <v>50</v>
      </c>
      <c r="M306" t="s">
        <v>49</v>
      </c>
      <c r="N306" t="s">
        <v>49</v>
      </c>
      <c r="O306" s="7" t="s">
        <v>78</v>
      </c>
      <c r="P306" s="7">
        <v>45</v>
      </c>
      <c r="Q306" t="s">
        <v>49</v>
      </c>
      <c r="R306" t="s">
        <v>50</v>
      </c>
      <c r="S306" t="s">
        <v>46</v>
      </c>
      <c r="T306" t="s">
        <v>52</v>
      </c>
      <c r="U306" t="s">
        <v>51</v>
      </c>
      <c r="V306" t="s">
        <v>53</v>
      </c>
      <c r="W306" t="s">
        <v>46</v>
      </c>
      <c r="X306" t="s">
        <v>49</v>
      </c>
      <c r="Y306" t="s">
        <v>46</v>
      </c>
      <c r="Z306" t="s">
        <v>49</v>
      </c>
      <c r="AA306" s="7">
        <v>120</v>
      </c>
    </row>
    <row r="307" spans="2:27" x14ac:dyDescent="0.2">
      <c r="B307">
        <v>265</v>
      </c>
      <c r="C307" t="s">
        <v>316</v>
      </c>
      <c r="D307">
        <v>40</v>
      </c>
      <c r="E307" t="s">
        <v>46</v>
      </c>
      <c r="F307" s="7" t="s">
        <v>351</v>
      </c>
      <c r="G307" t="s">
        <v>56</v>
      </c>
      <c r="H307" t="s">
        <v>48</v>
      </c>
      <c r="I307" t="s">
        <v>49</v>
      </c>
      <c r="J307" t="s">
        <v>49</v>
      </c>
      <c r="K307" t="s">
        <v>51</v>
      </c>
      <c r="L307" t="s">
        <v>50</v>
      </c>
      <c r="M307" t="s">
        <v>51</v>
      </c>
      <c r="N307" t="s">
        <v>49</v>
      </c>
      <c r="O307" s="7" t="s">
        <v>89</v>
      </c>
      <c r="P307" s="7">
        <v>100</v>
      </c>
      <c r="Q307" t="s">
        <v>49</v>
      </c>
      <c r="R307" t="s">
        <v>50</v>
      </c>
      <c r="S307" t="s">
        <v>49</v>
      </c>
      <c r="T307" t="s">
        <v>52</v>
      </c>
      <c r="U307" t="s">
        <v>51</v>
      </c>
      <c r="V307" t="s">
        <v>53</v>
      </c>
      <c r="W307" t="s">
        <v>46</v>
      </c>
      <c r="X307" t="s">
        <v>49</v>
      </c>
      <c r="Y307" t="s">
        <v>46</v>
      </c>
      <c r="Z307" t="s">
        <v>49</v>
      </c>
      <c r="AA307" s="7" t="s">
        <v>364</v>
      </c>
    </row>
    <row r="308" spans="2:27" x14ac:dyDescent="0.2">
      <c r="B308">
        <v>266</v>
      </c>
      <c r="C308" t="s">
        <v>317</v>
      </c>
      <c r="D308">
        <v>22</v>
      </c>
      <c r="E308" t="s">
        <v>46</v>
      </c>
      <c r="F308" s="7" t="s">
        <v>351</v>
      </c>
      <c r="G308" t="s">
        <v>56</v>
      </c>
      <c r="H308" t="s">
        <v>48</v>
      </c>
      <c r="I308" t="s">
        <v>49</v>
      </c>
      <c r="J308" t="s">
        <v>49</v>
      </c>
      <c r="K308" t="s">
        <v>51</v>
      </c>
      <c r="L308" t="s">
        <v>50</v>
      </c>
      <c r="M308" t="s">
        <v>51</v>
      </c>
      <c r="N308" t="s">
        <v>49</v>
      </c>
      <c r="O308" s="7" t="s">
        <v>89</v>
      </c>
      <c r="P308" s="7">
        <v>100</v>
      </c>
      <c r="Q308" t="s">
        <v>49</v>
      </c>
      <c r="R308" t="s">
        <v>50</v>
      </c>
      <c r="S308" t="s">
        <v>49</v>
      </c>
      <c r="T308" t="s">
        <v>52</v>
      </c>
      <c r="U308" t="s">
        <v>51</v>
      </c>
      <c r="V308" t="s">
        <v>53</v>
      </c>
      <c r="W308" t="s">
        <v>46</v>
      </c>
      <c r="X308" t="s">
        <v>49</v>
      </c>
      <c r="Y308" t="s">
        <v>46</v>
      </c>
      <c r="Z308" t="s">
        <v>49</v>
      </c>
      <c r="AA308" s="7" t="s">
        <v>364</v>
      </c>
    </row>
    <row r="309" spans="2:27" x14ac:dyDescent="0.2">
      <c r="B309">
        <v>267</v>
      </c>
      <c r="C309" t="s">
        <v>318</v>
      </c>
      <c r="D309">
        <v>33</v>
      </c>
      <c r="E309" t="s">
        <v>46</v>
      </c>
      <c r="F309" t="s">
        <v>351</v>
      </c>
      <c r="G309" t="s">
        <v>56</v>
      </c>
      <c r="H309" t="s">
        <v>48</v>
      </c>
      <c r="I309" t="s">
        <v>49</v>
      </c>
      <c r="J309" t="s">
        <v>49</v>
      </c>
      <c r="K309" t="s">
        <v>51</v>
      </c>
      <c r="L309" t="s">
        <v>50</v>
      </c>
      <c r="M309" t="s">
        <v>51</v>
      </c>
      <c r="N309" t="s">
        <v>49</v>
      </c>
      <c r="O309" s="7" t="s">
        <v>89</v>
      </c>
      <c r="P309" s="7">
        <v>100</v>
      </c>
      <c r="Q309" t="s">
        <v>49</v>
      </c>
      <c r="R309" t="s">
        <v>50</v>
      </c>
      <c r="S309" t="s">
        <v>49</v>
      </c>
      <c r="T309" t="s">
        <v>52</v>
      </c>
      <c r="U309" t="s">
        <v>51</v>
      </c>
      <c r="V309" t="s">
        <v>53</v>
      </c>
      <c r="W309" t="s">
        <v>46</v>
      </c>
      <c r="X309" t="s">
        <v>49</v>
      </c>
      <c r="Y309" t="s">
        <v>46</v>
      </c>
      <c r="Z309" t="s">
        <v>49</v>
      </c>
      <c r="AA309" s="7" t="s">
        <v>364</v>
      </c>
    </row>
    <row r="310" spans="2:27" x14ac:dyDescent="0.2">
      <c r="B310">
        <v>268</v>
      </c>
      <c r="C310" t="s">
        <v>319</v>
      </c>
      <c r="D310">
        <v>34</v>
      </c>
      <c r="E310" t="s">
        <v>51</v>
      </c>
      <c r="F310" t="s">
        <v>79</v>
      </c>
      <c r="G310" t="s">
        <v>56</v>
      </c>
      <c r="H310" t="s">
        <v>48</v>
      </c>
      <c r="I310" t="s">
        <v>46</v>
      </c>
      <c r="J310" t="s">
        <v>46</v>
      </c>
      <c r="K310" t="s">
        <v>51</v>
      </c>
      <c r="L310" t="s">
        <v>50</v>
      </c>
      <c r="M310" t="s">
        <v>49</v>
      </c>
      <c r="N310" t="s">
        <v>49</v>
      </c>
      <c r="O310" s="7">
        <v>9</v>
      </c>
      <c r="P310" s="7" t="s">
        <v>358</v>
      </c>
      <c r="Q310" t="s">
        <v>49</v>
      </c>
      <c r="R310" t="s">
        <v>50</v>
      </c>
      <c r="S310" t="s">
        <v>49</v>
      </c>
      <c r="T310" t="s">
        <v>52</v>
      </c>
      <c r="U310" t="s">
        <v>46</v>
      </c>
      <c r="V310" t="s">
        <v>84</v>
      </c>
      <c r="W310" t="s">
        <v>51</v>
      </c>
      <c r="X310" t="s">
        <v>49</v>
      </c>
      <c r="Y310" t="s">
        <v>51</v>
      </c>
      <c r="Z310" t="s">
        <v>49</v>
      </c>
      <c r="AA310" s="7">
        <v>90</v>
      </c>
    </row>
    <row r="311" spans="2:27" x14ac:dyDescent="0.2">
      <c r="B311">
        <v>269</v>
      </c>
      <c r="C311" t="s">
        <v>320</v>
      </c>
      <c r="D311">
        <v>30</v>
      </c>
      <c r="E311" t="s">
        <v>51</v>
      </c>
      <c r="F311" t="s">
        <v>79</v>
      </c>
      <c r="G311" t="s">
        <v>56</v>
      </c>
      <c r="H311" t="s">
        <v>48</v>
      </c>
      <c r="I311" t="s">
        <v>46</v>
      </c>
      <c r="J311" t="s">
        <v>46</v>
      </c>
      <c r="K311" t="s">
        <v>51</v>
      </c>
      <c r="L311" t="s">
        <v>50</v>
      </c>
      <c r="M311" t="s">
        <v>49</v>
      </c>
      <c r="N311" t="s">
        <v>49</v>
      </c>
      <c r="O311" s="7">
        <v>9</v>
      </c>
      <c r="P311" s="7" t="s">
        <v>358</v>
      </c>
      <c r="Q311" t="s">
        <v>49</v>
      </c>
      <c r="R311" t="s">
        <v>50</v>
      </c>
      <c r="S311" t="s">
        <v>49</v>
      </c>
      <c r="T311" t="s">
        <v>52</v>
      </c>
      <c r="U311" t="s">
        <v>46</v>
      </c>
      <c r="V311" t="s">
        <v>84</v>
      </c>
      <c r="W311" t="s">
        <v>51</v>
      </c>
      <c r="X311" t="s">
        <v>49</v>
      </c>
      <c r="Y311" t="s">
        <v>51</v>
      </c>
      <c r="Z311" t="s">
        <v>49</v>
      </c>
      <c r="AA311" s="7">
        <v>90</v>
      </c>
    </row>
    <row r="312" spans="2:27" x14ac:dyDescent="0.2">
      <c r="B312">
        <v>270</v>
      </c>
      <c r="C312" t="s">
        <v>321</v>
      </c>
      <c r="D312">
        <v>24</v>
      </c>
      <c r="E312" t="s">
        <v>49</v>
      </c>
      <c r="F312" t="s">
        <v>80</v>
      </c>
      <c r="G312" t="s">
        <v>47</v>
      </c>
      <c r="H312" t="s">
        <v>48</v>
      </c>
      <c r="I312" t="s">
        <v>51</v>
      </c>
      <c r="J312" t="s">
        <v>51</v>
      </c>
      <c r="K312" t="s">
        <v>46</v>
      </c>
      <c r="L312" t="s">
        <v>50</v>
      </c>
      <c r="M312" t="s">
        <v>49</v>
      </c>
      <c r="N312" t="s">
        <v>49</v>
      </c>
      <c r="O312" s="7">
        <v>7</v>
      </c>
      <c r="P312" s="7" t="s">
        <v>358</v>
      </c>
      <c r="Q312" t="s">
        <v>51</v>
      </c>
      <c r="R312" t="s">
        <v>50</v>
      </c>
      <c r="S312" t="s">
        <v>51</v>
      </c>
      <c r="T312" t="s">
        <v>52</v>
      </c>
      <c r="U312" t="s">
        <v>49</v>
      </c>
      <c r="V312" t="s">
        <v>53</v>
      </c>
      <c r="W312" t="s">
        <v>46</v>
      </c>
      <c r="X312" t="s">
        <v>51</v>
      </c>
      <c r="Y312" t="s">
        <v>46</v>
      </c>
      <c r="Z312" t="s">
        <v>49</v>
      </c>
      <c r="AA312" s="7">
        <v>150</v>
      </c>
    </row>
    <row r="313" spans="2:27" x14ac:dyDescent="0.2">
      <c r="B313">
        <v>271</v>
      </c>
      <c r="C313" t="s">
        <v>322</v>
      </c>
      <c r="D313">
        <v>55</v>
      </c>
      <c r="E313" t="s">
        <v>49</v>
      </c>
      <c r="F313" t="s">
        <v>80</v>
      </c>
      <c r="G313" t="s">
        <v>47</v>
      </c>
      <c r="H313" t="s">
        <v>48</v>
      </c>
      <c r="I313" t="s">
        <v>51</v>
      </c>
      <c r="J313" t="s">
        <v>51</v>
      </c>
      <c r="K313" t="s">
        <v>46</v>
      </c>
      <c r="L313" t="s">
        <v>50</v>
      </c>
      <c r="M313" t="s">
        <v>49</v>
      </c>
      <c r="N313" t="s">
        <v>49</v>
      </c>
      <c r="O313" s="7">
        <v>7</v>
      </c>
      <c r="P313" s="7" t="s">
        <v>358</v>
      </c>
      <c r="Q313" t="s">
        <v>51</v>
      </c>
      <c r="R313" t="s">
        <v>50</v>
      </c>
      <c r="S313" t="s">
        <v>51</v>
      </c>
      <c r="T313" t="s">
        <v>52</v>
      </c>
      <c r="U313" t="s">
        <v>49</v>
      </c>
      <c r="V313" t="s">
        <v>53</v>
      </c>
      <c r="W313" t="s">
        <v>46</v>
      </c>
      <c r="X313" t="s">
        <v>51</v>
      </c>
      <c r="Y313" t="s">
        <v>46</v>
      </c>
      <c r="Z313" t="s">
        <v>49</v>
      </c>
      <c r="AA313" s="7">
        <v>150</v>
      </c>
    </row>
    <row r="314" spans="2:27" x14ac:dyDescent="0.2">
      <c r="B314">
        <v>272</v>
      </c>
      <c r="C314" t="s">
        <v>323</v>
      </c>
      <c r="D314">
        <v>36</v>
      </c>
      <c r="E314" t="s">
        <v>49</v>
      </c>
      <c r="F314" t="s">
        <v>80</v>
      </c>
      <c r="G314" t="s">
        <v>47</v>
      </c>
      <c r="H314" t="s">
        <v>48</v>
      </c>
      <c r="I314" t="s">
        <v>51</v>
      </c>
      <c r="J314" t="s">
        <v>51</v>
      </c>
      <c r="K314" t="s">
        <v>46</v>
      </c>
      <c r="L314" t="s">
        <v>50</v>
      </c>
      <c r="M314" t="s">
        <v>49</v>
      </c>
      <c r="N314" t="s">
        <v>49</v>
      </c>
      <c r="O314" s="7">
        <v>7</v>
      </c>
      <c r="P314" s="7" t="s">
        <v>358</v>
      </c>
      <c r="Q314" t="s">
        <v>51</v>
      </c>
      <c r="R314" t="s">
        <v>50</v>
      </c>
      <c r="S314" t="s">
        <v>51</v>
      </c>
      <c r="T314" t="s">
        <v>52</v>
      </c>
      <c r="U314" t="s">
        <v>49</v>
      </c>
      <c r="V314" t="s">
        <v>53</v>
      </c>
      <c r="W314" t="s">
        <v>46</v>
      </c>
      <c r="X314" t="s">
        <v>51</v>
      </c>
      <c r="Y314" t="s">
        <v>46</v>
      </c>
      <c r="Z314" t="s">
        <v>49</v>
      </c>
      <c r="AA314" s="7">
        <v>150</v>
      </c>
    </row>
    <row r="315" spans="2:27" x14ac:dyDescent="0.2">
      <c r="B315">
        <v>273</v>
      </c>
      <c r="C315" t="s">
        <v>324</v>
      </c>
      <c r="D315">
        <v>20</v>
      </c>
      <c r="E315" t="s">
        <v>49</v>
      </c>
      <c r="F315" t="s">
        <v>80</v>
      </c>
      <c r="G315" t="s">
        <v>47</v>
      </c>
      <c r="H315" t="s">
        <v>48</v>
      </c>
      <c r="I315" t="s">
        <v>51</v>
      </c>
      <c r="J315" t="s">
        <v>51</v>
      </c>
      <c r="K315" t="s">
        <v>46</v>
      </c>
      <c r="L315" t="s">
        <v>50</v>
      </c>
      <c r="M315" t="s">
        <v>49</v>
      </c>
      <c r="N315" t="s">
        <v>49</v>
      </c>
      <c r="O315" s="7">
        <v>7</v>
      </c>
      <c r="P315" s="7" t="s">
        <v>358</v>
      </c>
      <c r="Q315" t="s">
        <v>51</v>
      </c>
      <c r="R315" t="s">
        <v>50</v>
      </c>
      <c r="S315" t="s">
        <v>51</v>
      </c>
      <c r="T315" t="s">
        <v>52</v>
      </c>
      <c r="U315" t="s">
        <v>49</v>
      </c>
      <c r="V315" t="s">
        <v>53</v>
      </c>
      <c r="W315" t="s">
        <v>46</v>
      </c>
      <c r="X315" t="s">
        <v>51</v>
      </c>
      <c r="Y315" t="s">
        <v>46</v>
      </c>
      <c r="Z315" t="s">
        <v>49</v>
      </c>
      <c r="AA315" s="7">
        <v>150</v>
      </c>
    </row>
    <row r="316" spans="2:27" x14ac:dyDescent="0.2">
      <c r="B316">
        <v>274</v>
      </c>
      <c r="C316" t="s">
        <v>325</v>
      </c>
      <c r="D316">
        <v>34</v>
      </c>
      <c r="E316" t="s">
        <v>46</v>
      </c>
      <c r="F316" s="7" t="s">
        <v>87</v>
      </c>
      <c r="G316" t="s">
        <v>56</v>
      </c>
      <c r="H316" t="s">
        <v>48</v>
      </c>
      <c r="I316" t="s">
        <v>49</v>
      </c>
      <c r="J316" t="s">
        <v>49</v>
      </c>
      <c r="K316" t="s">
        <v>49</v>
      </c>
      <c r="L316" t="s">
        <v>50</v>
      </c>
      <c r="M316" t="s">
        <v>49</v>
      </c>
      <c r="N316" t="s">
        <v>49</v>
      </c>
      <c r="O316" s="7">
        <v>9</v>
      </c>
      <c r="P316" s="7">
        <v>90</v>
      </c>
      <c r="Q316" t="s">
        <v>51</v>
      </c>
      <c r="R316" t="s">
        <v>50</v>
      </c>
      <c r="S316" t="s">
        <v>49</v>
      </c>
      <c r="T316" t="s">
        <v>47</v>
      </c>
      <c r="U316" t="s">
        <v>51</v>
      </c>
      <c r="V316" t="s">
        <v>53</v>
      </c>
      <c r="W316" t="s">
        <v>46</v>
      </c>
      <c r="X316" t="s">
        <v>49</v>
      </c>
      <c r="Y316" t="s">
        <v>46</v>
      </c>
      <c r="Z316" t="s">
        <v>49</v>
      </c>
      <c r="AA316" s="7" t="s">
        <v>362</v>
      </c>
    </row>
    <row r="317" spans="2:27" x14ac:dyDescent="0.2">
      <c r="B317">
        <v>275</v>
      </c>
      <c r="C317" t="s">
        <v>326</v>
      </c>
      <c r="D317">
        <v>21</v>
      </c>
      <c r="E317" t="s">
        <v>46</v>
      </c>
      <c r="F317" s="7" t="s">
        <v>87</v>
      </c>
      <c r="G317" t="s">
        <v>56</v>
      </c>
      <c r="H317" t="s">
        <v>48</v>
      </c>
      <c r="I317" t="s">
        <v>49</v>
      </c>
      <c r="J317" t="s">
        <v>49</v>
      </c>
      <c r="K317" t="s">
        <v>49</v>
      </c>
      <c r="L317" t="s">
        <v>50</v>
      </c>
      <c r="M317" t="s">
        <v>49</v>
      </c>
      <c r="N317" t="s">
        <v>49</v>
      </c>
      <c r="O317" s="7">
        <v>9</v>
      </c>
      <c r="P317" s="7">
        <v>90</v>
      </c>
      <c r="Q317" t="s">
        <v>51</v>
      </c>
      <c r="R317" t="s">
        <v>50</v>
      </c>
      <c r="S317" t="s">
        <v>49</v>
      </c>
      <c r="T317" t="s">
        <v>47</v>
      </c>
      <c r="U317" t="s">
        <v>51</v>
      </c>
      <c r="V317" t="s">
        <v>53</v>
      </c>
      <c r="W317" t="s">
        <v>46</v>
      </c>
      <c r="X317" t="s">
        <v>49</v>
      </c>
      <c r="Y317" t="s">
        <v>46</v>
      </c>
      <c r="Z317" t="s">
        <v>49</v>
      </c>
      <c r="AA317" s="7" t="s">
        <v>362</v>
      </c>
    </row>
    <row r="318" spans="2:27" x14ac:dyDescent="0.2">
      <c r="B318">
        <v>276</v>
      </c>
      <c r="C318" t="s">
        <v>328</v>
      </c>
      <c r="D318">
        <v>58</v>
      </c>
      <c r="E318" t="s">
        <v>46</v>
      </c>
      <c r="F318" s="7" t="s">
        <v>87</v>
      </c>
      <c r="G318" t="s">
        <v>56</v>
      </c>
      <c r="H318" t="s">
        <v>48</v>
      </c>
      <c r="I318" t="s">
        <v>49</v>
      </c>
      <c r="J318" t="s">
        <v>49</v>
      </c>
      <c r="K318" t="s">
        <v>49</v>
      </c>
      <c r="L318" t="s">
        <v>50</v>
      </c>
      <c r="M318" t="s">
        <v>49</v>
      </c>
      <c r="N318" t="s">
        <v>49</v>
      </c>
      <c r="O318" s="7">
        <v>9</v>
      </c>
      <c r="P318" s="7">
        <v>90</v>
      </c>
      <c r="Q318" t="s">
        <v>51</v>
      </c>
      <c r="R318" t="s">
        <v>50</v>
      </c>
      <c r="S318" t="s">
        <v>49</v>
      </c>
      <c r="T318" t="s">
        <v>47</v>
      </c>
      <c r="U318" t="s">
        <v>51</v>
      </c>
      <c r="V318" t="s">
        <v>53</v>
      </c>
      <c r="W318" t="s">
        <v>46</v>
      </c>
      <c r="X318" t="s">
        <v>49</v>
      </c>
      <c r="Y318" t="s">
        <v>46</v>
      </c>
      <c r="Z318" t="s">
        <v>49</v>
      </c>
      <c r="AA318" s="7" t="s">
        <v>362</v>
      </c>
    </row>
    <row r="319" spans="2:27" x14ac:dyDescent="0.2">
      <c r="B319">
        <v>277</v>
      </c>
      <c r="C319" t="s">
        <v>349</v>
      </c>
      <c r="D319">
        <v>26</v>
      </c>
      <c r="E319" t="s">
        <v>46</v>
      </c>
      <c r="F319" s="7" t="s">
        <v>87</v>
      </c>
      <c r="G319" t="s">
        <v>56</v>
      </c>
      <c r="H319" t="s">
        <v>48</v>
      </c>
      <c r="I319" t="s">
        <v>49</v>
      </c>
      <c r="J319" t="s">
        <v>49</v>
      </c>
      <c r="K319" t="s">
        <v>49</v>
      </c>
      <c r="L319" t="s">
        <v>50</v>
      </c>
      <c r="M319" t="s">
        <v>49</v>
      </c>
      <c r="N319" t="s">
        <v>49</v>
      </c>
      <c r="O319" s="7">
        <v>9</v>
      </c>
      <c r="P319" s="7">
        <v>90</v>
      </c>
      <c r="Q319" t="s">
        <v>51</v>
      </c>
      <c r="R319" t="s">
        <v>50</v>
      </c>
      <c r="S319" t="s">
        <v>49</v>
      </c>
      <c r="T319" t="s">
        <v>47</v>
      </c>
      <c r="U319" t="s">
        <v>51</v>
      </c>
      <c r="V319" t="s">
        <v>53</v>
      </c>
      <c r="W319" t="s">
        <v>46</v>
      </c>
      <c r="X319" t="s">
        <v>49</v>
      </c>
      <c r="Y319" t="s">
        <v>46</v>
      </c>
      <c r="Z319" t="s">
        <v>49</v>
      </c>
      <c r="AA319" s="7" t="s">
        <v>362</v>
      </c>
    </row>
    <row r="320" spans="2:27" x14ac:dyDescent="0.2">
      <c r="B320">
        <v>278</v>
      </c>
      <c r="C320" t="s">
        <v>327</v>
      </c>
      <c r="D320">
        <v>51</v>
      </c>
      <c r="E320" t="s">
        <v>49</v>
      </c>
      <c r="F320" s="7" t="s">
        <v>351</v>
      </c>
      <c r="G320" t="s">
        <v>56</v>
      </c>
      <c r="H320" t="s">
        <v>48</v>
      </c>
      <c r="I320" t="s">
        <v>49</v>
      </c>
      <c r="J320" t="s">
        <v>49</v>
      </c>
      <c r="K320" t="s">
        <v>49</v>
      </c>
      <c r="L320" t="s">
        <v>50</v>
      </c>
      <c r="M320" t="s">
        <v>49</v>
      </c>
      <c r="N320" t="s">
        <v>51</v>
      </c>
      <c r="O320" s="7" t="s">
        <v>87</v>
      </c>
      <c r="P320" s="7">
        <v>75</v>
      </c>
      <c r="Q320" t="s">
        <v>49</v>
      </c>
      <c r="R320" t="s">
        <v>50</v>
      </c>
      <c r="S320" t="s">
        <v>51</v>
      </c>
      <c r="T320" t="s">
        <v>52</v>
      </c>
      <c r="U320" t="s">
        <v>49</v>
      </c>
      <c r="V320" t="s">
        <v>53</v>
      </c>
      <c r="W320" t="s">
        <v>46</v>
      </c>
      <c r="X320" t="s">
        <v>49</v>
      </c>
      <c r="Y320" t="s">
        <v>46</v>
      </c>
      <c r="Z320" t="s">
        <v>49</v>
      </c>
      <c r="AA320" s="7">
        <v>90</v>
      </c>
    </row>
    <row r="321" spans="2:27" x14ac:dyDescent="0.2">
      <c r="B321">
        <v>279</v>
      </c>
      <c r="C321" t="s">
        <v>329</v>
      </c>
      <c r="D321">
        <v>24</v>
      </c>
      <c r="E321" t="s">
        <v>49</v>
      </c>
      <c r="F321" s="7" t="s">
        <v>351</v>
      </c>
      <c r="G321" t="s">
        <v>56</v>
      </c>
      <c r="H321" t="s">
        <v>48</v>
      </c>
      <c r="I321" t="s">
        <v>49</v>
      </c>
      <c r="J321" t="s">
        <v>49</v>
      </c>
      <c r="K321" t="s">
        <v>49</v>
      </c>
      <c r="L321" t="s">
        <v>50</v>
      </c>
      <c r="M321" t="s">
        <v>49</v>
      </c>
      <c r="N321" t="s">
        <v>51</v>
      </c>
      <c r="O321" s="7" t="s">
        <v>87</v>
      </c>
      <c r="P321" s="7">
        <v>75</v>
      </c>
      <c r="Q321" t="s">
        <v>49</v>
      </c>
      <c r="R321" t="s">
        <v>50</v>
      </c>
      <c r="S321" t="s">
        <v>51</v>
      </c>
      <c r="T321" t="s">
        <v>52</v>
      </c>
      <c r="U321" t="s">
        <v>49</v>
      </c>
      <c r="V321" t="s">
        <v>53</v>
      </c>
      <c r="W321" t="s">
        <v>46</v>
      </c>
      <c r="X321" t="s">
        <v>49</v>
      </c>
      <c r="Y321" t="s">
        <v>46</v>
      </c>
      <c r="Z321" t="s">
        <v>49</v>
      </c>
      <c r="AA321" s="7">
        <v>90</v>
      </c>
    </row>
    <row r="322" spans="2:27" x14ac:dyDescent="0.2">
      <c r="B322">
        <v>280</v>
      </c>
      <c r="C322" t="s">
        <v>330</v>
      </c>
      <c r="D322">
        <v>22</v>
      </c>
      <c r="E322" t="s">
        <v>49</v>
      </c>
      <c r="F322" s="7" t="s">
        <v>351</v>
      </c>
      <c r="G322" t="s">
        <v>56</v>
      </c>
      <c r="H322" t="s">
        <v>48</v>
      </c>
      <c r="I322" t="s">
        <v>49</v>
      </c>
      <c r="J322" t="s">
        <v>49</v>
      </c>
      <c r="K322" t="s">
        <v>49</v>
      </c>
      <c r="L322" t="s">
        <v>50</v>
      </c>
      <c r="M322" t="s">
        <v>49</v>
      </c>
      <c r="N322" t="s">
        <v>51</v>
      </c>
      <c r="O322" s="7" t="s">
        <v>87</v>
      </c>
      <c r="P322" s="7">
        <v>75</v>
      </c>
      <c r="Q322" t="s">
        <v>49</v>
      </c>
      <c r="R322" t="s">
        <v>50</v>
      </c>
      <c r="S322" t="s">
        <v>51</v>
      </c>
      <c r="T322" t="s">
        <v>52</v>
      </c>
      <c r="U322" t="s">
        <v>49</v>
      </c>
      <c r="V322" t="s">
        <v>53</v>
      </c>
      <c r="W322" t="s">
        <v>46</v>
      </c>
      <c r="X322" t="s">
        <v>49</v>
      </c>
      <c r="Y322" t="s">
        <v>46</v>
      </c>
      <c r="Z322" t="s">
        <v>49</v>
      </c>
      <c r="AA322" s="7">
        <v>90</v>
      </c>
    </row>
    <row r="323" spans="2:27" x14ac:dyDescent="0.2">
      <c r="B323">
        <v>281</v>
      </c>
      <c r="C323" t="s">
        <v>331</v>
      </c>
      <c r="D323">
        <v>61</v>
      </c>
      <c r="E323" t="s">
        <v>51</v>
      </c>
      <c r="F323" s="8" t="s">
        <v>351</v>
      </c>
      <c r="G323" t="s">
        <v>56</v>
      </c>
      <c r="H323" t="s">
        <v>48</v>
      </c>
      <c r="I323" t="s">
        <v>49</v>
      </c>
      <c r="J323" t="s">
        <v>49</v>
      </c>
      <c r="K323" t="s">
        <v>49</v>
      </c>
      <c r="L323" t="s">
        <v>50</v>
      </c>
      <c r="M323" t="s">
        <v>49</v>
      </c>
      <c r="N323" t="s">
        <v>51</v>
      </c>
      <c r="O323" s="7" t="s">
        <v>87</v>
      </c>
      <c r="P323" s="7">
        <v>75</v>
      </c>
      <c r="Q323" t="s">
        <v>49</v>
      </c>
      <c r="R323" t="s">
        <v>50</v>
      </c>
      <c r="S323" t="s">
        <v>51</v>
      </c>
      <c r="T323" t="s">
        <v>52</v>
      </c>
      <c r="U323" t="s">
        <v>49</v>
      </c>
      <c r="V323" t="s">
        <v>53</v>
      </c>
      <c r="W323" t="s">
        <v>46</v>
      </c>
      <c r="X323" t="s">
        <v>49</v>
      </c>
      <c r="Y323" t="s">
        <v>46</v>
      </c>
      <c r="Z323" t="s">
        <v>49</v>
      </c>
      <c r="AA323" s="7">
        <v>90</v>
      </c>
    </row>
    <row r="324" spans="2:27" x14ac:dyDescent="0.2">
      <c r="B324">
        <v>282</v>
      </c>
      <c r="C324" t="s">
        <v>350</v>
      </c>
      <c r="D324">
        <v>35</v>
      </c>
      <c r="E324" t="s">
        <v>51</v>
      </c>
      <c r="F324" s="7" t="s">
        <v>351</v>
      </c>
      <c r="G324" t="s">
        <v>56</v>
      </c>
      <c r="H324" t="s">
        <v>48</v>
      </c>
      <c r="I324" t="s">
        <v>49</v>
      </c>
      <c r="J324" t="s">
        <v>49</v>
      </c>
      <c r="K324" t="s">
        <v>49</v>
      </c>
      <c r="L324" t="s">
        <v>50</v>
      </c>
      <c r="M324" t="s">
        <v>49</v>
      </c>
      <c r="N324" t="s">
        <v>51</v>
      </c>
      <c r="O324" s="7" t="s">
        <v>87</v>
      </c>
      <c r="P324" s="7">
        <v>75</v>
      </c>
      <c r="Q324" t="s">
        <v>49</v>
      </c>
      <c r="R324" t="s">
        <v>50</v>
      </c>
      <c r="S324" t="s">
        <v>51</v>
      </c>
      <c r="T324" t="s">
        <v>52</v>
      </c>
      <c r="U324" t="s">
        <v>49</v>
      </c>
      <c r="V324" t="s">
        <v>53</v>
      </c>
      <c r="W324" t="s">
        <v>46</v>
      </c>
      <c r="X324" t="s">
        <v>49</v>
      </c>
      <c r="Y324" t="s">
        <v>46</v>
      </c>
      <c r="Z324" t="s">
        <v>49</v>
      </c>
      <c r="AA324" s="7">
        <v>90</v>
      </c>
    </row>
    <row r="325" spans="2:27" x14ac:dyDescent="0.2">
      <c r="B325">
        <v>283</v>
      </c>
      <c r="C325" t="s">
        <v>332</v>
      </c>
      <c r="D325">
        <v>30</v>
      </c>
      <c r="E325" t="s">
        <v>51</v>
      </c>
      <c r="F325" s="8" t="s">
        <v>351</v>
      </c>
      <c r="G325" t="s">
        <v>56</v>
      </c>
      <c r="H325" t="s">
        <v>48</v>
      </c>
      <c r="I325" t="s">
        <v>49</v>
      </c>
      <c r="J325" t="s">
        <v>49</v>
      </c>
      <c r="K325" t="s">
        <v>49</v>
      </c>
      <c r="L325" t="s">
        <v>50</v>
      </c>
      <c r="M325" t="s">
        <v>49</v>
      </c>
      <c r="N325" t="s">
        <v>51</v>
      </c>
      <c r="O325" s="7" t="s">
        <v>87</v>
      </c>
      <c r="P325" s="7">
        <v>75</v>
      </c>
      <c r="Q325" t="s">
        <v>49</v>
      </c>
      <c r="R325" t="s">
        <v>50</v>
      </c>
      <c r="S325" t="s">
        <v>51</v>
      </c>
      <c r="T325" t="s">
        <v>52</v>
      </c>
      <c r="U325" t="s">
        <v>49</v>
      </c>
      <c r="V325" t="s">
        <v>53</v>
      </c>
      <c r="W325" t="s">
        <v>46</v>
      </c>
      <c r="X325" t="s">
        <v>49</v>
      </c>
      <c r="Y325" t="s">
        <v>46</v>
      </c>
      <c r="Z325" t="s">
        <v>49</v>
      </c>
      <c r="AA325" s="7">
        <v>90</v>
      </c>
    </row>
    <row r="326" spans="2:27" x14ac:dyDescent="0.2">
      <c r="B326">
        <v>284</v>
      </c>
      <c r="C326" t="s">
        <v>333</v>
      </c>
      <c r="D326">
        <v>18</v>
      </c>
      <c r="E326" t="s">
        <v>46</v>
      </c>
      <c r="F326" s="7">
        <v>5</v>
      </c>
      <c r="G326" t="s">
        <v>56</v>
      </c>
      <c r="H326" t="s">
        <v>83</v>
      </c>
      <c r="I326" t="s">
        <v>51</v>
      </c>
      <c r="J326" t="s">
        <v>51</v>
      </c>
      <c r="K326" t="s">
        <v>49</v>
      </c>
      <c r="L326" t="s">
        <v>51</v>
      </c>
      <c r="M326" t="s">
        <v>49</v>
      </c>
      <c r="N326" t="s">
        <v>49</v>
      </c>
      <c r="O326" s="7" t="s">
        <v>89</v>
      </c>
      <c r="P326" s="7">
        <v>105</v>
      </c>
      <c r="Q326" t="s">
        <v>49</v>
      </c>
      <c r="R326" t="s">
        <v>51</v>
      </c>
      <c r="S326" t="s">
        <v>49</v>
      </c>
      <c r="T326" t="s">
        <v>52</v>
      </c>
      <c r="U326" t="s">
        <v>51</v>
      </c>
      <c r="V326" t="s">
        <v>53</v>
      </c>
      <c r="W326" t="s">
        <v>51</v>
      </c>
      <c r="X326" t="s">
        <v>49</v>
      </c>
      <c r="Y326" t="s">
        <v>46</v>
      </c>
      <c r="Z326" t="s">
        <v>49</v>
      </c>
      <c r="AA326" s="7">
        <v>150</v>
      </c>
    </row>
    <row r="327" spans="2:27" x14ac:dyDescent="0.2">
      <c r="B327">
        <v>285</v>
      </c>
      <c r="C327" t="s">
        <v>334</v>
      </c>
      <c r="D327">
        <v>24</v>
      </c>
      <c r="E327" t="s">
        <v>46</v>
      </c>
      <c r="F327" s="7">
        <v>5</v>
      </c>
      <c r="G327" t="s">
        <v>56</v>
      </c>
      <c r="H327" t="s">
        <v>83</v>
      </c>
      <c r="I327" t="s">
        <v>51</v>
      </c>
      <c r="J327" t="s">
        <v>51</v>
      </c>
      <c r="K327" t="s">
        <v>49</v>
      </c>
      <c r="L327" t="s">
        <v>51</v>
      </c>
      <c r="M327" t="s">
        <v>49</v>
      </c>
      <c r="N327" t="s">
        <v>49</v>
      </c>
      <c r="O327" s="7" t="s">
        <v>89</v>
      </c>
      <c r="P327" s="7">
        <v>105</v>
      </c>
      <c r="Q327" t="s">
        <v>49</v>
      </c>
      <c r="R327" t="s">
        <v>51</v>
      </c>
      <c r="S327" t="s">
        <v>49</v>
      </c>
      <c r="T327" t="s">
        <v>52</v>
      </c>
      <c r="U327" t="s">
        <v>51</v>
      </c>
      <c r="V327" t="s">
        <v>53</v>
      </c>
      <c r="W327" t="s">
        <v>51</v>
      </c>
      <c r="X327" t="s">
        <v>49</v>
      </c>
      <c r="Y327" t="s">
        <v>46</v>
      </c>
      <c r="Z327" t="s">
        <v>49</v>
      </c>
      <c r="AA327" s="7">
        <v>150</v>
      </c>
    </row>
    <row r="328" spans="2:27" x14ac:dyDescent="0.2">
      <c r="B328">
        <v>286</v>
      </c>
      <c r="C328" t="s">
        <v>335</v>
      </c>
      <c r="D328">
        <v>27</v>
      </c>
      <c r="E328" t="s">
        <v>46</v>
      </c>
      <c r="F328" s="7">
        <v>5</v>
      </c>
      <c r="G328" t="s">
        <v>56</v>
      </c>
      <c r="H328" t="s">
        <v>83</v>
      </c>
      <c r="I328" t="s">
        <v>51</v>
      </c>
      <c r="J328" t="s">
        <v>51</v>
      </c>
      <c r="K328" t="s">
        <v>49</v>
      </c>
      <c r="L328" t="s">
        <v>51</v>
      </c>
      <c r="M328" t="s">
        <v>49</v>
      </c>
      <c r="N328" t="s">
        <v>49</v>
      </c>
      <c r="O328" s="7" t="s">
        <v>89</v>
      </c>
      <c r="P328" s="7">
        <v>105</v>
      </c>
      <c r="Q328" t="s">
        <v>49</v>
      </c>
      <c r="R328" t="s">
        <v>51</v>
      </c>
      <c r="S328" t="s">
        <v>49</v>
      </c>
      <c r="T328" t="s">
        <v>52</v>
      </c>
      <c r="U328" t="s">
        <v>51</v>
      </c>
      <c r="V328" t="s">
        <v>53</v>
      </c>
      <c r="W328" t="s">
        <v>51</v>
      </c>
      <c r="X328" t="s">
        <v>49</v>
      </c>
      <c r="Y328" t="s">
        <v>46</v>
      </c>
      <c r="Z328" t="s">
        <v>49</v>
      </c>
      <c r="AA328" s="7">
        <v>150</v>
      </c>
    </row>
    <row r="329" spans="2:27" x14ac:dyDescent="0.2">
      <c r="B329">
        <v>287</v>
      </c>
      <c r="C329" t="s">
        <v>336</v>
      </c>
      <c r="D329">
        <v>30</v>
      </c>
      <c r="E329" t="s">
        <v>46</v>
      </c>
      <c r="F329" s="7">
        <v>5</v>
      </c>
      <c r="G329" t="s">
        <v>56</v>
      </c>
      <c r="H329" t="s">
        <v>83</v>
      </c>
      <c r="I329" t="s">
        <v>51</v>
      </c>
      <c r="J329" t="s">
        <v>51</v>
      </c>
      <c r="K329" t="s">
        <v>49</v>
      </c>
      <c r="L329" t="s">
        <v>51</v>
      </c>
      <c r="M329" t="s">
        <v>49</v>
      </c>
      <c r="N329" t="s">
        <v>49</v>
      </c>
      <c r="O329" s="7" t="s">
        <v>89</v>
      </c>
      <c r="P329" s="7">
        <v>105</v>
      </c>
      <c r="Q329" t="s">
        <v>49</v>
      </c>
      <c r="R329" t="s">
        <v>51</v>
      </c>
      <c r="S329" t="s">
        <v>49</v>
      </c>
      <c r="T329" t="s">
        <v>52</v>
      </c>
      <c r="U329" t="s">
        <v>51</v>
      </c>
      <c r="V329" t="s">
        <v>53</v>
      </c>
      <c r="W329" t="s">
        <v>51</v>
      </c>
      <c r="X329" t="s">
        <v>49</v>
      </c>
      <c r="Y329" t="s">
        <v>46</v>
      </c>
      <c r="Z329" t="s">
        <v>49</v>
      </c>
      <c r="AA329" s="7">
        <v>150</v>
      </c>
    </row>
    <row r="330" spans="2:27" x14ac:dyDescent="0.2">
      <c r="B330">
        <v>288</v>
      </c>
      <c r="C330" t="s">
        <v>337</v>
      </c>
      <c r="D330">
        <v>50</v>
      </c>
      <c r="E330" t="s">
        <v>49</v>
      </c>
      <c r="F330" s="7" t="s">
        <v>78</v>
      </c>
      <c r="G330" t="s">
        <v>56</v>
      </c>
      <c r="H330" t="s">
        <v>48</v>
      </c>
      <c r="I330" t="s">
        <v>49</v>
      </c>
      <c r="J330" t="s">
        <v>49</v>
      </c>
      <c r="K330" t="s">
        <v>49</v>
      </c>
      <c r="L330" t="s">
        <v>50</v>
      </c>
      <c r="M330" t="s">
        <v>49</v>
      </c>
      <c r="N330" t="s">
        <v>49</v>
      </c>
      <c r="O330" s="7" t="s">
        <v>355</v>
      </c>
      <c r="P330" s="7" t="s">
        <v>358</v>
      </c>
      <c r="Q330" t="s">
        <v>49</v>
      </c>
      <c r="R330" t="s">
        <v>50</v>
      </c>
      <c r="S330" t="s">
        <v>49</v>
      </c>
      <c r="T330" t="s">
        <v>52</v>
      </c>
      <c r="U330" t="s">
        <v>49</v>
      </c>
      <c r="V330" t="s">
        <v>53</v>
      </c>
      <c r="W330" t="s">
        <v>46</v>
      </c>
      <c r="X330" t="s">
        <v>49</v>
      </c>
      <c r="Y330" t="s">
        <v>46</v>
      </c>
      <c r="Z330" t="s">
        <v>49</v>
      </c>
      <c r="AA330" s="7" t="s">
        <v>363</v>
      </c>
    </row>
    <row r="331" spans="2:27" x14ac:dyDescent="0.2">
      <c r="B331">
        <v>289</v>
      </c>
      <c r="C331" t="s">
        <v>339</v>
      </c>
      <c r="D331">
        <v>19</v>
      </c>
      <c r="E331" t="s">
        <v>49</v>
      </c>
      <c r="F331" s="7" t="s">
        <v>78</v>
      </c>
      <c r="G331" t="s">
        <v>56</v>
      </c>
      <c r="H331" t="s">
        <v>48</v>
      </c>
      <c r="I331" t="s">
        <v>49</v>
      </c>
      <c r="J331" t="s">
        <v>49</v>
      </c>
      <c r="K331" t="s">
        <v>49</v>
      </c>
      <c r="L331" t="s">
        <v>50</v>
      </c>
      <c r="M331" t="s">
        <v>49</v>
      </c>
      <c r="N331" t="s">
        <v>49</v>
      </c>
      <c r="O331" s="7" t="s">
        <v>355</v>
      </c>
      <c r="P331" s="7" t="s">
        <v>358</v>
      </c>
      <c r="Q331" t="s">
        <v>49</v>
      </c>
      <c r="R331" t="s">
        <v>50</v>
      </c>
      <c r="S331" t="s">
        <v>49</v>
      </c>
      <c r="T331" t="s">
        <v>52</v>
      </c>
      <c r="U331" t="s">
        <v>49</v>
      </c>
      <c r="V331" t="s">
        <v>53</v>
      </c>
      <c r="W331" t="s">
        <v>46</v>
      </c>
      <c r="X331" t="s">
        <v>49</v>
      </c>
      <c r="Y331" t="s">
        <v>46</v>
      </c>
      <c r="Z331" t="s">
        <v>49</v>
      </c>
      <c r="AA331" s="7" t="s">
        <v>363</v>
      </c>
    </row>
    <row r="332" spans="2:27" x14ac:dyDescent="0.2">
      <c r="B332">
        <v>290</v>
      </c>
      <c r="C332" t="s">
        <v>340</v>
      </c>
      <c r="D332">
        <v>22</v>
      </c>
      <c r="E332" t="s">
        <v>49</v>
      </c>
      <c r="F332" s="7" t="s">
        <v>78</v>
      </c>
      <c r="G332" t="s">
        <v>56</v>
      </c>
      <c r="H332" t="s">
        <v>48</v>
      </c>
      <c r="I332" t="s">
        <v>49</v>
      </c>
      <c r="J332" t="s">
        <v>49</v>
      </c>
      <c r="K332" t="s">
        <v>49</v>
      </c>
      <c r="L332" t="s">
        <v>50</v>
      </c>
      <c r="M332" t="s">
        <v>49</v>
      </c>
      <c r="N332" t="s">
        <v>49</v>
      </c>
      <c r="O332" s="7" t="s">
        <v>355</v>
      </c>
      <c r="P332" s="7" t="s">
        <v>358</v>
      </c>
      <c r="Q332" t="s">
        <v>49</v>
      </c>
      <c r="R332" t="s">
        <v>50</v>
      </c>
      <c r="S332" t="s">
        <v>49</v>
      </c>
      <c r="T332" t="s">
        <v>52</v>
      </c>
      <c r="U332" t="s">
        <v>49</v>
      </c>
      <c r="V332" t="s">
        <v>53</v>
      </c>
      <c r="W332" t="s">
        <v>46</v>
      </c>
      <c r="X332" t="s">
        <v>49</v>
      </c>
      <c r="Y332" t="s">
        <v>46</v>
      </c>
      <c r="Z332" t="s">
        <v>49</v>
      </c>
      <c r="AA332" s="7" t="s">
        <v>363</v>
      </c>
    </row>
    <row r="333" spans="2:27" x14ac:dyDescent="0.2">
      <c r="B333">
        <v>291</v>
      </c>
      <c r="C333" t="s">
        <v>341</v>
      </c>
      <c r="D333">
        <v>19</v>
      </c>
      <c r="E333" t="s">
        <v>49</v>
      </c>
      <c r="F333" s="7" t="s">
        <v>78</v>
      </c>
      <c r="G333" t="s">
        <v>56</v>
      </c>
      <c r="H333" t="s">
        <v>48</v>
      </c>
      <c r="I333" t="s">
        <v>49</v>
      </c>
      <c r="J333" t="s">
        <v>49</v>
      </c>
      <c r="K333" t="s">
        <v>49</v>
      </c>
      <c r="L333" t="s">
        <v>50</v>
      </c>
      <c r="M333" t="s">
        <v>49</v>
      </c>
      <c r="N333" t="s">
        <v>49</v>
      </c>
      <c r="O333" s="7" t="s">
        <v>355</v>
      </c>
      <c r="P333" s="7" t="s">
        <v>358</v>
      </c>
      <c r="Q333" t="s">
        <v>49</v>
      </c>
      <c r="R333" t="s">
        <v>50</v>
      </c>
      <c r="S333" t="s">
        <v>49</v>
      </c>
      <c r="T333" t="s">
        <v>52</v>
      </c>
      <c r="U333" t="s">
        <v>49</v>
      </c>
      <c r="V333" t="s">
        <v>53</v>
      </c>
      <c r="W333" t="s">
        <v>46</v>
      </c>
      <c r="X333" t="s">
        <v>49</v>
      </c>
      <c r="Y333" t="s">
        <v>46</v>
      </c>
      <c r="Z333" t="s">
        <v>49</v>
      </c>
      <c r="AA333" s="7" t="s">
        <v>363</v>
      </c>
    </row>
    <row r="334" spans="2:27" x14ac:dyDescent="0.2">
      <c r="B334">
        <v>292</v>
      </c>
      <c r="C334" t="s">
        <v>338</v>
      </c>
      <c r="D334">
        <v>25</v>
      </c>
      <c r="E334" t="s">
        <v>46</v>
      </c>
      <c r="F334" s="7" t="s">
        <v>80</v>
      </c>
      <c r="G334" t="s">
        <v>56</v>
      </c>
      <c r="H334" t="s">
        <v>48</v>
      </c>
      <c r="I334" t="s">
        <v>49</v>
      </c>
      <c r="J334" t="s">
        <v>49</v>
      </c>
      <c r="K334" t="s">
        <v>49</v>
      </c>
      <c r="L334" t="s">
        <v>51</v>
      </c>
      <c r="M334" t="s">
        <v>49</v>
      </c>
      <c r="N334" t="s">
        <v>49</v>
      </c>
      <c r="O334" s="7">
        <v>7</v>
      </c>
      <c r="P334" s="7">
        <v>90</v>
      </c>
      <c r="Q334" t="s">
        <v>51</v>
      </c>
      <c r="R334" t="s">
        <v>51</v>
      </c>
      <c r="S334" t="s">
        <v>51</v>
      </c>
      <c r="T334" t="s">
        <v>47</v>
      </c>
      <c r="U334" t="s">
        <v>46</v>
      </c>
      <c r="V334" t="s">
        <v>53</v>
      </c>
      <c r="W334" t="s">
        <v>46</v>
      </c>
      <c r="X334" t="s">
        <v>49</v>
      </c>
      <c r="Y334" t="s">
        <v>46</v>
      </c>
      <c r="Z334" t="s">
        <v>49</v>
      </c>
      <c r="AA334" s="7">
        <v>90</v>
      </c>
    </row>
    <row r="335" spans="2:27" x14ac:dyDescent="0.2">
      <c r="B335">
        <v>293</v>
      </c>
      <c r="C335" t="s">
        <v>342</v>
      </c>
      <c r="D335">
        <v>21</v>
      </c>
      <c r="E335" t="s">
        <v>46</v>
      </c>
      <c r="F335" s="7" t="s">
        <v>80</v>
      </c>
      <c r="G335" t="s">
        <v>56</v>
      </c>
      <c r="H335" t="s">
        <v>48</v>
      </c>
      <c r="I335" t="s">
        <v>49</v>
      </c>
      <c r="J335" t="s">
        <v>49</v>
      </c>
      <c r="K335" t="s">
        <v>49</v>
      </c>
      <c r="L335" t="s">
        <v>51</v>
      </c>
      <c r="M335" t="s">
        <v>49</v>
      </c>
      <c r="N335" t="s">
        <v>49</v>
      </c>
      <c r="O335" s="7">
        <v>7</v>
      </c>
      <c r="P335" s="7">
        <v>90</v>
      </c>
      <c r="Q335" t="s">
        <v>51</v>
      </c>
      <c r="R335" t="s">
        <v>51</v>
      </c>
      <c r="S335" t="s">
        <v>51</v>
      </c>
      <c r="T335" t="s">
        <v>47</v>
      </c>
      <c r="U335" t="s">
        <v>46</v>
      </c>
      <c r="V335" t="s">
        <v>53</v>
      </c>
      <c r="W335" t="s">
        <v>46</v>
      </c>
      <c r="X335" t="s">
        <v>49</v>
      </c>
      <c r="Y335" t="s">
        <v>46</v>
      </c>
      <c r="Z335" t="s">
        <v>49</v>
      </c>
      <c r="AA335" s="7">
        <v>90</v>
      </c>
    </row>
    <row r="336" spans="2:27" x14ac:dyDescent="0.2">
      <c r="B336">
        <v>294</v>
      </c>
      <c r="C336" t="s">
        <v>343</v>
      </c>
      <c r="D336">
        <v>35</v>
      </c>
      <c r="E336" t="s">
        <v>46</v>
      </c>
      <c r="F336" s="7" t="s">
        <v>80</v>
      </c>
      <c r="G336" t="s">
        <v>56</v>
      </c>
      <c r="H336" t="s">
        <v>48</v>
      </c>
      <c r="I336" t="s">
        <v>49</v>
      </c>
      <c r="J336" t="s">
        <v>49</v>
      </c>
      <c r="K336" t="s">
        <v>49</v>
      </c>
      <c r="L336" t="s">
        <v>51</v>
      </c>
      <c r="M336" t="s">
        <v>49</v>
      </c>
      <c r="N336" t="s">
        <v>49</v>
      </c>
      <c r="O336" s="7">
        <v>7</v>
      </c>
      <c r="P336" s="7">
        <v>90</v>
      </c>
      <c r="Q336" t="s">
        <v>51</v>
      </c>
      <c r="R336" t="s">
        <v>51</v>
      </c>
      <c r="S336" t="s">
        <v>51</v>
      </c>
      <c r="T336" t="s">
        <v>47</v>
      </c>
      <c r="U336" t="s">
        <v>46</v>
      </c>
      <c r="V336" t="s">
        <v>53</v>
      </c>
      <c r="W336" t="s">
        <v>46</v>
      </c>
      <c r="X336" t="s">
        <v>49</v>
      </c>
      <c r="Y336" t="s">
        <v>46</v>
      </c>
      <c r="Z336" t="s">
        <v>49</v>
      </c>
      <c r="AA336" s="7">
        <v>90</v>
      </c>
    </row>
    <row r="337" spans="2:27" x14ac:dyDescent="0.2">
      <c r="B337">
        <v>295</v>
      </c>
      <c r="C337" t="s">
        <v>344</v>
      </c>
      <c r="D337">
        <v>46</v>
      </c>
      <c r="E337" t="s">
        <v>46</v>
      </c>
      <c r="F337" s="7" t="s">
        <v>80</v>
      </c>
      <c r="G337" t="s">
        <v>56</v>
      </c>
      <c r="H337" t="s">
        <v>48</v>
      </c>
      <c r="I337" t="s">
        <v>49</v>
      </c>
      <c r="J337" t="s">
        <v>49</v>
      </c>
      <c r="K337" t="s">
        <v>49</v>
      </c>
      <c r="L337" t="s">
        <v>51</v>
      </c>
      <c r="M337" t="s">
        <v>49</v>
      </c>
      <c r="N337" t="s">
        <v>49</v>
      </c>
      <c r="O337" s="7">
        <v>7</v>
      </c>
      <c r="P337" s="7">
        <v>90</v>
      </c>
      <c r="Q337" t="s">
        <v>51</v>
      </c>
      <c r="R337" t="s">
        <v>51</v>
      </c>
      <c r="S337" t="s">
        <v>51</v>
      </c>
      <c r="T337" t="s">
        <v>47</v>
      </c>
      <c r="U337" t="s">
        <v>46</v>
      </c>
      <c r="V337" t="s">
        <v>53</v>
      </c>
      <c r="W337" t="s">
        <v>46</v>
      </c>
      <c r="X337" t="s">
        <v>49</v>
      </c>
      <c r="Y337" t="s">
        <v>46</v>
      </c>
      <c r="Z337" t="s">
        <v>49</v>
      </c>
      <c r="AA337" s="7">
        <v>90</v>
      </c>
    </row>
    <row r="338" spans="2:27" x14ac:dyDescent="0.2">
      <c r="B338">
        <v>296</v>
      </c>
      <c r="C338" t="s">
        <v>345</v>
      </c>
      <c r="D338">
        <v>22</v>
      </c>
      <c r="E338" t="s">
        <v>46</v>
      </c>
      <c r="F338" s="7">
        <v>3</v>
      </c>
      <c r="G338" t="s">
        <v>47</v>
      </c>
      <c r="H338" t="s">
        <v>48</v>
      </c>
      <c r="I338" t="s">
        <v>46</v>
      </c>
      <c r="J338" t="s">
        <v>46</v>
      </c>
      <c r="K338" t="s">
        <v>51</v>
      </c>
      <c r="L338" t="s">
        <v>50</v>
      </c>
      <c r="M338" t="s">
        <v>49</v>
      </c>
      <c r="N338" t="s">
        <v>49</v>
      </c>
      <c r="O338" s="7" t="s">
        <v>78</v>
      </c>
      <c r="P338" s="7" t="s">
        <v>356</v>
      </c>
      <c r="Q338" t="s">
        <v>49</v>
      </c>
      <c r="R338" t="s">
        <v>50</v>
      </c>
      <c r="S338" t="s">
        <v>46</v>
      </c>
      <c r="T338" t="s">
        <v>52</v>
      </c>
      <c r="U338" t="s">
        <v>49</v>
      </c>
      <c r="V338" t="s">
        <v>53</v>
      </c>
      <c r="W338" t="s">
        <v>46</v>
      </c>
      <c r="X338" t="s">
        <v>51</v>
      </c>
      <c r="Y338" t="s">
        <v>46</v>
      </c>
      <c r="Z338" t="s">
        <v>49</v>
      </c>
      <c r="AA338" s="7" t="s">
        <v>362</v>
      </c>
    </row>
    <row r="339" spans="2:27" x14ac:dyDescent="0.2">
      <c r="B339">
        <v>297</v>
      </c>
      <c r="C339" t="s">
        <v>347</v>
      </c>
      <c r="D339">
        <v>45</v>
      </c>
      <c r="E339" t="s">
        <v>46</v>
      </c>
      <c r="F339" s="7">
        <v>3</v>
      </c>
      <c r="G339" t="s">
        <v>47</v>
      </c>
      <c r="H339" t="s">
        <v>48</v>
      </c>
      <c r="I339" t="s">
        <v>46</v>
      </c>
      <c r="J339" t="s">
        <v>46</v>
      </c>
      <c r="K339" t="s">
        <v>51</v>
      </c>
      <c r="L339" t="s">
        <v>50</v>
      </c>
      <c r="M339" t="s">
        <v>49</v>
      </c>
      <c r="N339" t="s">
        <v>49</v>
      </c>
      <c r="O339" s="7" t="s">
        <v>78</v>
      </c>
      <c r="P339" s="7" t="s">
        <v>356</v>
      </c>
      <c r="Q339" t="s">
        <v>49</v>
      </c>
      <c r="R339" t="s">
        <v>50</v>
      </c>
      <c r="S339" t="s">
        <v>46</v>
      </c>
      <c r="T339" t="s">
        <v>52</v>
      </c>
      <c r="U339" t="s">
        <v>49</v>
      </c>
      <c r="V339" t="s">
        <v>53</v>
      </c>
      <c r="W339" t="s">
        <v>46</v>
      </c>
      <c r="X339" t="s">
        <v>51</v>
      </c>
      <c r="Y339" t="s">
        <v>46</v>
      </c>
      <c r="Z339" t="s">
        <v>49</v>
      </c>
      <c r="AA339" s="7" t="s">
        <v>362</v>
      </c>
    </row>
    <row r="340" spans="2:27" x14ac:dyDescent="0.2">
      <c r="B340">
        <v>298</v>
      </c>
      <c r="C340" t="s">
        <v>346</v>
      </c>
      <c r="D340">
        <v>19</v>
      </c>
      <c r="E340" t="s">
        <v>46</v>
      </c>
      <c r="F340" s="7">
        <v>3</v>
      </c>
      <c r="G340" t="s">
        <v>47</v>
      </c>
      <c r="H340" t="s">
        <v>48</v>
      </c>
      <c r="I340" t="s">
        <v>46</v>
      </c>
      <c r="J340" t="s">
        <v>46</v>
      </c>
      <c r="K340" t="s">
        <v>51</v>
      </c>
      <c r="L340" t="s">
        <v>50</v>
      </c>
      <c r="M340" t="s">
        <v>49</v>
      </c>
      <c r="N340" t="s">
        <v>49</v>
      </c>
      <c r="O340" s="7" t="s">
        <v>78</v>
      </c>
      <c r="P340" s="7">
        <v>100</v>
      </c>
      <c r="Q340" t="s">
        <v>49</v>
      </c>
      <c r="R340" t="s">
        <v>50</v>
      </c>
      <c r="S340" t="s">
        <v>46</v>
      </c>
      <c r="T340" t="s">
        <v>52</v>
      </c>
      <c r="U340" t="s">
        <v>49</v>
      </c>
      <c r="V340" t="s">
        <v>53</v>
      </c>
      <c r="W340" t="s">
        <v>46</v>
      </c>
      <c r="X340" t="s">
        <v>49</v>
      </c>
      <c r="Y340" t="s">
        <v>46</v>
      </c>
      <c r="Z340" t="s">
        <v>49</v>
      </c>
      <c r="AA340" s="7" t="s">
        <v>362</v>
      </c>
    </row>
    <row r="341" spans="2:27" x14ac:dyDescent="0.2">
      <c r="B341">
        <v>299</v>
      </c>
      <c r="C341" t="s">
        <v>348</v>
      </c>
      <c r="D341">
        <v>18</v>
      </c>
      <c r="E341" t="s">
        <v>46</v>
      </c>
      <c r="F341" s="7">
        <v>3</v>
      </c>
      <c r="G341" t="s">
        <v>47</v>
      </c>
      <c r="H341" t="s">
        <v>48</v>
      </c>
      <c r="I341" t="s">
        <v>46</v>
      </c>
      <c r="J341" t="s">
        <v>46</v>
      </c>
      <c r="K341" t="s">
        <v>51</v>
      </c>
      <c r="L341" t="s">
        <v>50</v>
      </c>
      <c r="M341" t="s">
        <v>49</v>
      </c>
      <c r="N341" t="s">
        <v>49</v>
      </c>
      <c r="O341" s="7" t="s">
        <v>78</v>
      </c>
      <c r="P341" s="7">
        <v>100</v>
      </c>
      <c r="Q341" t="s">
        <v>49</v>
      </c>
      <c r="R341" t="s">
        <v>50</v>
      </c>
      <c r="S341" t="s">
        <v>46</v>
      </c>
      <c r="T341" t="s">
        <v>52</v>
      </c>
      <c r="U341" t="s">
        <v>49</v>
      </c>
      <c r="V341" t="s">
        <v>53</v>
      </c>
      <c r="W341" t="s">
        <v>46</v>
      </c>
      <c r="X341" t="s">
        <v>49</v>
      </c>
      <c r="Y341" t="s">
        <v>46</v>
      </c>
      <c r="Z341" t="s">
        <v>49</v>
      </c>
      <c r="AA341" s="7" t="s">
        <v>362</v>
      </c>
    </row>
    <row r="342" spans="2:27" x14ac:dyDescent="0.2">
      <c r="B342">
        <v>300</v>
      </c>
      <c r="C342" t="s">
        <v>315</v>
      </c>
      <c r="D342">
        <v>24</v>
      </c>
      <c r="E342" t="s">
        <v>49</v>
      </c>
      <c r="F342" s="7">
        <v>2</v>
      </c>
      <c r="G342" t="s">
        <v>56</v>
      </c>
      <c r="H342" t="s">
        <v>83</v>
      </c>
      <c r="I342" t="s">
        <v>51</v>
      </c>
      <c r="J342" t="s">
        <v>51</v>
      </c>
      <c r="K342" t="s">
        <v>49</v>
      </c>
      <c r="L342" t="s">
        <v>50</v>
      </c>
      <c r="M342" t="s">
        <v>49</v>
      </c>
      <c r="N342" t="s">
        <v>49</v>
      </c>
      <c r="O342" s="7">
        <v>7</v>
      </c>
      <c r="P342" s="7">
        <v>75</v>
      </c>
      <c r="Q342" t="s">
        <v>49</v>
      </c>
      <c r="R342" t="s">
        <v>50</v>
      </c>
      <c r="S342" t="s">
        <v>51</v>
      </c>
      <c r="T342" t="s">
        <v>52</v>
      </c>
      <c r="U342" t="s">
        <v>49</v>
      </c>
      <c r="V342" t="s">
        <v>53</v>
      </c>
      <c r="W342" t="s">
        <v>46</v>
      </c>
      <c r="X342" t="s">
        <v>49</v>
      </c>
      <c r="Y342" t="s">
        <v>46</v>
      </c>
      <c r="Z342" t="s">
        <v>49</v>
      </c>
      <c r="AA342" s="7">
        <v>120</v>
      </c>
    </row>
    <row r="343" spans="2:27" x14ac:dyDescent="0.2">
      <c r="B343">
        <v>301</v>
      </c>
      <c r="C343" t="s">
        <v>314</v>
      </c>
      <c r="D343">
        <v>38</v>
      </c>
      <c r="E343" t="s">
        <v>49</v>
      </c>
      <c r="F343" s="7">
        <v>2</v>
      </c>
      <c r="G343" t="s">
        <v>56</v>
      </c>
      <c r="H343" t="s">
        <v>83</v>
      </c>
      <c r="I343" t="s">
        <v>51</v>
      </c>
      <c r="J343" t="s">
        <v>51</v>
      </c>
      <c r="K343" t="s">
        <v>49</v>
      </c>
      <c r="L343" t="s">
        <v>50</v>
      </c>
      <c r="M343" t="s">
        <v>49</v>
      </c>
      <c r="N343" t="s">
        <v>49</v>
      </c>
      <c r="O343" s="7">
        <v>7</v>
      </c>
      <c r="P343" s="7">
        <v>75</v>
      </c>
      <c r="Q343" t="s">
        <v>49</v>
      </c>
      <c r="R343" t="s">
        <v>50</v>
      </c>
      <c r="S343" t="s">
        <v>51</v>
      </c>
      <c r="T343" t="s">
        <v>52</v>
      </c>
      <c r="U343" t="s">
        <v>49</v>
      </c>
      <c r="V343" t="s">
        <v>53</v>
      </c>
      <c r="W343" t="s">
        <v>46</v>
      </c>
      <c r="X343" t="s">
        <v>49</v>
      </c>
      <c r="Y343" t="s">
        <v>46</v>
      </c>
      <c r="Z343" t="s">
        <v>49</v>
      </c>
      <c r="AA343" s="7">
        <v>120</v>
      </c>
    </row>
    <row r="344" spans="2:27" x14ac:dyDescent="0.2">
      <c r="B344">
        <v>302</v>
      </c>
      <c r="C344" t="s">
        <v>222</v>
      </c>
      <c r="D344">
        <v>45</v>
      </c>
      <c r="E344" t="s">
        <v>49</v>
      </c>
      <c r="F344" s="7">
        <v>2</v>
      </c>
      <c r="G344" t="s">
        <v>56</v>
      </c>
      <c r="H344" t="s">
        <v>83</v>
      </c>
      <c r="I344" t="s">
        <v>51</v>
      </c>
      <c r="J344" t="s">
        <v>51</v>
      </c>
      <c r="K344" t="s">
        <v>49</v>
      </c>
      <c r="L344" t="s">
        <v>50</v>
      </c>
      <c r="M344" t="s">
        <v>49</v>
      </c>
      <c r="N344" t="s">
        <v>49</v>
      </c>
      <c r="O344" s="7">
        <v>7</v>
      </c>
      <c r="P344" s="7">
        <v>75</v>
      </c>
      <c r="Q344" t="s">
        <v>49</v>
      </c>
      <c r="R344" t="s">
        <v>50</v>
      </c>
      <c r="S344" t="s">
        <v>51</v>
      </c>
      <c r="T344" t="s">
        <v>52</v>
      </c>
      <c r="U344" t="s">
        <v>49</v>
      </c>
      <c r="V344" t="s">
        <v>53</v>
      </c>
      <c r="W344" t="s">
        <v>46</v>
      </c>
      <c r="X344" t="s">
        <v>49</v>
      </c>
      <c r="Y344" t="s">
        <v>46</v>
      </c>
      <c r="Z344" t="s">
        <v>49</v>
      </c>
      <c r="AA344" s="7">
        <v>120</v>
      </c>
    </row>
    <row r="345" spans="2:27" x14ac:dyDescent="0.2">
      <c r="B345">
        <v>303</v>
      </c>
      <c r="C345" t="s">
        <v>313</v>
      </c>
      <c r="D345">
        <v>47</v>
      </c>
      <c r="E345" t="s">
        <v>46</v>
      </c>
      <c r="F345" s="7" t="s">
        <v>351</v>
      </c>
      <c r="G345" t="s">
        <v>56</v>
      </c>
      <c r="H345" t="s">
        <v>48</v>
      </c>
      <c r="I345" t="s">
        <v>49</v>
      </c>
      <c r="J345" t="s">
        <v>49</v>
      </c>
      <c r="K345" t="s">
        <v>49</v>
      </c>
      <c r="L345" t="s">
        <v>50</v>
      </c>
      <c r="M345" t="s">
        <v>49</v>
      </c>
      <c r="N345" t="s">
        <v>49</v>
      </c>
      <c r="O345" s="7" t="s">
        <v>89</v>
      </c>
      <c r="P345" s="7">
        <v>75</v>
      </c>
      <c r="Q345" t="s">
        <v>51</v>
      </c>
      <c r="R345" t="s">
        <v>50</v>
      </c>
      <c r="S345" t="s">
        <v>49</v>
      </c>
      <c r="T345" t="s">
        <v>52</v>
      </c>
      <c r="U345" t="s">
        <v>49</v>
      </c>
      <c r="V345" t="s">
        <v>53</v>
      </c>
      <c r="W345" t="s">
        <v>46</v>
      </c>
      <c r="X345" t="s">
        <v>49</v>
      </c>
      <c r="Y345" t="s">
        <v>46</v>
      </c>
      <c r="Z345" t="s">
        <v>49</v>
      </c>
      <c r="AA345" s="7" t="s">
        <v>363</v>
      </c>
    </row>
    <row r="346" spans="2:27" x14ac:dyDescent="0.2">
      <c r="B346">
        <v>304</v>
      </c>
      <c r="C346" t="s">
        <v>312</v>
      </c>
      <c r="D346">
        <v>26</v>
      </c>
      <c r="E346" t="s">
        <v>46</v>
      </c>
      <c r="F346" s="7" t="s">
        <v>351</v>
      </c>
      <c r="G346" t="s">
        <v>56</v>
      </c>
      <c r="H346" t="s">
        <v>48</v>
      </c>
      <c r="I346" t="s">
        <v>49</v>
      </c>
      <c r="J346" t="s">
        <v>49</v>
      </c>
      <c r="K346" t="s">
        <v>49</v>
      </c>
      <c r="L346" t="s">
        <v>50</v>
      </c>
      <c r="M346" t="s">
        <v>49</v>
      </c>
      <c r="N346" t="s">
        <v>49</v>
      </c>
      <c r="O346" s="7" t="s">
        <v>89</v>
      </c>
      <c r="P346" s="7">
        <v>90</v>
      </c>
      <c r="Q346" t="s">
        <v>51</v>
      </c>
      <c r="R346" t="s">
        <v>50</v>
      </c>
      <c r="S346" t="s">
        <v>49</v>
      </c>
      <c r="T346" t="s">
        <v>52</v>
      </c>
      <c r="U346" t="s">
        <v>49</v>
      </c>
      <c r="V346" t="s">
        <v>53</v>
      </c>
      <c r="W346" t="s">
        <v>46</v>
      </c>
      <c r="X346" t="s">
        <v>49</v>
      </c>
      <c r="Y346" t="s">
        <v>46</v>
      </c>
      <c r="Z346" t="s">
        <v>49</v>
      </c>
      <c r="AA346" s="7" t="s">
        <v>363</v>
      </c>
    </row>
    <row r="347" spans="2:27" x14ac:dyDescent="0.2">
      <c r="B347">
        <v>305</v>
      </c>
      <c r="C347" t="s">
        <v>311</v>
      </c>
      <c r="D347">
        <v>30</v>
      </c>
      <c r="E347" t="s">
        <v>46</v>
      </c>
      <c r="F347" s="7" t="s">
        <v>351</v>
      </c>
      <c r="G347" t="s">
        <v>56</v>
      </c>
      <c r="H347" t="s">
        <v>48</v>
      </c>
      <c r="I347" t="s">
        <v>49</v>
      </c>
      <c r="J347" t="s">
        <v>49</v>
      </c>
      <c r="K347" t="s">
        <v>49</v>
      </c>
      <c r="L347" t="s">
        <v>50</v>
      </c>
      <c r="M347" t="s">
        <v>49</v>
      </c>
      <c r="N347" t="s">
        <v>49</v>
      </c>
      <c r="O347" s="7" t="s">
        <v>89</v>
      </c>
      <c r="P347" s="7">
        <v>90</v>
      </c>
      <c r="Q347" t="s">
        <v>51</v>
      </c>
      <c r="R347" t="s">
        <v>50</v>
      </c>
      <c r="S347" t="s">
        <v>49</v>
      </c>
      <c r="T347" t="s">
        <v>52</v>
      </c>
      <c r="U347" t="s">
        <v>49</v>
      </c>
      <c r="V347" t="s">
        <v>53</v>
      </c>
      <c r="W347" t="s">
        <v>46</v>
      </c>
      <c r="X347" t="s">
        <v>49</v>
      </c>
      <c r="Y347" t="s">
        <v>46</v>
      </c>
      <c r="Z347" t="s">
        <v>49</v>
      </c>
      <c r="AA347" s="7" t="s">
        <v>363</v>
      </c>
    </row>
    <row r="348" spans="2:27" x14ac:dyDescent="0.2">
      <c r="B348">
        <v>306</v>
      </c>
      <c r="C348" t="s">
        <v>310</v>
      </c>
      <c r="D348">
        <v>18</v>
      </c>
      <c r="E348" t="s">
        <v>46</v>
      </c>
      <c r="F348" s="7" t="s">
        <v>80</v>
      </c>
      <c r="G348" t="s">
        <v>56</v>
      </c>
      <c r="H348" t="s">
        <v>48</v>
      </c>
      <c r="I348" t="s">
        <v>51</v>
      </c>
      <c r="J348" t="s">
        <v>51</v>
      </c>
      <c r="K348" t="s">
        <v>49</v>
      </c>
      <c r="L348" t="s">
        <v>50</v>
      </c>
      <c r="M348" t="s">
        <v>51</v>
      </c>
      <c r="N348" t="s">
        <v>49</v>
      </c>
      <c r="O348" s="7" t="s">
        <v>89</v>
      </c>
      <c r="P348" s="7">
        <v>90</v>
      </c>
      <c r="Q348" t="s">
        <v>49</v>
      </c>
      <c r="R348" t="s">
        <v>50</v>
      </c>
      <c r="S348" t="s">
        <v>49</v>
      </c>
      <c r="T348" t="s">
        <v>52</v>
      </c>
      <c r="U348" t="s">
        <v>49</v>
      </c>
      <c r="V348" t="s">
        <v>53</v>
      </c>
      <c r="W348" t="s">
        <v>46</v>
      </c>
      <c r="X348" t="s">
        <v>49</v>
      </c>
      <c r="Y348" t="s">
        <v>46</v>
      </c>
      <c r="Z348" t="s">
        <v>49</v>
      </c>
      <c r="AA348" s="7" t="s">
        <v>363</v>
      </c>
    </row>
    <row r="349" spans="2:27" x14ac:dyDescent="0.2">
      <c r="B349">
        <v>307</v>
      </c>
      <c r="C349" t="s">
        <v>309</v>
      </c>
      <c r="D349">
        <v>45</v>
      </c>
      <c r="E349" t="s">
        <v>46</v>
      </c>
      <c r="F349" s="7" t="s">
        <v>80</v>
      </c>
      <c r="G349" t="s">
        <v>56</v>
      </c>
      <c r="H349" t="s">
        <v>48</v>
      </c>
      <c r="I349" t="s">
        <v>51</v>
      </c>
      <c r="J349" t="s">
        <v>51</v>
      </c>
      <c r="K349" t="s">
        <v>49</v>
      </c>
      <c r="L349" t="s">
        <v>50</v>
      </c>
      <c r="M349" t="s">
        <v>51</v>
      </c>
      <c r="N349" t="s">
        <v>49</v>
      </c>
      <c r="O349" s="7" t="s">
        <v>89</v>
      </c>
      <c r="P349" s="7">
        <v>90</v>
      </c>
      <c r="Q349" t="s">
        <v>49</v>
      </c>
      <c r="R349" t="s">
        <v>50</v>
      </c>
      <c r="S349" t="s">
        <v>49</v>
      </c>
      <c r="T349" t="s">
        <v>52</v>
      </c>
      <c r="U349" t="s">
        <v>49</v>
      </c>
      <c r="V349" t="s">
        <v>53</v>
      </c>
      <c r="W349" t="s">
        <v>46</v>
      </c>
      <c r="X349" t="s">
        <v>49</v>
      </c>
      <c r="Y349" t="s">
        <v>46</v>
      </c>
      <c r="Z349" t="s">
        <v>49</v>
      </c>
      <c r="AA349" s="7" t="s">
        <v>363</v>
      </c>
    </row>
    <row r="350" spans="2:27" x14ac:dyDescent="0.2">
      <c r="P350" s="7"/>
    </row>
  </sheetData>
  <mergeCells count="1">
    <mergeCell ref="B36:G39"/>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8"/>
  <sheetViews>
    <sheetView workbookViewId="0">
      <selection activeCell="C2" sqref="C2"/>
    </sheetView>
  </sheetViews>
  <sheetFormatPr baseColWidth="10" defaultRowHeight="16" x14ac:dyDescent="0.2"/>
  <cols>
    <col min="2" max="2" width="12.6640625" bestFit="1" customWidth="1"/>
    <col min="3" max="3" width="12.6640625" customWidth="1"/>
  </cols>
  <sheetData>
    <row r="1" spans="1:16" x14ac:dyDescent="0.2">
      <c r="A1" t="s">
        <v>406</v>
      </c>
      <c r="B1" t="s">
        <v>411</v>
      </c>
      <c r="C1" t="s">
        <v>413</v>
      </c>
      <c r="F1" t="s">
        <v>412</v>
      </c>
    </row>
    <row r="2" spans="1:16" x14ac:dyDescent="0.2">
      <c r="A2" s="15">
        <v>1.1000000000000001</v>
      </c>
      <c r="B2">
        <v>1.0999300000000001</v>
      </c>
      <c r="C2">
        <f>IF(B2=$E$4,1,0)</f>
        <v>0</v>
      </c>
      <c r="D2" t="s">
        <v>388</v>
      </c>
      <c r="E2" s="22">
        <f>MAX(A2:A308)</f>
        <v>1.1000000000000001</v>
      </c>
      <c r="F2" s="15">
        <v>0.5</v>
      </c>
      <c r="G2">
        <f>FREQUENCY(A2:A308, F2:F4)</f>
        <v>0</v>
      </c>
      <c r="I2">
        <f>COUNTIF(A2:A308,F2)</f>
        <v>0</v>
      </c>
      <c r="K2" t="s">
        <v>388</v>
      </c>
      <c r="L2" s="23">
        <f>MAX(B2:B308)</f>
        <v>1.1000000000000001</v>
      </c>
      <c r="M2" s="24">
        <v>1.0999300000000001</v>
      </c>
      <c r="N2">
        <f>FREQUENCY(B2:B308, M2:M15)</f>
        <v>148</v>
      </c>
      <c r="P2">
        <f>COUNTIF(H2:H308,M2)</f>
        <v>0</v>
      </c>
    </row>
    <row r="3" spans="1:16" x14ac:dyDescent="0.2">
      <c r="A3" s="15">
        <v>1.1000000000000001</v>
      </c>
      <c r="B3">
        <v>1.0999300000000001</v>
      </c>
      <c r="C3">
        <f t="shared" ref="C3:C66" si="0">IF(B3=$E$4,1,0)</f>
        <v>0</v>
      </c>
      <c r="D3" t="s">
        <v>389</v>
      </c>
      <c r="E3" s="22">
        <f>MIN(A2:A308)</f>
        <v>1.1000000000000001</v>
      </c>
      <c r="F3" s="15">
        <v>0.5</v>
      </c>
      <c r="G3">
        <f t="shared" ref="G3:G10" si="1">FREQUENCY(A3:A309, F3:F5)</f>
        <v>0</v>
      </c>
      <c r="I3">
        <f t="shared" ref="I3:I5" si="2">COUNTIF(A3:A309,F3)</f>
        <v>0</v>
      </c>
      <c r="K3" t="s">
        <v>389</v>
      </c>
      <c r="L3" s="23">
        <f>MIN(B2:B308)</f>
        <v>1.09554</v>
      </c>
      <c r="M3" s="24">
        <v>1.0999300000000001</v>
      </c>
      <c r="N3">
        <f t="shared" ref="N3:N15" si="3">FREQUENCY(B3:B309, M3:M16)</f>
        <v>147</v>
      </c>
      <c r="P3">
        <f t="shared" ref="P3:P5" si="4">COUNTIF(H3:H309,M3)</f>
        <v>0</v>
      </c>
    </row>
    <row r="4" spans="1:16" x14ac:dyDescent="0.2">
      <c r="A4" s="15">
        <v>1.1000000000000001</v>
      </c>
      <c r="B4">
        <v>1.0999300000000001</v>
      </c>
      <c r="C4">
        <f t="shared" si="0"/>
        <v>0</v>
      </c>
      <c r="D4" t="s">
        <v>390</v>
      </c>
      <c r="E4" s="22">
        <f>AVERAGE(A2:A308)</f>
        <v>1.1000000000000025</v>
      </c>
      <c r="F4" s="15">
        <v>0.25</v>
      </c>
      <c r="G4">
        <f t="shared" si="1"/>
        <v>0</v>
      </c>
      <c r="I4">
        <f t="shared" si="2"/>
        <v>0</v>
      </c>
      <c r="K4" t="s">
        <v>390</v>
      </c>
      <c r="L4" s="23">
        <f>AVERAGE(B2:B308)</f>
        <v>1.0998441368078131</v>
      </c>
      <c r="M4" s="24">
        <v>1.1000000000000001</v>
      </c>
      <c r="N4">
        <f t="shared" si="3"/>
        <v>79</v>
      </c>
      <c r="P4">
        <f t="shared" si="4"/>
        <v>0</v>
      </c>
    </row>
    <row r="5" spans="1:16" x14ac:dyDescent="0.2">
      <c r="A5" s="15">
        <v>1.1000000000000001</v>
      </c>
      <c r="B5">
        <v>1.0999300000000001</v>
      </c>
      <c r="C5">
        <f t="shared" si="0"/>
        <v>0</v>
      </c>
      <c r="D5" s="13" t="s">
        <v>391</v>
      </c>
      <c r="E5" s="22">
        <f>QUARTILE(A2:A308,1)</f>
        <v>1.1000000000000001</v>
      </c>
      <c r="F5" s="15"/>
      <c r="G5">
        <f t="shared" si="1"/>
        <v>0</v>
      </c>
      <c r="H5">
        <f>SUM(G3:G5)</f>
        <v>0</v>
      </c>
      <c r="I5">
        <f t="shared" si="2"/>
        <v>0</v>
      </c>
      <c r="K5" s="13" t="s">
        <v>391</v>
      </c>
      <c r="L5" s="23">
        <f>QUARTILE(B2:B308,1)</f>
        <v>1.0999300000000001</v>
      </c>
      <c r="M5" s="24">
        <v>1.0997399999999999</v>
      </c>
      <c r="N5">
        <f t="shared" si="3"/>
        <v>6</v>
      </c>
      <c r="O5">
        <f>SUM(N3:N15)</f>
        <v>648</v>
      </c>
      <c r="P5">
        <f t="shared" si="4"/>
        <v>0</v>
      </c>
    </row>
    <row r="6" spans="1:16" x14ac:dyDescent="0.2">
      <c r="A6" s="15">
        <v>1.1000000000000001</v>
      </c>
      <c r="B6">
        <v>1.0999300000000001</v>
      </c>
      <c r="C6">
        <f t="shared" si="0"/>
        <v>0</v>
      </c>
      <c r="D6" s="13" t="s">
        <v>392</v>
      </c>
      <c r="E6" s="22">
        <f>QUARTILE(A2:A308,2)</f>
        <v>1.1000000000000001</v>
      </c>
      <c r="G6">
        <f t="shared" si="1"/>
        <v>0</v>
      </c>
      <c r="K6" s="13" t="s">
        <v>392</v>
      </c>
      <c r="L6" s="23">
        <f>QUARTILE(B2:B308,2)</f>
        <v>1.0999300000000001</v>
      </c>
      <c r="M6" s="24">
        <v>1.09996</v>
      </c>
      <c r="N6">
        <f t="shared" si="3"/>
        <v>161</v>
      </c>
    </row>
    <row r="7" spans="1:16" x14ac:dyDescent="0.2">
      <c r="A7" s="15">
        <v>1.1000000000000001</v>
      </c>
      <c r="B7">
        <v>1.1000000000000001</v>
      </c>
      <c r="C7">
        <f t="shared" si="0"/>
        <v>1</v>
      </c>
      <c r="D7" s="13" t="s">
        <v>393</v>
      </c>
      <c r="E7" s="22">
        <f>QUARTILE(A2:A308,3)</f>
        <v>1.1000000000000001</v>
      </c>
      <c r="G7">
        <f t="shared" si="1"/>
        <v>0</v>
      </c>
      <c r="K7" s="13" t="s">
        <v>393</v>
      </c>
      <c r="L7" s="23">
        <f>QUARTILE(B2:B308,3)</f>
        <v>1.1000000000000001</v>
      </c>
      <c r="M7" s="24">
        <v>1.09999</v>
      </c>
      <c r="N7">
        <f t="shared" si="3"/>
        <v>184</v>
      </c>
    </row>
    <row r="8" spans="1:16" x14ac:dyDescent="0.2">
      <c r="A8" s="15">
        <v>1.1000000000000001</v>
      </c>
      <c r="B8">
        <v>1.1000000000000001</v>
      </c>
      <c r="C8">
        <f t="shared" si="0"/>
        <v>1</v>
      </c>
      <c r="G8">
        <f t="shared" si="1"/>
        <v>0</v>
      </c>
      <c r="M8" s="24">
        <v>1.0978000000000001</v>
      </c>
      <c r="N8">
        <f t="shared" si="3"/>
        <v>1</v>
      </c>
    </row>
    <row r="9" spans="1:16" x14ac:dyDescent="0.2">
      <c r="A9" s="15">
        <v>1.1000000000000001</v>
      </c>
      <c r="B9">
        <v>1.1000000000000001</v>
      </c>
      <c r="C9">
        <f t="shared" si="0"/>
        <v>1</v>
      </c>
      <c r="G9">
        <f t="shared" si="1"/>
        <v>0</v>
      </c>
      <c r="M9" s="24">
        <v>1.09554</v>
      </c>
      <c r="N9">
        <f t="shared" si="3"/>
        <v>2</v>
      </c>
    </row>
    <row r="10" spans="1:16" x14ac:dyDescent="0.2">
      <c r="A10" s="15">
        <v>1.1000000000000001</v>
      </c>
      <c r="B10">
        <v>1.1000000000000001</v>
      </c>
      <c r="C10">
        <f t="shared" si="0"/>
        <v>1</v>
      </c>
      <c r="G10">
        <f t="shared" si="1"/>
        <v>0</v>
      </c>
      <c r="M10" s="24">
        <v>1.0983099999999999</v>
      </c>
      <c r="N10">
        <f t="shared" si="3"/>
        <v>2</v>
      </c>
    </row>
    <row r="11" spans="1:16" x14ac:dyDescent="0.2">
      <c r="A11" s="15">
        <v>1.1000000000000001</v>
      </c>
      <c r="B11">
        <v>1.0999300000000001</v>
      </c>
      <c r="C11">
        <f t="shared" si="0"/>
        <v>0</v>
      </c>
      <c r="M11" s="24">
        <v>1.09975</v>
      </c>
      <c r="N11">
        <f t="shared" si="3"/>
        <v>10</v>
      </c>
    </row>
    <row r="12" spans="1:16" x14ac:dyDescent="0.2">
      <c r="A12" s="15">
        <v>1.1000000000000001</v>
      </c>
      <c r="B12">
        <v>1.0999300000000001</v>
      </c>
      <c r="C12">
        <f t="shared" si="0"/>
        <v>0</v>
      </c>
      <c r="M12" s="24">
        <v>1.09955</v>
      </c>
      <c r="N12">
        <f t="shared" si="3"/>
        <v>15</v>
      </c>
    </row>
    <row r="13" spans="1:16" x14ac:dyDescent="0.2">
      <c r="A13" s="15">
        <v>1.1000000000000001</v>
      </c>
      <c r="B13">
        <v>1.0999300000000001</v>
      </c>
      <c r="C13">
        <f t="shared" si="0"/>
        <v>0</v>
      </c>
      <c r="M13" s="24">
        <v>1.0986</v>
      </c>
      <c r="N13">
        <f t="shared" si="3"/>
        <v>6</v>
      </c>
    </row>
    <row r="14" spans="1:16" x14ac:dyDescent="0.2">
      <c r="A14" s="15">
        <v>1.1000000000000001</v>
      </c>
      <c r="B14">
        <v>1.0999300000000001</v>
      </c>
      <c r="C14">
        <f t="shared" si="0"/>
        <v>0</v>
      </c>
      <c r="M14" s="24">
        <v>1.0978600000000001</v>
      </c>
      <c r="N14">
        <f t="shared" si="3"/>
        <v>6</v>
      </c>
    </row>
    <row r="15" spans="1:16" x14ac:dyDescent="0.2">
      <c r="A15" s="15">
        <v>1.1000000000000001</v>
      </c>
      <c r="B15">
        <v>1.0999300000000001</v>
      </c>
      <c r="C15">
        <f t="shared" si="0"/>
        <v>0</v>
      </c>
      <c r="M15" s="24">
        <v>1.0996300000000001</v>
      </c>
      <c r="N15">
        <f t="shared" si="3"/>
        <v>29</v>
      </c>
    </row>
    <row r="16" spans="1:16" x14ac:dyDescent="0.2">
      <c r="A16" s="15">
        <v>1.1000000000000001</v>
      </c>
      <c r="B16">
        <v>1.0999300000000001</v>
      </c>
      <c r="C16">
        <f t="shared" si="0"/>
        <v>0</v>
      </c>
    </row>
    <row r="17" spans="1:3" x14ac:dyDescent="0.2">
      <c r="A17" s="15">
        <v>1.1000000000000001</v>
      </c>
      <c r="B17">
        <v>1.0999300000000001</v>
      </c>
      <c r="C17">
        <f t="shared" si="0"/>
        <v>0</v>
      </c>
    </row>
    <row r="18" spans="1:3" x14ac:dyDescent="0.2">
      <c r="A18" s="15">
        <v>1.1000000000000001</v>
      </c>
      <c r="B18">
        <v>1.0997399999999999</v>
      </c>
      <c r="C18">
        <f t="shared" si="0"/>
        <v>0</v>
      </c>
    </row>
    <row r="19" spans="1:3" x14ac:dyDescent="0.2">
      <c r="A19" s="15">
        <v>1.1000000000000001</v>
      </c>
      <c r="B19">
        <v>1.0999300000000001</v>
      </c>
      <c r="C19">
        <f t="shared" si="0"/>
        <v>0</v>
      </c>
    </row>
    <row r="20" spans="1:3" x14ac:dyDescent="0.2">
      <c r="A20" s="15">
        <v>1.1000000000000001</v>
      </c>
      <c r="B20">
        <v>1.0999300000000001</v>
      </c>
      <c r="C20">
        <f t="shared" si="0"/>
        <v>0</v>
      </c>
    </row>
    <row r="21" spans="1:3" x14ac:dyDescent="0.2">
      <c r="A21" s="15">
        <v>1.1000000000000001</v>
      </c>
      <c r="B21">
        <v>1.0999300000000001</v>
      </c>
      <c r="C21">
        <f t="shared" si="0"/>
        <v>0</v>
      </c>
    </row>
    <row r="22" spans="1:3" x14ac:dyDescent="0.2">
      <c r="A22" s="15">
        <v>1.1000000000000001</v>
      </c>
      <c r="B22">
        <v>1.0999300000000001</v>
      </c>
      <c r="C22">
        <f t="shared" si="0"/>
        <v>0</v>
      </c>
    </row>
    <row r="23" spans="1:3" x14ac:dyDescent="0.2">
      <c r="A23" s="15">
        <v>1.1000000000000001</v>
      </c>
      <c r="B23">
        <v>1.1000000000000001</v>
      </c>
      <c r="C23">
        <f t="shared" si="0"/>
        <v>1</v>
      </c>
    </row>
    <row r="24" spans="1:3" x14ac:dyDescent="0.2">
      <c r="A24" s="15">
        <v>1.1000000000000001</v>
      </c>
      <c r="B24">
        <v>1.1000000000000001</v>
      </c>
      <c r="C24">
        <f t="shared" si="0"/>
        <v>1</v>
      </c>
    </row>
    <row r="25" spans="1:3" x14ac:dyDescent="0.2">
      <c r="A25" s="15">
        <v>1.1000000000000001</v>
      </c>
      <c r="B25">
        <v>1.1000000000000001</v>
      </c>
      <c r="C25">
        <f t="shared" si="0"/>
        <v>1</v>
      </c>
    </row>
    <row r="26" spans="1:3" x14ac:dyDescent="0.2">
      <c r="A26" s="15">
        <v>1.1000000000000001</v>
      </c>
      <c r="B26">
        <v>1.1000000000000001</v>
      </c>
      <c r="C26">
        <f t="shared" si="0"/>
        <v>1</v>
      </c>
    </row>
    <row r="27" spans="1:3" x14ac:dyDescent="0.2">
      <c r="A27" s="15">
        <v>1.1000000000000001</v>
      </c>
      <c r="B27">
        <v>1.1000000000000001</v>
      </c>
      <c r="C27">
        <f t="shared" si="0"/>
        <v>1</v>
      </c>
    </row>
    <row r="28" spans="1:3" x14ac:dyDescent="0.2">
      <c r="A28" s="15">
        <v>1.1000000000000001</v>
      </c>
      <c r="B28">
        <v>1.1000000000000001</v>
      </c>
      <c r="C28">
        <f t="shared" si="0"/>
        <v>1</v>
      </c>
    </row>
    <row r="29" spans="1:3" x14ac:dyDescent="0.2">
      <c r="A29" s="15">
        <v>1.1000000000000001</v>
      </c>
      <c r="B29">
        <v>1.0999300000000001</v>
      </c>
      <c r="C29">
        <f t="shared" si="0"/>
        <v>0</v>
      </c>
    </row>
    <row r="30" spans="1:3" x14ac:dyDescent="0.2">
      <c r="A30" s="15">
        <v>1.1000000000000001</v>
      </c>
      <c r="B30">
        <v>1.0999300000000001</v>
      </c>
      <c r="C30">
        <f t="shared" si="0"/>
        <v>0</v>
      </c>
    </row>
    <row r="31" spans="1:3" x14ac:dyDescent="0.2">
      <c r="A31" s="15">
        <v>1.1000000000000001</v>
      </c>
      <c r="B31">
        <v>1.0999300000000001</v>
      </c>
      <c r="C31">
        <f t="shared" si="0"/>
        <v>0</v>
      </c>
    </row>
    <row r="32" spans="1:3" x14ac:dyDescent="0.2">
      <c r="A32" s="15">
        <v>1.1000000000000001</v>
      </c>
      <c r="B32">
        <v>1.1000000000000001</v>
      </c>
      <c r="C32">
        <f t="shared" si="0"/>
        <v>1</v>
      </c>
    </row>
    <row r="33" spans="1:3" x14ac:dyDescent="0.2">
      <c r="A33" s="15">
        <v>1.1000000000000001</v>
      </c>
      <c r="B33">
        <v>1.1000000000000001</v>
      </c>
      <c r="C33">
        <f t="shared" si="0"/>
        <v>1</v>
      </c>
    </row>
    <row r="34" spans="1:3" x14ac:dyDescent="0.2">
      <c r="A34" s="15">
        <v>1.1000000000000001</v>
      </c>
      <c r="B34">
        <v>1.1000000000000001</v>
      </c>
      <c r="C34">
        <f t="shared" si="0"/>
        <v>1</v>
      </c>
    </row>
    <row r="35" spans="1:3" x14ac:dyDescent="0.2">
      <c r="A35" s="15">
        <v>1.1000000000000001</v>
      </c>
      <c r="B35">
        <v>1.0999300000000001</v>
      </c>
      <c r="C35">
        <f t="shared" si="0"/>
        <v>0</v>
      </c>
    </row>
    <row r="36" spans="1:3" x14ac:dyDescent="0.2">
      <c r="A36" s="15">
        <v>1.1000000000000001</v>
      </c>
      <c r="B36">
        <v>1.0999300000000001</v>
      </c>
      <c r="C36">
        <f t="shared" si="0"/>
        <v>0</v>
      </c>
    </row>
    <row r="37" spans="1:3" x14ac:dyDescent="0.2">
      <c r="A37" s="15">
        <v>1.1000000000000001</v>
      </c>
      <c r="B37">
        <v>1.09996</v>
      </c>
      <c r="C37">
        <f t="shared" si="0"/>
        <v>0</v>
      </c>
    </row>
    <row r="38" spans="1:3" x14ac:dyDescent="0.2">
      <c r="A38" s="15">
        <v>1.1000000000000001</v>
      </c>
      <c r="B38">
        <v>1.09996</v>
      </c>
      <c r="C38">
        <f t="shared" si="0"/>
        <v>0</v>
      </c>
    </row>
    <row r="39" spans="1:3" x14ac:dyDescent="0.2">
      <c r="A39" s="15">
        <v>1.1000000000000001</v>
      </c>
      <c r="B39">
        <v>1.09996</v>
      </c>
      <c r="C39">
        <f t="shared" si="0"/>
        <v>0</v>
      </c>
    </row>
    <row r="40" spans="1:3" x14ac:dyDescent="0.2">
      <c r="A40" s="15">
        <v>1.1000000000000001</v>
      </c>
      <c r="B40">
        <v>1.09996</v>
      </c>
      <c r="C40">
        <f t="shared" si="0"/>
        <v>0</v>
      </c>
    </row>
    <row r="41" spans="1:3" x14ac:dyDescent="0.2">
      <c r="A41" s="15">
        <v>1.1000000000000001</v>
      </c>
      <c r="B41">
        <v>1.0999300000000001</v>
      </c>
      <c r="C41">
        <f t="shared" si="0"/>
        <v>0</v>
      </c>
    </row>
    <row r="42" spans="1:3" x14ac:dyDescent="0.2">
      <c r="A42" s="15">
        <v>1.1000000000000001</v>
      </c>
      <c r="B42">
        <v>1.0999300000000001</v>
      </c>
      <c r="C42">
        <f t="shared" si="0"/>
        <v>0</v>
      </c>
    </row>
    <row r="43" spans="1:3" x14ac:dyDescent="0.2">
      <c r="A43" s="15">
        <v>1.1000000000000001</v>
      </c>
      <c r="B43">
        <v>1.0999300000000001</v>
      </c>
      <c r="C43">
        <f t="shared" si="0"/>
        <v>0</v>
      </c>
    </row>
    <row r="44" spans="1:3" x14ac:dyDescent="0.2">
      <c r="A44" s="15">
        <v>1.1000000000000001</v>
      </c>
      <c r="B44">
        <v>1.09999</v>
      </c>
      <c r="C44">
        <f t="shared" si="0"/>
        <v>0</v>
      </c>
    </row>
    <row r="45" spans="1:3" x14ac:dyDescent="0.2">
      <c r="A45" s="15">
        <v>1.1000000000000001</v>
      </c>
      <c r="B45">
        <v>1.09999</v>
      </c>
      <c r="C45">
        <f t="shared" si="0"/>
        <v>0</v>
      </c>
    </row>
    <row r="46" spans="1:3" x14ac:dyDescent="0.2">
      <c r="A46" s="15">
        <v>1.1000000000000001</v>
      </c>
      <c r="B46">
        <v>1.09999</v>
      </c>
      <c r="C46">
        <f t="shared" si="0"/>
        <v>0</v>
      </c>
    </row>
    <row r="47" spans="1:3" x14ac:dyDescent="0.2">
      <c r="A47" s="15">
        <v>1.1000000000000001</v>
      </c>
      <c r="B47">
        <v>1.0999300000000001</v>
      </c>
      <c r="C47">
        <f t="shared" si="0"/>
        <v>0</v>
      </c>
    </row>
    <row r="48" spans="1:3" x14ac:dyDescent="0.2">
      <c r="A48" s="15">
        <v>1.1000000000000001</v>
      </c>
      <c r="B48">
        <v>1.0999300000000001</v>
      </c>
      <c r="C48">
        <f t="shared" si="0"/>
        <v>0</v>
      </c>
    </row>
    <row r="49" spans="1:3" x14ac:dyDescent="0.2">
      <c r="A49" s="15">
        <v>1.1000000000000001</v>
      </c>
      <c r="B49">
        <v>1.0999300000000001</v>
      </c>
      <c r="C49">
        <f t="shared" si="0"/>
        <v>0</v>
      </c>
    </row>
    <row r="50" spans="1:3" x14ac:dyDescent="0.2">
      <c r="A50" s="15">
        <v>1.1000000000000001</v>
      </c>
      <c r="B50">
        <v>1.0978000000000001</v>
      </c>
      <c r="C50">
        <f t="shared" si="0"/>
        <v>0</v>
      </c>
    </row>
    <row r="51" spans="1:3" x14ac:dyDescent="0.2">
      <c r="A51" s="15">
        <v>1.1000000000000001</v>
      </c>
      <c r="B51">
        <v>1.09996</v>
      </c>
      <c r="C51">
        <f t="shared" si="0"/>
        <v>0</v>
      </c>
    </row>
    <row r="52" spans="1:3" x14ac:dyDescent="0.2">
      <c r="A52" s="15">
        <v>1.1000000000000001</v>
      </c>
      <c r="B52">
        <v>1.09999</v>
      </c>
      <c r="C52">
        <f t="shared" si="0"/>
        <v>0</v>
      </c>
    </row>
    <row r="53" spans="1:3" x14ac:dyDescent="0.2">
      <c r="A53" s="15">
        <v>1.1000000000000001</v>
      </c>
      <c r="B53">
        <v>1.09999</v>
      </c>
      <c r="C53">
        <f t="shared" si="0"/>
        <v>0</v>
      </c>
    </row>
    <row r="54" spans="1:3" x14ac:dyDescent="0.2">
      <c r="A54" s="15">
        <v>1.1000000000000001</v>
      </c>
      <c r="B54">
        <v>1.0999300000000001</v>
      </c>
      <c r="C54">
        <f t="shared" si="0"/>
        <v>0</v>
      </c>
    </row>
    <row r="55" spans="1:3" x14ac:dyDescent="0.2">
      <c r="A55" s="15">
        <v>1.1000000000000001</v>
      </c>
      <c r="B55">
        <v>1.0999300000000001</v>
      </c>
      <c r="C55">
        <f t="shared" si="0"/>
        <v>0</v>
      </c>
    </row>
    <row r="56" spans="1:3" x14ac:dyDescent="0.2">
      <c r="A56" s="15">
        <v>1.1000000000000001</v>
      </c>
      <c r="B56">
        <v>1.0999300000000001</v>
      </c>
      <c r="C56">
        <f t="shared" si="0"/>
        <v>0</v>
      </c>
    </row>
    <row r="57" spans="1:3" x14ac:dyDescent="0.2">
      <c r="A57" s="15">
        <v>1.1000000000000001</v>
      </c>
      <c r="B57">
        <v>1.0999300000000001</v>
      </c>
      <c r="C57">
        <f t="shared" si="0"/>
        <v>0</v>
      </c>
    </row>
    <row r="58" spans="1:3" x14ac:dyDescent="0.2">
      <c r="A58" s="15">
        <v>1.1000000000000001</v>
      </c>
      <c r="B58">
        <v>1.0999300000000001</v>
      </c>
      <c r="C58">
        <f t="shared" si="0"/>
        <v>0</v>
      </c>
    </row>
    <row r="59" spans="1:3" x14ac:dyDescent="0.2">
      <c r="A59" s="15">
        <v>1.1000000000000001</v>
      </c>
      <c r="B59">
        <v>1.0999300000000001</v>
      </c>
      <c r="C59">
        <f t="shared" si="0"/>
        <v>0</v>
      </c>
    </row>
    <row r="60" spans="1:3" x14ac:dyDescent="0.2">
      <c r="A60" s="15">
        <v>1.1000000000000001</v>
      </c>
      <c r="B60">
        <v>1.0999300000000001</v>
      </c>
      <c r="C60">
        <f t="shared" si="0"/>
        <v>0</v>
      </c>
    </row>
    <row r="61" spans="1:3" x14ac:dyDescent="0.2">
      <c r="A61" s="15">
        <v>1.1000000000000001</v>
      </c>
      <c r="B61">
        <v>1.0999300000000001</v>
      </c>
      <c r="C61">
        <f t="shared" si="0"/>
        <v>0</v>
      </c>
    </row>
    <row r="62" spans="1:3" x14ac:dyDescent="0.2">
      <c r="A62" s="15">
        <v>1.1000000000000001</v>
      </c>
      <c r="B62">
        <v>1.09554</v>
      </c>
      <c r="C62">
        <f t="shared" si="0"/>
        <v>0</v>
      </c>
    </row>
    <row r="63" spans="1:3" x14ac:dyDescent="0.2">
      <c r="A63" s="15">
        <v>1.1000000000000001</v>
      </c>
      <c r="B63">
        <v>1.09554</v>
      </c>
      <c r="C63">
        <f t="shared" si="0"/>
        <v>0</v>
      </c>
    </row>
    <row r="64" spans="1:3" x14ac:dyDescent="0.2">
      <c r="A64" s="15">
        <v>1.1000000000000001</v>
      </c>
      <c r="B64">
        <v>1.0983099999999999</v>
      </c>
      <c r="C64">
        <f t="shared" si="0"/>
        <v>0</v>
      </c>
    </row>
    <row r="65" spans="1:3" x14ac:dyDescent="0.2">
      <c r="A65" s="15">
        <v>1.1000000000000001</v>
      </c>
      <c r="B65">
        <v>1.0983099999999999</v>
      </c>
      <c r="C65">
        <f t="shared" si="0"/>
        <v>0</v>
      </c>
    </row>
    <row r="66" spans="1:3" x14ac:dyDescent="0.2">
      <c r="A66" s="15">
        <v>1.1000000000000001</v>
      </c>
      <c r="B66">
        <v>1.1000000000000001</v>
      </c>
      <c r="C66">
        <f t="shared" si="0"/>
        <v>1</v>
      </c>
    </row>
    <row r="67" spans="1:3" x14ac:dyDescent="0.2">
      <c r="A67" s="15">
        <v>1.1000000000000001</v>
      </c>
      <c r="B67">
        <v>1.1000000000000001</v>
      </c>
      <c r="C67">
        <f t="shared" ref="C67:C130" si="5">IF(B67=$E$4,1,0)</f>
        <v>1</v>
      </c>
    </row>
    <row r="68" spans="1:3" x14ac:dyDescent="0.2">
      <c r="A68" s="15">
        <v>1.1000000000000001</v>
      </c>
      <c r="B68">
        <v>1.1000000000000001</v>
      </c>
      <c r="C68">
        <f t="shared" si="5"/>
        <v>1</v>
      </c>
    </row>
    <row r="69" spans="1:3" x14ac:dyDescent="0.2">
      <c r="A69" s="15">
        <v>1.1000000000000001</v>
      </c>
      <c r="B69">
        <v>1.0999300000000001</v>
      </c>
      <c r="C69">
        <f t="shared" si="5"/>
        <v>0</v>
      </c>
    </row>
    <row r="70" spans="1:3" x14ac:dyDescent="0.2">
      <c r="A70" s="15">
        <v>1.1000000000000001</v>
      </c>
      <c r="B70">
        <v>1.0999300000000001</v>
      </c>
      <c r="C70">
        <f t="shared" si="5"/>
        <v>0</v>
      </c>
    </row>
    <row r="71" spans="1:3" x14ac:dyDescent="0.2">
      <c r="A71" s="15">
        <v>1.1000000000000001</v>
      </c>
      <c r="B71">
        <v>1.0999300000000001</v>
      </c>
      <c r="C71">
        <f t="shared" si="5"/>
        <v>0</v>
      </c>
    </row>
    <row r="72" spans="1:3" x14ac:dyDescent="0.2">
      <c r="A72" s="15">
        <v>1.1000000000000001</v>
      </c>
      <c r="B72">
        <v>1.0999300000000001</v>
      </c>
      <c r="C72">
        <f t="shared" si="5"/>
        <v>0</v>
      </c>
    </row>
    <row r="73" spans="1:3" x14ac:dyDescent="0.2">
      <c r="A73" s="15">
        <v>1.1000000000000001</v>
      </c>
      <c r="B73">
        <v>1.0999300000000001</v>
      </c>
      <c r="C73">
        <f t="shared" si="5"/>
        <v>0</v>
      </c>
    </row>
    <row r="74" spans="1:3" x14ac:dyDescent="0.2">
      <c r="A74" s="15">
        <v>1.1000000000000001</v>
      </c>
      <c r="B74">
        <v>1.0999300000000001</v>
      </c>
      <c r="C74">
        <f t="shared" si="5"/>
        <v>0</v>
      </c>
    </row>
    <row r="75" spans="1:3" x14ac:dyDescent="0.2">
      <c r="A75" s="15">
        <v>1.1000000000000001</v>
      </c>
      <c r="B75">
        <v>1.0999300000000001</v>
      </c>
      <c r="C75">
        <f t="shared" si="5"/>
        <v>0</v>
      </c>
    </row>
    <row r="76" spans="1:3" x14ac:dyDescent="0.2">
      <c r="A76" s="15">
        <v>1.1000000000000001</v>
      </c>
      <c r="B76">
        <v>1.0999300000000001</v>
      </c>
      <c r="C76">
        <f t="shared" si="5"/>
        <v>0</v>
      </c>
    </row>
    <row r="77" spans="1:3" x14ac:dyDescent="0.2">
      <c r="A77" s="15">
        <v>1.1000000000000001</v>
      </c>
      <c r="B77">
        <v>1.0999300000000001</v>
      </c>
      <c r="C77">
        <f t="shared" si="5"/>
        <v>0</v>
      </c>
    </row>
    <row r="78" spans="1:3" x14ac:dyDescent="0.2">
      <c r="A78" s="15">
        <v>1.1000000000000001</v>
      </c>
      <c r="B78">
        <v>1.0999300000000001</v>
      </c>
      <c r="C78">
        <f t="shared" si="5"/>
        <v>0</v>
      </c>
    </row>
    <row r="79" spans="1:3" x14ac:dyDescent="0.2">
      <c r="A79" s="15">
        <v>1.1000000000000001</v>
      </c>
      <c r="B79">
        <v>1.0999300000000001</v>
      </c>
      <c r="C79">
        <f t="shared" si="5"/>
        <v>0</v>
      </c>
    </row>
    <row r="80" spans="1:3" x14ac:dyDescent="0.2">
      <c r="A80" s="15">
        <v>1.1000000000000001</v>
      </c>
      <c r="B80">
        <v>1.1000000000000001</v>
      </c>
      <c r="C80">
        <f t="shared" si="5"/>
        <v>1</v>
      </c>
    </row>
    <row r="81" spans="1:3" x14ac:dyDescent="0.2">
      <c r="A81" s="15">
        <v>1.1000000000000001</v>
      </c>
      <c r="B81">
        <v>1.1000000000000001</v>
      </c>
      <c r="C81">
        <f t="shared" si="5"/>
        <v>1</v>
      </c>
    </row>
    <row r="82" spans="1:3" x14ac:dyDescent="0.2">
      <c r="A82" s="15">
        <v>1.1000000000000001</v>
      </c>
      <c r="B82">
        <v>1.1000000000000001</v>
      </c>
      <c r="C82">
        <f t="shared" si="5"/>
        <v>1</v>
      </c>
    </row>
    <row r="83" spans="1:3" x14ac:dyDescent="0.2">
      <c r="A83" s="15">
        <v>1.1000000000000001</v>
      </c>
      <c r="B83">
        <v>1.1000000000000001</v>
      </c>
      <c r="C83">
        <f t="shared" si="5"/>
        <v>1</v>
      </c>
    </row>
    <row r="84" spans="1:3" x14ac:dyDescent="0.2">
      <c r="A84" s="15">
        <v>1.1000000000000001</v>
      </c>
      <c r="B84">
        <v>1.0999300000000001</v>
      </c>
      <c r="C84">
        <f t="shared" si="5"/>
        <v>0</v>
      </c>
    </row>
    <row r="85" spans="1:3" x14ac:dyDescent="0.2">
      <c r="A85" s="15">
        <v>1.1000000000000001</v>
      </c>
      <c r="B85">
        <v>1.0999300000000001</v>
      </c>
      <c r="C85">
        <f t="shared" si="5"/>
        <v>0</v>
      </c>
    </row>
    <row r="86" spans="1:3" x14ac:dyDescent="0.2">
      <c r="A86" s="15">
        <v>1.1000000000000001</v>
      </c>
      <c r="B86">
        <v>1.0999300000000001</v>
      </c>
      <c r="C86">
        <f t="shared" si="5"/>
        <v>0</v>
      </c>
    </row>
    <row r="87" spans="1:3" x14ac:dyDescent="0.2">
      <c r="A87" s="15">
        <v>1.1000000000000001</v>
      </c>
      <c r="B87">
        <v>1.0999300000000001</v>
      </c>
      <c r="C87">
        <f t="shared" si="5"/>
        <v>0</v>
      </c>
    </row>
    <row r="88" spans="1:3" x14ac:dyDescent="0.2">
      <c r="A88" s="15">
        <v>1.1000000000000001</v>
      </c>
      <c r="B88">
        <v>1.0999300000000001</v>
      </c>
      <c r="C88">
        <f t="shared" si="5"/>
        <v>0</v>
      </c>
    </row>
    <row r="89" spans="1:3" x14ac:dyDescent="0.2">
      <c r="A89" s="15">
        <v>1.1000000000000001</v>
      </c>
      <c r="B89">
        <v>1.0999300000000001</v>
      </c>
      <c r="C89">
        <f t="shared" si="5"/>
        <v>0</v>
      </c>
    </row>
    <row r="90" spans="1:3" x14ac:dyDescent="0.2">
      <c r="A90" s="15">
        <v>1.1000000000000001</v>
      </c>
      <c r="B90">
        <v>1.0999300000000001</v>
      </c>
      <c r="C90">
        <f t="shared" si="5"/>
        <v>0</v>
      </c>
    </row>
    <row r="91" spans="1:3" x14ac:dyDescent="0.2">
      <c r="A91" s="15">
        <v>1.1000000000000001</v>
      </c>
      <c r="B91">
        <v>1.0999300000000001</v>
      </c>
      <c r="C91">
        <f t="shared" si="5"/>
        <v>0</v>
      </c>
    </row>
    <row r="92" spans="1:3" x14ac:dyDescent="0.2">
      <c r="A92" s="15">
        <v>1.1000000000000001</v>
      </c>
      <c r="B92">
        <v>1.0999300000000001</v>
      </c>
      <c r="C92">
        <f t="shared" si="5"/>
        <v>0</v>
      </c>
    </row>
    <row r="93" spans="1:3" x14ac:dyDescent="0.2">
      <c r="A93" s="15">
        <v>1.1000000000000001</v>
      </c>
      <c r="B93">
        <v>1.1000000000000001</v>
      </c>
      <c r="C93">
        <f t="shared" si="5"/>
        <v>1</v>
      </c>
    </row>
    <row r="94" spans="1:3" x14ac:dyDescent="0.2">
      <c r="A94" s="15">
        <v>1.1000000000000001</v>
      </c>
      <c r="B94">
        <v>1.1000000000000001</v>
      </c>
      <c r="C94">
        <f t="shared" si="5"/>
        <v>1</v>
      </c>
    </row>
    <row r="95" spans="1:3" x14ac:dyDescent="0.2">
      <c r="A95" s="15">
        <v>1.1000000000000001</v>
      </c>
      <c r="B95">
        <v>1.1000000000000001</v>
      </c>
      <c r="C95">
        <f t="shared" si="5"/>
        <v>1</v>
      </c>
    </row>
    <row r="96" spans="1:3" x14ac:dyDescent="0.2">
      <c r="A96" s="15">
        <v>1.1000000000000001</v>
      </c>
      <c r="B96">
        <v>1.0999300000000001</v>
      </c>
      <c r="C96">
        <f t="shared" si="5"/>
        <v>0</v>
      </c>
    </row>
    <row r="97" spans="1:3" x14ac:dyDescent="0.2">
      <c r="A97" s="15">
        <v>1.1000000000000001</v>
      </c>
      <c r="B97">
        <v>1.0999300000000001</v>
      </c>
      <c r="C97">
        <f t="shared" si="5"/>
        <v>0</v>
      </c>
    </row>
    <row r="98" spans="1:3" x14ac:dyDescent="0.2">
      <c r="A98" s="15">
        <v>1.1000000000000001</v>
      </c>
      <c r="B98">
        <v>1.0999300000000001</v>
      </c>
      <c r="C98">
        <f t="shared" si="5"/>
        <v>0</v>
      </c>
    </row>
    <row r="99" spans="1:3" x14ac:dyDescent="0.2">
      <c r="A99" s="15">
        <v>1.1000000000000001</v>
      </c>
      <c r="B99">
        <v>1.09975</v>
      </c>
      <c r="C99">
        <f t="shared" si="5"/>
        <v>0</v>
      </c>
    </row>
    <row r="100" spans="1:3" x14ac:dyDescent="0.2">
      <c r="A100" s="15">
        <v>1.1000000000000001</v>
      </c>
      <c r="B100">
        <v>1.09975</v>
      </c>
      <c r="C100">
        <f t="shared" si="5"/>
        <v>0</v>
      </c>
    </row>
    <row r="101" spans="1:3" x14ac:dyDescent="0.2">
      <c r="A101" s="15">
        <v>1.1000000000000001</v>
      </c>
      <c r="B101">
        <v>1.09975</v>
      </c>
      <c r="C101">
        <f t="shared" si="5"/>
        <v>0</v>
      </c>
    </row>
    <row r="102" spans="1:3" x14ac:dyDescent="0.2">
      <c r="A102" s="15">
        <v>1.1000000000000001</v>
      </c>
      <c r="B102">
        <v>1.09975</v>
      </c>
      <c r="C102">
        <f t="shared" si="5"/>
        <v>0</v>
      </c>
    </row>
    <row r="103" spans="1:3" x14ac:dyDescent="0.2">
      <c r="A103" s="15">
        <v>1.1000000000000001</v>
      </c>
      <c r="B103">
        <v>1.0999300000000001</v>
      </c>
      <c r="C103">
        <f t="shared" si="5"/>
        <v>0</v>
      </c>
    </row>
    <row r="104" spans="1:3" x14ac:dyDescent="0.2">
      <c r="A104" s="15">
        <v>1.1000000000000001</v>
      </c>
      <c r="B104">
        <v>1.0999300000000001</v>
      </c>
      <c r="C104">
        <f t="shared" si="5"/>
        <v>0</v>
      </c>
    </row>
    <row r="105" spans="1:3" x14ac:dyDescent="0.2">
      <c r="A105" s="15">
        <v>1.1000000000000001</v>
      </c>
      <c r="B105">
        <v>1.0999300000000001</v>
      </c>
      <c r="C105">
        <f t="shared" si="5"/>
        <v>0</v>
      </c>
    </row>
    <row r="106" spans="1:3" x14ac:dyDescent="0.2">
      <c r="A106" s="15">
        <v>1.1000000000000001</v>
      </c>
      <c r="B106">
        <v>1.0999300000000001</v>
      </c>
      <c r="C106">
        <f t="shared" si="5"/>
        <v>0</v>
      </c>
    </row>
    <row r="107" spans="1:3" x14ac:dyDescent="0.2">
      <c r="A107" s="15">
        <v>1.1000000000000001</v>
      </c>
      <c r="B107">
        <v>1.1000000000000001</v>
      </c>
      <c r="C107">
        <f t="shared" si="5"/>
        <v>1</v>
      </c>
    </row>
    <row r="108" spans="1:3" x14ac:dyDescent="0.2">
      <c r="A108" s="15">
        <v>1.1000000000000001</v>
      </c>
      <c r="B108">
        <v>1.1000000000000001</v>
      </c>
      <c r="C108">
        <f t="shared" si="5"/>
        <v>1</v>
      </c>
    </row>
    <row r="109" spans="1:3" x14ac:dyDescent="0.2">
      <c r="A109" s="15">
        <v>1.1000000000000001</v>
      </c>
      <c r="B109">
        <v>1.1000000000000001</v>
      </c>
      <c r="C109">
        <f t="shared" si="5"/>
        <v>1</v>
      </c>
    </row>
    <row r="110" spans="1:3" x14ac:dyDescent="0.2">
      <c r="A110" s="15">
        <v>1.1000000000000001</v>
      </c>
      <c r="B110">
        <v>1.09999</v>
      </c>
      <c r="C110">
        <f t="shared" si="5"/>
        <v>0</v>
      </c>
    </row>
    <row r="111" spans="1:3" x14ac:dyDescent="0.2">
      <c r="A111" s="15">
        <v>1.1000000000000001</v>
      </c>
      <c r="B111">
        <v>1.09999</v>
      </c>
      <c r="C111">
        <f t="shared" si="5"/>
        <v>0</v>
      </c>
    </row>
    <row r="112" spans="1:3" x14ac:dyDescent="0.2">
      <c r="A112" s="15">
        <v>1.1000000000000001</v>
      </c>
      <c r="B112">
        <v>1.09999</v>
      </c>
      <c r="C112">
        <f t="shared" si="5"/>
        <v>0</v>
      </c>
    </row>
    <row r="113" spans="1:3" x14ac:dyDescent="0.2">
      <c r="A113" s="15">
        <v>1.1000000000000001</v>
      </c>
      <c r="B113">
        <v>1.09999</v>
      </c>
      <c r="C113">
        <f t="shared" si="5"/>
        <v>0</v>
      </c>
    </row>
    <row r="114" spans="1:3" x14ac:dyDescent="0.2">
      <c r="A114" s="15">
        <v>1.1000000000000001</v>
      </c>
      <c r="B114">
        <v>1.09999</v>
      </c>
      <c r="C114">
        <f t="shared" si="5"/>
        <v>0</v>
      </c>
    </row>
    <row r="115" spans="1:3" x14ac:dyDescent="0.2">
      <c r="A115" s="15">
        <v>1.1000000000000001</v>
      </c>
      <c r="B115">
        <v>1.1000000000000001</v>
      </c>
      <c r="C115">
        <f t="shared" si="5"/>
        <v>1</v>
      </c>
    </row>
    <row r="116" spans="1:3" x14ac:dyDescent="0.2">
      <c r="A116" s="15">
        <v>1.1000000000000001</v>
      </c>
      <c r="B116">
        <v>1.1000000000000001</v>
      </c>
      <c r="C116">
        <f t="shared" si="5"/>
        <v>1</v>
      </c>
    </row>
    <row r="117" spans="1:3" x14ac:dyDescent="0.2">
      <c r="A117" s="15">
        <v>1.1000000000000001</v>
      </c>
      <c r="B117">
        <v>1.1000000000000001</v>
      </c>
      <c r="C117">
        <f t="shared" si="5"/>
        <v>1</v>
      </c>
    </row>
    <row r="118" spans="1:3" x14ac:dyDescent="0.2">
      <c r="A118" s="15">
        <v>1.1000000000000001</v>
      </c>
      <c r="B118">
        <v>1.1000000000000001</v>
      </c>
      <c r="C118">
        <f t="shared" si="5"/>
        <v>1</v>
      </c>
    </row>
    <row r="119" spans="1:3" x14ac:dyDescent="0.2">
      <c r="A119" s="15">
        <v>1.1000000000000001</v>
      </c>
      <c r="B119">
        <v>1.1000000000000001</v>
      </c>
      <c r="C119">
        <f t="shared" si="5"/>
        <v>1</v>
      </c>
    </row>
    <row r="120" spans="1:3" x14ac:dyDescent="0.2">
      <c r="A120" s="15">
        <v>1.1000000000000001</v>
      </c>
      <c r="B120">
        <v>1.1000000000000001</v>
      </c>
      <c r="C120">
        <f t="shared" si="5"/>
        <v>1</v>
      </c>
    </row>
    <row r="121" spans="1:3" x14ac:dyDescent="0.2">
      <c r="A121" s="15">
        <v>1.1000000000000001</v>
      </c>
      <c r="B121">
        <v>1.1000000000000001</v>
      </c>
      <c r="C121">
        <f t="shared" si="5"/>
        <v>1</v>
      </c>
    </row>
    <row r="122" spans="1:3" x14ac:dyDescent="0.2">
      <c r="A122" s="15">
        <v>1.1000000000000001</v>
      </c>
      <c r="B122">
        <v>1.1000000000000001</v>
      </c>
      <c r="C122">
        <f t="shared" si="5"/>
        <v>1</v>
      </c>
    </row>
    <row r="123" spans="1:3" x14ac:dyDescent="0.2">
      <c r="A123" s="15">
        <v>1.1000000000000001</v>
      </c>
      <c r="B123">
        <v>1.1000000000000001</v>
      </c>
      <c r="C123">
        <f t="shared" si="5"/>
        <v>1</v>
      </c>
    </row>
    <row r="124" spans="1:3" x14ac:dyDescent="0.2">
      <c r="A124" s="15">
        <v>1.1000000000000001</v>
      </c>
      <c r="B124">
        <v>1.1000000000000001</v>
      </c>
      <c r="C124">
        <f t="shared" si="5"/>
        <v>1</v>
      </c>
    </row>
    <row r="125" spans="1:3" x14ac:dyDescent="0.2">
      <c r="A125" s="15">
        <v>1.1000000000000001</v>
      </c>
      <c r="B125">
        <v>1.1000000000000001</v>
      </c>
      <c r="C125">
        <f t="shared" si="5"/>
        <v>1</v>
      </c>
    </row>
    <row r="126" spans="1:3" x14ac:dyDescent="0.2">
      <c r="A126" s="15">
        <v>1.1000000000000001</v>
      </c>
      <c r="B126">
        <v>1.1000000000000001</v>
      </c>
      <c r="C126">
        <f t="shared" si="5"/>
        <v>1</v>
      </c>
    </row>
    <row r="127" spans="1:3" x14ac:dyDescent="0.2">
      <c r="A127" s="15">
        <v>1.1000000000000001</v>
      </c>
      <c r="B127">
        <v>1.1000000000000001</v>
      </c>
      <c r="C127">
        <f t="shared" si="5"/>
        <v>1</v>
      </c>
    </row>
    <row r="128" spans="1:3" x14ac:dyDescent="0.2">
      <c r="A128" s="15">
        <v>1.1000000000000001</v>
      </c>
      <c r="B128">
        <v>1.09999</v>
      </c>
      <c r="C128">
        <f t="shared" si="5"/>
        <v>0</v>
      </c>
    </row>
    <row r="129" spans="1:3" x14ac:dyDescent="0.2">
      <c r="A129" s="15">
        <v>1.1000000000000001</v>
      </c>
      <c r="B129">
        <v>1.09999</v>
      </c>
      <c r="C129">
        <f t="shared" si="5"/>
        <v>0</v>
      </c>
    </row>
    <row r="130" spans="1:3" x14ac:dyDescent="0.2">
      <c r="A130" s="15">
        <v>1.1000000000000001</v>
      </c>
      <c r="B130">
        <v>1.09999</v>
      </c>
      <c r="C130">
        <f t="shared" si="5"/>
        <v>0</v>
      </c>
    </row>
    <row r="131" spans="1:3" x14ac:dyDescent="0.2">
      <c r="A131" s="15">
        <v>1.1000000000000001</v>
      </c>
      <c r="B131">
        <v>1.0999300000000001</v>
      </c>
      <c r="C131">
        <f t="shared" ref="C131:C194" si="6">IF(B131=$E$4,1,0)</f>
        <v>0</v>
      </c>
    </row>
    <row r="132" spans="1:3" x14ac:dyDescent="0.2">
      <c r="A132" s="15">
        <v>1.1000000000000001</v>
      </c>
      <c r="B132">
        <v>1.0999300000000001</v>
      </c>
      <c r="C132">
        <f t="shared" si="6"/>
        <v>0</v>
      </c>
    </row>
    <row r="133" spans="1:3" x14ac:dyDescent="0.2">
      <c r="A133" s="15">
        <v>1.1000000000000001</v>
      </c>
      <c r="B133">
        <v>1.0999300000000001</v>
      </c>
      <c r="C133">
        <f t="shared" si="6"/>
        <v>0</v>
      </c>
    </row>
    <row r="134" spans="1:3" x14ac:dyDescent="0.2">
      <c r="A134" s="15">
        <v>1.1000000000000001</v>
      </c>
      <c r="B134">
        <v>1.0999300000000001</v>
      </c>
      <c r="C134">
        <f t="shared" si="6"/>
        <v>0</v>
      </c>
    </row>
    <row r="135" spans="1:3" x14ac:dyDescent="0.2">
      <c r="A135" s="15">
        <v>1.1000000000000001</v>
      </c>
      <c r="B135">
        <v>1.0999300000000001</v>
      </c>
      <c r="C135">
        <f t="shared" si="6"/>
        <v>0</v>
      </c>
    </row>
    <row r="136" spans="1:3" x14ac:dyDescent="0.2">
      <c r="A136" s="15">
        <v>1.1000000000000001</v>
      </c>
      <c r="B136">
        <v>1.0999300000000001</v>
      </c>
      <c r="C136">
        <f t="shared" si="6"/>
        <v>0</v>
      </c>
    </row>
    <row r="137" spans="1:3" x14ac:dyDescent="0.2">
      <c r="A137" s="15">
        <v>1.1000000000000001</v>
      </c>
      <c r="B137">
        <v>1.0999300000000001</v>
      </c>
      <c r="C137">
        <f t="shared" si="6"/>
        <v>0</v>
      </c>
    </row>
    <row r="138" spans="1:3" x14ac:dyDescent="0.2">
      <c r="A138" s="15">
        <v>1.1000000000000001</v>
      </c>
      <c r="B138">
        <v>1.0999300000000001</v>
      </c>
      <c r="C138">
        <f t="shared" si="6"/>
        <v>0</v>
      </c>
    </row>
    <row r="139" spans="1:3" x14ac:dyDescent="0.2">
      <c r="A139" s="15">
        <v>1.1000000000000001</v>
      </c>
      <c r="B139">
        <v>1.0999300000000001</v>
      </c>
      <c r="C139">
        <f t="shared" si="6"/>
        <v>0</v>
      </c>
    </row>
    <row r="140" spans="1:3" x14ac:dyDescent="0.2">
      <c r="A140" s="15">
        <v>1.1000000000000001</v>
      </c>
      <c r="B140">
        <v>1.0999300000000001</v>
      </c>
      <c r="C140">
        <f t="shared" si="6"/>
        <v>0</v>
      </c>
    </row>
    <row r="141" spans="1:3" x14ac:dyDescent="0.2">
      <c r="A141" s="15">
        <v>1.1000000000000001</v>
      </c>
      <c r="B141">
        <v>1.0999300000000001</v>
      </c>
      <c r="C141">
        <f t="shared" si="6"/>
        <v>0</v>
      </c>
    </row>
    <row r="142" spans="1:3" x14ac:dyDescent="0.2">
      <c r="A142" s="15">
        <v>1.1000000000000001</v>
      </c>
      <c r="B142">
        <v>1.0999300000000001</v>
      </c>
      <c r="C142">
        <f t="shared" si="6"/>
        <v>0</v>
      </c>
    </row>
    <row r="143" spans="1:3" x14ac:dyDescent="0.2">
      <c r="A143" s="15">
        <v>1.1000000000000001</v>
      </c>
      <c r="B143">
        <v>1.0999300000000001</v>
      </c>
      <c r="C143">
        <f t="shared" si="6"/>
        <v>0</v>
      </c>
    </row>
    <row r="144" spans="1:3" x14ac:dyDescent="0.2">
      <c r="A144" s="15">
        <v>1.1000000000000001</v>
      </c>
      <c r="B144">
        <v>1.0999300000000001</v>
      </c>
      <c r="C144">
        <f t="shared" si="6"/>
        <v>0</v>
      </c>
    </row>
    <row r="145" spans="1:3" x14ac:dyDescent="0.2">
      <c r="A145" s="15">
        <v>1.1000000000000001</v>
      </c>
      <c r="B145">
        <v>1.09996</v>
      </c>
      <c r="C145">
        <f t="shared" si="6"/>
        <v>0</v>
      </c>
    </row>
    <row r="146" spans="1:3" x14ac:dyDescent="0.2">
      <c r="A146" s="15">
        <v>1.1000000000000001</v>
      </c>
      <c r="B146">
        <v>1.09996</v>
      </c>
      <c r="C146">
        <f t="shared" si="6"/>
        <v>0</v>
      </c>
    </row>
    <row r="147" spans="1:3" x14ac:dyDescent="0.2">
      <c r="A147" s="15">
        <v>1.1000000000000001</v>
      </c>
      <c r="B147">
        <v>1.09996</v>
      </c>
      <c r="C147">
        <f t="shared" si="6"/>
        <v>0</v>
      </c>
    </row>
    <row r="148" spans="1:3" x14ac:dyDescent="0.2">
      <c r="A148" s="15">
        <v>1.1000000000000001</v>
      </c>
      <c r="B148">
        <v>1.09996</v>
      </c>
      <c r="C148">
        <f t="shared" si="6"/>
        <v>0</v>
      </c>
    </row>
    <row r="149" spans="1:3" x14ac:dyDescent="0.2">
      <c r="A149" s="15">
        <v>1.1000000000000001</v>
      </c>
      <c r="B149">
        <v>1.0999300000000001</v>
      </c>
      <c r="C149">
        <f t="shared" si="6"/>
        <v>0</v>
      </c>
    </row>
    <row r="150" spans="1:3" x14ac:dyDescent="0.2">
      <c r="A150" s="15">
        <v>1.1000000000000001</v>
      </c>
      <c r="B150">
        <v>1.1000000000000001</v>
      </c>
      <c r="C150">
        <f t="shared" si="6"/>
        <v>1</v>
      </c>
    </row>
    <row r="151" spans="1:3" x14ac:dyDescent="0.2">
      <c r="A151" s="15">
        <v>1.1000000000000001</v>
      </c>
      <c r="B151">
        <v>1.1000000000000001</v>
      </c>
      <c r="C151">
        <f t="shared" si="6"/>
        <v>1</v>
      </c>
    </row>
    <row r="152" spans="1:3" x14ac:dyDescent="0.2">
      <c r="A152" s="15">
        <v>1.1000000000000001</v>
      </c>
      <c r="B152">
        <v>1.1000000000000001</v>
      </c>
      <c r="C152">
        <f t="shared" si="6"/>
        <v>1</v>
      </c>
    </row>
    <row r="153" spans="1:3" x14ac:dyDescent="0.2">
      <c r="A153" s="15">
        <v>1.1000000000000001</v>
      </c>
      <c r="B153">
        <v>1.09996</v>
      </c>
      <c r="C153">
        <f t="shared" si="6"/>
        <v>0</v>
      </c>
    </row>
    <row r="154" spans="1:3" x14ac:dyDescent="0.2">
      <c r="A154" s="15">
        <v>1.1000000000000001</v>
      </c>
      <c r="B154">
        <v>1.09996</v>
      </c>
      <c r="C154">
        <f t="shared" si="6"/>
        <v>0</v>
      </c>
    </row>
    <row r="155" spans="1:3" x14ac:dyDescent="0.2">
      <c r="A155" s="15">
        <v>1.1000000000000001</v>
      </c>
      <c r="B155">
        <v>1.09955</v>
      </c>
      <c r="C155">
        <f t="shared" si="6"/>
        <v>0</v>
      </c>
    </row>
    <row r="156" spans="1:3" x14ac:dyDescent="0.2">
      <c r="A156" s="15">
        <v>1.1000000000000001</v>
      </c>
      <c r="B156">
        <v>1.09955</v>
      </c>
      <c r="C156">
        <f t="shared" si="6"/>
        <v>0</v>
      </c>
    </row>
    <row r="157" spans="1:3" x14ac:dyDescent="0.2">
      <c r="A157" s="15">
        <v>1.1000000000000001</v>
      </c>
      <c r="B157">
        <v>1.09955</v>
      </c>
      <c r="C157">
        <f t="shared" si="6"/>
        <v>0</v>
      </c>
    </row>
    <row r="158" spans="1:3" x14ac:dyDescent="0.2">
      <c r="A158" s="15">
        <v>1.1000000000000001</v>
      </c>
      <c r="B158">
        <v>1.0986</v>
      </c>
      <c r="C158">
        <f t="shared" si="6"/>
        <v>0</v>
      </c>
    </row>
    <row r="159" spans="1:3" x14ac:dyDescent="0.2">
      <c r="A159" s="15">
        <v>1.1000000000000001</v>
      </c>
      <c r="B159">
        <v>1.0986</v>
      </c>
      <c r="C159">
        <f t="shared" si="6"/>
        <v>0</v>
      </c>
    </row>
    <row r="160" spans="1:3" x14ac:dyDescent="0.2">
      <c r="A160" s="15">
        <v>1.1000000000000001</v>
      </c>
      <c r="B160">
        <v>1.0986</v>
      </c>
      <c r="C160">
        <f t="shared" si="6"/>
        <v>0</v>
      </c>
    </row>
    <row r="161" spans="1:3" x14ac:dyDescent="0.2">
      <c r="A161" s="15">
        <v>1.1000000000000001</v>
      </c>
      <c r="B161">
        <v>1.0986</v>
      </c>
      <c r="C161">
        <f t="shared" si="6"/>
        <v>0</v>
      </c>
    </row>
    <row r="162" spans="1:3" x14ac:dyDescent="0.2">
      <c r="A162" s="15">
        <v>1.1000000000000001</v>
      </c>
      <c r="B162">
        <v>1.1000000000000001</v>
      </c>
      <c r="C162">
        <f t="shared" si="6"/>
        <v>1</v>
      </c>
    </row>
    <row r="163" spans="1:3" x14ac:dyDescent="0.2">
      <c r="A163" s="15">
        <v>1.1000000000000001</v>
      </c>
      <c r="B163">
        <v>1.1000000000000001</v>
      </c>
      <c r="C163">
        <f t="shared" si="6"/>
        <v>1</v>
      </c>
    </row>
    <row r="164" spans="1:3" x14ac:dyDescent="0.2">
      <c r="A164" s="15">
        <v>1.1000000000000001</v>
      </c>
      <c r="B164">
        <v>1.1000000000000001</v>
      </c>
      <c r="C164">
        <f t="shared" si="6"/>
        <v>1</v>
      </c>
    </row>
    <row r="165" spans="1:3" x14ac:dyDescent="0.2">
      <c r="A165" s="15">
        <v>1.1000000000000001</v>
      </c>
      <c r="B165">
        <v>1.1000000000000001</v>
      </c>
      <c r="C165">
        <f t="shared" si="6"/>
        <v>1</v>
      </c>
    </row>
    <row r="166" spans="1:3" x14ac:dyDescent="0.2">
      <c r="A166" s="15">
        <v>1.1000000000000001</v>
      </c>
      <c r="B166">
        <v>1.1000000000000001</v>
      </c>
      <c r="C166">
        <f t="shared" si="6"/>
        <v>1</v>
      </c>
    </row>
    <row r="167" spans="1:3" x14ac:dyDescent="0.2">
      <c r="A167" s="15">
        <v>1.1000000000000001</v>
      </c>
      <c r="B167">
        <v>1.09999</v>
      </c>
      <c r="C167">
        <f t="shared" si="6"/>
        <v>0</v>
      </c>
    </row>
    <row r="168" spans="1:3" x14ac:dyDescent="0.2">
      <c r="A168" s="15">
        <v>1.1000000000000001</v>
      </c>
      <c r="B168">
        <v>1.09999</v>
      </c>
      <c r="C168">
        <f t="shared" si="6"/>
        <v>0</v>
      </c>
    </row>
    <row r="169" spans="1:3" x14ac:dyDescent="0.2">
      <c r="A169" s="15">
        <v>1.1000000000000001</v>
      </c>
      <c r="B169">
        <v>1.09999</v>
      </c>
      <c r="C169">
        <f t="shared" si="6"/>
        <v>0</v>
      </c>
    </row>
    <row r="170" spans="1:3" x14ac:dyDescent="0.2">
      <c r="A170" s="15">
        <v>1.1000000000000001</v>
      </c>
      <c r="B170">
        <v>1.09999</v>
      </c>
      <c r="C170">
        <f t="shared" si="6"/>
        <v>0</v>
      </c>
    </row>
    <row r="171" spans="1:3" x14ac:dyDescent="0.2">
      <c r="A171" s="15">
        <v>1.1000000000000001</v>
      </c>
      <c r="B171">
        <v>1.0999300000000001</v>
      </c>
      <c r="C171">
        <f t="shared" si="6"/>
        <v>0</v>
      </c>
    </row>
    <row r="172" spans="1:3" x14ac:dyDescent="0.2">
      <c r="A172" s="15">
        <v>1.1000000000000001</v>
      </c>
      <c r="B172">
        <v>1.0999300000000001</v>
      </c>
      <c r="C172">
        <f t="shared" si="6"/>
        <v>0</v>
      </c>
    </row>
    <row r="173" spans="1:3" x14ac:dyDescent="0.2">
      <c r="A173" s="15">
        <v>1.1000000000000001</v>
      </c>
      <c r="B173">
        <v>1.0999300000000001</v>
      </c>
      <c r="C173">
        <f t="shared" si="6"/>
        <v>0</v>
      </c>
    </row>
    <row r="174" spans="1:3" x14ac:dyDescent="0.2">
      <c r="A174" s="15">
        <v>1.1000000000000001</v>
      </c>
      <c r="B174">
        <v>1.0999300000000001</v>
      </c>
      <c r="C174">
        <f t="shared" si="6"/>
        <v>0</v>
      </c>
    </row>
    <row r="175" spans="1:3" x14ac:dyDescent="0.2">
      <c r="A175" s="15">
        <v>1.1000000000000001</v>
      </c>
      <c r="B175">
        <v>1.0999300000000001</v>
      </c>
      <c r="C175">
        <f t="shared" si="6"/>
        <v>0</v>
      </c>
    </row>
    <row r="176" spans="1:3" x14ac:dyDescent="0.2">
      <c r="A176" s="15">
        <v>1.1000000000000001</v>
      </c>
      <c r="B176">
        <v>1.0999300000000001</v>
      </c>
      <c r="C176">
        <f t="shared" si="6"/>
        <v>0</v>
      </c>
    </row>
    <row r="177" spans="1:3" x14ac:dyDescent="0.2">
      <c r="A177" s="15">
        <v>1.1000000000000001</v>
      </c>
      <c r="B177">
        <v>1.0999300000000001</v>
      </c>
      <c r="C177">
        <f t="shared" si="6"/>
        <v>0</v>
      </c>
    </row>
    <row r="178" spans="1:3" x14ac:dyDescent="0.2">
      <c r="A178" s="15">
        <v>1.1000000000000001</v>
      </c>
      <c r="B178">
        <v>1.0999300000000001</v>
      </c>
      <c r="C178">
        <f t="shared" si="6"/>
        <v>0</v>
      </c>
    </row>
    <row r="179" spans="1:3" x14ac:dyDescent="0.2">
      <c r="A179" s="15">
        <v>1.1000000000000001</v>
      </c>
      <c r="B179">
        <v>1.0999300000000001</v>
      </c>
      <c r="C179">
        <f t="shared" si="6"/>
        <v>0</v>
      </c>
    </row>
    <row r="180" spans="1:3" x14ac:dyDescent="0.2">
      <c r="A180" s="15">
        <v>1.1000000000000001</v>
      </c>
      <c r="B180">
        <v>1.0999300000000001</v>
      </c>
      <c r="C180">
        <f t="shared" si="6"/>
        <v>0</v>
      </c>
    </row>
    <row r="181" spans="1:3" x14ac:dyDescent="0.2">
      <c r="A181" s="15">
        <v>1.1000000000000001</v>
      </c>
      <c r="B181">
        <v>1.0999300000000001</v>
      </c>
      <c r="C181">
        <f t="shared" si="6"/>
        <v>0</v>
      </c>
    </row>
    <row r="182" spans="1:3" x14ac:dyDescent="0.2">
      <c r="A182" s="15">
        <v>1.1000000000000001</v>
      </c>
      <c r="B182">
        <v>1.0999300000000001</v>
      </c>
      <c r="C182">
        <f t="shared" si="6"/>
        <v>0</v>
      </c>
    </row>
    <row r="183" spans="1:3" x14ac:dyDescent="0.2">
      <c r="A183" s="15">
        <v>1.1000000000000001</v>
      </c>
      <c r="B183">
        <v>1.0999300000000001</v>
      </c>
      <c r="C183">
        <f t="shared" si="6"/>
        <v>0</v>
      </c>
    </row>
    <row r="184" spans="1:3" x14ac:dyDescent="0.2">
      <c r="A184" s="15">
        <v>1.1000000000000001</v>
      </c>
      <c r="B184">
        <v>1.0999300000000001</v>
      </c>
      <c r="C184">
        <f t="shared" si="6"/>
        <v>0</v>
      </c>
    </row>
    <row r="185" spans="1:3" x14ac:dyDescent="0.2">
      <c r="A185" s="15">
        <v>1.1000000000000001</v>
      </c>
      <c r="B185">
        <v>1.0999300000000001</v>
      </c>
      <c r="C185">
        <f t="shared" si="6"/>
        <v>0</v>
      </c>
    </row>
    <row r="186" spans="1:3" x14ac:dyDescent="0.2">
      <c r="A186" s="15">
        <v>1.1000000000000001</v>
      </c>
      <c r="B186">
        <v>1.1000000000000001</v>
      </c>
      <c r="C186">
        <f t="shared" si="6"/>
        <v>1</v>
      </c>
    </row>
    <row r="187" spans="1:3" x14ac:dyDescent="0.2">
      <c r="A187" s="15">
        <v>1.1000000000000001</v>
      </c>
      <c r="B187">
        <v>1.1000000000000001</v>
      </c>
      <c r="C187">
        <f t="shared" si="6"/>
        <v>1</v>
      </c>
    </row>
    <row r="188" spans="1:3" x14ac:dyDescent="0.2">
      <c r="A188" s="15">
        <v>1.1000000000000001</v>
      </c>
      <c r="B188">
        <v>1.1000000000000001</v>
      </c>
      <c r="C188">
        <f t="shared" si="6"/>
        <v>1</v>
      </c>
    </row>
    <row r="189" spans="1:3" x14ac:dyDescent="0.2">
      <c r="A189" s="15">
        <v>1.1000000000000001</v>
      </c>
      <c r="B189">
        <v>1.1000000000000001</v>
      </c>
      <c r="C189">
        <f t="shared" si="6"/>
        <v>1</v>
      </c>
    </row>
    <row r="190" spans="1:3" x14ac:dyDescent="0.2">
      <c r="A190" s="15">
        <v>1.1000000000000001</v>
      </c>
      <c r="B190">
        <v>1.1000000000000001</v>
      </c>
      <c r="C190">
        <f t="shared" si="6"/>
        <v>1</v>
      </c>
    </row>
    <row r="191" spans="1:3" x14ac:dyDescent="0.2">
      <c r="A191" s="15">
        <v>1.1000000000000001</v>
      </c>
      <c r="B191">
        <v>1.1000000000000001</v>
      </c>
      <c r="C191">
        <f t="shared" si="6"/>
        <v>1</v>
      </c>
    </row>
    <row r="192" spans="1:3" x14ac:dyDescent="0.2">
      <c r="A192" s="15">
        <v>1.1000000000000001</v>
      </c>
      <c r="B192">
        <v>1.09999</v>
      </c>
      <c r="C192">
        <f t="shared" si="6"/>
        <v>0</v>
      </c>
    </row>
    <row r="193" spans="1:3" x14ac:dyDescent="0.2">
      <c r="A193" s="15">
        <v>1.1000000000000001</v>
      </c>
      <c r="B193">
        <v>1.09999</v>
      </c>
      <c r="C193">
        <f t="shared" si="6"/>
        <v>0</v>
      </c>
    </row>
    <row r="194" spans="1:3" x14ac:dyDescent="0.2">
      <c r="A194" s="15">
        <v>1.1000000000000001</v>
      </c>
      <c r="B194">
        <v>1.09999</v>
      </c>
      <c r="C194">
        <f t="shared" si="6"/>
        <v>0</v>
      </c>
    </row>
    <row r="195" spans="1:3" x14ac:dyDescent="0.2">
      <c r="A195" s="15">
        <v>1.1000000000000001</v>
      </c>
      <c r="B195">
        <v>1.0999300000000001</v>
      </c>
      <c r="C195">
        <f t="shared" ref="C195:C258" si="7">IF(B195=$E$4,1,0)</f>
        <v>0</v>
      </c>
    </row>
    <row r="196" spans="1:3" x14ac:dyDescent="0.2">
      <c r="A196" s="15">
        <v>1.1000000000000001</v>
      </c>
      <c r="B196">
        <v>1.0999300000000001</v>
      </c>
      <c r="C196">
        <f t="shared" si="7"/>
        <v>0</v>
      </c>
    </row>
    <row r="197" spans="1:3" x14ac:dyDescent="0.2">
      <c r="A197" s="15">
        <v>1.1000000000000001</v>
      </c>
      <c r="B197">
        <v>1.0999300000000001</v>
      </c>
      <c r="C197">
        <f t="shared" si="7"/>
        <v>0</v>
      </c>
    </row>
    <row r="198" spans="1:3" x14ac:dyDescent="0.2">
      <c r="A198" s="15">
        <v>1.1000000000000001</v>
      </c>
      <c r="B198">
        <v>1.0999300000000001</v>
      </c>
      <c r="C198">
        <f t="shared" si="7"/>
        <v>0</v>
      </c>
    </row>
    <row r="199" spans="1:3" x14ac:dyDescent="0.2">
      <c r="A199" s="15">
        <v>1.1000000000000001</v>
      </c>
      <c r="B199">
        <v>1.1000000000000001</v>
      </c>
      <c r="C199">
        <f t="shared" si="7"/>
        <v>1</v>
      </c>
    </row>
    <row r="200" spans="1:3" x14ac:dyDescent="0.2">
      <c r="A200" s="15">
        <v>1.1000000000000001</v>
      </c>
      <c r="B200">
        <v>1.1000000000000001</v>
      </c>
      <c r="C200">
        <f t="shared" si="7"/>
        <v>1</v>
      </c>
    </row>
    <row r="201" spans="1:3" x14ac:dyDescent="0.2">
      <c r="A201" s="15">
        <v>1.1000000000000001</v>
      </c>
      <c r="B201">
        <v>1.1000000000000001</v>
      </c>
      <c r="C201">
        <f t="shared" si="7"/>
        <v>1</v>
      </c>
    </row>
    <row r="202" spans="1:3" x14ac:dyDescent="0.2">
      <c r="A202" s="15">
        <v>1.1000000000000001</v>
      </c>
      <c r="B202">
        <v>1.09955</v>
      </c>
      <c r="C202">
        <f t="shared" si="7"/>
        <v>0</v>
      </c>
    </row>
    <row r="203" spans="1:3" x14ac:dyDescent="0.2">
      <c r="A203" s="15">
        <v>1.1000000000000001</v>
      </c>
      <c r="B203">
        <v>1.09955</v>
      </c>
      <c r="C203">
        <f t="shared" si="7"/>
        <v>0</v>
      </c>
    </row>
    <row r="204" spans="1:3" x14ac:dyDescent="0.2">
      <c r="A204" s="15">
        <v>1.1000000000000001</v>
      </c>
      <c r="B204">
        <v>1.09955</v>
      </c>
      <c r="C204">
        <f t="shared" si="7"/>
        <v>0</v>
      </c>
    </row>
    <row r="205" spans="1:3" x14ac:dyDescent="0.2">
      <c r="A205" s="15">
        <v>1.1000000000000001</v>
      </c>
      <c r="B205">
        <v>1.09955</v>
      </c>
      <c r="C205">
        <f t="shared" si="7"/>
        <v>0</v>
      </c>
    </row>
    <row r="206" spans="1:3" x14ac:dyDescent="0.2">
      <c r="A206" s="15">
        <v>1.1000000000000001</v>
      </c>
      <c r="B206">
        <v>1.0997399999999999</v>
      </c>
      <c r="C206">
        <f t="shared" si="7"/>
        <v>0</v>
      </c>
    </row>
    <row r="207" spans="1:3" x14ac:dyDescent="0.2">
      <c r="A207" s="15">
        <v>1.1000000000000001</v>
      </c>
      <c r="B207">
        <v>1.0997399999999999</v>
      </c>
      <c r="C207">
        <f t="shared" si="7"/>
        <v>0</v>
      </c>
    </row>
    <row r="208" spans="1:3" x14ac:dyDescent="0.2">
      <c r="A208" s="15">
        <v>1.1000000000000001</v>
      </c>
      <c r="B208">
        <v>1.0997399999999999</v>
      </c>
      <c r="C208">
        <f t="shared" si="7"/>
        <v>0</v>
      </c>
    </row>
    <row r="209" spans="1:3" x14ac:dyDescent="0.2">
      <c r="A209" s="15">
        <v>1.1000000000000001</v>
      </c>
      <c r="B209">
        <v>1.0997399999999999</v>
      </c>
      <c r="C209">
        <f t="shared" si="7"/>
        <v>0</v>
      </c>
    </row>
    <row r="210" spans="1:3" x14ac:dyDescent="0.2">
      <c r="A210" s="15">
        <v>1.1000000000000001</v>
      </c>
      <c r="B210">
        <v>1.0997399999999999</v>
      </c>
      <c r="C210">
        <f t="shared" si="7"/>
        <v>0</v>
      </c>
    </row>
    <row r="211" spans="1:3" x14ac:dyDescent="0.2">
      <c r="A211" s="15">
        <v>1.1000000000000001</v>
      </c>
      <c r="B211">
        <v>1.0999300000000001</v>
      </c>
      <c r="C211">
        <f t="shared" si="7"/>
        <v>0</v>
      </c>
    </row>
    <row r="212" spans="1:3" x14ac:dyDescent="0.2">
      <c r="A212" s="15">
        <v>1.1000000000000001</v>
      </c>
      <c r="B212">
        <v>1.0999300000000001</v>
      </c>
      <c r="C212">
        <f t="shared" si="7"/>
        <v>0</v>
      </c>
    </row>
    <row r="213" spans="1:3" x14ac:dyDescent="0.2">
      <c r="A213" s="15">
        <v>1.1000000000000001</v>
      </c>
      <c r="B213">
        <v>1.0999300000000001</v>
      </c>
      <c r="C213">
        <f t="shared" si="7"/>
        <v>0</v>
      </c>
    </row>
    <row r="214" spans="1:3" x14ac:dyDescent="0.2">
      <c r="A214" s="15">
        <v>1.1000000000000001</v>
      </c>
      <c r="B214">
        <v>1.1000000000000001</v>
      </c>
      <c r="C214">
        <f t="shared" si="7"/>
        <v>1</v>
      </c>
    </row>
    <row r="215" spans="1:3" x14ac:dyDescent="0.2">
      <c r="A215" s="15">
        <v>1.1000000000000001</v>
      </c>
      <c r="B215">
        <v>1.1000000000000001</v>
      </c>
      <c r="C215">
        <f t="shared" si="7"/>
        <v>1</v>
      </c>
    </row>
    <row r="216" spans="1:3" x14ac:dyDescent="0.2">
      <c r="A216" s="15">
        <v>1.1000000000000001</v>
      </c>
      <c r="B216">
        <v>1.1000000000000001</v>
      </c>
      <c r="C216">
        <f t="shared" si="7"/>
        <v>1</v>
      </c>
    </row>
    <row r="217" spans="1:3" x14ac:dyDescent="0.2">
      <c r="A217" s="15">
        <v>1.1000000000000001</v>
      </c>
      <c r="B217">
        <v>1.1000000000000001</v>
      </c>
      <c r="C217">
        <f t="shared" si="7"/>
        <v>1</v>
      </c>
    </row>
    <row r="218" spans="1:3" x14ac:dyDescent="0.2">
      <c r="A218" s="15">
        <v>1.1000000000000001</v>
      </c>
      <c r="B218">
        <v>1.1000000000000001</v>
      </c>
      <c r="C218">
        <f t="shared" si="7"/>
        <v>1</v>
      </c>
    </row>
    <row r="219" spans="1:3" x14ac:dyDescent="0.2">
      <c r="A219" s="15">
        <v>1.1000000000000001</v>
      </c>
      <c r="B219">
        <v>1.1000000000000001</v>
      </c>
      <c r="C219">
        <f t="shared" si="7"/>
        <v>1</v>
      </c>
    </row>
    <row r="220" spans="1:3" x14ac:dyDescent="0.2">
      <c r="A220" s="15">
        <v>1.1000000000000001</v>
      </c>
      <c r="B220">
        <v>1.1000000000000001</v>
      </c>
      <c r="C220">
        <f t="shared" si="7"/>
        <v>1</v>
      </c>
    </row>
    <row r="221" spans="1:3" x14ac:dyDescent="0.2">
      <c r="A221" s="15">
        <v>1.1000000000000001</v>
      </c>
      <c r="B221">
        <v>1.1000000000000001</v>
      </c>
      <c r="C221">
        <f t="shared" si="7"/>
        <v>1</v>
      </c>
    </row>
    <row r="222" spans="1:3" x14ac:dyDescent="0.2">
      <c r="A222" s="15">
        <v>1.1000000000000001</v>
      </c>
      <c r="B222">
        <v>1.1000000000000001</v>
      </c>
      <c r="C222">
        <f t="shared" si="7"/>
        <v>1</v>
      </c>
    </row>
    <row r="223" spans="1:3" x14ac:dyDescent="0.2">
      <c r="A223" s="15">
        <v>1.1000000000000001</v>
      </c>
      <c r="B223">
        <v>1.1000000000000001</v>
      </c>
      <c r="C223">
        <f t="shared" si="7"/>
        <v>1</v>
      </c>
    </row>
    <row r="224" spans="1:3" x14ac:dyDescent="0.2">
      <c r="A224" s="15">
        <v>1.1000000000000001</v>
      </c>
      <c r="B224">
        <v>1.1000000000000001</v>
      </c>
      <c r="C224">
        <f t="shared" si="7"/>
        <v>1</v>
      </c>
    </row>
    <row r="225" spans="1:3" x14ac:dyDescent="0.2">
      <c r="A225" s="15">
        <v>1.1000000000000001</v>
      </c>
      <c r="B225">
        <v>1.09955</v>
      </c>
      <c r="C225">
        <f t="shared" si="7"/>
        <v>0</v>
      </c>
    </row>
    <row r="226" spans="1:3" x14ac:dyDescent="0.2">
      <c r="A226" s="15">
        <v>1.1000000000000001</v>
      </c>
      <c r="B226">
        <v>1.09955</v>
      </c>
      <c r="C226">
        <f t="shared" si="7"/>
        <v>0</v>
      </c>
    </row>
    <row r="227" spans="1:3" x14ac:dyDescent="0.2">
      <c r="A227" s="15">
        <v>1.1000000000000001</v>
      </c>
      <c r="B227">
        <v>1.09955</v>
      </c>
      <c r="C227">
        <f t="shared" si="7"/>
        <v>0</v>
      </c>
    </row>
    <row r="228" spans="1:3" x14ac:dyDescent="0.2">
      <c r="A228" s="15">
        <v>1.1000000000000001</v>
      </c>
      <c r="B228">
        <v>1.09955</v>
      </c>
      <c r="C228">
        <f t="shared" si="7"/>
        <v>0</v>
      </c>
    </row>
    <row r="229" spans="1:3" x14ac:dyDescent="0.2">
      <c r="A229" s="15">
        <v>1.1000000000000001</v>
      </c>
      <c r="B229">
        <v>1.0999300000000001</v>
      </c>
      <c r="C229">
        <f t="shared" si="7"/>
        <v>0</v>
      </c>
    </row>
    <row r="230" spans="1:3" x14ac:dyDescent="0.2">
      <c r="A230" s="15">
        <v>1.1000000000000001</v>
      </c>
      <c r="B230">
        <v>1.1000000000000001</v>
      </c>
      <c r="C230">
        <f t="shared" si="7"/>
        <v>1</v>
      </c>
    </row>
    <row r="231" spans="1:3" x14ac:dyDescent="0.2">
      <c r="A231" s="15">
        <v>1.1000000000000001</v>
      </c>
      <c r="B231">
        <v>1.1000000000000001</v>
      </c>
      <c r="C231">
        <f t="shared" si="7"/>
        <v>1</v>
      </c>
    </row>
    <row r="232" spans="1:3" x14ac:dyDescent="0.2">
      <c r="A232" s="15">
        <v>1.1000000000000001</v>
      </c>
      <c r="B232">
        <v>1.1000000000000001</v>
      </c>
      <c r="C232">
        <f t="shared" si="7"/>
        <v>1</v>
      </c>
    </row>
    <row r="233" spans="1:3" x14ac:dyDescent="0.2">
      <c r="A233" s="15">
        <v>1.1000000000000001</v>
      </c>
      <c r="B233">
        <v>1.1000000000000001</v>
      </c>
      <c r="C233">
        <f t="shared" si="7"/>
        <v>1</v>
      </c>
    </row>
    <row r="234" spans="1:3" x14ac:dyDescent="0.2">
      <c r="A234" s="15">
        <v>1.1000000000000001</v>
      </c>
      <c r="B234">
        <v>1.1000000000000001</v>
      </c>
      <c r="C234">
        <f t="shared" si="7"/>
        <v>1</v>
      </c>
    </row>
    <row r="235" spans="1:3" x14ac:dyDescent="0.2">
      <c r="A235" s="15">
        <v>1.1000000000000001</v>
      </c>
      <c r="B235">
        <v>1.1000000000000001</v>
      </c>
      <c r="C235">
        <f t="shared" si="7"/>
        <v>1</v>
      </c>
    </row>
    <row r="236" spans="1:3" x14ac:dyDescent="0.2">
      <c r="A236" s="15">
        <v>1.1000000000000001</v>
      </c>
      <c r="B236">
        <v>1.1000000000000001</v>
      </c>
      <c r="C236">
        <f t="shared" si="7"/>
        <v>1</v>
      </c>
    </row>
    <row r="237" spans="1:3" x14ac:dyDescent="0.2">
      <c r="A237" s="15">
        <v>1.1000000000000001</v>
      </c>
      <c r="B237">
        <v>1.1000000000000001</v>
      </c>
      <c r="C237">
        <f t="shared" si="7"/>
        <v>1</v>
      </c>
    </row>
    <row r="238" spans="1:3" x14ac:dyDescent="0.2">
      <c r="A238" s="15">
        <v>1.1000000000000001</v>
      </c>
      <c r="B238">
        <v>1.0978600000000001</v>
      </c>
      <c r="C238">
        <f t="shared" si="7"/>
        <v>0</v>
      </c>
    </row>
    <row r="239" spans="1:3" x14ac:dyDescent="0.2">
      <c r="A239" s="15">
        <v>1.1000000000000001</v>
      </c>
      <c r="B239">
        <v>1.0978600000000001</v>
      </c>
      <c r="C239">
        <f t="shared" si="7"/>
        <v>0</v>
      </c>
    </row>
    <row r="240" spans="1:3" x14ac:dyDescent="0.2">
      <c r="A240" s="15">
        <v>1.1000000000000001</v>
      </c>
      <c r="B240">
        <v>1.0978600000000001</v>
      </c>
      <c r="C240">
        <f t="shared" si="7"/>
        <v>0</v>
      </c>
    </row>
    <row r="241" spans="1:3" x14ac:dyDescent="0.2">
      <c r="A241" s="15">
        <v>1.1000000000000001</v>
      </c>
      <c r="B241">
        <v>1.0999300000000001</v>
      </c>
      <c r="C241">
        <f t="shared" si="7"/>
        <v>0</v>
      </c>
    </row>
    <row r="242" spans="1:3" x14ac:dyDescent="0.2">
      <c r="A242" s="15">
        <v>1.1000000000000001</v>
      </c>
      <c r="B242">
        <v>1.0999300000000001</v>
      </c>
      <c r="C242">
        <f t="shared" si="7"/>
        <v>0</v>
      </c>
    </row>
    <row r="243" spans="1:3" x14ac:dyDescent="0.2">
      <c r="A243" s="15">
        <v>1.1000000000000001</v>
      </c>
      <c r="B243">
        <v>1.0999300000000001</v>
      </c>
      <c r="C243">
        <f t="shared" si="7"/>
        <v>0</v>
      </c>
    </row>
    <row r="244" spans="1:3" x14ac:dyDescent="0.2">
      <c r="A244" s="15">
        <v>1.1000000000000001</v>
      </c>
      <c r="B244">
        <v>1.0999300000000001</v>
      </c>
      <c r="C244">
        <f t="shared" si="7"/>
        <v>0</v>
      </c>
    </row>
    <row r="245" spans="1:3" x14ac:dyDescent="0.2">
      <c r="A245" s="15">
        <v>1.1000000000000001</v>
      </c>
      <c r="B245">
        <v>1.0999300000000001</v>
      </c>
      <c r="C245">
        <f t="shared" si="7"/>
        <v>0</v>
      </c>
    </row>
    <row r="246" spans="1:3" x14ac:dyDescent="0.2">
      <c r="A246" s="15">
        <v>1.1000000000000001</v>
      </c>
      <c r="B246">
        <v>1.0999300000000001</v>
      </c>
      <c r="C246">
        <f t="shared" si="7"/>
        <v>0</v>
      </c>
    </row>
    <row r="247" spans="1:3" x14ac:dyDescent="0.2">
      <c r="A247" s="15">
        <v>1.1000000000000001</v>
      </c>
      <c r="B247">
        <v>1.0999300000000001</v>
      </c>
      <c r="C247">
        <f t="shared" si="7"/>
        <v>0</v>
      </c>
    </row>
    <row r="248" spans="1:3" x14ac:dyDescent="0.2">
      <c r="A248" s="15">
        <v>1.1000000000000001</v>
      </c>
      <c r="B248">
        <v>1.0999300000000001</v>
      </c>
      <c r="C248">
        <f t="shared" si="7"/>
        <v>0</v>
      </c>
    </row>
    <row r="249" spans="1:3" x14ac:dyDescent="0.2">
      <c r="A249" s="15">
        <v>1.1000000000000001</v>
      </c>
      <c r="B249">
        <v>1.09955</v>
      </c>
      <c r="C249">
        <f t="shared" si="7"/>
        <v>0</v>
      </c>
    </row>
    <row r="250" spans="1:3" x14ac:dyDescent="0.2">
      <c r="A250" s="15">
        <v>1.1000000000000001</v>
      </c>
      <c r="B250">
        <v>1.09955</v>
      </c>
      <c r="C250">
        <f t="shared" si="7"/>
        <v>0</v>
      </c>
    </row>
    <row r="251" spans="1:3" x14ac:dyDescent="0.2">
      <c r="A251" s="15">
        <v>1.1000000000000001</v>
      </c>
      <c r="B251">
        <v>1.09955</v>
      </c>
      <c r="C251">
        <f t="shared" si="7"/>
        <v>0</v>
      </c>
    </row>
    <row r="252" spans="1:3" x14ac:dyDescent="0.2">
      <c r="A252" s="15">
        <v>1.1000000000000001</v>
      </c>
      <c r="B252">
        <v>1.09955</v>
      </c>
      <c r="C252">
        <f t="shared" si="7"/>
        <v>0</v>
      </c>
    </row>
    <row r="253" spans="1:3" x14ac:dyDescent="0.2">
      <c r="A253" s="15">
        <v>1.1000000000000001</v>
      </c>
      <c r="B253">
        <v>1.0999300000000001</v>
      </c>
      <c r="C253">
        <f t="shared" si="7"/>
        <v>0</v>
      </c>
    </row>
    <row r="254" spans="1:3" x14ac:dyDescent="0.2">
      <c r="A254" s="15">
        <v>1.1000000000000001</v>
      </c>
      <c r="B254">
        <v>1.0999300000000001</v>
      </c>
      <c r="C254">
        <f t="shared" si="7"/>
        <v>0</v>
      </c>
    </row>
    <row r="255" spans="1:3" x14ac:dyDescent="0.2">
      <c r="A255" s="15">
        <v>1.1000000000000001</v>
      </c>
      <c r="B255">
        <v>1.0999300000000001</v>
      </c>
      <c r="C255">
        <f t="shared" si="7"/>
        <v>0</v>
      </c>
    </row>
    <row r="256" spans="1:3" x14ac:dyDescent="0.2">
      <c r="A256" s="15">
        <v>1.1000000000000001</v>
      </c>
      <c r="B256">
        <v>1.0999300000000001</v>
      </c>
      <c r="C256">
        <f t="shared" si="7"/>
        <v>0</v>
      </c>
    </row>
    <row r="257" spans="1:3" x14ac:dyDescent="0.2">
      <c r="A257" s="15">
        <v>1.1000000000000001</v>
      </c>
      <c r="B257">
        <v>1.0999300000000001</v>
      </c>
      <c r="C257">
        <f t="shared" si="7"/>
        <v>0</v>
      </c>
    </row>
    <row r="258" spans="1:3" x14ac:dyDescent="0.2">
      <c r="A258" s="15">
        <v>1.1000000000000001</v>
      </c>
      <c r="B258">
        <v>1.0999300000000001</v>
      </c>
      <c r="C258">
        <f t="shared" si="7"/>
        <v>0</v>
      </c>
    </row>
    <row r="259" spans="1:3" x14ac:dyDescent="0.2">
      <c r="A259" s="15">
        <v>1.1000000000000001</v>
      </c>
      <c r="B259">
        <v>1.0999300000000001</v>
      </c>
      <c r="C259">
        <f t="shared" ref="C259:C308" si="8">IF(B259=$E$4,1,0)</f>
        <v>0</v>
      </c>
    </row>
    <row r="260" spans="1:3" x14ac:dyDescent="0.2">
      <c r="A260" s="15">
        <v>1.1000000000000001</v>
      </c>
      <c r="B260">
        <v>1.0999300000000001</v>
      </c>
      <c r="C260">
        <f t="shared" si="8"/>
        <v>0</v>
      </c>
    </row>
    <row r="261" spans="1:3" x14ac:dyDescent="0.2">
      <c r="A261" s="15">
        <v>1.1000000000000001</v>
      </c>
      <c r="B261">
        <v>1.0999300000000001</v>
      </c>
      <c r="C261">
        <f t="shared" si="8"/>
        <v>0</v>
      </c>
    </row>
    <row r="262" spans="1:3" x14ac:dyDescent="0.2">
      <c r="A262" s="15">
        <v>1.1000000000000001</v>
      </c>
      <c r="B262">
        <v>1.0999300000000001</v>
      </c>
      <c r="C262">
        <f t="shared" si="8"/>
        <v>0</v>
      </c>
    </row>
    <row r="263" spans="1:3" x14ac:dyDescent="0.2">
      <c r="A263" s="15">
        <v>1.1000000000000001</v>
      </c>
      <c r="B263">
        <v>1.0999300000000001</v>
      </c>
      <c r="C263">
        <f t="shared" si="8"/>
        <v>0</v>
      </c>
    </row>
    <row r="264" spans="1:3" x14ac:dyDescent="0.2">
      <c r="A264" s="15">
        <v>1.1000000000000001</v>
      </c>
      <c r="B264">
        <v>1.0999300000000001</v>
      </c>
      <c r="C264">
        <f t="shared" si="8"/>
        <v>0</v>
      </c>
    </row>
    <row r="265" spans="1:3" x14ac:dyDescent="0.2">
      <c r="A265" s="15">
        <v>1.1000000000000001</v>
      </c>
      <c r="B265">
        <v>1.0999300000000001</v>
      </c>
      <c r="C265">
        <f t="shared" si="8"/>
        <v>0</v>
      </c>
    </row>
    <row r="266" spans="1:3" x14ac:dyDescent="0.2">
      <c r="A266" s="15">
        <v>1.1000000000000001</v>
      </c>
      <c r="B266">
        <v>1.0999300000000001</v>
      </c>
      <c r="C266">
        <f t="shared" si="8"/>
        <v>0</v>
      </c>
    </row>
    <row r="267" spans="1:3" x14ac:dyDescent="0.2">
      <c r="A267" s="15">
        <v>1.1000000000000001</v>
      </c>
      <c r="B267">
        <v>1.0999300000000001</v>
      </c>
      <c r="C267">
        <f t="shared" si="8"/>
        <v>0</v>
      </c>
    </row>
    <row r="268" spans="1:3" x14ac:dyDescent="0.2">
      <c r="A268" s="15">
        <v>1.1000000000000001</v>
      </c>
      <c r="B268">
        <v>1.0999300000000001</v>
      </c>
      <c r="C268">
        <f t="shared" si="8"/>
        <v>0</v>
      </c>
    </row>
    <row r="269" spans="1:3" x14ac:dyDescent="0.2">
      <c r="A269" s="15">
        <v>1.1000000000000001</v>
      </c>
      <c r="B269">
        <v>1.0996300000000001</v>
      </c>
      <c r="C269">
        <f t="shared" si="8"/>
        <v>0</v>
      </c>
    </row>
    <row r="270" spans="1:3" x14ac:dyDescent="0.2">
      <c r="A270" s="15">
        <v>1.1000000000000001</v>
      </c>
      <c r="B270">
        <v>1.0996300000000001</v>
      </c>
      <c r="C270">
        <f t="shared" si="8"/>
        <v>0</v>
      </c>
    </row>
    <row r="271" spans="1:3" x14ac:dyDescent="0.2">
      <c r="A271" s="15">
        <v>1.1000000000000001</v>
      </c>
      <c r="B271">
        <v>1.09996</v>
      </c>
      <c r="C271">
        <f t="shared" si="8"/>
        <v>0</v>
      </c>
    </row>
    <row r="272" spans="1:3" x14ac:dyDescent="0.2">
      <c r="A272" s="15">
        <v>1.1000000000000001</v>
      </c>
      <c r="B272">
        <v>1.09996</v>
      </c>
      <c r="C272">
        <f t="shared" si="8"/>
        <v>0</v>
      </c>
    </row>
    <row r="273" spans="1:3" x14ac:dyDescent="0.2">
      <c r="A273" s="15">
        <v>1.1000000000000001</v>
      </c>
      <c r="B273">
        <v>1.09996</v>
      </c>
      <c r="C273">
        <f t="shared" si="8"/>
        <v>0</v>
      </c>
    </row>
    <row r="274" spans="1:3" x14ac:dyDescent="0.2">
      <c r="A274" s="15">
        <v>1.1000000000000001</v>
      </c>
      <c r="B274">
        <v>1.09996</v>
      </c>
      <c r="C274">
        <f t="shared" si="8"/>
        <v>0</v>
      </c>
    </row>
    <row r="275" spans="1:3" x14ac:dyDescent="0.2">
      <c r="A275" s="15">
        <v>1.1000000000000001</v>
      </c>
      <c r="B275">
        <v>1.0999300000000001</v>
      </c>
      <c r="C275">
        <f t="shared" si="8"/>
        <v>0</v>
      </c>
    </row>
    <row r="276" spans="1:3" x14ac:dyDescent="0.2">
      <c r="A276" s="15">
        <v>1.1000000000000001</v>
      </c>
      <c r="B276">
        <v>1.0999300000000001</v>
      </c>
      <c r="C276">
        <f t="shared" si="8"/>
        <v>0</v>
      </c>
    </row>
    <row r="277" spans="1:3" x14ac:dyDescent="0.2">
      <c r="A277" s="15">
        <v>1.1000000000000001</v>
      </c>
      <c r="B277">
        <v>1.0999300000000001</v>
      </c>
      <c r="C277">
        <f t="shared" si="8"/>
        <v>0</v>
      </c>
    </row>
    <row r="278" spans="1:3" x14ac:dyDescent="0.2">
      <c r="A278" s="15">
        <v>1.1000000000000001</v>
      </c>
      <c r="B278">
        <v>1.0999300000000001</v>
      </c>
      <c r="C278">
        <f t="shared" si="8"/>
        <v>0</v>
      </c>
    </row>
    <row r="279" spans="1:3" x14ac:dyDescent="0.2">
      <c r="A279" s="15">
        <v>1.1000000000000001</v>
      </c>
      <c r="B279">
        <v>1.0999300000000001</v>
      </c>
      <c r="C279">
        <f t="shared" si="8"/>
        <v>0</v>
      </c>
    </row>
    <row r="280" spans="1:3" x14ac:dyDescent="0.2">
      <c r="A280" s="15">
        <v>1.1000000000000001</v>
      </c>
      <c r="B280">
        <v>1.0999300000000001</v>
      </c>
      <c r="C280">
        <f t="shared" si="8"/>
        <v>0</v>
      </c>
    </row>
    <row r="281" spans="1:3" x14ac:dyDescent="0.2">
      <c r="A281" s="15">
        <v>1.1000000000000001</v>
      </c>
      <c r="B281">
        <v>1.0999300000000001</v>
      </c>
      <c r="C281">
        <f t="shared" si="8"/>
        <v>0</v>
      </c>
    </row>
    <row r="282" spans="1:3" x14ac:dyDescent="0.2">
      <c r="A282" s="15">
        <v>1.1000000000000001</v>
      </c>
      <c r="B282">
        <v>1.0999300000000001</v>
      </c>
      <c r="C282">
        <f t="shared" si="8"/>
        <v>0</v>
      </c>
    </row>
    <row r="283" spans="1:3" x14ac:dyDescent="0.2">
      <c r="A283" s="15">
        <v>1.1000000000000001</v>
      </c>
      <c r="B283">
        <v>1.0999300000000001</v>
      </c>
      <c r="C283">
        <f t="shared" si="8"/>
        <v>0</v>
      </c>
    </row>
    <row r="284" spans="1:3" x14ac:dyDescent="0.2">
      <c r="A284" s="15">
        <v>1.1000000000000001</v>
      </c>
      <c r="B284">
        <v>1.0999300000000001</v>
      </c>
      <c r="C284">
        <f t="shared" si="8"/>
        <v>0</v>
      </c>
    </row>
    <row r="285" spans="1:3" x14ac:dyDescent="0.2">
      <c r="A285" s="15">
        <v>1.1000000000000001</v>
      </c>
      <c r="B285">
        <v>1.09999</v>
      </c>
      <c r="C285">
        <f t="shared" si="8"/>
        <v>0</v>
      </c>
    </row>
    <row r="286" spans="1:3" x14ac:dyDescent="0.2">
      <c r="A286" s="15">
        <v>1.1000000000000001</v>
      </c>
      <c r="B286">
        <v>1.09999</v>
      </c>
      <c r="C286">
        <f t="shared" si="8"/>
        <v>0</v>
      </c>
    </row>
    <row r="287" spans="1:3" x14ac:dyDescent="0.2">
      <c r="A287" s="15">
        <v>1.1000000000000001</v>
      </c>
      <c r="B287">
        <v>1.09999</v>
      </c>
      <c r="C287">
        <f t="shared" si="8"/>
        <v>0</v>
      </c>
    </row>
    <row r="288" spans="1:3" x14ac:dyDescent="0.2">
      <c r="A288" s="15">
        <v>1.1000000000000001</v>
      </c>
      <c r="B288">
        <v>1.09999</v>
      </c>
      <c r="C288">
        <f t="shared" si="8"/>
        <v>0</v>
      </c>
    </row>
    <row r="289" spans="1:3" x14ac:dyDescent="0.2">
      <c r="A289" s="15">
        <v>1.1000000000000001</v>
      </c>
      <c r="B289">
        <v>1.0999300000000001</v>
      </c>
      <c r="C289">
        <f t="shared" si="8"/>
        <v>0</v>
      </c>
    </row>
    <row r="290" spans="1:3" x14ac:dyDescent="0.2">
      <c r="A290" s="15">
        <v>1.1000000000000001</v>
      </c>
      <c r="B290">
        <v>1.0999300000000001</v>
      </c>
      <c r="C290">
        <f t="shared" si="8"/>
        <v>0</v>
      </c>
    </row>
    <row r="291" spans="1:3" x14ac:dyDescent="0.2">
      <c r="A291" s="15">
        <v>1.1000000000000001</v>
      </c>
      <c r="B291">
        <v>1.0999300000000001</v>
      </c>
      <c r="C291">
        <f t="shared" si="8"/>
        <v>0</v>
      </c>
    </row>
    <row r="292" spans="1:3" x14ac:dyDescent="0.2">
      <c r="A292" s="15">
        <v>1.1000000000000001</v>
      </c>
      <c r="B292">
        <v>1.0999300000000001</v>
      </c>
      <c r="C292">
        <f t="shared" si="8"/>
        <v>0</v>
      </c>
    </row>
    <row r="293" spans="1:3" x14ac:dyDescent="0.2">
      <c r="A293" s="15">
        <v>1.1000000000000001</v>
      </c>
      <c r="B293">
        <v>1.1000000000000001</v>
      </c>
      <c r="C293">
        <f t="shared" si="8"/>
        <v>1</v>
      </c>
    </row>
    <row r="294" spans="1:3" x14ac:dyDescent="0.2">
      <c r="A294" s="15">
        <v>1.1000000000000001</v>
      </c>
      <c r="B294">
        <v>1.1000000000000001</v>
      </c>
      <c r="C294">
        <f t="shared" si="8"/>
        <v>1</v>
      </c>
    </row>
    <row r="295" spans="1:3" x14ac:dyDescent="0.2">
      <c r="A295" s="15">
        <v>1.1000000000000001</v>
      </c>
      <c r="B295">
        <v>1.1000000000000001</v>
      </c>
      <c r="C295">
        <f t="shared" si="8"/>
        <v>1</v>
      </c>
    </row>
    <row r="296" spans="1:3" x14ac:dyDescent="0.2">
      <c r="A296" s="15">
        <v>1.1000000000000001</v>
      </c>
      <c r="B296">
        <v>1.1000000000000001</v>
      </c>
      <c r="C296">
        <f t="shared" si="8"/>
        <v>1</v>
      </c>
    </row>
    <row r="297" spans="1:3" x14ac:dyDescent="0.2">
      <c r="A297" s="15">
        <v>1.1000000000000001</v>
      </c>
      <c r="B297">
        <v>1.09996</v>
      </c>
      <c r="C297">
        <f t="shared" si="8"/>
        <v>0</v>
      </c>
    </row>
    <row r="298" spans="1:3" x14ac:dyDescent="0.2">
      <c r="A298" s="15">
        <v>1.1000000000000001</v>
      </c>
      <c r="B298">
        <v>1.09996</v>
      </c>
      <c r="C298">
        <f t="shared" si="8"/>
        <v>0</v>
      </c>
    </row>
    <row r="299" spans="1:3" x14ac:dyDescent="0.2">
      <c r="A299" s="15">
        <v>1.1000000000000001</v>
      </c>
      <c r="B299">
        <v>1.0999300000000001</v>
      </c>
      <c r="C299">
        <f t="shared" si="8"/>
        <v>0</v>
      </c>
    </row>
    <row r="300" spans="1:3" x14ac:dyDescent="0.2">
      <c r="A300" s="15">
        <v>1.1000000000000001</v>
      </c>
      <c r="B300">
        <v>1.0999300000000001</v>
      </c>
      <c r="C300">
        <f t="shared" si="8"/>
        <v>0</v>
      </c>
    </row>
    <row r="301" spans="1:3" x14ac:dyDescent="0.2">
      <c r="A301" s="15">
        <v>1.1000000000000001</v>
      </c>
      <c r="B301">
        <v>1.0999300000000001</v>
      </c>
      <c r="C301">
        <f t="shared" si="8"/>
        <v>0</v>
      </c>
    </row>
    <row r="302" spans="1:3" x14ac:dyDescent="0.2">
      <c r="A302" s="15">
        <v>1.1000000000000001</v>
      </c>
      <c r="B302">
        <v>1.0999300000000001</v>
      </c>
      <c r="C302">
        <f t="shared" si="8"/>
        <v>0</v>
      </c>
    </row>
    <row r="303" spans="1:3" x14ac:dyDescent="0.2">
      <c r="A303" s="15">
        <v>1.1000000000000001</v>
      </c>
      <c r="B303">
        <v>1.0999300000000001</v>
      </c>
      <c r="C303">
        <f t="shared" si="8"/>
        <v>0</v>
      </c>
    </row>
    <row r="304" spans="1:3" x14ac:dyDescent="0.2">
      <c r="A304" s="15">
        <v>1.1000000000000001</v>
      </c>
      <c r="B304">
        <v>1.0999300000000001</v>
      </c>
      <c r="C304">
        <f t="shared" si="8"/>
        <v>0</v>
      </c>
    </row>
    <row r="305" spans="1:3" x14ac:dyDescent="0.2">
      <c r="A305" s="15">
        <v>1.1000000000000001</v>
      </c>
      <c r="B305">
        <v>1.0999300000000001</v>
      </c>
      <c r="C305">
        <f t="shared" si="8"/>
        <v>0</v>
      </c>
    </row>
    <row r="306" spans="1:3" x14ac:dyDescent="0.2">
      <c r="A306" s="15">
        <v>1.1000000000000001</v>
      </c>
      <c r="B306">
        <v>1.0999300000000001</v>
      </c>
      <c r="C306">
        <f t="shared" si="8"/>
        <v>0</v>
      </c>
    </row>
    <row r="307" spans="1:3" x14ac:dyDescent="0.2">
      <c r="A307" s="15">
        <v>1.1000000000000001</v>
      </c>
      <c r="B307">
        <v>1.0999300000000001</v>
      </c>
      <c r="C307">
        <f t="shared" si="8"/>
        <v>0</v>
      </c>
    </row>
    <row r="308" spans="1:3" x14ac:dyDescent="0.2">
      <c r="A308" s="15">
        <v>1.1000000000000001</v>
      </c>
      <c r="B308">
        <v>1.0999300000000001</v>
      </c>
      <c r="C308">
        <f t="shared" si="8"/>
        <v>0</v>
      </c>
    </row>
  </sheetData>
  <dataConsolidate function="count">
    <dataRefs count="1">
      <dataRef ref="A2:A308" sheet="X09"/>
    </dataRefs>
  </dataConsolidate>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8"/>
  <sheetViews>
    <sheetView workbookViewId="0">
      <selection activeCell="C2" sqref="C2"/>
    </sheetView>
  </sheetViews>
  <sheetFormatPr baseColWidth="10" defaultRowHeight="16" x14ac:dyDescent="0.2"/>
  <cols>
    <col min="2" max="2" width="12.6640625" bestFit="1" customWidth="1"/>
    <col min="3" max="3" width="12.6640625" customWidth="1"/>
  </cols>
  <sheetData>
    <row r="1" spans="1:16" x14ac:dyDescent="0.2">
      <c r="A1" t="s">
        <v>408</v>
      </c>
      <c r="B1" t="s">
        <v>411</v>
      </c>
      <c r="C1" t="s">
        <v>413</v>
      </c>
      <c r="F1" t="s">
        <v>412</v>
      </c>
    </row>
    <row r="2" spans="1:16" x14ac:dyDescent="0.2">
      <c r="A2" s="19">
        <v>180</v>
      </c>
      <c r="B2" t="s">
        <v>415</v>
      </c>
      <c r="C2">
        <f>IF(A2&gt;$E$6,1,0)</f>
        <v>1</v>
      </c>
      <c r="D2" t="s">
        <v>388</v>
      </c>
      <c r="E2" s="22">
        <f>MAX(A2:A308)</f>
        <v>180</v>
      </c>
      <c r="F2" s="15">
        <v>0.5</v>
      </c>
      <c r="G2">
        <f>FREQUENCY(A2:A308, F2:F4)</f>
        <v>0</v>
      </c>
      <c r="I2">
        <f>COUNTIF(A2:A308,F2)</f>
        <v>0</v>
      </c>
      <c r="K2" t="s">
        <v>388</v>
      </c>
      <c r="L2" s="23">
        <f>MAX(B2:B308)</f>
        <v>0</v>
      </c>
      <c r="M2" s="24">
        <v>1.0999300000000001</v>
      </c>
      <c r="N2">
        <f>FREQUENCY(B2:B308, M2:M15)</f>
        <v>0</v>
      </c>
      <c r="P2">
        <f>COUNTIF(H2:H308,M2)</f>
        <v>0</v>
      </c>
    </row>
    <row r="3" spans="1:16" x14ac:dyDescent="0.2">
      <c r="A3" s="19">
        <v>180</v>
      </c>
      <c r="B3" t="s">
        <v>415</v>
      </c>
      <c r="C3">
        <f t="shared" ref="C3:C66" si="0">IF(A3&gt;$E$6,1,0)</f>
        <v>1</v>
      </c>
      <c r="D3" t="s">
        <v>389</v>
      </c>
      <c r="E3" s="22">
        <f>MIN(A2:A308)</f>
        <v>90</v>
      </c>
      <c r="F3" s="15">
        <v>0.5</v>
      </c>
      <c r="G3">
        <f t="shared" ref="G3:G10" si="1">FREQUENCY(A3:A309, F3:F5)</f>
        <v>0</v>
      </c>
      <c r="I3">
        <f t="shared" ref="I3:I5" si="2">COUNTIF(A3:A309,F3)</f>
        <v>0</v>
      </c>
      <c r="K3" t="s">
        <v>389</v>
      </c>
      <c r="L3" s="23">
        <f>MIN(B2:B308)</f>
        <v>0</v>
      </c>
      <c r="M3" s="24">
        <v>1.0999300000000001</v>
      </c>
      <c r="N3">
        <f t="shared" ref="N3:N15" si="3">FREQUENCY(B3:B309, M3:M16)</f>
        <v>0</v>
      </c>
      <c r="P3">
        <f t="shared" ref="P3:P5" si="4">COUNTIF(H3:H309,M3)</f>
        <v>0</v>
      </c>
    </row>
    <row r="4" spans="1:16" x14ac:dyDescent="0.2">
      <c r="A4" s="19">
        <v>180</v>
      </c>
      <c r="B4" t="s">
        <v>415</v>
      </c>
      <c r="C4">
        <f t="shared" si="0"/>
        <v>1</v>
      </c>
      <c r="D4" t="s">
        <v>390</v>
      </c>
      <c r="E4" s="22">
        <f>AVERAGE(A2:A308)</f>
        <v>141.10749185667751</v>
      </c>
      <c r="F4" s="15">
        <v>0.25</v>
      </c>
      <c r="G4">
        <f t="shared" si="1"/>
        <v>0</v>
      </c>
      <c r="I4">
        <f t="shared" si="2"/>
        <v>0</v>
      </c>
      <c r="K4" t="s">
        <v>390</v>
      </c>
      <c r="L4" s="23" t="e">
        <f>AVERAGE(B2:B308)</f>
        <v>#DIV/0!</v>
      </c>
      <c r="M4" s="24">
        <v>1.1000000000000001</v>
      </c>
      <c r="N4">
        <f t="shared" si="3"/>
        <v>0</v>
      </c>
      <c r="P4">
        <f t="shared" si="4"/>
        <v>0</v>
      </c>
    </row>
    <row r="5" spans="1:16" x14ac:dyDescent="0.2">
      <c r="A5" s="17">
        <v>180</v>
      </c>
      <c r="B5" t="s">
        <v>416</v>
      </c>
      <c r="C5">
        <f t="shared" si="0"/>
        <v>1</v>
      </c>
      <c r="D5" s="13" t="s">
        <v>391</v>
      </c>
      <c r="E5" s="22">
        <f>QUARTILE(A2:A308,1)</f>
        <v>120</v>
      </c>
      <c r="F5" s="15"/>
      <c r="G5">
        <f t="shared" si="1"/>
        <v>0</v>
      </c>
      <c r="H5">
        <f>SUM(G3:G5)</f>
        <v>0</v>
      </c>
      <c r="I5">
        <f t="shared" si="2"/>
        <v>0</v>
      </c>
      <c r="K5" s="13" t="s">
        <v>391</v>
      </c>
      <c r="L5" s="23" t="e">
        <f>QUARTILE(B2:B308,1)</f>
        <v>#NUM!</v>
      </c>
      <c r="M5" s="24">
        <v>1.0997399999999999</v>
      </c>
      <c r="N5">
        <f t="shared" si="3"/>
        <v>0</v>
      </c>
      <c r="O5">
        <f>SUM(N3:N15)</f>
        <v>0</v>
      </c>
      <c r="P5">
        <f t="shared" si="4"/>
        <v>0</v>
      </c>
    </row>
    <row r="6" spans="1:16" x14ac:dyDescent="0.2">
      <c r="A6" s="17">
        <v>180</v>
      </c>
      <c r="B6" t="s">
        <v>416</v>
      </c>
      <c r="C6">
        <f t="shared" si="0"/>
        <v>1</v>
      </c>
      <c r="D6" s="13" t="s">
        <v>392</v>
      </c>
      <c r="E6" s="22">
        <f>QUARTILE(A2:A308,2)</f>
        <v>150</v>
      </c>
      <c r="G6">
        <f t="shared" si="1"/>
        <v>0</v>
      </c>
      <c r="K6" s="13" t="s">
        <v>392</v>
      </c>
      <c r="L6" s="23" t="e">
        <f>QUARTILE(B2:B308,2)</f>
        <v>#NUM!</v>
      </c>
      <c r="M6" s="24">
        <v>1.09996</v>
      </c>
      <c r="N6">
        <f t="shared" si="3"/>
        <v>0</v>
      </c>
    </row>
    <row r="7" spans="1:16" x14ac:dyDescent="0.2">
      <c r="A7" s="19">
        <v>150</v>
      </c>
      <c r="B7" t="s">
        <v>417</v>
      </c>
      <c r="C7">
        <f t="shared" si="0"/>
        <v>0</v>
      </c>
      <c r="D7" s="13" t="s">
        <v>393</v>
      </c>
      <c r="E7" s="22">
        <f>QUARTILE(A2:A308,3)</f>
        <v>180</v>
      </c>
      <c r="G7">
        <f t="shared" si="1"/>
        <v>0</v>
      </c>
      <c r="K7" s="13" t="s">
        <v>393</v>
      </c>
      <c r="L7" s="23" t="e">
        <f>QUARTILE(B2:B308,3)</f>
        <v>#NUM!</v>
      </c>
      <c r="M7" s="24">
        <v>1.09999</v>
      </c>
      <c r="N7">
        <f t="shared" si="3"/>
        <v>0</v>
      </c>
    </row>
    <row r="8" spans="1:16" x14ac:dyDescent="0.2">
      <c r="A8" s="19">
        <v>150</v>
      </c>
      <c r="B8" t="s">
        <v>417</v>
      </c>
      <c r="C8">
        <f t="shared" si="0"/>
        <v>0</v>
      </c>
      <c r="G8">
        <f t="shared" si="1"/>
        <v>0</v>
      </c>
      <c r="M8" s="24">
        <v>1.0978000000000001</v>
      </c>
      <c r="N8">
        <f t="shared" si="3"/>
        <v>0</v>
      </c>
    </row>
    <row r="9" spans="1:16" x14ac:dyDescent="0.2">
      <c r="A9" s="19">
        <v>150</v>
      </c>
      <c r="B9" t="s">
        <v>417</v>
      </c>
      <c r="C9">
        <f t="shared" si="0"/>
        <v>0</v>
      </c>
      <c r="G9">
        <f t="shared" si="1"/>
        <v>0</v>
      </c>
      <c r="M9" s="24">
        <v>1.09554</v>
      </c>
      <c r="N9">
        <f t="shared" si="3"/>
        <v>0</v>
      </c>
    </row>
    <row r="10" spans="1:16" x14ac:dyDescent="0.2">
      <c r="A10" s="19">
        <v>150</v>
      </c>
      <c r="B10" t="s">
        <v>417</v>
      </c>
      <c r="C10">
        <f t="shared" si="0"/>
        <v>0</v>
      </c>
      <c r="G10">
        <f t="shared" si="1"/>
        <v>0</v>
      </c>
      <c r="M10" s="24">
        <v>1.0983099999999999</v>
      </c>
      <c r="N10">
        <f t="shared" si="3"/>
        <v>0</v>
      </c>
    </row>
    <row r="11" spans="1:16" x14ac:dyDescent="0.2">
      <c r="A11" s="17">
        <v>120</v>
      </c>
      <c r="B11" t="s">
        <v>418</v>
      </c>
      <c r="C11">
        <f t="shared" si="0"/>
        <v>0</v>
      </c>
      <c r="M11" s="24">
        <v>1.09975</v>
      </c>
      <c r="N11">
        <f t="shared" si="3"/>
        <v>0</v>
      </c>
    </row>
    <row r="12" spans="1:16" x14ac:dyDescent="0.2">
      <c r="A12" s="17">
        <v>120</v>
      </c>
      <c r="B12" t="s">
        <v>418</v>
      </c>
      <c r="C12">
        <f t="shared" si="0"/>
        <v>0</v>
      </c>
      <c r="M12" s="24">
        <v>1.09955</v>
      </c>
      <c r="N12">
        <f t="shared" si="3"/>
        <v>0</v>
      </c>
    </row>
    <row r="13" spans="1:16" x14ac:dyDescent="0.2">
      <c r="A13" s="17">
        <v>120</v>
      </c>
      <c r="B13" t="s">
        <v>418</v>
      </c>
      <c r="C13">
        <f t="shared" si="0"/>
        <v>0</v>
      </c>
      <c r="M13" s="24">
        <v>1.0986</v>
      </c>
      <c r="N13">
        <f t="shared" si="3"/>
        <v>0</v>
      </c>
    </row>
    <row r="14" spans="1:16" x14ac:dyDescent="0.2">
      <c r="A14" s="17">
        <v>90</v>
      </c>
      <c r="B14" t="s">
        <v>419</v>
      </c>
      <c r="C14">
        <f t="shared" si="0"/>
        <v>0</v>
      </c>
      <c r="M14" s="24">
        <v>1.0978600000000001</v>
      </c>
      <c r="N14">
        <f t="shared" si="3"/>
        <v>0</v>
      </c>
    </row>
    <row r="15" spans="1:16" x14ac:dyDescent="0.2">
      <c r="A15" s="17">
        <v>120</v>
      </c>
      <c r="B15" t="s">
        <v>420</v>
      </c>
      <c r="C15">
        <f t="shared" si="0"/>
        <v>0</v>
      </c>
      <c r="M15" s="24">
        <v>1.0996300000000001</v>
      </c>
      <c r="N15">
        <f t="shared" si="3"/>
        <v>0</v>
      </c>
    </row>
    <row r="16" spans="1:16" x14ac:dyDescent="0.2">
      <c r="A16" s="17">
        <v>120</v>
      </c>
      <c r="B16" t="s">
        <v>421</v>
      </c>
      <c r="C16">
        <f t="shared" si="0"/>
        <v>0</v>
      </c>
    </row>
    <row r="17" spans="1:3" x14ac:dyDescent="0.2">
      <c r="A17" s="17">
        <v>120</v>
      </c>
      <c r="B17" t="s">
        <v>422</v>
      </c>
      <c r="C17">
        <f t="shared" si="0"/>
        <v>0</v>
      </c>
    </row>
    <row r="18" spans="1:3" x14ac:dyDescent="0.2">
      <c r="A18" s="17">
        <v>150</v>
      </c>
      <c r="B18" t="s">
        <v>423</v>
      </c>
      <c r="C18">
        <f t="shared" si="0"/>
        <v>0</v>
      </c>
    </row>
    <row r="19" spans="1:3" x14ac:dyDescent="0.2">
      <c r="A19" s="17">
        <v>180</v>
      </c>
      <c r="B19" t="s">
        <v>424</v>
      </c>
      <c r="C19">
        <f t="shared" si="0"/>
        <v>1</v>
      </c>
    </row>
    <row r="20" spans="1:3" x14ac:dyDescent="0.2">
      <c r="A20" s="17">
        <v>150</v>
      </c>
      <c r="B20" t="s">
        <v>425</v>
      </c>
      <c r="C20">
        <f t="shared" si="0"/>
        <v>0</v>
      </c>
    </row>
    <row r="21" spans="1:3" x14ac:dyDescent="0.2">
      <c r="A21" s="17">
        <v>120</v>
      </c>
      <c r="B21" t="s">
        <v>426</v>
      </c>
      <c r="C21">
        <f t="shared" si="0"/>
        <v>0</v>
      </c>
    </row>
    <row r="22" spans="1:3" x14ac:dyDescent="0.2">
      <c r="A22" s="17">
        <v>180</v>
      </c>
      <c r="B22" t="s">
        <v>427</v>
      </c>
      <c r="C22">
        <f t="shared" si="0"/>
        <v>1</v>
      </c>
    </row>
    <row r="23" spans="1:3" x14ac:dyDescent="0.2">
      <c r="A23" s="17">
        <v>180</v>
      </c>
      <c r="B23" t="s">
        <v>428</v>
      </c>
      <c r="C23">
        <f t="shared" si="0"/>
        <v>1</v>
      </c>
    </row>
    <row r="24" spans="1:3" x14ac:dyDescent="0.2">
      <c r="A24" s="17">
        <v>180</v>
      </c>
      <c r="B24" t="s">
        <v>428</v>
      </c>
      <c r="C24">
        <f t="shared" si="0"/>
        <v>1</v>
      </c>
    </row>
    <row r="25" spans="1:3" x14ac:dyDescent="0.2">
      <c r="A25" s="17">
        <v>180</v>
      </c>
      <c r="B25" t="s">
        <v>428</v>
      </c>
      <c r="C25">
        <f t="shared" si="0"/>
        <v>1</v>
      </c>
    </row>
    <row r="26" spans="1:3" x14ac:dyDescent="0.2">
      <c r="A26" s="17">
        <v>90</v>
      </c>
      <c r="B26" t="s">
        <v>429</v>
      </c>
      <c r="C26">
        <f t="shared" si="0"/>
        <v>0</v>
      </c>
    </row>
    <row r="27" spans="1:3" x14ac:dyDescent="0.2">
      <c r="A27" s="17">
        <v>90</v>
      </c>
      <c r="B27" t="s">
        <v>429</v>
      </c>
      <c r="C27">
        <f t="shared" si="0"/>
        <v>0</v>
      </c>
    </row>
    <row r="28" spans="1:3" x14ac:dyDescent="0.2">
      <c r="A28" s="17">
        <v>90</v>
      </c>
      <c r="B28" t="s">
        <v>429</v>
      </c>
      <c r="C28">
        <f t="shared" si="0"/>
        <v>0</v>
      </c>
    </row>
    <row r="29" spans="1:3" x14ac:dyDescent="0.2">
      <c r="A29" s="17">
        <v>150</v>
      </c>
      <c r="B29" t="s">
        <v>430</v>
      </c>
      <c r="C29">
        <f t="shared" si="0"/>
        <v>0</v>
      </c>
    </row>
    <row r="30" spans="1:3" x14ac:dyDescent="0.2">
      <c r="A30" s="17">
        <v>150</v>
      </c>
      <c r="B30" t="s">
        <v>430</v>
      </c>
      <c r="C30">
        <f t="shared" si="0"/>
        <v>0</v>
      </c>
    </row>
    <row r="31" spans="1:3" x14ac:dyDescent="0.2">
      <c r="A31" s="17">
        <v>150</v>
      </c>
      <c r="B31" t="s">
        <v>430</v>
      </c>
      <c r="C31">
        <f t="shared" si="0"/>
        <v>0</v>
      </c>
    </row>
    <row r="32" spans="1:3" x14ac:dyDescent="0.2">
      <c r="A32" s="17">
        <v>150</v>
      </c>
      <c r="B32" t="s">
        <v>431</v>
      </c>
      <c r="C32">
        <f t="shared" si="0"/>
        <v>0</v>
      </c>
    </row>
    <row r="33" spans="1:3" x14ac:dyDescent="0.2">
      <c r="A33" s="17">
        <v>150</v>
      </c>
      <c r="B33" t="s">
        <v>431</v>
      </c>
      <c r="C33">
        <f t="shared" si="0"/>
        <v>0</v>
      </c>
    </row>
    <row r="34" spans="1:3" x14ac:dyDescent="0.2">
      <c r="A34" s="17">
        <v>150</v>
      </c>
      <c r="B34" t="s">
        <v>431</v>
      </c>
      <c r="C34">
        <f t="shared" si="0"/>
        <v>0</v>
      </c>
    </row>
    <row r="35" spans="1:3" x14ac:dyDescent="0.2">
      <c r="A35" s="19">
        <v>120</v>
      </c>
      <c r="B35" t="s">
        <v>432</v>
      </c>
      <c r="C35">
        <f t="shared" si="0"/>
        <v>0</v>
      </c>
    </row>
    <row r="36" spans="1:3" x14ac:dyDescent="0.2">
      <c r="A36" s="19">
        <v>120</v>
      </c>
      <c r="B36" t="s">
        <v>432</v>
      </c>
      <c r="C36">
        <f t="shared" si="0"/>
        <v>0</v>
      </c>
    </row>
    <row r="37" spans="1:3" x14ac:dyDescent="0.2">
      <c r="A37" s="19">
        <v>120</v>
      </c>
      <c r="B37" t="s">
        <v>433</v>
      </c>
      <c r="C37">
        <f t="shared" si="0"/>
        <v>0</v>
      </c>
    </row>
    <row r="38" spans="1:3" x14ac:dyDescent="0.2">
      <c r="A38" s="19">
        <v>120</v>
      </c>
      <c r="B38" t="s">
        <v>433</v>
      </c>
      <c r="C38">
        <f t="shared" si="0"/>
        <v>0</v>
      </c>
    </row>
    <row r="39" spans="1:3" x14ac:dyDescent="0.2">
      <c r="A39" s="19">
        <v>120</v>
      </c>
      <c r="B39" t="s">
        <v>433</v>
      </c>
      <c r="C39">
        <f t="shared" si="0"/>
        <v>0</v>
      </c>
    </row>
    <row r="40" spans="1:3" x14ac:dyDescent="0.2">
      <c r="A40" s="19">
        <v>150</v>
      </c>
      <c r="B40" t="s">
        <v>434</v>
      </c>
      <c r="C40">
        <f t="shared" si="0"/>
        <v>0</v>
      </c>
    </row>
    <row r="41" spans="1:3" x14ac:dyDescent="0.2">
      <c r="A41" s="19">
        <v>150</v>
      </c>
      <c r="B41" t="s">
        <v>435</v>
      </c>
      <c r="C41">
        <f t="shared" si="0"/>
        <v>0</v>
      </c>
    </row>
    <row r="42" spans="1:3" x14ac:dyDescent="0.2">
      <c r="A42" s="19">
        <v>150</v>
      </c>
      <c r="B42" t="s">
        <v>435</v>
      </c>
      <c r="C42">
        <f t="shared" si="0"/>
        <v>0</v>
      </c>
    </row>
    <row r="43" spans="1:3" x14ac:dyDescent="0.2">
      <c r="A43" s="19">
        <v>150</v>
      </c>
      <c r="B43" t="s">
        <v>435</v>
      </c>
      <c r="C43">
        <f t="shared" si="0"/>
        <v>0</v>
      </c>
    </row>
    <row r="44" spans="1:3" x14ac:dyDescent="0.2">
      <c r="A44" s="17">
        <v>90</v>
      </c>
      <c r="B44" t="s">
        <v>436</v>
      </c>
      <c r="C44">
        <f t="shared" si="0"/>
        <v>0</v>
      </c>
    </row>
    <row r="45" spans="1:3" x14ac:dyDescent="0.2">
      <c r="A45" s="17">
        <v>90</v>
      </c>
      <c r="B45" t="s">
        <v>436</v>
      </c>
      <c r="C45">
        <f t="shared" si="0"/>
        <v>0</v>
      </c>
    </row>
    <row r="46" spans="1:3" x14ac:dyDescent="0.2">
      <c r="A46" s="19">
        <v>120</v>
      </c>
      <c r="B46" t="s">
        <v>437</v>
      </c>
      <c r="C46">
        <f t="shared" si="0"/>
        <v>0</v>
      </c>
    </row>
    <row r="47" spans="1:3" x14ac:dyDescent="0.2">
      <c r="A47" s="17">
        <v>180</v>
      </c>
      <c r="B47" t="s">
        <v>438</v>
      </c>
      <c r="C47">
        <f t="shared" si="0"/>
        <v>1</v>
      </c>
    </row>
    <row r="48" spans="1:3" x14ac:dyDescent="0.2">
      <c r="A48" s="17">
        <v>180</v>
      </c>
      <c r="B48" t="s">
        <v>438</v>
      </c>
      <c r="C48">
        <f t="shared" si="0"/>
        <v>1</v>
      </c>
    </row>
    <row r="49" spans="1:3" x14ac:dyDescent="0.2">
      <c r="A49" s="17">
        <v>180</v>
      </c>
      <c r="B49" t="s">
        <v>439</v>
      </c>
      <c r="C49">
        <f t="shared" si="0"/>
        <v>1</v>
      </c>
    </row>
    <row r="50" spans="1:3" x14ac:dyDescent="0.2">
      <c r="A50" s="19">
        <v>180</v>
      </c>
      <c r="B50" t="s">
        <v>440</v>
      </c>
      <c r="C50">
        <f t="shared" si="0"/>
        <v>1</v>
      </c>
    </row>
    <row r="51" spans="1:3" x14ac:dyDescent="0.2">
      <c r="A51" s="19">
        <v>180</v>
      </c>
      <c r="B51" t="s">
        <v>441</v>
      </c>
      <c r="C51">
        <f t="shared" si="0"/>
        <v>1</v>
      </c>
    </row>
    <row r="52" spans="1:3" x14ac:dyDescent="0.2">
      <c r="A52" s="19">
        <v>180</v>
      </c>
      <c r="B52" t="s">
        <v>442</v>
      </c>
      <c r="C52">
        <f t="shared" si="0"/>
        <v>1</v>
      </c>
    </row>
    <row r="53" spans="1:3" x14ac:dyDescent="0.2">
      <c r="A53" s="19">
        <v>180</v>
      </c>
      <c r="B53" t="s">
        <v>442</v>
      </c>
      <c r="C53">
        <f t="shared" si="0"/>
        <v>1</v>
      </c>
    </row>
    <row r="54" spans="1:3" x14ac:dyDescent="0.2">
      <c r="A54" s="19">
        <v>180</v>
      </c>
      <c r="B54" t="s">
        <v>443</v>
      </c>
      <c r="C54">
        <f t="shared" si="0"/>
        <v>1</v>
      </c>
    </row>
    <row r="55" spans="1:3" x14ac:dyDescent="0.2">
      <c r="A55" s="17">
        <v>120</v>
      </c>
      <c r="B55" t="s">
        <v>444</v>
      </c>
      <c r="C55">
        <f t="shared" si="0"/>
        <v>0</v>
      </c>
    </row>
    <row r="56" spans="1:3" x14ac:dyDescent="0.2">
      <c r="A56" s="17">
        <v>120</v>
      </c>
      <c r="B56" t="s">
        <v>444</v>
      </c>
      <c r="C56">
        <f t="shared" si="0"/>
        <v>0</v>
      </c>
    </row>
    <row r="57" spans="1:3" x14ac:dyDescent="0.2">
      <c r="A57" s="17">
        <v>120</v>
      </c>
      <c r="B57" t="s">
        <v>444</v>
      </c>
      <c r="C57">
        <f t="shared" si="0"/>
        <v>0</v>
      </c>
    </row>
    <row r="58" spans="1:3" x14ac:dyDescent="0.2">
      <c r="A58" s="17">
        <v>150</v>
      </c>
      <c r="B58" t="s">
        <v>445</v>
      </c>
      <c r="C58">
        <f t="shared" si="0"/>
        <v>0</v>
      </c>
    </row>
    <row r="59" spans="1:3" x14ac:dyDescent="0.2">
      <c r="A59" s="17">
        <v>150</v>
      </c>
      <c r="B59" t="s">
        <v>445</v>
      </c>
      <c r="C59">
        <f t="shared" si="0"/>
        <v>0</v>
      </c>
    </row>
    <row r="60" spans="1:3" x14ac:dyDescent="0.2">
      <c r="A60" s="17">
        <v>150</v>
      </c>
      <c r="B60" t="s">
        <v>445</v>
      </c>
      <c r="C60">
        <f t="shared" si="0"/>
        <v>0</v>
      </c>
    </row>
    <row r="61" spans="1:3" x14ac:dyDescent="0.2">
      <c r="A61" s="17">
        <v>150</v>
      </c>
      <c r="B61" t="s">
        <v>445</v>
      </c>
      <c r="C61">
        <f t="shared" si="0"/>
        <v>0</v>
      </c>
    </row>
    <row r="62" spans="1:3" x14ac:dyDescent="0.2">
      <c r="A62" s="19">
        <v>120</v>
      </c>
      <c r="B62" t="s">
        <v>446</v>
      </c>
      <c r="C62">
        <f t="shared" si="0"/>
        <v>0</v>
      </c>
    </row>
    <row r="63" spans="1:3" x14ac:dyDescent="0.2">
      <c r="A63" s="19">
        <v>120</v>
      </c>
      <c r="B63" t="s">
        <v>446</v>
      </c>
      <c r="C63">
        <f t="shared" si="0"/>
        <v>0</v>
      </c>
    </row>
    <row r="64" spans="1:3" x14ac:dyDescent="0.2">
      <c r="A64" s="19">
        <v>120</v>
      </c>
      <c r="B64" t="s">
        <v>447</v>
      </c>
      <c r="C64">
        <f t="shared" si="0"/>
        <v>0</v>
      </c>
    </row>
    <row r="65" spans="1:3" x14ac:dyDescent="0.2">
      <c r="A65" s="19">
        <v>120</v>
      </c>
      <c r="B65" t="s">
        <v>447</v>
      </c>
      <c r="C65">
        <f t="shared" si="0"/>
        <v>0</v>
      </c>
    </row>
    <row r="66" spans="1:3" x14ac:dyDescent="0.2">
      <c r="A66" s="19">
        <v>180</v>
      </c>
      <c r="B66" t="s">
        <v>448</v>
      </c>
      <c r="C66">
        <f t="shared" si="0"/>
        <v>1</v>
      </c>
    </row>
    <row r="67" spans="1:3" x14ac:dyDescent="0.2">
      <c r="A67" s="19">
        <v>180</v>
      </c>
      <c r="B67" t="s">
        <v>448</v>
      </c>
      <c r="C67">
        <f t="shared" ref="C67:C130" si="5">IF(A67&gt;$E$6,1,0)</f>
        <v>1</v>
      </c>
    </row>
    <row r="68" spans="1:3" x14ac:dyDescent="0.2">
      <c r="A68" s="19">
        <v>180</v>
      </c>
      <c r="B68" t="s">
        <v>448</v>
      </c>
      <c r="C68">
        <f t="shared" si="5"/>
        <v>1</v>
      </c>
    </row>
    <row r="69" spans="1:3" x14ac:dyDescent="0.2">
      <c r="A69" s="17">
        <v>180</v>
      </c>
      <c r="B69" t="s">
        <v>449</v>
      </c>
      <c r="C69">
        <f t="shared" si="5"/>
        <v>1</v>
      </c>
    </row>
    <row r="70" spans="1:3" x14ac:dyDescent="0.2">
      <c r="A70" s="17">
        <v>180</v>
      </c>
      <c r="B70" t="s">
        <v>449</v>
      </c>
      <c r="C70">
        <f t="shared" si="5"/>
        <v>1</v>
      </c>
    </row>
    <row r="71" spans="1:3" x14ac:dyDescent="0.2">
      <c r="A71" s="17">
        <v>180</v>
      </c>
      <c r="B71" t="s">
        <v>450</v>
      </c>
      <c r="C71">
        <f t="shared" si="5"/>
        <v>1</v>
      </c>
    </row>
    <row r="72" spans="1:3" x14ac:dyDescent="0.2">
      <c r="A72" s="17">
        <v>180</v>
      </c>
      <c r="B72" t="s">
        <v>450</v>
      </c>
      <c r="C72">
        <f t="shared" si="5"/>
        <v>1</v>
      </c>
    </row>
    <row r="73" spans="1:3" x14ac:dyDescent="0.2">
      <c r="A73" s="17">
        <v>180</v>
      </c>
      <c r="B73" t="s">
        <v>450</v>
      </c>
      <c r="C73">
        <f t="shared" si="5"/>
        <v>1</v>
      </c>
    </row>
    <row r="74" spans="1:3" x14ac:dyDescent="0.2">
      <c r="A74" s="17">
        <v>180</v>
      </c>
      <c r="B74" t="s">
        <v>450</v>
      </c>
      <c r="C74">
        <f t="shared" si="5"/>
        <v>1</v>
      </c>
    </row>
    <row r="75" spans="1:3" x14ac:dyDescent="0.2">
      <c r="A75" s="17">
        <v>120</v>
      </c>
      <c r="B75" t="s">
        <v>451</v>
      </c>
      <c r="C75">
        <f t="shared" si="5"/>
        <v>0</v>
      </c>
    </row>
    <row r="76" spans="1:3" x14ac:dyDescent="0.2">
      <c r="A76" s="17">
        <v>120</v>
      </c>
      <c r="B76" t="s">
        <v>451</v>
      </c>
      <c r="C76">
        <f t="shared" si="5"/>
        <v>0</v>
      </c>
    </row>
    <row r="77" spans="1:3" x14ac:dyDescent="0.2">
      <c r="A77" s="17">
        <v>120</v>
      </c>
      <c r="B77" t="s">
        <v>451</v>
      </c>
      <c r="C77">
        <f t="shared" si="5"/>
        <v>0</v>
      </c>
    </row>
    <row r="78" spans="1:3" x14ac:dyDescent="0.2">
      <c r="A78" s="17">
        <v>120</v>
      </c>
      <c r="B78" t="s">
        <v>451</v>
      </c>
      <c r="C78">
        <f t="shared" si="5"/>
        <v>0</v>
      </c>
    </row>
    <row r="79" spans="1:3" x14ac:dyDescent="0.2">
      <c r="A79" s="17">
        <v>150</v>
      </c>
      <c r="B79" t="s">
        <v>452</v>
      </c>
      <c r="C79">
        <f t="shared" si="5"/>
        <v>0</v>
      </c>
    </row>
    <row r="80" spans="1:3" x14ac:dyDescent="0.2">
      <c r="A80" s="17">
        <v>150</v>
      </c>
      <c r="B80" t="s">
        <v>452</v>
      </c>
      <c r="C80">
        <f t="shared" si="5"/>
        <v>0</v>
      </c>
    </row>
    <row r="81" spans="1:3" x14ac:dyDescent="0.2">
      <c r="A81" s="17">
        <v>150</v>
      </c>
      <c r="B81" t="s">
        <v>453</v>
      </c>
      <c r="C81">
        <f t="shared" si="5"/>
        <v>0</v>
      </c>
    </row>
    <row r="82" spans="1:3" x14ac:dyDescent="0.2">
      <c r="A82" s="17">
        <v>150</v>
      </c>
      <c r="B82" t="s">
        <v>453</v>
      </c>
      <c r="C82">
        <f t="shared" si="5"/>
        <v>0</v>
      </c>
    </row>
    <row r="83" spans="1:3" x14ac:dyDescent="0.2">
      <c r="A83" s="17">
        <v>180</v>
      </c>
      <c r="B83" t="s">
        <v>454</v>
      </c>
      <c r="C83">
        <f t="shared" si="5"/>
        <v>1</v>
      </c>
    </row>
    <row r="84" spans="1:3" x14ac:dyDescent="0.2">
      <c r="A84" s="17">
        <v>180</v>
      </c>
      <c r="B84" t="s">
        <v>455</v>
      </c>
      <c r="C84">
        <f t="shared" si="5"/>
        <v>1</v>
      </c>
    </row>
    <row r="85" spans="1:3" x14ac:dyDescent="0.2">
      <c r="A85" s="17">
        <v>180</v>
      </c>
      <c r="B85" t="s">
        <v>455</v>
      </c>
      <c r="C85">
        <f t="shared" si="5"/>
        <v>1</v>
      </c>
    </row>
    <row r="86" spans="1:3" x14ac:dyDescent="0.2">
      <c r="A86" s="19">
        <v>120</v>
      </c>
      <c r="B86" t="s">
        <v>456</v>
      </c>
      <c r="C86">
        <f t="shared" si="5"/>
        <v>0</v>
      </c>
    </row>
    <row r="87" spans="1:3" x14ac:dyDescent="0.2">
      <c r="A87" s="19">
        <v>120</v>
      </c>
      <c r="B87" t="s">
        <v>456</v>
      </c>
      <c r="C87">
        <f t="shared" si="5"/>
        <v>0</v>
      </c>
    </row>
    <row r="88" spans="1:3" x14ac:dyDescent="0.2">
      <c r="A88" s="19">
        <v>120</v>
      </c>
      <c r="B88" t="s">
        <v>457</v>
      </c>
      <c r="C88">
        <f t="shared" si="5"/>
        <v>0</v>
      </c>
    </row>
    <row r="89" spans="1:3" x14ac:dyDescent="0.2">
      <c r="A89" s="19">
        <v>120</v>
      </c>
      <c r="B89" t="s">
        <v>457</v>
      </c>
      <c r="C89">
        <f t="shared" si="5"/>
        <v>0</v>
      </c>
    </row>
    <row r="90" spans="1:3" x14ac:dyDescent="0.2">
      <c r="A90" s="19">
        <v>120</v>
      </c>
      <c r="B90" t="s">
        <v>457</v>
      </c>
      <c r="C90">
        <f t="shared" si="5"/>
        <v>0</v>
      </c>
    </row>
    <row r="91" spans="1:3" x14ac:dyDescent="0.2">
      <c r="A91" s="19">
        <v>120</v>
      </c>
      <c r="B91" t="s">
        <v>458</v>
      </c>
      <c r="C91">
        <f t="shared" si="5"/>
        <v>0</v>
      </c>
    </row>
    <row r="92" spans="1:3" x14ac:dyDescent="0.2">
      <c r="A92" s="17">
        <v>90</v>
      </c>
      <c r="B92" t="s">
        <v>459</v>
      </c>
      <c r="C92">
        <f t="shared" si="5"/>
        <v>0</v>
      </c>
    </row>
    <row r="93" spans="1:3" x14ac:dyDescent="0.2">
      <c r="A93" s="17">
        <v>90</v>
      </c>
      <c r="B93" t="s">
        <v>460</v>
      </c>
      <c r="C93">
        <f t="shared" si="5"/>
        <v>0</v>
      </c>
    </row>
    <row r="94" spans="1:3" x14ac:dyDescent="0.2">
      <c r="A94" s="17">
        <v>90</v>
      </c>
      <c r="B94" t="s">
        <v>460</v>
      </c>
      <c r="C94">
        <f t="shared" si="5"/>
        <v>0</v>
      </c>
    </row>
    <row r="95" spans="1:3" x14ac:dyDescent="0.2">
      <c r="A95" s="17">
        <v>90</v>
      </c>
      <c r="B95" t="s">
        <v>460</v>
      </c>
      <c r="C95">
        <f t="shared" si="5"/>
        <v>0</v>
      </c>
    </row>
    <row r="96" spans="1:3" x14ac:dyDescent="0.2">
      <c r="A96" s="17">
        <v>150</v>
      </c>
      <c r="B96" t="s">
        <v>461</v>
      </c>
      <c r="C96">
        <f t="shared" si="5"/>
        <v>0</v>
      </c>
    </row>
    <row r="97" spans="1:3" x14ac:dyDescent="0.2">
      <c r="A97" s="17">
        <v>150</v>
      </c>
      <c r="B97" t="s">
        <v>461</v>
      </c>
      <c r="C97">
        <f t="shared" si="5"/>
        <v>0</v>
      </c>
    </row>
    <row r="98" spans="1:3" x14ac:dyDescent="0.2">
      <c r="A98" s="17">
        <v>150</v>
      </c>
      <c r="B98" t="s">
        <v>461</v>
      </c>
      <c r="C98">
        <f t="shared" si="5"/>
        <v>0</v>
      </c>
    </row>
    <row r="99" spans="1:3" x14ac:dyDescent="0.2">
      <c r="A99" s="19">
        <v>120</v>
      </c>
      <c r="B99" t="s">
        <v>462</v>
      </c>
      <c r="C99">
        <f t="shared" si="5"/>
        <v>0</v>
      </c>
    </row>
    <row r="100" spans="1:3" x14ac:dyDescent="0.2">
      <c r="A100" s="19">
        <v>120</v>
      </c>
      <c r="B100" t="s">
        <v>462</v>
      </c>
      <c r="C100">
        <f t="shared" si="5"/>
        <v>0</v>
      </c>
    </row>
    <row r="101" spans="1:3" x14ac:dyDescent="0.2">
      <c r="A101" s="19">
        <v>120</v>
      </c>
      <c r="B101" t="s">
        <v>462</v>
      </c>
      <c r="C101">
        <f t="shared" si="5"/>
        <v>0</v>
      </c>
    </row>
    <row r="102" spans="1:3" x14ac:dyDescent="0.2">
      <c r="A102" s="19">
        <v>120</v>
      </c>
      <c r="B102" t="s">
        <v>462</v>
      </c>
      <c r="C102">
        <f t="shared" si="5"/>
        <v>0</v>
      </c>
    </row>
    <row r="103" spans="1:3" x14ac:dyDescent="0.2">
      <c r="A103" s="19">
        <v>150</v>
      </c>
      <c r="B103" t="s">
        <v>463</v>
      </c>
      <c r="C103">
        <f t="shared" si="5"/>
        <v>0</v>
      </c>
    </row>
    <row r="104" spans="1:3" x14ac:dyDescent="0.2">
      <c r="A104" s="19">
        <v>150</v>
      </c>
      <c r="B104" t="s">
        <v>463</v>
      </c>
      <c r="C104">
        <f t="shared" si="5"/>
        <v>0</v>
      </c>
    </row>
    <row r="105" spans="1:3" x14ac:dyDescent="0.2">
      <c r="A105" s="19">
        <v>150</v>
      </c>
      <c r="B105" t="s">
        <v>463</v>
      </c>
      <c r="C105">
        <f t="shared" si="5"/>
        <v>0</v>
      </c>
    </row>
    <row r="106" spans="1:3" x14ac:dyDescent="0.2">
      <c r="A106" s="19">
        <v>150</v>
      </c>
      <c r="B106" t="s">
        <v>463</v>
      </c>
      <c r="C106">
        <f t="shared" si="5"/>
        <v>0</v>
      </c>
    </row>
    <row r="107" spans="1:3" x14ac:dyDescent="0.2">
      <c r="A107" s="17">
        <v>90</v>
      </c>
      <c r="B107" t="s">
        <v>464</v>
      </c>
      <c r="C107">
        <f t="shared" si="5"/>
        <v>0</v>
      </c>
    </row>
    <row r="108" spans="1:3" x14ac:dyDescent="0.2">
      <c r="A108" s="17">
        <v>90</v>
      </c>
      <c r="B108" t="s">
        <v>464</v>
      </c>
      <c r="C108">
        <f t="shared" si="5"/>
        <v>0</v>
      </c>
    </row>
    <row r="109" spans="1:3" x14ac:dyDescent="0.2">
      <c r="A109" s="17">
        <v>90</v>
      </c>
      <c r="B109" t="s">
        <v>464</v>
      </c>
      <c r="C109">
        <f t="shared" si="5"/>
        <v>0</v>
      </c>
    </row>
    <row r="110" spans="1:3" x14ac:dyDescent="0.2">
      <c r="A110" s="19">
        <v>120</v>
      </c>
      <c r="B110" t="s">
        <v>465</v>
      </c>
      <c r="C110">
        <f t="shared" si="5"/>
        <v>0</v>
      </c>
    </row>
    <row r="111" spans="1:3" x14ac:dyDescent="0.2">
      <c r="A111" s="19">
        <v>120</v>
      </c>
      <c r="B111" t="s">
        <v>465</v>
      </c>
      <c r="C111">
        <f t="shared" si="5"/>
        <v>0</v>
      </c>
    </row>
    <row r="112" spans="1:3" x14ac:dyDescent="0.2">
      <c r="A112" s="19">
        <v>120</v>
      </c>
      <c r="B112" t="s">
        <v>465</v>
      </c>
      <c r="C112">
        <f t="shared" si="5"/>
        <v>0</v>
      </c>
    </row>
    <row r="113" spans="1:3" x14ac:dyDescent="0.2">
      <c r="A113" s="19">
        <v>120</v>
      </c>
      <c r="B113" t="s">
        <v>465</v>
      </c>
      <c r="C113">
        <f t="shared" si="5"/>
        <v>0</v>
      </c>
    </row>
    <row r="114" spans="1:3" x14ac:dyDescent="0.2">
      <c r="A114" s="19">
        <v>120</v>
      </c>
      <c r="B114" t="s">
        <v>465</v>
      </c>
      <c r="C114">
        <f t="shared" si="5"/>
        <v>0</v>
      </c>
    </row>
    <row r="115" spans="1:3" x14ac:dyDescent="0.2">
      <c r="A115" s="19">
        <v>180</v>
      </c>
      <c r="B115" t="s">
        <v>466</v>
      </c>
      <c r="C115">
        <f t="shared" si="5"/>
        <v>1</v>
      </c>
    </row>
    <row r="116" spans="1:3" x14ac:dyDescent="0.2">
      <c r="A116" s="19">
        <v>180</v>
      </c>
      <c r="B116" t="s">
        <v>466</v>
      </c>
      <c r="C116">
        <f t="shared" si="5"/>
        <v>1</v>
      </c>
    </row>
    <row r="117" spans="1:3" x14ac:dyDescent="0.2">
      <c r="A117" s="19">
        <v>180</v>
      </c>
      <c r="B117" t="s">
        <v>466</v>
      </c>
      <c r="C117">
        <f t="shared" si="5"/>
        <v>1</v>
      </c>
    </row>
    <row r="118" spans="1:3" x14ac:dyDescent="0.2">
      <c r="A118" s="19">
        <v>180</v>
      </c>
      <c r="B118" t="s">
        <v>466</v>
      </c>
      <c r="C118">
        <f t="shared" si="5"/>
        <v>1</v>
      </c>
    </row>
    <row r="119" spans="1:3" x14ac:dyDescent="0.2">
      <c r="A119" s="17">
        <v>120</v>
      </c>
      <c r="B119" t="s">
        <v>467</v>
      </c>
      <c r="C119">
        <f t="shared" si="5"/>
        <v>0</v>
      </c>
    </row>
    <row r="120" spans="1:3" x14ac:dyDescent="0.2">
      <c r="A120" s="17">
        <v>120</v>
      </c>
      <c r="B120" t="s">
        <v>468</v>
      </c>
      <c r="C120">
        <f t="shared" si="5"/>
        <v>0</v>
      </c>
    </row>
    <row r="121" spans="1:3" x14ac:dyDescent="0.2">
      <c r="A121" s="17">
        <v>150</v>
      </c>
      <c r="B121" t="s">
        <v>469</v>
      </c>
      <c r="C121">
        <f t="shared" si="5"/>
        <v>0</v>
      </c>
    </row>
    <row r="122" spans="1:3" x14ac:dyDescent="0.2">
      <c r="A122" s="17">
        <v>150</v>
      </c>
      <c r="B122" t="s">
        <v>470</v>
      </c>
      <c r="C122">
        <f t="shared" si="5"/>
        <v>0</v>
      </c>
    </row>
    <row r="123" spans="1:3" x14ac:dyDescent="0.2">
      <c r="A123" s="17">
        <v>150</v>
      </c>
      <c r="B123" t="s">
        <v>470</v>
      </c>
      <c r="C123">
        <f t="shared" si="5"/>
        <v>0</v>
      </c>
    </row>
    <row r="124" spans="1:3" x14ac:dyDescent="0.2">
      <c r="A124" s="17">
        <v>150</v>
      </c>
      <c r="B124" t="s">
        <v>470</v>
      </c>
      <c r="C124">
        <f t="shared" si="5"/>
        <v>0</v>
      </c>
    </row>
    <row r="125" spans="1:3" x14ac:dyDescent="0.2">
      <c r="A125" s="17">
        <v>150</v>
      </c>
      <c r="B125" t="s">
        <v>470</v>
      </c>
      <c r="C125">
        <f t="shared" si="5"/>
        <v>0</v>
      </c>
    </row>
    <row r="126" spans="1:3" x14ac:dyDescent="0.2">
      <c r="A126" s="19">
        <v>120</v>
      </c>
      <c r="B126" t="s">
        <v>471</v>
      </c>
      <c r="C126">
        <f t="shared" si="5"/>
        <v>0</v>
      </c>
    </row>
    <row r="127" spans="1:3" x14ac:dyDescent="0.2">
      <c r="A127" s="19">
        <v>120</v>
      </c>
      <c r="B127" t="s">
        <v>471</v>
      </c>
      <c r="C127">
        <f t="shared" si="5"/>
        <v>0</v>
      </c>
    </row>
    <row r="128" spans="1:3" x14ac:dyDescent="0.2">
      <c r="A128" s="19">
        <v>120</v>
      </c>
      <c r="B128" t="s">
        <v>472</v>
      </c>
      <c r="C128">
        <f t="shared" si="5"/>
        <v>0</v>
      </c>
    </row>
    <row r="129" spans="1:3" x14ac:dyDescent="0.2">
      <c r="A129" s="19">
        <v>120</v>
      </c>
      <c r="B129" t="s">
        <v>472</v>
      </c>
      <c r="C129">
        <f t="shared" si="5"/>
        <v>0</v>
      </c>
    </row>
    <row r="130" spans="1:3" x14ac:dyDescent="0.2">
      <c r="A130" s="19">
        <v>120</v>
      </c>
      <c r="B130" t="s">
        <v>472</v>
      </c>
      <c r="C130">
        <f t="shared" si="5"/>
        <v>0</v>
      </c>
    </row>
    <row r="131" spans="1:3" x14ac:dyDescent="0.2">
      <c r="A131" s="19">
        <v>180</v>
      </c>
      <c r="B131" t="s">
        <v>473</v>
      </c>
      <c r="C131">
        <f t="shared" ref="C131:C194" si="6">IF(A131&gt;$E$6,1,0)</f>
        <v>1</v>
      </c>
    </row>
    <row r="132" spans="1:3" x14ac:dyDescent="0.2">
      <c r="A132" s="19">
        <v>180</v>
      </c>
      <c r="B132" t="s">
        <v>473</v>
      </c>
      <c r="C132">
        <f t="shared" si="6"/>
        <v>1</v>
      </c>
    </row>
    <row r="133" spans="1:3" x14ac:dyDescent="0.2">
      <c r="A133" s="19">
        <v>180</v>
      </c>
      <c r="B133" t="s">
        <v>473</v>
      </c>
      <c r="C133">
        <f t="shared" si="6"/>
        <v>1</v>
      </c>
    </row>
    <row r="134" spans="1:3" x14ac:dyDescent="0.2">
      <c r="A134" s="19">
        <v>150</v>
      </c>
      <c r="B134" t="s">
        <v>474</v>
      </c>
      <c r="C134">
        <f t="shared" si="6"/>
        <v>0</v>
      </c>
    </row>
    <row r="135" spans="1:3" x14ac:dyDescent="0.2">
      <c r="A135" s="19">
        <v>150</v>
      </c>
      <c r="B135" t="s">
        <v>474</v>
      </c>
      <c r="C135">
        <f t="shared" si="6"/>
        <v>0</v>
      </c>
    </row>
    <row r="136" spans="1:3" x14ac:dyDescent="0.2">
      <c r="A136" s="19">
        <v>150</v>
      </c>
      <c r="B136" t="s">
        <v>474</v>
      </c>
      <c r="C136">
        <f t="shared" si="6"/>
        <v>0</v>
      </c>
    </row>
    <row r="137" spans="1:3" x14ac:dyDescent="0.2">
      <c r="A137" s="19">
        <v>150</v>
      </c>
      <c r="B137" t="s">
        <v>474</v>
      </c>
      <c r="C137">
        <f t="shared" si="6"/>
        <v>0</v>
      </c>
    </row>
    <row r="138" spans="1:3" x14ac:dyDescent="0.2">
      <c r="A138" s="19">
        <v>150</v>
      </c>
      <c r="B138" t="s">
        <v>474</v>
      </c>
      <c r="C138">
        <f t="shared" si="6"/>
        <v>0</v>
      </c>
    </row>
    <row r="139" spans="1:3" x14ac:dyDescent="0.2">
      <c r="A139" s="19">
        <v>150</v>
      </c>
      <c r="B139" t="s">
        <v>474</v>
      </c>
      <c r="C139">
        <f t="shared" si="6"/>
        <v>0</v>
      </c>
    </row>
    <row r="140" spans="1:3" x14ac:dyDescent="0.2">
      <c r="A140" s="17">
        <v>120</v>
      </c>
      <c r="B140" t="s">
        <v>475</v>
      </c>
      <c r="C140">
        <f t="shared" si="6"/>
        <v>0</v>
      </c>
    </row>
    <row r="141" spans="1:3" x14ac:dyDescent="0.2">
      <c r="A141" s="17">
        <v>120</v>
      </c>
      <c r="B141" t="s">
        <v>476</v>
      </c>
      <c r="C141">
        <f t="shared" si="6"/>
        <v>0</v>
      </c>
    </row>
    <row r="142" spans="1:3" x14ac:dyDescent="0.2">
      <c r="A142" s="17">
        <v>120</v>
      </c>
      <c r="B142" t="s">
        <v>477</v>
      </c>
      <c r="C142">
        <f t="shared" si="6"/>
        <v>0</v>
      </c>
    </row>
    <row r="143" spans="1:3" x14ac:dyDescent="0.2">
      <c r="A143" s="17">
        <v>90</v>
      </c>
      <c r="B143" t="s">
        <v>478</v>
      </c>
      <c r="C143">
        <f t="shared" si="6"/>
        <v>0</v>
      </c>
    </row>
    <row r="144" spans="1:3" x14ac:dyDescent="0.2">
      <c r="A144" s="17">
        <v>120</v>
      </c>
      <c r="B144" t="s">
        <v>478</v>
      </c>
      <c r="C144">
        <f t="shared" si="6"/>
        <v>0</v>
      </c>
    </row>
    <row r="145" spans="1:3" x14ac:dyDescent="0.2">
      <c r="A145" s="17">
        <v>150</v>
      </c>
      <c r="B145" t="s">
        <v>479</v>
      </c>
      <c r="C145">
        <f t="shared" si="6"/>
        <v>0</v>
      </c>
    </row>
    <row r="146" spans="1:3" x14ac:dyDescent="0.2">
      <c r="A146" s="17">
        <v>150</v>
      </c>
      <c r="B146" t="s">
        <v>480</v>
      </c>
      <c r="C146">
        <f t="shared" si="6"/>
        <v>0</v>
      </c>
    </row>
    <row r="147" spans="1:3" x14ac:dyDescent="0.2">
      <c r="A147" s="17">
        <v>150</v>
      </c>
      <c r="B147" t="s">
        <v>480</v>
      </c>
      <c r="C147">
        <f t="shared" si="6"/>
        <v>0</v>
      </c>
    </row>
    <row r="148" spans="1:3" x14ac:dyDescent="0.2">
      <c r="A148" s="17">
        <v>150</v>
      </c>
      <c r="B148" t="s">
        <v>480</v>
      </c>
      <c r="C148">
        <f t="shared" si="6"/>
        <v>0</v>
      </c>
    </row>
    <row r="149" spans="1:3" x14ac:dyDescent="0.2">
      <c r="A149" s="17">
        <v>150</v>
      </c>
      <c r="B149" t="s">
        <v>481</v>
      </c>
      <c r="C149">
        <f t="shared" si="6"/>
        <v>0</v>
      </c>
    </row>
    <row r="150" spans="1:3" x14ac:dyDescent="0.2">
      <c r="A150" s="17">
        <v>180</v>
      </c>
      <c r="B150" t="s">
        <v>482</v>
      </c>
      <c r="C150">
        <f t="shared" si="6"/>
        <v>1</v>
      </c>
    </row>
    <row r="151" spans="1:3" x14ac:dyDescent="0.2">
      <c r="A151" s="17">
        <v>180</v>
      </c>
      <c r="B151" t="s">
        <v>482</v>
      </c>
      <c r="C151">
        <f t="shared" si="6"/>
        <v>1</v>
      </c>
    </row>
    <row r="152" spans="1:3" x14ac:dyDescent="0.2">
      <c r="A152" s="17">
        <v>180</v>
      </c>
      <c r="B152" t="s">
        <v>482</v>
      </c>
      <c r="C152">
        <f t="shared" si="6"/>
        <v>1</v>
      </c>
    </row>
    <row r="153" spans="1:3" x14ac:dyDescent="0.2">
      <c r="A153" s="17">
        <v>180</v>
      </c>
      <c r="B153" t="s">
        <v>483</v>
      </c>
      <c r="C153">
        <f t="shared" si="6"/>
        <v>1</v>
      </c>
    </row>
    <row r="154" spans="1:3" x14ac:dyDescent="0.2">
      <c r="A154" s="17">
        <v>180</v>
      </c>
      <c r="B154" t="s">
        <v>483</v>
      </c>
      <c r="C154">
        <f t="shared" si="6"/>
        <v>1</v>
      </c>
    </row>
    <row r="155" spans="1:3" x14ac:dyDescent="0.2">
      <c r="A155" s="17">
        <v>90</v>
      </c>
      <c r="B155" t="s">
        <v>484</v>
      </c>
      <c r="C155">
        <f t="shared" si="6"/>
        <v>0</v>
      </c>
    </row>
    <row r="156" spans="1:3" x14ac:dyDescent="0.2">
      <c r="A156" s="17">
        <v>90</v>
      </c>
      <c r="B156" t="s">
        <v>484</v>
      </c>
      <c r="C156">
        <f t="shared" si="6"/>
        <v>0</v>
      </c>
    </row>
    <row r="157" spans="1:3" x14ac:dyDescent="0.2">
      <c r="A157" s="17">
        <v>90</v>
      </c>
      <c r="B157" t="s">
        <v>484</v>
      </c>
      <c r="C157">
        <f t="shared" si="6"/>
        <v>0</v>
      </c>
    </row>
    <row r="158" spans="1:3" x14ac:dyDescent="0.2">
      <c r="A158" s="17">
        <v>150</v>
      </c>
      <c r="B158" t="s">
        <v>485</v>
      </c>
      <c r="C158">
        <f t="shared" si="6"/>
        <v>0</v>
      </c>
    </row>
    <row r="159" spans="1:3" x14ac:dyDescent="0.2">
      <c r="A159" s="17">
        <v>150</v>
      </c>
      <c r="B159" t="s">
        <v>485</v>
      </c>
      <c r="C159">
        <f t="shared" si="6"/>
        <v>0</v>
      </c>
    </row>
    <row r="160" spans="1:3" x14ac:dyDescent="0.2">
      <c r="A160" s="17">
        <v>150</v>
      </c>
      <c r="B160" t="s">
        <v>485</v>
      </c>
      <c r="C160">
        <f t="shared" si="6"/>
        <v>0</v>
      </c>
    </row>
    <row r="161" spans="1:3" x14ac:dyDescent="0.2">
      <c r="A161" s="17">
        <v>150</v>
      </c>
      <c r="B161" t="s">
        <v>485</v>
      </c>
      <c r="C161">
        <f t="shared" si="6"/>
        <v>0</v>
      </c>
    </row>
    <row r="162" spans="1:3" x14ac:dyDescent="0.2">
      <c r="A162" s="17">
        <v>90</v>
      </c>
      <c r="B162" t="s">
        <v>486</v>
      </c>
      <c r="C162">
        <f t="shared" si="6"/>
        <v>0</v>
      </c>
    </row>
    <row r="163" spans="1:3" x14ac:dyDescent="0.2">
      <c r="A163" s="17">
        <v>90</v>
      </c>
      <c r="B163" t="s">
        <v>486</v>
      </c>
      <c r="C163">
        <f t="shared" si="6"/>
        <v>0</v>
      </c>
    </row>
    <row r="164" spans="1:3" x14ac:dyDescent="0.2">
      <c r="A164" s="17">
        <v>90</v>
      </c>
      <c r="B164" t="s">
        <v>486</v>
      </c>
      <c r="C164">
        <f t="shared" si="6"/>
        <v>0</v>
      </c>
    </row>
    <row r="165" spans="1:3" x14ac:dyDescent="0.2">
      <c r="A165" s="17">
        <v>90</v>
      </c>
      <c r="B165" t="s">
        <v>486</v>
      </c>
      <c r="C165">
        <f t="shared" si="6"/>
        <v>0</v>
      </c>
    </row>
    <row r="166" spans="1:3" x14ac:dyDescent="0.2">
      <c r="A166" s="17">
        <v>90</v>
      </c>
      <c r="B166" t="s">
        <v>486</v>
      </c>
      <c r="C166">
        <f t="shared" si="6"/>
        <v>0</v>
      </c>
    </row>
    <row r="167" spans="1:3" x14ac:dyDescent="0.2">
      <c r="A167" s="19">
        <v>120</v>
      </c>
      <c r="B167" t="s">
        <v>487</v>
      </c>
      <c r="C167">
        <f t="shared" si="6"/>
        <v>0</v>
      </c>
    </row>
    <row r="168" spans="1:3" x14ac:dyDescent="0.2">
      <c r="A168" s="19">
        <v>120</v>
      </c>
      <c r="B168" t="s">
        <v>487</v>
      </c>
      <c r="C168">
        <f t="shared" si="6"/>
        <v>0</v>
      </c>
    </row>
    <row r="169" spans="1:3" x14ac:dyDescent="0.2">
      <c r="A169" s="19">
        <v>120</v>
      </c>
      <c r="B169" t="s">
        <v>487</v>
      </c>
      <c r="C169">
        <f t="shared" si="6"/>
        <v>0</v>
      </c>
    </row>
    <row r="170" spans="1:3" x14ac:dyDescent="0.2">
      <c r="A170" s="19">
        <v>120</v>
      </c>
      <c r="B170" t="s">
        <v>487</v>
      </c>
      <c r="C170">
        <f t="shared" si="6"/>
        <v>0</v>
      </c>
    </row>
    <row r="171" spans="1:3" x14ac:dyDescent="0.2">
      <c r="A171" s="19">
        <v>150</v>
      </c>
      <c r="B171" t="s">
        <v>488</v>
      </c>
      <c r="C171">
        <f t="shared" si="6"/>
        <v>0</v>
      </c>
    </row>
    <row r="172" spans="1:3" x14ac:dyDescent="0.2">
      <c r="A172" s="19">
        <v>150</v>
      </c>
      <c r="B172" t="s">
        <v>488</v>
      </c>
      <c r="C172">
        <f t="shared" si="6"/>
        <v>0</v>
      </c>
    </row>
    <row r="173" spans="1:3" x14ac:dyDescent="0.2">
      <c r="A173" s="17">
        <v>90</v>
      </c>
      <c r="B173" t="s">
        <v>488</v>
      </c>
      <c r="C173">
        <f t="shared" si="6"/>
        <v>0</v>
      </c>
    </row>
    <row r="174" spans="1:3" x14ac:dyDescent="0.2">
      <c r="A174" s="17">
        <v>90</v>
      </c>
      <c r="B174" t="s">
        <v>488</v>
      </c>
      <c r="C174">
        <f t="shared" si="6"/>
        <v>0</v>
      </c>
    </row>
    <row r="175" spans="1:3" x14ac:dyDescent="0.2">
      <c r="A175" s="17">
        <v>90</v>
      </c>
      <c r="B175" t="s">
        <v>489</v>
      </c>
      <c r="C175">
        <f t="shared" si="6"/>
        <v>0</v>
      </c>
    </row>
    <row r="176" spans="1:3" x14ac:dyDescent="0.2">
      <c r="A176" s="17">
        <v>90</v>
      </c>
      <c r="B176" t="s">
        <v>489</v>
      </c>
      <c r="C176">
        <f t="shared" si="6"/>
        <v>0</v>
      </c>
    </row>
    <row r="177" spans="1:3" x14ac:dyDescent="0.2">
      <c r="A177" s="19">
        <v>180</v>
      </c>
      <c r="B177" t="s">
        <v>489</v>
      </c>
      <c r="C177">
        <f t="shared" si="6"/>
        <v>1</v>
      </c>
    </row>
    <row r="178" spans="1:3" x14ac:dyDescent="0.2">
      <c r="A178" s="19">
        <v>180</v>
      </c>
      <c r="B178" t="s">
        <v>489</v>
      </c>
      <c r="C178">
        <f t="shared" si="6"/>
        <v>1</v>
      </c>
    </row>
    <row r="179" spans="1:3" x14ac:dyDescent="0.2">
      <c r="A179" s="19">
        <v>180</v>
      </c>
      <c r="B179" t="s">
        <v>489</v>
      </c>
      <c r="C179">
        <f t="shared" si="6"/>
        <v>1</v>
      </c>
    </row>
    <row r="180" spans="1:3" x14ac:dyDescent="0.2">
      <c r="A180" s="17">
        <v>120</v>
      </c>
      <c r="B180" t="s">
        <v>490</v>
      </c>
      <c r="C180">
        <f t="shared" si="6"/>
        <v>0</v>
      </c>
    </row>
    <row r="181" spans="1:3" x14ac:dyDescent="0.2">
      <c r="A181" s="17">
        <v>120</v>
      </c>
      <c r="B181" t="s">
        <v>490</v>
      </c>
      <c r="C181">
        <f t="shared" si="6"/>
        <v>0</v>
      </c>
    </row>
    <row r="182" spans="1:3" x14ac:dyDescent="0.2">
      <c r="A182" s="17">
        <v>120</v>
      </c>
      <c r="B182" t="s">
        <v>491</v>
      </c>
      <c r="C182">
        <f t="shared" si="6"/>
        <v>0</v>
      </c>
    </row>
    <row r="183" spans="1:3" x14ac:dyDescent="0.2">
      <c r="A183" s="17">
        <v>120</v>
      </c>
      <c r="B183" t="s">
        <v>491</v>
      </c>
      <c r="C183">
        <f t="shared" si="6"/>
        <v>0</v>
      </c>
    </row>
    <row r="184" spans="1:3" x14ac:dyDescent="0.2">
      <c r="A184" s="17">
        <v>120</v>
      </c>
      <c r="B184" t="s">
        <v>491</v>
      </c>
      <c r="C184">
        <f t="shared" si="6"/>
        <v>0</v>
      </c>
    </row>
    <row r="185" spans="1:3" x14ac:dyDescent="0.2">
      <c r="A185" s="17">
        <v>120</v>
      </c>
      <c r="B185" t="s">
        <v>491</v>
      </c>
      <c r="C185">
        <f t="shared" si="6"/>
        <v>0</v>
      </c>
    </row>
    <row r="186" spans="1:3" x14ac:dyDescent="0.2">
      <c r="A186" s="17">
        <v>120</v>
      </c>
      <c r="B186" t="s">
        <v>492</v>
      </c>
      <c r="C186">
        <f t="shared" si="6"/>
        <v>0</v>
      </c>
    </row>
    <row r="187" spans="1:3" x14ac:dyDescent="0.2">
      <c r="A187" s="17">
        <v>150</v>
      </c>
      <c r="B187" t="s">
        <v>492</v>
      </c>
      <c r="C187">
        <f t="shared" si="6"/>
        <v>0</v>
      </c>
    </row>
    <row r="188" spans="1:3" x14ac:dyDescent="0.2">
      <c r="A188" s="17">
        <v>150</v>
      </c>
      <c r="B188" t="s">
        <v>492</v>
      </c>
      <c r="C188">
        <f t="shared" si="6"/>
        <v>0</v>
      </c>
    </row>
    <row r="189" spans="1:3" x14ac:dyDescent="0.2">
      <c r="A189" s="17">
        <v>150</v>
      </c>
      <c r="B189" t="s">
        <v>492</v>
      </c>
      <c r="C189">
        <f t="shared" si="6"/>
        <v>0</v>
      </c>
    </row>
    <row r="190" spans="1:3" x14ac:dyDescent="0.2">
      <c r="A190" s="17">
        <v>150</v>
      </c>
      <c r="B190" t="s">
        <v>492</v>
      </c>
      <c r="C190">
        <f t="shared" si="6"/>
        <v>0</v>
      </c>
    </row>
    <row r="191" spans="1:3" x14ac:dyDescent="0.2">
      <c r="A191" s="17">
        <v>150</v>
      </c>
      <c r="B191" t="s">
        <v>492</v>
      </c>
      <c r="C191">
        <f t="shared" si="6"/>
        <v>0</v>
      </c>
    </row>
    <row r="192" spans="1:3" x14ac:dyDescent="0.2">
      <c r="A192" s="19">
        <v>120</v>
      </c>
      <c r="B192" t="s">
        <v>493</v>
      </c>
      <c r="C192">
        <f t="shared" si="6"/>
        <v>0</v>
      </c>
    </row>
    <row r="193" spans="1:3" x14ac:dyDescent="0.2">
      <c r="A193" s="19">
        <v>120</v>
      </c>
      <c r="B193" t="s">
        <v>493</v>
      </c>
      <c r="C193">
        <f t="shared" si="6"/>
        <v>0</v>
      </c>
    </row>
    <row r="194" spans="1:3" x14ac:dyDescent="0.2">
      <c r="A194" s="19">
        <v>120</v>
      </c>
      <c r="B194" t="s">
        <v>493</v>
      </c>
      <c r="C194">
        <f t="shared" si="6"/>
        <v>0</v>
      </c>
    </row>
    <row r="195" spans="1:3" x14ac:dyDescent="0.2">
      <c r="A195" s="17">
        <v>180</v>
      </c>
      <c r="B195" t="s">
        <v>494</v>
      </c>
      <c r="C195">
        <f t="shared" ref="C195:C258" si="7">IF(A195&gt;$E$6,1,0)</f>
        <v>1</v>
      </c>
    </row>
    <row r="196" spans="1:3" x14ac:dyDescent="0.2">
      <c r="A196" s="17">
        <v>180</v>
      </c>
      <c r="B196" t="s">
        <v>494</v>
      </c>
      <c r="C196">
        <f t="shared" si="7"/>
        <v>1</v>
      </c>
    </row>
    <row r="197" spans="1:3" x14ac:dyDescent="0.2">
      <c r="A197" s="17">
        <v>180</v>
      </c>
      <c r="B197" t="s">
        <v>494</v>
      </c>
      <c r="C197">
        <f t="shared" si="7"/>
        <v>1</v>
      </c>
    </row>
    <row r="198" spans="1:3" x14ac:dyDescent="0.2">
      <c r="A198" s="17">
        <v>180</v>
      </c>
      <c r="B198" t="s">
        <v>494</v>
      </c>
      <c r="C198">
        <f t="shared" si="7"/>
        <v>1</v>
      </c>
    </row>
    <row r="199" spans="1:3" x14ac:dyDescent="0.2">
      <c r="A199" s="17">
        <v>180</v>
      </c>
      <c r="B199" t="s">
        <v>495</v>
      </c>
      <c r="C199">
        <f t="shared" si="7"/>
        <v>1</v>
      </c>
    </row>
    <row r="200" spans="1:3" x14ac:dyDescent="0.2">
      <c r="A200" s="17">
        <v>180</v>
      </c>
      <c r="B200" t="s">
        <v>496</v>
      </c>
      <c r="C200">
        <f t="shared" si="7"/>
        <v>1</v>
      </c>
    </row>
    <row r="201" spans="1:3" x14ac:dyDescent="0.2">
      <c r="A201" s="17">
        <v>180</v>
      </c>
      <c r="B201" t="s">
        <v>496</v>
      </c>
      <c r="C201">
        <f t="shared" si="7"/>
        <v>1</v>
      </c>
    </row>
    <row r="202" spans="1:3" x14ac:dyDescent="0.2">
      <c r="A202" s="17">
        <v>120</v>
      </c>
      <c r="B202" t="s">
        <v>497</v>
      </c>
      <c r="C202">
        <f t="shared" si="7"/>
        <v>0</v>
      </c>
    </row>
    <row r="203" spans="1:3" x14ac:dyDescent="0.2">
      <c r="A203" s="17">
        <v>120</v>
      </c>
      <c r="B203" t="s">
        <v>497</v>
      </c>
      <c r="C203">
        <f t="shared" si="7"/>
        <v>0</v>
      </c>
    </row>
    <row r="204" spans="1:3" x14ac:dyDescent="0.2">
      <c r="A204" s="17">
        <v>120</v>
      </c>
      <c r="B204" t="s">
        <v>497</v>
      </c>
      <c r="C204">
        <f t="shared" si="7"/>
        <v>0</v>
      </c>
    </row>
    <row r="205" spans="1:3" x14ac:dyDescent="0.2">
      <c r="A205" s="17">
        <v>120</v>
      </c>
      <c r="B205" t="s">
        <v>497</v>
      </c>
      <c r="C205">
        <f t="shared" si="7"/>
        <v>0</v>
      </c>
    </row>
    <row r="206" spans="1:3" x14ac:dyDescent="0.2">
      <c r="A206" s="17">
        <v>150</v>
      </c>
      <c r="B206" t="s">
        <v>498</v>
      </c>
      <c r="C206">
        <f t="shared" si="7"/>
        <v>0</v>
      </c>
    </row>
    <row r="207" spans="1:3" x14ac:dyDescent="0.2">
      <c r="A207" s="17">
        <v>150</v>
      </c>
      <c r="B207" t="s">
        <v>498</v>
      </c>
      <c r="C207">
        <f t="shared" si="7"/>
        <v>0</v>
      </c>
    </row>
    <row r="208" spans="1:3" x14ac:dyDescent="0.2">
      <c r="A208" s="17">
        <v>150</v>
      </c>
      <c r="B208" t="s">
        <v>498</v>
      </c>
      <c r="C208">
        <f t="shared" si="7"/>
        <v>0</v>
      </c>
    </row>
    <row r="209" spans="1:3" x14ac:dyDescent="0.2">
      <c r="A209" s="17">
        <v>150</v>
      </c>
      <c r="B209" t="s">
        <v>498</v>
      </c>
      <c r="C209">
        <f t="shared" si="7"/>
        <v>0</v>
      </c>
    </row>
    <row r="210" spans="1:3" x14ac:dyDescent="0.2">
      <c r="A210" s="17">
        <v>150</v>
      </c>
      <c r="B210" t="s">
        <v>498</v>
      </c>
      <c r="C210">
        <f t="shared" si="7"/>
        <v>0</v>
      </c>
    </row>
    <row r="211" spans="1:3" x14ac:dyDescent="0.2">
      <c r="A211" s="19">
        <v>180</v>
      </c>
      <c r="B211" t="s">
        <v>499</v>
      </c>
      <c r="C211">
        <f t="shared" si="7"/>
        <v>1</v>
      </c>
    </row>
    <row r="212" spans="1:3" x14ac:dyDescent="0.2">
      <c r="A212" s="19">
        <v>180</v>
      </c>
      <c r="B212" t="s">
        <v>499</v>
      </c>
      <c r="C212">
        <f t="shared" si="7"/>
        <v>1</v>
      </c>
    </row>
    <row r="213" spans="1:3" x14ac:dyDescent="0.2">
      <c r="A213" s="19">
        <v>180</v>
      </c>
      <c r="B213" t="s">
        <v>499</v>
      </c>
      <c r="C213">
        <f t="shared" si="7"/>
        <v>1</v>
      </c>
    </row>
    <row r="214" spans="1:3" x14ac:dyDescent="0.2">
      <c r="A214" s="17">
        <v>180</v>
      </c>
      <c r="B214" t="s">
        <v>500</v>
      </c>
      <c r="C214">
        <f t="shared" si="7"/>
        <v>1</v>
      </c>
    </row>
    <row r="215" spans="1:3" x14ac:dyDescent="0.2">
      <c r="A215" s="17">
        <v>180</v>
      </c>
      <c r="B215" t="s">
        <v>500</v>
      </c>
      <c r="C215">
        <f t="shared" si="7"/>
        <v>1</v>
      </c>
    </row>
    <row r="216" spans="1:3" x14ac:dyDescent="0.2">
      <c r="A216" s="17">
        <v>180</v>
      </c>
      <c r="B216" t="s">
        <v>500</v>
      </c>
      <c r="C216">
        <f t="shared" si="7"/>
        <v>1</v>
      </c>
    </row>
    <row r="217" spans="1:3" x14ac:dyDescent="0.2">
      <c r="A217" s="17">
        <v>180</v>
      </c>
      <c r="B217" t="s">
        <v>501</v>
      </c>
      <c r="C217">
        <f t="shared" si="7"/>
        <v>1</v>
      </c>
    </row>
    <row r="218" spans="1:3" x14ac:dyDescent="0.2">
      <c r="A218" s="17">
        <v>180</v>
      </c>
      <c r="B218" t="s">
        <v>502</v>
      </c>
      <c r="C218">
        <f t="shared" si="7"/>
        <v>1</v>
      </c>
    </row>
    <row r="219" spans="1:3" x14ac:dyDescent="0.2">
      <c r="A219" s="17">
        <v>180</v>
      </c>
      <c r="B219" t="s">
        <v>502</v>
      </c>
      <c r="C219">
        <f t="shared" si="7"/>
        <v>1</v>
      </c>
    </row>
    <row r="220" spans="1:3" x14ac:dyDescent="0.2">
      <c r="A220" s="17">
        <v>120</v>
      </c>
      <c r="B220" t="s">
        <v>503</v>
      </c>
      <c r="C220">
        <f t="shared" si="7"/>
        <v>0</v>
      </c>
    </row>
    <row r="221" spans="1:3" x14ac:dyDescent="0.2">
      <c r="A221" s="17">
        <v>120</v>
      </c>
      <c r="B221" t="s">
        <v>503</v>
      </c>
      <c r="C221">
        <f t="shared" si="7"/>
        <v>0</v>
      </c>
    </row>
    <row r="222" spans="1:3" x14ac:dyDescent="0.2">
      <c r="A222" s="17">
        <v>120</v>
      </c>
      <c r="B222" t="s">
        <v>504</v>
      </c>
      <c r="C222">
        <f t="shared" si="7"/>
        <v>0</v>
      </c>
    </row>
    <row r="223" spans="1:3" x14ac:dyDescent="0.2">
      <c r="A223" s="17">
        <v>120</v>
      </c>
      <c r="B223" t="s">
        <v>504</v>
      </c>
      <c r="C223">
        <f t="shared" si="7"/>
        <v>0</v>
      </c>
    </row>
    <row r="224" spans="1:3" x14ac:dyDescent="0.2">
      <c r="A224" s="17">
        <v>120</v>
      </c>
      <c r="B224" t="s">
        <v>504</v>
      </c>
      <c r="C224">
        <f t="shared" si="7"/>
        <v>0</v>
      </c>
    </row>
    <row r="225" spans="1:3" x14ac:dyDescent="0.2">
      <c r="A225" s="17">
        <v>150</v>
      </c>
      <c r="B225" t="s">
        <v>505</v>
      </c>
      <c r="C225">
        <f t="shared" si="7"/>
        <v>0</v>
      </c>
    </row>
    <row r="226" spans="1:3" x14ac:dyDescent="0.2">
      <c r="A226" s="17">
        <v>150</v>
      </c>
      <c r="B226" t="s">
        <v>506</v>
      </c>
      <c r="C226">
        <f t="shared" si="7"/>
        <v>0</v>
      </c>
    </row>
    <row r="227" spans="1:3" x14ac:dyDescent="0.2">
      <c r="A227" s="17">
        <v>150</v>
      </c>
      <c r="B227" t="s">
        <v>507</v>
      </c>
      <c r="C227">
        <f t="shared" si="7"/>
        <v>0</v>
      </c>
    </row>
    <row r="228" spans="1:3" x14ac:dyDescent="0.2">
      <c r="A228" s="19">
        <v>150</v>
      </c>
      <c r="B228" t="s">
        <v>506</v>
      </c>
      <c r="C228">
        <f t="shared" si="7"/>
        <v>0</v>
      </c>
    </row>
    <row r="229" spans="1:3" x14ac:dyDescent="0.2">
      <c r="A229" s="19">
        <v>150</v>
      </c>
      <c r="B229" t="s">
        <v>508</v>
      </c>
      <c r="C229">
        <f t="shared" si="7"/>
        <v>0</v>
      </c>
    </row>
    <row r="230" spans="1:3" x14ac:dyDescent="0.2">
      <c r="A230" s="19">
        <v>150</v>
      </c>
      <c r="B230" t="s">
        <v>509</v>
      </c>
      <c r="C230">
        <f t="shared" si="7"/>
        <v>0</v>
      </c>
    </row>
    <row r="231" spans="1:3" x14ac:dyDescent="0.2">
      <c r="A231" s="17">
        <v>180</v>
      </c>
      <c r="B231" t="s">
        <v>510</v>
      </c>
      <c r="C231">
        <f t="shared" si="7"/>
        <v>1</v>
      </c>
    </row>
    <row r="232" spans="1:3" x14ac:dyDescent="0.2">
      <c r="A232" s="17">
        <v>180</v>
      </c>
      <c r="B232" t="s">
        <v>510</v>
      </c>
      <c r="C232">
        <f t="shared" si="7"/>
        <v>1</v>
      </c>
    </row>
    <row r="233" spans="1:3" x14ac:dyDescent="0.2">
      <c r="A233" s="17">
        <v>180</v>
      </c>
      <c r="B233" t="s">
        <v>510</v>
      </c>
      <c r="C233">
        <f t="shared" si="7"/>
        <v>1</v>
      </c>
    </row>
    <row r="234" spans="1:3" x14ac:dyDescent="0.2">
      <c r="A234" s="17">
        <v>180</v>
      </c>
      <c r="B234" t="s">
        <v>510</v>
      </c>
      <c r="C234">
        <f t="shared" si="7"/>
        <v>1</v>
      </c>
    </row>
    <row r="235" spans="1:3" x14ac:dyDescent="0.2">
      <c r="A235" s="17">
        <v>90</v>
      </c>
      <c r="B235" t="s">
        <v>510</v>
      </c>
      <c r="C235">
        <f t="shared" si="7"/>
        <v>0</v>
      </c>
    </row>
    <row r="236" spans="1:3" x14ac:dyDescent="0.2">
      <c r="A236" s="17">
        <v>90</v>
      </c>
      <c r="B236" t="s">
        <v>510</v>
      </c>
      <c r="C236">
        <f t="shared" si="7"/>
        <v>0</v>
      </c>
    </row>
    <row r="237" spans="1:3" x14ac:dyDescent="0.2">
      <c r="A237" s="17">
        <v>90</v>
      </c>
      <c r="B237" t="s">
        <v>510</v>
      </c>
      <c r="C237">
        <f t="shared" si="7"/>
        <v>0</v>
      </c>
    </row>
    <row r="238" spans="1:3" x14ac:dyDescent="0.2">
      <c r="A238" s="17">
        <v>150</v>
      </c>
      <c r="B238" t="s">
        <v>511</v>
      </c>
      <c r="C238">
        <f t="shared" si="7"/>
        <v>0</v>
      </c>
    </row>
    <row r="239" spans="1:3" x14ac:dyDescent="0.2">
      <c r="A239" s="17">
        <v>150</v>
      </c>
      <c r="B239" t="s">
        <v>511</v>
      </c>
      <c r="C239">
        <f t="shared" si="7"/>
        <v>0</v>
      </c>
    </row>
    <row r="240" spans="1:3" x14ac:dyDescent="0.2">
      <c r="A240" s="17">
        <v>150</v>
      </c>
      <c r="B240" t="s">
        <v>511</v>
      </c>
      <c r="C240">
        <f t="shared" si="7"/>
        <v>0</v>
      </c>
    </row>
    <row r="241" spans="1:3" x14ac:dyDescent="0.2">
      <c r="A241" s="19">
        <v>180</v>
      </c>
      <c r="B241" t="s">
        <v>512</v>
      </c>
      <c r="C241">
        <f t="shared" si="7"/>
        <v>1</v>
      </c>
    </row>
    <row r="242" spans="1:3" x14ac:dyDescent="0.2">
      <c r="A242" s="19">
        <v>180</v>
      </c>
      <c r="B242" t="s">
        <v>512</v>
      </c>
      <c r="C242">
        <f t="shared" si="7"/>
        <v>1</v>
      </c>
    </row>
    <row r="243" spans="1:3" x14ac:dyDescent="0.2">
      <c r="A243" s="19">
        <v>180</v>
      </c>
      <c r="B243" t="s">
        <v>512</v>
      </c>
      <c r="C243">
        <f t="shared" si="7"/>
        <v>1</v>
      </c>
    </row>
    <row r="244" spans="1:3" x14ac:dyDescent="0.2">
      <c r="A244" s="19">
        <v>120</v>
      </c>
      <c r="B244" t="s">
        <v>513</v>
      </c>
      <c r="C244">
        <f t="shared" si="7"/>
        <v>0</v>
      </c>
    </row>
    <row r="245" spans="1:3" x14ac:dyDescent="0.2">
      <c r="A245" s="19">
        <v>120</v>
      </c>
      <c r="B245" t="s">
        <v>513</v>
      </c>
      <c r="C245">
        <f t="shared" si="7"/>
        <v>0</v>
      </c>
    </row>
    <row r="246" spans="1:3" x14ac:dyDescent="0.2">
      <c r="A246" s="19">
        <v>120</v>
      </c>
      <c r="B246" t="s">
        <v>513</v>
      </c>
      <c r="C246">
        <f t="shared" si="7"/>
        <v>0</v>
      </c>
    </row>
    <row r="247" spans="1:3" x14ac:dyDescent="0.2">
      <c r="A247" s="17">
        <v>90</v>
      </c>
      <c r="B247" t="s">
        <v>514</v>
      </c>
      <c r="C247">
        <f t="shared" si="7"/>
        <v>0</v>
      </c>
    </row>
    <row r="248" spans="1:3" x14ac:dyDescent="0.2">
      <c r="A248" s="17">
        <v>90</v>
      </c>
      <c r="B248" t="s">
        <v>514</v>
      </c>
      <c r="C248">
        <f t="shared" si="7"/>
        <v>0</v>
      </c>
    </row>
    <row r="249" spans="1:3" x14ac:dyDescent="0.2">
      <c r="A249" s="19">
        <v>150</v>
      </c>
      <c r="B249" t="s">
        <v>515</v>
      </c>
      <c r="C249">
        <f t="shared" si="7"/>
        <v>0</v>
      </c>
    </row>
    <row r="250" spans="1:3" x14ac:dyDescent="0.2">
      <c r="A250" s="19">
        <v>150</v>
      </c>
      <c r="B250" t="s">
        <v>515</v>
      </c>
      <c r="C250">
        <f t="shared" si="7"/>
        <v>0</v>
      </c>
    </row>
    <row r="251" spans="1:3" x14ac:dyDescent="0.2">
      <c r="A251" s="19">
        <v>150</v>
      </c>
      <c r="B251" t="s">
        <v>515</v>
      </c>
      <c r="C251">
        <f t="shared" si="7"/>
        <v>0</v>
      </c>
    </row>
    <row r="252" spans="1:3" x14ac:dyDescent="0.2">
      <c r="A252" s="19">
        <v>150</v>
      </c>
      <c r="B252" t="s">
        <v>516</v>
      </c>
      <c r="C252">
        <f t="shared" si="7"/>
        <v>0</v>
      </c>
    </row>
    <row r="253" spans="1:3" x14ac:dyDescent="0.2">
      <c r="A253" s="19">
        <v>150</v>
      </c>
      <c r="B253" t="s">
        <v>517</v>
      </c>
      <c r="C253">
        <f t="shared" si="7"/>
        <v>0</v>
      </c>
    </row>
    <row r="254" spans="1:3" x14ac:dyDescent="0.2">
      <c r="A254" s="17">
        <v>120</v>
      </c>
      <c r="B254" t="s">
        <v>518</v>
      </c>
      <c r="C254">
        <f t="shared" si="7"/>
        <v>0</v>
      </c>
    </row>
    <row r="255" spans="1:3" x14ac:dyDescent="0.2">
      <c r="A255" s="17">
        <v>120</v>
      </c>
      <c r="B255" t="s">
        <v>518</v>
      </c>
      <c r="C255">
        <f t="shared" si="7"/>
        <v>0</v>
      </c>
    </row>
    <row r="256" spans="1:3" x14ac:dyDescent="0.2">
      <c r="A256" s="17">
        <v>120</v>
      </c>
      <c r="B256" t="s">
        <v>518</v>
      </c>
      <c r="C256">
        <f t="shared" si="7"/>
        <v>0</v>
      </c>
    </row>
    <row r="257" spans="1:3" x14ac:dyDescent="0.2">
      <c r="A257" s="19">
        <v>180</v>
      </c>
      <c r="B257" t="s">
        <v>519</v>
      </c>
      <c r="C257">
        <f t="shared" si="7"/>
        <v>1</v>
      </c>
    </row>
    <row r="258" spans="1:3" x14ac:dyDescent="0.2">
      <c r="A258" s="19">
        <v>180</v>
      </c>
      <c r="B258" t="s">
        <v>519</v>
      </c>
      <c r="C258">
        <f t="shared" si="7"/>
        <v>1</v>
      </c>
    </row>
    <row r="259" spans="1:3" x14ac:dyDescent="0.2">
      <c r="A259" s="19">
        <v>180</v>
      </c>
      <c r="B259" t="s">
        <v>519</v>
      </c>
      <c r="C259">
        <f t="shared" ref="C259:C308" si="8">IF(A259&gt;$E$6,1,0)</f>
        <v>1</v>
      </c>
    </row>
    <row r="260" spans="1:3" x14ac:dyDescent="0.2">
      <c r="A260" s="19">
        <v>180</v>
      </c>
      <c r="B260" t="s">
        <v>519</v>
      </c>
      <c r="C260">
        <f t="shared" si="8"/>
        <v>1</v>
      </c>
    </row>
    <row r="261" spans="1:3" x14ac:dyDescent="0.2">
      <c r="A261" s="19">
        <v>180</v>
      </c>
      <c r="B261" t="s">
        <v>519</v>
      </c>
      <c r="C261">
        <f t="shared" si="8"/>
        <v>1</v>
      </c>
    </row>
    <row r="262" spans="1:3" x14ac:dyDescent="0.2">
      <c r="A262" s="19">
        <v>180</v>
      </c>
      <c r="B262" t="s">
        <v>519</v>
      </c>
      <c r="C262">
        <f t="shared" si="8"/>
        <v>1</v>
      </c>
    </row>
    <row r="263" spans="1:3" x14ac:dyDescent="0.2">
      <c r="A263" s="17">
        <v>120</v>
      </c>
      <c r="B263" t="s">
        <v>520</v>
      </c>
      <c r="C263">
        <f t="shared" si="8"/>
        <v>0</v>
      </c>
    </row>
    <row r="264" spans="1:3" x14ac:dyDescent="0.2">
      <c r="A264" s="17">
        <v>120</v>
      </c>
      <c r="B264" t="s">
        <v>521</v>
      </c>
      <c r="C264">
        <f t="shared" si="8"/>
        <v>0</v>
      </c>
    </row>
    <row r="265" spans="1:3" x14ac:dyDescent="0.2">
      <c r="A265" s="17">
        <v>120</v>
      </c>
      <c r="B265" t="s">
        <v>521</v>
      </c>
      <c r="C265">
        <f t="shared" si="8"/>
        <v>0</v>
      </c>
    </row>
    <row r="266" spans="1:3" x14ac:dyDescent="0.2">
      <c r="A266" s="19">
        <v>120</v>
      </c>
      <c r="B266" t="s">
        <v>522</v>
      </c>
      <c r="C266">
        <f t="shared" si="8"/>
        <v>0</v>
      </c>
    </row>
    <row r="267" spans="1:3" x14ac:dyDescent="0.2">
      <c r="A267" s="19">
        <v>120</v>
      </c>
      <c r="B267" t="s">
        <v>522</v>
      </c>
      <c r="C267">
        <f t="shared" si="8"/>
        <v>0</v>
      </c>
    </row>
    <row r="268" spans="1:3" x14ac:dyDescent="0.2">
      <c r="A268" s="19">
        <v>120</v>
      </c>
      <c r="B268" t="s">
        <v>522</v>
      </c>
      <c r="C268">
        <f t="shared" si="8"/>
        <v>0</v>
      </c>
    </row>
    <row r="269" spans="1:3" x14ac:dyDescent="0.2">
      <c r="A269" s="17">
        <v>90</v>
      </c>
      <c r="B269" t="s">
        <v>523</v>
      </c>
      <c r="C269">
        <f t="shared" si="8"/>
        <v>0</v>
      </c>
    </row>
    <row r="270" spans="1:3" x14ac:dyDescent="0.2">
      <c r="A270" s="17">
        <v>90</v>
      </c>
      <c r="B270" t="s">
        <v>523</v>
      </c>
      <c r="C270">
        <f t="shared" si="8"/>
        <v>0</v>
      </c>
    </row>
    <row r="271" spans="1:3" x14ac:dyDescent="0.2">
      <c r="A271" s="17">
        <v>150</v>
      </c>
      <c r="B271" t="s">
        <v>524</v>
      </c>
      <c r="C271">
        <f t="shared" si="8"/>
        <v>0</v>
      </c>
    </row>
    <row r="272" spans="1:3" x14ac:dyDescent="0.2">
      <c r="A272" s="17">
        <v>150</v>
      </c>
      <c r="B272" t="s">
        <v>524</v>
      </c>
      <c r="C272">
        <f t="shared" si="8"/>
        <v>0</v>
      </c>
    </row>
    <row r="273" spans="1:3" x14ac:dyDescent="0.2">
      <c r="A273" s="17">
        <v>150</v>
      </c>
      <c r="B273" t="s">
        <v>524</v>
      </c>
      <c r="C273">
        <f t="shared" si="8"/>
        <v>0</v>
      </c>
    </row>
    <row r="274" spans="1:3" x14ac:dyDescent="0.2">
      <c r="A274" s="17">
        <v>150</v>
      </c>
      <c r="B274" t="s">
        <v>524</v>
      </c>
      <c r="C274">
        <f t="shared" si="8"/>
        <v>0</v>
      </c>
    </row>
    <row r="275" spans="1:3" x14ac:dyDescent="0.2">
      <c r="A275" s="19">
        <v>150</v>
      </c>
      <c r="B275" t="s">
        <v>525</v>
      </c>
      <c r="C275">
        <f t="shared" si="8"/>
        <v>0</v>
      </c>
    </row>
    <row r="276" spans="1:3" x14ac:dyDescent="0.2">
      <c r="A276" s="19">
        <v>150</v>
      </c>
      <c r="B276" t="s">
        <v>525</v>
      </c>
      <c r="C276">
        <f t="shared" si="8"/>
        <v>0</v>
      </c>
    </row>
    <row r="277" spans="1:3" x14ac:dyDescent="0.2">
      <c r="A277" s="19">
        <v>150</v>
      </c>
      <c r="B277" t="s">
        <v>525</v>
      </c>
      <c r="C277">
        <f t="shared" si="8"/>
        <v>0</v>
      </c>
    </row>
    <row r="278" spans="1:3" x14ac:dyDescent="0.2">
      <c r="A278" s="19">
        <v>150</v>
      </c>
      <c r="B278" t="s">
        <v>525</v>
      </c>
      <c r="C278">
        <f t="shared" si="8"/>
        <v>0</v>
      </c>
    </row>
    <row r="279" spans="1:3" x14ac:dyDescent="0.2">
      <c r="A279" s="17">
        <v>90</v>
      </c>
      <c r="B279" t="s">
        <v>526</v>
      </c>
      <c r="C279">
        <f t="shared" si="8"/>
        <v>0</v>
      </c>
    </row>
    <row r="280" spans="1:3" x14ac:dyDescent="0.2">
      <c r="A280" s="17">
        <v>90</v>
      </c>
      <c r="B280" t="s">
        <v>526</v>
      </c>
      <c r="C280">
        <f t="shared" si="8"/>
        <v>0</v>
      </c>
    </row>
    <row r="281" spans="1:3" x14ac:dyDescent="0.2">
      <c r="A281" s="17">
        <v>90</v>
      </c>
      <c r="B281" t="s">
        <v>526</v>
      </c>
      <c r="C281">
        <f t="shared" si="8"/>
        <v>0</v>
      </c>
    </row>
    <row r="282" spans="1:3" x14ac:dyDescent="0.2">
      <c r="A282" s="17">
        <v>90</v>
      </c>
      <c r="B282" t="s">
        <v>527</v>
      </c>
      <c r="C282">
        <f t="shared" si="8"/>
        <v>0</v>
      </c>
    </row>
    <row r="283" spans="1:3" x14ac:dyDescent="0.2">
      <c r="A283" s="17">
        <v>90</v>
      </c>
      <c r="B283" t="s">
        <v>527</v>
      </c>
      <c r="C283">
        <f t="shared" si="8"/>
        <v>0</v>
      </c>
    </row>
    <row r="284" spans="1:3" x14ac:dyDescent="0.2">
      <c r="A284" s="17">
        <v>90</v>
      </c>
      <c r="B284" t="s">
        <v>527</v>
      </c>
      <c r="C284">
        <f t="shared" si="8"/>
        <v>0</v>
      </c>
    </row>
    <row r="285" spans="1:3" x14ac:dyDescent="0.2">
      <c r="A285" s="17">
        <v>150</v>
      </c>
      <c r="B285" t="s">
        <v>528</v>
      </c>
      <c r="C285">
        <f t="shared" si="8"/>
        <v>0</v>
      </c>
    </row>
    <row r="286" spans="1:3" x14ac:dyDescent="0.2">
      <c r="A286" s="17">
        <v>150</v>
      </c>
      <c r="B286" t="s">
        <v>528</v>
      </c>
      <c r="C286">
        <f t="shared" si="8"/>
        <v>0</v>
      </c>
    </row>
    <row r="287" spans="1:3" x14ac:dyDescent="0.2">
      <c r="A287" s="17">
        <v>150</v>
      </c>
      <c r="B287" t="s">
        <v>528</v>
      </c>
      <c r="C287">
        <f t="shared" si="8"/>
        <v>0</v>
      </c>
    </row>
    <row r="288" spans="1:3" x14ac:dyDescent="0.2">
      <c r="A288" s="17">
        <v>150</v>
      </c>
      <c r="B288" t="s">
        <v>528</v>
      </c>
      <c r="C288">
        <f t="shared" si="8"/>
        <v>0</v>
      </c>
    </row>
    <row r="289" spans="1:3" x14ac:dyDescent="0.2">
      <c r="A289" s="19">
        <v>180</v>
      </c>
      <c r="B289" t="s">
        <v>529</v>
      </c>
      <c r="C289">
        <f t="shared" si="8"/>
        <v>1</v>
      </c>
    </row>
    <row r="290" spans="1:3" x14ac:dyDescent="0.2">
      <c r="A290" s="19">
        <v>180</v>
      </c>
      <c r="B290" t="s">
        <v>529</v>
      </c>
      <c r="C290">
        <f t="shared" si="8"/>
        <v>1</v>
      </c>
    </row>
    <row r="291" spans="1:3" x14ac:dyDescent="0.2">
      <c r="A291" s="19">
        <v>180</v>
      </c>
      <c r="B291" t="s">
        <v>529</v>
      </c>
      <c r="C291">
        <f t="shared" si="8"/>
        <v>1</v>
      </c>
    </row>
    <row r="292" spans="1:3" x14ac:dyDescent="0.2">
      <c r="A292" s="19">
        <v>180</v>
      </c>
      <c r="B292" t="s">
        <v>530</v>
      </c>
      <c r="C292">
        <f t="shared" si="8"/>
        <v>1</v>
      </c>
    </row>
    <row r="293" spans="1:3" x14ac:dyDescent="0.2">
      <c r="A293" s="17">
        <v>90</v>
      </c>
      <c r="B293" t="s">
        <v>531</v>
      </c>
      <c r="C293">
        <f t="shared" si="8"/>
        <v>0</v>
      </c>
    </row>
    <row r="294" spans="1:3" x14ac:dyDescent="0.2">
      <c r="A294" s="17">
        <v>90</v>
      </c>
      <c r="B294" t="s">
        <v>531</v>
      </c>
      <c r="C294">
        <f t="shared" si="8"/>
        <v>0</v>
      </c>
    </row>
    <row r="295" spans="1:3" x14ac:dyDescent="0.2">
      <c r="A295" s="17">
        <v>90</v>
      </c>
      <c r="B295" t="s">
        <v>531</v>
      </c>
      <c r="C295">
        <f t="shared" si="8"/>
        <v>0</v>
      </c>
    </row>
    <row r="296" spans="1:3" x14ac:dyDescent="0.2">
      <c r="A296" s="17">
        <v>90</v>
      </c>
      <c r="B296" t="s">
        <v>531</v>
      </c>
      <c r="C296">
        <f t="shared" si="8"/>
        <v>0</v>
      </c>
    </row>
    <row r="297" spans="1:3" x14ac:dyDescent="0.2">
      <c r="A297" s="19">
        <v>150</v>
      </c>
      <c r="B297" t="s">
        <v>532</v>
      </c>
      <c r="C297">
        <f t="shared" si="8"/>
        <v>0</v>
      </c>
    </row>
    <row r="298" spans="1:3" x14ac:dyDescent="0.2">
      <c r="A298" s="19">
        <v>150</v>
      </c>
      <c r="B298" t="s">
        <v>532</v>
      </c>
      <c r="C298">
        <f t="shared" si="8"/>
        <v>0</v>
      </c>
    </row>
    <row r="299" spans="1:3" x14ac:dyDescent="0.2">
      <c r="A299" s="19">
        <v>150</v>
      </c>
      <c r="B299" t="s">
        <v>533</v>
      </c>
      <c r="C299">
        <f t="shared" si="8"/>
        <v>0</v>
      </c>
    </row>
    <row r="300" spans="1:3" x14ac:dyDescent="0.2">
      <c r="A300" s="19">
        <v>150</v>
      </c>
      <c r="B300" t="s">
        <v>533</v>
      </c>
      <c r="C300">
        <f t="shared" si="8"/>
        <v>0</v>
      </c>
    </row>
    <row r="301" spans="1:3" x14ac:dyDescent="0.2">
      <c r="A301" s="17">
        <v>120</v>
      </c>
      <c r="B301" t="s">
        <v>534</v>
      </c>
      <c r="C301">
        <f t="shared" si="8"/>
        <v>0</v>
      </c>
    </row>
    <row r="302" spans="1:3" x14ac:dyDescent="0.2">
      <c r="A302" s="17">
        <v>120</v>
      </c>
      <c r="B302" t="s">
        <v>534</v>
      </c>
      <c r="C302">
        <f t="shared" si="8"/>
        <v>0</v>
      </c>
    </row>
    <row r="303" spans="1:3" x14ac:dyDescent="0.2">
      <c r="A303" s="17">
        <v>120</v>
      </c>
      <c r="B303" t="s">
        <v>534</v>
      </c>
      <c r="C303">
        <f t="shared" si="8"/>
        <v>0</v>
      </c>
    </row>
    <row r="304" spans="1:3" x14ac:dyDescent="0.2">
      <c r="A304" s="19">
        <v>180</v>
      </c>
      <c r="B304" t="s">
        <v>535</v>
      </c>
      <c r="C304">
        <f t="shared" si="8"/>
        <v>1</v>
      </c>
    </row>
    <row r="305" spans="1:3" x14ac:dyDescent="0.2">
      <c r="A305" s="19">
        <v>180</v>
      </c>
      <c r="B305" t="s">
        <v>536</v>
      </c>
      <c r="C305">
        <f t="shared" si="8"/>
        <v>1</v>
      </c>
    </row>
    <row r="306" spans="1:3" x14ac:dyDescent="0.2">
      <c r="A306" s="19">
        <v>180</v>
      </c>
      <c r="B306" t="s">
        <v>536</v>
      </c>
      <c r="C306">
        <f t="shared" si="8"/>
        <v>1</v>
      </c>
    </row>
    <row r="307" spans="1:3" x14ac:dyDescent="0.2">
      <c r="A307" s="19">
        <v>180</v>
      </c>
      <c r="B307" t="s">
        <v>537</v>
      </c>
      <c r="C307">
        <f t="shared" si="8"/>
        <v>1</v>
      </c>
    </row>
    <row r="308" spans="1:3" x14ac:dyDescent="0.2">
      <c r="A308" s="19">
        <v>180</v>
      </c>
      <c r="B308" t="s">
        <v>537</v>
      </c>
      <c r="C308">
        <f t="shared" si="8"/>
        <v>1</v>
      </c>
    </row>
  </sheetData>
  <dataConsolidate function="count">
    <dataRefs count="1">
      <dataRef ref="A2:A308" sheet="X09"/>
    </dataRefs>
  </dataConsolidate>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U311"/>
  <sheetViews>
    <sheetView workbookViewId="0">
      <selection activeCell="B5" sqref="B5:B311"/>
    </sheetView>
  </sheetViews>
  <sheetFormatPr baseColWidth="10" defaultRowHeight="16" x14ac:dyDescent="0.2"/>
  <sheetData>
    <row r="1" spans="1:307" x14ac:dyDescent="0.2">
      <c r="A1" t="s">
        <v>546</v>
      </c>
      <c r="B1">
        <v>177.05948429435699</v>
      </c>
      <c r="C1">
        <v>177.05948429435699</v>
      </c>
      <c r="D1">
        <v>179.83937039322899</v>
      </c>
      <c r="E1">
        <v>179.83937039322899</v>
      </c>
      <c r="F1">
        <v>150.604940219421</v>
      </c>
      <c r="G1">
        <v>150.604940219421</v>
      </c>
      <c r="H1">
        <v>150.604940219421</v>
      </c>
      <c r="I1">
        <v>150.604940219421</v>
      </c>
      <c r="J1">
        <v>123.41812189672299</v>
      </c>
      <c r="K1">
        <v>123.41812189672299</v>
      </c>
      <c r="L1">
        <v>123.41812189672299</v>
      </c>
      <c r="M1">
        <v>90.627103569122895</v>
      </c>
      <c r="N1">
        <v>121.36040559720701</v>
      </c>
      <c r="O1">
        <v>141.71046518375999</v>
      </c>
      <c r="P1">
        <v>121.120274938169</v>
      </c>
      <c r="Q1">
        <v>150.627492351993</v>
      </c>
      <c r="R1">
        <v>178.87030969975501</v>
      </c>
      <c r="S1">
        <v>149.06742761028599</v>
      </c>
      <c r="T1">
        <v>120.6290909081</v>
      </c>
      <c r="U1">
        <v>177.632843584244</v>
      </c>
      <c r="V1">
        <v>179.108368818077</v>
      </c>
      <c r="W1">
        <v>179.108368818077</v>
      </c>
      <c r="X1">
        <v>179.108368818077</v>
      </c>
      <c r="Y1">
        <v>89.0228133692369</v>
      </c>
      <c r="Z1">
        <v>89.0228133692369</v>
      </c>
      <c r="AA1">
        <v>89.0228133692369</v>
      </c>
      <c r="AB1">
        <v>151.699697735461</v>
      </c>
      <c r="AC1">
        <v>151.699697735461</v>
      </c>
      <c r="AD1">
        <v>151.699697735461</v>
      </c>
      <c r="AE1">
        <v>151.066770581751</v>
      </c>
      <c r="AF1">
        <v>151.066770581751</v>
      </c>
      <c r="AG1">
        <v>151.066770581751</v>
      </c>
      <c r="AH1">
        <v>126.734324323433</v>
      </c>
      <c r="AI1">
        <v>126.734324323433</v>
      </c>
      <c r="AJ1">
        <v>121.984729224159</v>
      </c>
      <c r="AK1">
        <v>121.984729224159</v>
      </c>
      <c r="AL1">
        <v>121.984729224159</v>
      </c>
      <c r="AM1">
        <v>148.119295417084</v>
      </c>
      <c r="AN1">
        <v>148.53676601585599</v>
      </c>
      <c r="AO1">
        <v>148.53676601585599</v>
      </c>
      <c r="AP1">
        <v>148.53676601585599</v>
      </c>
      <c r="AQ1">
        <v>87.6898153736539</v>
      </c>
      <c r="AR1">
        <v>87.6898153736539</v>
      </c>
      <c r="AS1">
        <v>120.980351150638</v>
      </c>
      <c r="AT1">
        <v>179.608493199349</v>
      </c>
      <c r="AU1">
        <v>179.608493199349</v>
      </c>
      <c r="AV1">
        <v>135.511989879179</v>
      </c>
      <c r="AW1">
        <v>180.885696279852</v>
      </c>
      <c r="AX1">
        <v>123.898672411538</v>
      </c>
      <c r="AY1">
        <v>181.27421951871099</v>
      </c>
      <c r="AZ1">
        <v>181.27421951871099</v>
      </c>
      <c r="BA1">
        <v>180.91640510397599</v>
      </c>
      <c r="BB1">
        <v>118.65151846217201</v>
      </c>
      <c r="BC1">
        <v>118.65151846217201</v>
      </c>
      <c r="BD1">
        <v>118.65151846217201</v>
      </c>
      <c r="BE1">
        <v>151.82337428655799</v>
      </c>
      <c r="BF1">
        <v>151.82337428655799</v>
      </c>
      <c r="BG1">
        <v>151.82337428655799</v>
      </c>
      <c r="BH1">
        <v>151.82337428655799</v>
      </c>
      <c r="BI1">
        <v>122.80865185089399</v>
      </c>
      <c r="BJ1">
        <v>122.80865185089399</v>
      </c>
      <c r="BK1">
        <v>124.836197068667</v>
      </c>
      <c r="BL1">
        <v>124.836197068667</v>
      </c>
      <c r="BM1">
        <v>177.61319126202201</v>
      </c>
      <c r="BN1">
        <v>177.61319126202201</v>
      </c>
      <c r="BO1">
        <v>177.61319126202201</v>
      </c>
      <c r="BP1">
        <v>181.60965705847099</v>
      </c>
      <c r="BQ1">
        <v>181.60965705847099</v>
      </c>
      <c r="BR1">
        <v>179.19181364918001</v>
      </c>
      <c r="BS1">
        <v>179.19181364918001</v>
      </c>
      <c r="BT1">
        <v>179.19181364918001</v>
      </c>
      <c r="BU1">
        <v>179.19181364918001</v>
      </c>
      <c r="BV1">
        <v>119.246633126918</v>
      </c>
      <c r="BW1">
        <v>119.246633126918</v>
      </c>
      <c r="BX1">
        <v>119.246633126918</v>
      </c>
      <c r="BY1">
        <v>119.246633126918</v>
      </c>
      <c r="BZ1">
        <v>151.326552681251</v>
      </c>
      <c r="CA1">
        <v>149.87357693189901</v>
      </c>
      <c r="CB1">
        <v>150.112541656156</v>
      </c>
      <c r="CC1">
        <v>150.112541656156</v>
      </c>
      <c r="CD1">
        <v>193.39221610973701</v>
      </c>
      <c r="CE1">
        <v>179.29282422469899</v>
      </c>
      <c r="CF1">
        <v>179.29282422469899</v>
      </c>
      <c r="CG1">
        <v>120.340807257124</v>
      </c>
      <c r="CH1">
        <v>120.340807257124</v>
      </c>
      <c r="CI1">
        <v>121.069811820772</v>
      </c>
      <c r="CJ1">
        <v>121.069811820772</v>
      </c>
      <c r="CK1">
        <v>121.069811820772</v>
      </c>
      <c r="CL1">
        <v>123.226865083897</v>
      </c>
      <c r="CM1">
        <v>122.57365186284601</v>
      </c>
      <c r="CN1">
        <v>89.464109751908595</v>
      </c>
      <c r="CO1">
        <v>89.464109751908595</v>
      </c>
      <c r="CP1">
        <v>89.464109751908595</v>
      </c>
      <c r="CQ1">
        <v>146.800629268911</v>
      </c>
      <c r="CR1">
        <v>146.800629268911</v>
      </c>
      <c r="CS1">
        <v>146.800629268911</v>
      </c>
      <c r="CT1">
        <v>118.12086496211199</v>
      </c>
      <c r="CU1">
        <v>118.12086496211199</v>
      </c>
      <c r="CV1">
        <v>118.12086496211199</v>
      </c>
      <c r="CW1">
        <v>119.576497641597</v>
      </c>
      <c r="CX1">
        <v>147.859822257389</v>
      </c>
      <c r="CY1">
        <v>147.859822257389</v>
      </c>
      <c r="CZ1">
        <v>147.859822257389</v>
      </c>
      <c r="DA1">
        <v>147.859822257389</v>
      </c>
      <c r="DB1">
        <v>92.036154475290601</v>
      </c>
      <c r="DC1">
        <v>92.036154475290601</v>
      </c>
      <c r="DD1">
        <v>92.036154475290601</v>
      </c>
      <c r="DE1">
        <v>121.274984777478</v>
      </c>
      <c r="DF1">
        <v>121.274984777478</v>
      </c>
      <c r="DG1">
        <v>121.274984777478</v>
      </c>
      <c r="DH1">
        <v>121.274984777478</v>
      </c>
      <c r="DI1">
        <v>121.274984777478</v>
      </c>
      <c r="DJ1">
        <v>178.74840957539001</v>
      </c>
      <c r="DK1">
        <v>178.74840957539001</v>
      </c>
      <c r="DL1">
        <v>178.74840957539001</v>
      </c>
      <c r="DM1">
        <v>178.74840957539001</v>
      </c>
      <c r="DN1">
        <v>116.806314183499</v>
      </c>
      <c r="DO1">
        <v>121.477384388956</v>
      </c>
      <c r="DP1">
        <v>150.33311835759201</v>
      </c>
      <c r="DQ1">
        <v>149.01197546914</v>
      </c>
      <c r="DR1">
        <v>149.01197546914</v>
      </c>
      <c r="DS1">
        <v>149.01197546914</v>
      </c>
      <c r="DT1">
        <v>149.01197546914</v>
      </c>
      <c r="DU1">
        <v>119.30045809026301</v>
      </c>
      <c r="DV1">
        <v>119.30045809026301</v>
      </c>
      <c r="DW1">
        <v>120.296034916225</v>
      </c>
      <c r="DX1">
        <v>120.296034916225</v>
      </c>
      <c r="DY1">
        <v>120.296034916225</v>
      </c>
      <c r="DZ1">
        <v>175.90596164595601</v>
      </c>
      <c r="EA1">
        <v>175.90596164595601</v>
      </c>
      <c r="EB1">
        <v>175.90596164595601</v>
      </c>
      <c r="EC1">
        <v>147.961993540424</v>
      </c>
      <c r="ED1">
        <v>147.961993540424</v>
      </c>
      <c r="EE1">
        <v>147.961993540424</v>
      </c>
      <c r="EF1">
        <v>147.961993540424</v>
      </c>
      <c r="EG1">
        <v>147.961993540424</v>
      </c>
      <c r="EH1">
        <v>147.961993540424</v>
      </c>
      <c r="EI1">
        <v>121.336992978572</v>
      </c>
      <c r="EJ1">
        <v>119.45514903852199</v>
      </c>
      <c r="EK1">
        <v>121.13402435749499</v>
      </c>
      <c r="EL1">
        <v>106.763096745764</v>
      </c>
      <c r="EM1">
        <v>106.763096745764</v>
      </c>
      <c r="EN1">
        <v>150.26927317235399</v>
      </c>
      <c r="EO1">
        <v>151.78913608606601</v>
      </c>
      <c r="EP1">
        <v>151.78913608606601</v>
      </c>
      <c r="EQ1">
        <v>151.78913608606601</v>
      </c>
      <c r="ER1">
        <v>183.92263208807799</v>
      </c>
      <c r="ES1">
        <v>179.96624326118501</v>
      </c>
      <c r="ET1">
        <v>179.96624326118501</v>
      </c>
      <c r="EU1">
        <v>179.96624326118501</v>
      </c>
      <c r="EV1">
        <v>177.03953167407801</v>
      </c>
      <c r="EW1">
        <v>177.03953167407801</v>
      </c>
      <c r="EX1">
        <v>90.411061222834505</v>
      </c>
      <c r="EY1">
        <v>90.411061222834505</v>
      </c>
      <c r="EZ1">
        <v>90.411061222834505</v>
      </c>
      <c r="FA1">
        <v>146.87853967285201</v>
      </c>
      <c r="FB1">
        <v>146.87853967285201</v>
      </c>
      <c r="FC1">
        <v>146.87853967285201</v>
      </c>
      <c r="FD1">
        <v>146.87853967285201</v>
      </c>
      <c r="FE1">
        <v>91.222412766491999</v>
      </c>
      <c r="FF1">
        <v>91.222412766491999</v>
      </c>
      <c r="FG1">
        <v>91.222412766491999</v>
      </c>
      <c r="FH1">
        <v>91.222412766491999</v>
      </c>
      <c r="FI1">
        <v>91.222412766491999</v>
      </c>
      <c r="FJ1">
        <v>120.552752997396</v>
      </c>
      <c r="FK1">
        <v>120.552752997396</v>
      </c>
      <c r="FL1">
        <v>120.552752997396</v>
      </c>
      <c r="FM1">
        <v>120.552752997396</v>
      </c>
      <c r="FN1">
        <v>123.955035876214</v>
      </c>
      <c r="FO1">
        <v>123.955035876214</v>
      </c>
      <c r="FP1">
        <v>123.955035876214</v>
      </c>
      <c r="FQ1">
        <v>123.955035876214</v>
      </c>
      <c r="FR1">
        <v>136.47946240400401</v>
      </c>
      <c r="FS1">
        <v>136.47946240400401</v>
      </c>
      <c r="FT1">
        <v>136.47946240400401</v>
      </c>
      <c r="FU1">
        <v>136.47946240400401</v>
      </c>
      <c r="FV1">
        <v>136.47946240400401</v>
      </c>
      <c r="FW1">
        <v>120.771141798249</v>
      </c>
      <c r="FX1">
        <v>120.771141798249</v>
      </c>
      <c r="FY1">
        <v>121.820906475006</v>
      </c>
      <c r="FZ1">
        <v>121.820906475006</v>
      </c>
      <c r="GA1">
        <v>121.820906475006</v>
      </c>
      <c r="GB1">
        <v>121.820906475006</v>
      </c>
      <c r="GC1">
        <v>149.46318865626699</v>
      </c>
      <c r="GD1">
        <v>149.46318865626699</v>
      </c>
      <c r="GE1">
        <v>149.46318865626699</v>
      </c>
      <c r="GF1">
        <v>149.46318865626699</v>
      </c>
      <c r="GG1">
        <v>149.46318865626699</v>
      </c>
      <c r="GH1">
        <v>149.46318865626699</v>
      </c>
      <c r="GI1">
        <v>118.488981998917</v>
      </c>
      <c r="GJ1">
        <v>118.488981998917</v>
      </c>
      <c r="GK1">
        <v>118.488981998917</v>
      </c>
      <c r="GL1">
        <v>176.08988048142399</v>
      </c>
      <c r="GM1">
        <v>176.08988048142399</v>
      </c>
      <c r="GN1">
        <v>176.08988048142399</v>
      </c>
      <c r="GO1">
        <v>176.08988048142399</v>
      </c>
      <c r="GP1">
        <v>183.27040298159901</v>
      </c>
      <c r="GQ1">
        <v>181.31865326979801</v>
      </c>
      <c r="GR1">
        <v>181.31865326979801</v>
      </c>
      <c r="GS1">
        <v>120.239699152971</v>
      </c>
      <c r="GT1">
        <v>120.239699152971</v>
      </c>
      <c r="GU1">
        <v>120.239699152971</v>
      </c>
      <c r="GV1">
        <v>120.239699152971</v>
      </c>
      <c r="GW1">
        <v>151.61940976796501</v>
      </c>
      <c r="GX1">
        <v>151.61940976796501</v>
      </c>
      <c r="GY1">
        <v>151.61940976796501</v>
      </c>
      <c r="GZ1">
        <v>151.61940976796501</v>
      </c>
      <c r="HA1">
        <v>151.61940976796501</v>
      </c>
      <c r="HB1">
        <v>178.24135108836299</v>
      </c>
      <c r="HC1">
        <v>178.24135108836299</v>
      </c>
      <c r="HD1">
        <v>178.24135108836299</v>
      </c>
      <c r="HE1">
        <v>179.53767516968301</v>
      </c>
      <c r="HF1">
        <v>179.53767516968301</v>
      </c>
      <c r="HG1">
        <v>179.53767516968301</v>
      </c>
      <c r="HH1">
        <v>180.018034889852</v>
      </c>
      <c r="HI1">
        <v>134.65456885307401</v>
      </c>
      <c r="HJ1">
        <v>134.65456885307401</v>
      </c>
      <c r="HK1">
        <v>118.410935403259</v>
      </c>
      <c r="HL1">
        <v>118.410935403259</v>
      </c>
      <c r="HM1">
        <v>122.589419171721</v>
      </c>
      <c r="HN1">
        <v>122.589419171721</v>
      </c>
      <c r="HO1">
        <v>122.589419171721</v>
      </c>
      <c r="HP1">
        <v>149.47254790596801</v>
      </c>
      <c r="HQ1">
        <v>153.823915418268</v>
      </c>
      <c r="HR1">
        <v>149.97390291079901</v>
      </c>
      <c r="HS1">
        <v>153.823915418268</v>
      </c>
      <c r="HT1">
        <v>151.10978387769401</v>
      </c>
      <c r="HU1">
        <v>151.12020964266199</v>
      </c>
      <c r="HV1">
        <v>141.581620170245</v>
      </c>
      <c r="HW1">
        <v>141.581620170245</v>
      </c>
      <c r="HX1">
        <v>141.581620170245</v>
      </c>
      <c r="HY1">
        <v>141.581620170245</v>
      </c>
      <c r="HZ1">
        <v>141.581620170245</v>
      </c>
      <c r="IA1">
        <v>141.581620170245</v>
      </c>
      <c r="IB1">
        <v>141.581620170245</v>
      </c>
      <c r="IC1">
        <v>149.97316635087901</v>
      </c>
      <c r="ID1">
        <v>149.97316635087901</v>
      </c>
      <c r="IE1">
        <v>149.97316635087901</v>
      </c>
      <c r="IF1">
        <v>180.11361988989</v>
      </c>
      <c r="IG1">
        <v>180.11361988989</v>
      </c>
      <c r="IH1">
        <v>180.11361988989</v>
      </c>
      <c r="II1">
        <v>116.85274442823599</v>
      </c>
      <c r="IJ1">
        <v>116.85274442823599</v>
      </c>
      <c r="IK1">
        <v>116.85274442823599</v>
      </c>
      <c r="IL1">
        <v>89.782068518416693</v>
      </c>
      <c r="IM1">
        <v>89.782068518416693</v>
      </c>
      <c r="IN1">
        <v>146.79025531876599</v>
      </c>
      <c r="IO1">
        <v>146.79025531876599</v>
      </c>
      <c r="IP1">
        <v>146.79025531876599</v>
      </c>
      <c r="IQ1">
        <v>143.460618321928</v>
      </c>
      <c r="IR1">
        <v>146.26982156008799</v>
      </c>
      <c r="IS1">
        <v>121.431490766679</v>
      </c>
      <c r="IT1">
        <v>121.431490766679</v>
      </c>
      <c r="IU1">
        <v>121.431490766679</v>
      </c>
      <c r="IV1">
        <v>175.792835531066</v>
      </c>
      <c r="IW1">
        <v>175.792835531066</v>
      </c>
      <c r="IX1">
        <v>175.792835531066</v>
      </c>
      <c r="IY1">
        <v>175.792835531066</v>
      </c>
      <c r="IZ1">
        <v>175.792835531066</v>
      </c>
      <c r="JA1">
        <v>175.792835531066</v>
      </c>
      <c r="JB1">
        <v>81.781054513615402</v>
      </c>
      <c r="JC1">
        <v>120.457751622026</v>
      </c>
      <c r="JD1">
        <v>120.457751622026</v>
      </c>
      <c r="JE1">
        <v>120.41593505506501</v>
      </c>
      <c r="JF1">
        <v>120.41593505506501</v>
      </c>
      <c r="JG1">
        <v>120.41593505506501</v>
      </c>
      <c r="JH1">
        <v>89.251715345517496</v>
      </c>
      <c r="JI1">
        <v>89.251715345517496</v>
      </c>
      <c r="JJ1">
        <v>150.69613624867799</v>
      </c>
      <c r="JK1">
        <v>150.69613624867799</v>
      </c>
      <c r="JL1">
        <v>150.69613624867799</v>
      </c>
      <c r="JM1">
        <v>150.69613624867799</v>
      </c>
      <c r="JN1">
        <v>152.69033661989201</v>
      </c>
      <c r="JO1">
        <v>152.69033661989201</v>
      </c>
      <c r="JP1">
        <v>152.69033661989201</v>
      </c>
      <c r="JQ1">
        <v>152.69033661989201</v>
      </c>
      <c r="JR1">
        <v>91.978548364955699</v>
      </c>
      <c r="JS1">
        <v>91.978548364955699</v>
      </c>
      <c r="JT1">
        <v>91.978548364955699</v>
      </c>
      <c r="JU1">
        <v>93.348427158179106</v>
      </c>
      <c r="JV1">
        <v>93.348427158179106</v>
      </c>
      <c r="JW1">
        <v>93.348427158179106</v>
      </c>
      <c r="JX1">
        <v>148.322457309687</v>
      </c>
      <c r="JY1">
        <v>148.322457309687</v>
      </c>
      <c r="JZ1">
        <v>148.322457309687</v>
      </c>
      <c r="KA1">
        <v>148.322457309687</v>
      </c>
      <c r="KB1">
        <v>178.19791092225</v>
      </c>
      <c r="KC1">
        <v>178.19791092225</v>
      </c>
      <c r="KD1">
        <v>178.19791092225</v>
      </c>
      <c r="KE1">
        <v>176.329525144136</v>
      </c>
      <c r="KF1">
        <v>89.644448872804006</v>
      </c>
      <c r="KG1">
        <v>89.644448872804006</v>
      </c>
      <c r="KH1">
        <v>89.644448872804006</v>
      </c>
      <c r="KI1">
        <v>89.644448872804006</v>
      </c>
      <c r="KJ1">
        <v>150.34073804269801</v>
      </c>
      <c r="KK1">
        <v>150.34073804269801</v>
      </c>
      <c r="KL1">
        <v>150.03814237015101</v>
      </c>
      <c r="KM1">
        <v>150.03814237015101</v>
      </c>
      <c r="KN1">
        <v>119.636273390547</v>
      </c>
      <c r="KO1">
        <v>119.636273390547</v>
      </c>
      <c r="KP1">
        <v>119.636273390547</v>
      </c>
      <c r="KQ1">
        <v>176.076972678826</v>
      </c>
      <c r="KR1">
        <v>186.19629040800399</v>
      </c>
      <c r="KS1">
        <v>186.19629040800399</v>
      </c>
      <c r="KT1">
        <v>138.86025863966699</v>
      </c>
      <c r="KU1">
        <v>138.86025863966699</v>
      </c>
    </row>
    <row r="5" spans="1:307" x14ac:dyDescent="0.2">
      <c r="B5" t="s">
        <v>546</v>
      </c>
    </row>
    <row r="6" spans="1:307" x14ac:dyDescent="0.2">
      <c r="B6">
        <v>177.05948429435699</v>
      </c>
    </row>
    <row r="7" spans="1:307" x14ac:dyDescent="0.2">
      <c r="B7">
        <v>177.05948429435699</v>
      </c>
    </row>
    <row r="8" spans="1:307" x14ac:dyDescent="0.2">
      <c r="B8">
        <v>179.83937039322899</v>
      </c>
    </row>
    <row r="9" spans="1:307" x14ac:dyDescent="0.2">
      <c r="B9">
        <v>179.83937039322899</v>
      </c>
    </row>
    <row r="10" spans="1:307" x14ac:dyDescent="0.2">
      <c r="B10">
        <v>150.604940219421</v>
      </c>
    </row>
    <row r="11" spans="1:307" x14ac:dyDescent="0.2">
      <c r="B11">
        <v>150.604940219421</v>
      </c>
    </row>
    <row r="12" spans="1:307" x14ac:dyDescent="0.2">
      <c r="B12">
        <v>150.604940219421</v>
      </c>
    </row>
    <row r="13" spans="1:307" x14ac:dyDescent="0.2">
      <c r="B13">
        <v>150.604940219421</v>
      </c>
    </row>
    <row r="14" spans="1:307" x14ac:dyDescent="0.2">
      <c r="B14">
        <v>123.41812189672299</v>
      </c>
    </row>
    <row r="15" spans="1:307" x14ac:dyDescent="0.2">
      <c r="B15">
        <v>123.41812189672299</v>
      </c>
    </row>
    <row r="16" spans="1:307" x14ac:dyDescent="0.2">
      <c r="B16">
        <v>123.41812189672299</v>
      </c>
    </row>
    <row r="17" spans="2:2" x14ac:dyDescent="0.2">
      <c r="B17">
        <v>90.627103569122895</v>
      </c>
    </row>
    <row r="18" spans="2:2" x14ac:dyDescent="0.2">
      <c r="B18">
        <v>121.36040559720701</v>
      </c>
    </row>
    <row r="19" spans="2:2" x14ac:dyDescent="0.2">
      <c r="B19">
        <v>141.71046518375999</v>
      </c>
    </row>
    <row r="20" spans="2:2" x14ac:dyDescent="0.2">
      <c r="B20">
        <v>121.120274938169</v>
      </c>
    </row>
    <row r="21" spans="2:2" x14ac:dyDescent="0.2">
      <c r="B21">
        <v>150.627492351993</v>
      </c>
    </row>
    <row r="22" spans="2:2" x14ac:dyDescent="0.2">
      <c r="B22">
        <v>178.87030969975501</v>
      </c>
    </row>
    <row r="23" spans="2:2" x14ac:dyDescent="0.2">
      <c r="B23">
        <v>149.06742761028599</v>
      </c>
    </row>
    <row r="24" spans="2:2" x14ac:dyDescent="0.2">
      <c r="B24">
        <v>120.6290909081</v>
      </c>
    </row>
    <row r="25" spans="2:2" x14ac:dyDescent="0.2">
      <c r="B25">
        <v>177.632843584244</v>
      </c>
    </row>
    <row r="26" spans="2:2" x14ac:dyDescent="0.2">
      <c r="B26">
        <v>179.108368818077</v>
      </c>
    </row>
    <row r="27" spans="2:2" x14ac:dyDescent="0.2">
      <c r="B27">
        <v>179.108368818077</v>
      </c>
    </row>
    <row r="28" spans="2:2" x14ac:dyDescent="0.2">
      <c r="B28">
        <v>179.108368818077</v>
      </c>
    </row>
    <row r="29" spans="2:2" x14ac:dyDescent="0.2">
      <c r="B29">
        <v>89.0228133692369</v>
      </c>
    </row>
    <row r="30" spans="2:2" x14ac:dyDescent="0.2">
      <c r="B30">
        <v>89.0228133692369</v>
      </c>
    </row>
    <row r="31" spans="2:2" x14ac:dyDescent="0.2">
      <c r="B31">
        <v>89.0228133692369</v>
      </c>
    </row>
    <row r="32" spans="2:2" x14ac:dyDescent="0.2">
      <c r="B32">
        <v>151.699697735461</v>
      </c>
    </row>
    <row r="33" spans="2:2" x14ac:dyDescent="0.2">
      <c r="B33">
        <v>151.699697735461</v>
      </c>
    </row>
    <row r="34" spans="2:2" x14ac:dyDescent="0.2">
      <c r="B34">
        <v>151.699697735461</v>
      </c>
    </row>
    <row r="35" spans="2:2" x14ac:dyDescent="0.2">
      <c r="B35">
        <v>151.066770581751</v>
      </c>
    </row>
    <row r="36" spans="2:2" x14ac:dyDescent="0.2">
      <c r="B36">
        <v>151.066770581751</v>
      </c>
    </row>
    <row r="37" spans="2:2" x14ac:dyDescent="0.2">
      <c r="B37">
        <v>151.066770581751</v>
      </c>
    </row>
    <row r="38" spans="2:2" x14ac:dyDescent="0.2">
      <c r="B38">
        <v>126.734324323433</v>
      </c>
    </row>
    <row r="39" spans="2:2" x14ac:dyDescent="0.2">
      <c r="B39">
        <v>126.734324323433</v>
      </c>
    </row>
    <row r="40" spans="2:2" x14ac:dyDescent="0.2">
      <c r="B40">
        <v>121.984729224159</v>
      </c>
    </row>
    <row r="41" spans="2:2" x14ac:dyDescent="0.2">
      <c r="B41">
        <v>121.984729224159</v>
      </c>
    </row>
    <row r="42" spans="2:2" x14ac:dyDescent="0.2">
      <c r="B42">
        <v>121.984729224159</v>
      </c>
    </row>
    <row r="43" spans="2:2" x14ac:dyDescent="0.2">
      <c r="B43">
        <v>148.119295417084</v>
      </c>
    </row>
    <row r="44" spans="2:2" x14ac:dyDescent="0.2">
      <c r="B44">
        <v>148.53676601585599</v>
      </c>
    </row>
    <row r="45" spans="2:2" x14ac:dyDescent="0.2">
      <c r="B45">
        <v>148.53676601585599</v>
      </c>
    </row>
    <row r="46" spans="2:2" x14ac:dyDescent="0.2">
      <c r="B46">
        <v>148.53676601585599</v>
      </c>
    </row>
    <row r="47" spans="2:2" x14ac:dyDescent="0.2">
      <c r="B47">
        <v>87.6898153736539</v>
      </c>
    </row>
    <row r="48" spans="2:2" x14ac:dyDescent="0.2">
      <c r="B48">
        <v>87.6898153736539</v>
      </c>
    </row>
    <row r="49" spans="2:2" x14ac:dyDescent="0.2">
      <c r="B49">
        <v>120.980351150638</v>
      </c>
    </row>
    <row r="50" spans="2:2" x14ac:dyDescent="0.2">
      <c r="B50">
        <v>179.608493199349</v>
      </c>
    </row>
    <row r="51" spans="2:2" x14ac:dyDescent="0.2">
      <c r="B51">
        <v>179.608493199349</v>
      </c>
    </row>
    <row r="52" spans="2:2" x14ac:dyDescent="0.2">
      <c r="B52">
        <v>135.511989879179</v>
      </c>
    </row>
    <row r="53" spans="2:2" x14ac:dyDescent="0.2">
      <c r="B53">
        <v>180.885696279852</v>
      </c>
    </row>
    <row r="54" spans="2:2" x14ac:dyDescent="0.2">
      <c r="B54">
        <v>123.898672411538</v>
      </c>
    </row>
    <row r="55" spans="2:2" x14ac:dyDescent="0.2">
      <c r="B55">
        <v>181.27421951871099</v>
      </c>
    </row>
    <row r="56" spans="2:2" x14ac:dyDescent="0.2">
      <c r="B56">
        <v>181.27421951871099</v>
      </c>
    </row>
    <row r="57" spans="2:2" x14ac:dyDescent="0.2">
      <c r="B57">
        <v>180.91640510397599</v>
      </c>
    </row>
    <row r="58" spans="2:2" x14ac:dyDescent="0.2">
      <c r="B58">
        <v>118.65151846217201</v>
      </c>
    </row>
    <row r="59" spans="2:2" x14ac:dyDescent="0.2">
      <c r="B59">
        <v>118.65151846217201</v>
      </c>
    </row>
    <row r="60" spans="2:2" x14ac:dyDescent="0.2">
      <c r="B60">
        <v>118.65151846217201</v>
      </c>
    </row>
    <row r="61" spans="2:2" x14ac:dyDescent="0.2">
      <c r="B61">
        <v>151.82337428655799</v>
      </c>
    </row>
    <row r="62" spans="2:2" x14ac:dyDescent="0.2">
      <c r="B62">
        <v>151.82337428655799</v>
      </c>
    </row>
    <row r="63" spans="2:2" x14ac:dyDescent="0.2">
      <c r="B63">
        <v>151.82337428655799</v>
      </c>
    </row>
    <row r="64" spans="2:2" x14ac:dyDescent="0.2">
      <c r="B64">
        <v>151.82337428655799</v>
      </c>
    </row>
    <row r="65" spans="2:2" x14ac:dyDescent="0.2">
      <c r="B65">
        <v>122.80865185089399</v>
      </c>
    </row>
    <row r="66" spans="2:2" x14ac:dyDescent="0.2">
      <c r="B66">
        <v>122.80865185089399</v>
      </c>
    </row>
    <row r="67" spans="2:2" x14ac:dyDescent="0.2">
      <c r="B67">
        <v>124.836197068667</v>
      </c>
    </row>
    <row r="68" spans="2:2" x14ac:dyDescent="0.2">
      <c r="B68">
        <v>124.836197068667</v>
      </c>
    </row>
    <row r="69" spans="2:2" x14ac:dyDescent="0.2">
      <c r="B69">
        <v>177.61319126202201</v>
      </c>
    </row>
    <row r="70" spans="2:2" x14ac:dyDescent="0.2">
      <c r="B70">
        <v>177.61319126202201</v>
      </c>
    </row>
    <row r="71" spans="2:2" x14ac:dyDescent="0.2">
      <c r="B71">
        <v>177.61319126202201</v>
      </c>
    </row>
    <row r="72" spans="2:2" x14ac:dyDescent="0.2">
      <c r="B72">
        <v>181.60965705847099</v>
      </c>
    </row>
    <row r="73" spans="2:2" x14ac:dyDescent="0.2">
      <c r="B73">
        <v>181.60965705847099</v>
      </c>
    </row>
    <row r="74" spans="2:2" x14ac:dyDescent="0.2">
      <c r="B74">
        <v>179.19181364918001</v>
      </c>
    </row>
    <row r="75" spans="2:2" x14ac:dyDescent="0.2">
      <c r="B75">
        <v>179.19181364918001</v>
      </c>
    </row>
    <row r="76" spans="2:2" x14ac:dyDescent="0.2">
      <c r="B76">
        <v>179.19181364918001</v>
      </c>
    </row>
    <row r="77" spans="2:2" x14ac:dyDescent="0.2">
      <c r="B77">
        <v>179.19181364918001</v>
      </c>
    </row>
    <row r="78" spans="2:2" x14ac:dyDescent="0.2">
      <c r="B78">
        <v>119.246633126918</v>
      </c>
    </row>
    <row r="79" spans="2:2" x14ac:dyDescent="0.2">
      <c r="B79">
        <v>119.246633126918</v>
      </c>
    </row>
    <row r="80" spans="2:2" x14ac:dyDescent="0.2">
      <c r="B80">
        <v>119.246633126918</v>
      </c>
    </row>
    <row r="81" spans="2:2" x14ac:dyDescent="0.2">
      <c r="B81">
        <v>119.246633126918</v>
      </c>
    </row>
    <row r="82" spans="2:2" x14ac:dyDescent="0.2">
      <c r="B82">
        <v>151.326552681251</v>
      </c>
    </row>
    <row r="83" spans="2:2" x14ac:dyDescent="0.2">
      <c r="B83">
        <v>149.87357693189901</v>
      </c>
    </row>
    <row r="84" spans="2:2" x14ac:dyDescent="0.2">
      <c r="B84">
        <v>150.112541656156</v>
      </c>
    </row>
    <row r="85" spans="2:2" x14ac:dyDescent="0.2">
      <c r="B85">
        <v>150.112541656156</v>
      </c>
    </row>
    <row r="86" spans="2:2" x14ac:dyDescent="0.2">
      <c r="B86">
        <v>193.39221610973701</v>
      </c>
    </row>
    <row r="87" spans="2:2" x14ac:dyDescent="0.2">
      <c r="B87">
        <v>179.29282422469899</v>
      </c>
    </row>
    <row r="88" spans="2:2" x14ac:dyDescent="0.2">
      <c r="B88">
        <v>179.29282422469899</v>
      </c>
    </row>
    <row r="89" spans="2:2" x14ac:dyDescent="0.2">
      <c r="B89">
        <v>120.340807257124</v>
      </c>
    </row>
    <row r="90" spans="2:2" x14ac:dyDescent="0.2">
      <c r="B90">
        <v>120.340807257124</v>
      </c>
    </row>
    <row r="91" spans="2:2" x14ac:dyDescent="0.2">
      <c r="B91">
        <v>121.069811820772</v>
      </c>
    </row>
    <row r="92" spans="2:2" x14ac:dyDescent="0.2">
      <c r="B92">
        <v>121.069811820772</v>
      </c>
    </row>
    <row r="93" spans="2:2" x14ac:dyDescent="0.2">
      <c r="B93">
        <v>121.069811820772</v>
      </c>
    </row>
    <row r="94" spans="2:2" x14ac:dyDescent="0.2">
      <c r="B94">
        <v>123.226865083897</v>
      </c>
    </row>
    <row r="95" spans="2:2" x14ac:dyDescent="0.2">
      <c r="B95">
        <v>122.57365186284601</v>
      </c>
    </row>
    <row r="96" spans="2:2" x14ac:dyDescent="0.2">
      <c r="B96">
        <v>89.464109751908595</v>
      </c>
    </row>
    <row r="97" spans="2:2" x14ac:dyDescent="0.2">
      <c r="B97">
        <v>89.464109751908595</v>
      </c>
    </row>
    <row r="98" spans="2:2" x14ac:dyDescent="0.2">
      <c r="B98">
        <v>89.464109751908595</v>
      </c>
    </row>
    <row r="99" spans="2:2" x14ac:dyDescent="0.2">
      <c r="B99">
        <v>146.800629268911</v>
      </c>
    </row>
    <row r="100" spans="2:2" x14ac:dyDescent="0.2">
      <c r="B100">
        <v>146.800629268911</v>
      </c>
    </row>
    <row r="101" spans="2:2" x14ac:dyDescent="0.2">
      <c r="B101">
        <v>146.800629268911</v>
      </c>
    </row>
    <row r="102" spans="2:2" x14ac:dyDescent="0.2">
      <c r="B102">
        <v>118.12086496211199</v>
      </c>
    </row>
    <row r="103" spans="2:2" x14ac:dyDescent="0.2">
      <c r="B103">
        <v>118.12086496211199</v>
      </c>
    </row>
    <row r="104" spans="2:2" x14ac:dyDescent="0.2">
      <c r="B104">
        <v>118.12086496211199</v>
      </c>
    </row>
    <row r="105" spans="2:2" x14ac:dyDescent="0.2">
      <c r="B105">
        <v>119.576497641597</v>
      </c>
    </row>
    <row r="106" spans="2:2" x14ac:dyDescent="0.2">
      <c r="B106">
        <v>147.859822257389</v>
      </c>
    </row>
    <row r="107" spans="2:2" x14ac:dyDescent="0.2">
      <c r="B107">
        <v>147.859822257389</v>
      </c>
    </row>
    <row r="108" spans="2:2" x14ac:dyDescent="0.2">
      <c r="B108">
        <v>147.859822257389</v>
      </c>
    </row>
    <row r="109" spans="2:2" x14ac:dyDescent="0.2">
      <c r="B109">
        <v>147.859822257389</v>
      </c>
    </row>
    <row r="110" spans="2:2" x14ac:dyDescent="0.2">
      <c r="B110">
        <v>92.036154475290601</v>
      </c>
    </row>
    <row r="111" spans="2:2" x14ac:dyDescent="0.2">
      <c r="B111">
        <v>92.036154475290601</v>
      </c>
    </row>
    <row r="112" spans="2:2" x14ac:dyDescent="0.2">
      <c r="B112">
        <v>92.036154475290601</v>
      </c>
    </row>
    <row r="113" spans="2:2" x14ac:dyDescent="0.2">
      <c r="B113">
        <v>121.274984777478</v>
      </c>
    </row>
    <row r="114" spans="2:2" x14ac:dyDescent="0.2">
      <c r="B114">
        <v>121.274984777478</v>
      </c>
    </row>
    <row r="115" spans="2:2" x14ac:dyDescent="0.2">
      <c r="B115">
        <v>121.274984777478</v>
      </c>
    </row>
    <row r="116" spans="2:2" x14ac:dyDescent="0.2">
      <c r="B116">
        <v>121.274984777478</v>
      </c>
    </row>
    <row r="117" spans="2:2" x14ac:dyDescent="0.2">
      <c r="B117">
        <v>121.274984777478</v>
      </c>
    </row>
    <row r="118" spans="2:2" x14ac:dyDescent="0.2">
      <c r="B118">
        <v>178.74840957539001</v>
      </c>
    </row>
    <row r="119" spans="2:2" x14ac:dyDescent="0.2">
      <c r="B119">
        <v>178.74840957539001</v>
      </c>
    </row>
    <row r="120" spans="2:2" x14ac:dyDescent="0.2">
      <c r="B120">
        <v>178.74840957539001</v>
      </c>
    </row>
    <row r="121" spans="2:2" x14ac:dyDescent="0.2">
      <c r="B121">
        <v>178.74840957539001</v>
      </c>
    </row>
    <row r="122" spans="2:2" x14ac:dyDescent="0.2">
      <c r="B122">
        <v>116.806314183499</v>
      </c>
    </row>
    <row r="123" spans="2:2" x14ac:dyDescent="0.2">
      <c r="B123">
        <v>121.477384388956</v>
      </c>
    </row>
    <row r="124" spans="2:2" x14ac:dyDescent="0.2">
      <c r="B124">
        <v>150.33311835759201</v>
      </c>
    </row>
    <row r="125" spans="2:2" x14ac:dyDescent="0.2">
      <c r="B125">
        <v>149.01197546914</v>
      </c>
    </row>
    <row r="126" spans="2:2" x14ac:dyDescent="0.2">
      <c r="B126">
        <v>149.01197546914</v>
      </c>
    </row>
    <row r="127" spans="2:2" x14ac:dyDescent="0.2">
      <c r="B127">
        <v>149.01197546914</v>
      </c>
    </row>
    <row r="128" spans="2:2" x14ac:dyDescent="0.2">
      <c r="B128">
        <v>149.01197546914</v>
      </c>
    </row>
    <row r="129" spans="2:2" x14ac:dyDescent="0.2">
      <c r="B129">
        <v>119.30045809026301</v>
      </c>
    </row>
    <row r="130" spans="2:2" x14ac:dyDescent="0.2">
      <c r="B130">
        <v>119.30045809026301</v>
      </c>
    </row>
    <row r="131" spans="2:2" x14ac:dyDescent="0.2">
      <c r="B131">
        <v>120.296034916225</v>
      </c>
    </row>
    <row r="132" spans="2:2" x14ac:dyDescent="0.2">
      <c r="B132">
        <v>120.296034916225</v>
      </c>
    </row>
    <row r="133" spans="2:2" x14ac:dyDescent="0.2">
      <c r="B133">
        <v>120.296034916225</v>
      </c>
    </row>
    <row r="134" spans="2:2" x14ac:dyDescent="0.2">
      <c r="B134">
        <v>175.90596164595601</v>
      </c>
    </row>
    <row r="135" spans="2:2" x14ac:dyDescent="0.2">
      <c r="B135">
        <v>175.90596164595601</v>
      </c>
    </row>
    <row r="136" spans="2:2" x14ac:dyDescent="0.2">
      <c r="B136">
        <v>175.90596164595601</v>
      </c>
    </row>
    <row r="137" spans="2:2" x14ac:dyDescent="0.2">
      <c r="B137">
        <v>147.961993540424</v>
      </c>
    </row>
    <row r="138" spans="2:2" x14ac:dyDescent="0.2">
      <c r="B138">
        <v>147.961993540424</v>
      </c>
    </row>
    <row r="139" spans="2:2" x14ac:dyDescent="0.2">
      <c r="B139">
        <v>147.961993540424</v>
      </c>
    </row>
    <row r="140" spans="2:2" x14ac:dyDescent="0.2">
      <c r="B140">
        <v>147.961993540424</v>
      </c>
    </row>
    <row r="141" spans="2:2" x14ac:dyDescent="0.2">
      <c r="B141">
        <v>147.961993540424</v>
      </c>
    </row>
    <row r="142" spans="2:2" x14ac:dyDescent="0.2">
      <c r="B142">
        <v>147.961993540424</v>
      </c>
    </row>
    <row r="143" spans="2:2" x14ac:dyDescent="0.2">
      <c r="B143">
        <v>121.336992978572</v>
      </c>
    </row>
    <row r="144" spans="2:2" x14ac:dyDescent="0.2">
      <c r="B144">
        <v>119.45514903852199</v>
      </c>
    </row>
    <row r="145" spans="2:2" x14ac:dyDescent="0.2">
      <c r="B145">
        <v>121.13402435749499</v>
      </c>
    </row>
    <row r="146" spans="2:2" x14ac:dyDescent="0.2">
      <c r="B146">
        <v>106.763096745764</v>
      </c>
    </row>
    <row r="147" spans="2:2" x14ac:dyDescent="0.2">
      <c r="B147">
        <v>106.763096745764</v>
      </c>
    </row>
    <row r="148" spans="2:2" x14ac:dyDescent="0.2">
      <c r="B148">
        <v>150.26927317235399</v>
      </c>
    </row>
    <row r="149" spans="2:2" x14ac:dyDescent="0.2">
      <c r="B149">
        <v>151.78913608606601</v>
      </c>
    </row>
    <row r="150" spans="2:2" x14ac:dyDescent="0.2">
      <c r="B150">
        <v>151.78913608606601</v>
      </c>
    </row>
    <row r="151" spans="2:2" x14ac:dyDescent="0.2">
      <c r="B151">
        <v>151.78913608606601</v>
      </c>
    </row>
    <row r="152" spans="2:2" x14ac:dyDescent="0.2">
      <c r="B152">
        <v>183.92263208807799</v>
      </c>
    </row>
    <row r="153" spans="2:2" x14ac:dyDescent="0.2">
      <c r="B153">
        <v>179.96624326118501</v>
      </c>
    </row>
    <row r="154" spans="2:2" x14ac:dyDescent="0.2">
      <c r="B154">
        <v>179.96624326118501</v>
      </c>
    </row>
    <row r="155" spans="2:2" x14ac:dyDescent="0.2">
      <c r="B155">
        <v>179.96624326118501</v>
      </c>
    </row>
    <row r="156" spans="2:2" x14ac:dyDescent="0.2">
      <c r="B156">
        <v>177.03953167407801</v>
      </c>
    </row>
    <row r="157" spans="2:2" x14ac:dyDescent="0.2">
      <c r="B157">
        <v>177.03953167407801</v>
      </c>
    </row>
    <row r="158" spans="2:2" x14ac:dyDescent="0.2">
      <c r="B158">
        <v>90.411061222834505</v>
      </c>
    </row>
    <row r="159" spans="2:2" x14ac:dyDescent="0.2">
      <c r="B159">
        <v>90.411061222834505</v>
      </c>
    </row>
    <row r="160" spans="2:2" x14ac:dyDescent="0.2">
      <c r="B160">
        <v>90.411061222834505</v>
      </c>
    </row>
    <row r="161" spans="2:2" x14ac:dyDescent="0.2">
      <c r="B161">
        <v>146.87853967285201</v>
      </c>
    </row>
    <row r="162" spans="2:2" x14ac:dyDescent="0.2">
      <c r="B162">
        <v>146.87853967285201</v>
      </c>
    </row>
    <row r="163" spans="2:2" x14ac:dyDescent="0.2">
      <c r="B163">
        <v>146.87853967285201</v>
      </c>
    </row>
    <row r="164" spans="2:2" x14ac:dyDescent="0.2">
      <c r="B164">
        <v>146.87853967285201</v>
      </c>
    </row>
    <row r="165" spans="2:2" x14ac:dyDescent="0.2">
      <c r="B165">
        <v>91.222412766491999</v>
      </c>
    </row>
    <row r="166" spans="2:2" x14ac:dyDescent="0.2">
      <c r="B166">
        <v>91.222412766491999</v>
      </c>
    </row>
    <row r="167" spans="2:2" x14ac:dyDescent="0.2">
      <c r="B167">
        <v>91.222412766491999</v>
      </c>
    </row>
    <row r="168" spans="2:2" x14ac:dyDescent="0.2">
      <c r="B168">
        <v>91.222412766491999</v>
      </c>
    </row>
    <row r="169" spans="2:2" x14ac:dyDescent="0.2">
      <c r="B169">
        <v>91.222412766491999</v>
      </c>
    </row>
    <row r="170" spans="2:2" x14ac:dyDescent="0.2">
      <c r="B170">
        <v>120.552752997396</v>
      </c>
    </row>
    <row r="171" spans="2:2" x14ac:dyDescent="0.2">
      <c r="B171">
        <v>120.552752997396</v>
      </c>
    </row>
    <row r="172" spans="2:2" x14ac:dyDescent="0.2">
      <c r="B172">
        <v>120.552752997396</v>
      </c>
    </row>
    <row r="173" spans="2:2" x14ac:dyDescent="0.2">
      <c r="B173">
        <v>120.552752997396</v>
      </c>
    </row>
    <row r="174" spans="2:2" x14ac:dyDescent="0.2">
      <c r="B174">
        <v>123.955035876214</v>
      </c>
    </row>
    <row r="175" spans="2:2" x14ac:dyDescent="0.2">
      <c r="B175">
        <v>123.955035876214</v>
      </c>
    </row>
    <row r="176" spans="2:2" x14ac:dyDescent="0.2">
      <c r="B176">
        <v>123.955035876214</v>
      </c>
    </row>
    <row r="177" spans="2:2" x14ac:dyDescent="0.2">
      <c r="B177">
        <v>123.955035876214</v>
      </c>
    </row>
    <row r="178" spans="2:2" x14ac:dyDescent="0.2">
      <c r="B178">
        <v>136.47946240400401</v>
      </c>
    </row>
    <row r="179" spans="2:2" x14ac:dyDescent="0.2">
      <c r="B179">
        <v>136.47946240400401</v>
      </c>
    </row>
    <row r="180" spans="2:2" x14ac:dyDescent="0.2">
      <c r="B180">
        <v>136.47946240400401</v>
      </c>
    </row>
    <row r="181" spans="2:2" x14ac:dyDescent="0.2">
      <c r="B181">
        <v>136.47946240400401</v>
      </c>
    </row>
    <row r="182" spans="2:2" x14ac:dyDescent="0.2">
      <c r="B182">
        <v>136.47946240400401</v>
      </c>
    </row>
    <row r="183" spans="2:2" x14ac:dyDescent="0.2">
      <c r="B183">
        <v>120.771141798249</v>
      </c>
    </row>
    <row r="184" spans="2:2" x14ac:dyDescent="0.2">
      <c r="B184">
        <v>120.771141798249</v>
      </c>
    </row>
    <row r="185" spans="2:2" x14ac:dyDescent="0.2">
      <c r="B185">
        <v>121.820906475006</v>
      </c>
    </row>
    <row r="186" spans="2:2" x14ac:dyDescent="0.2">
      <c r="B186">
        <v>121.820906475006</v>
      </c>
    </row>
    <row r="187" spans="2:2" x14ac:dyDescent="0.2">
      <c r="B187">
        <v>121.820906475006</v>
      </c>
    </row>
    <row r="188" spans="2:2" x14ac:dyDescent="0.2">
      <c r="B188">
        <v>121.820906475006</v>
      </c>
    </row>
    <row r="189" spans="2:2" x14ac:dyDescent="0.2">
      <c r="B189">
        <v>149.46318865626699</v>
      </c>
    </row>
    <row r="190" spans="2:2" x14ac:dyDescent="0.2">
      <c r="B190">
        <v>149.46318865626699</v>
      </c>
    </row>
    <row r="191" spans="2:2" x14ac:dyDescent="0.2">
      <c r="B191">
        <v>149.46318865626699</v>
      </c>
    </row>
    <row r="192" spans="2:2" x14ac:dyDescent="0.2">
      <c r="B192">
        <v>149.46318865626699</v>
      </c>
    </row>
    <row r="193" spans="2:2" x14ac:dyDescent="0.2">
      <c r="B193">
        <v>149.46318865626699</v>
      </c>
    </row>
    <row r="194" spans="2:2" x14ac:dyDescent="0.2">
      <c r="B194">
        <v>149.46318865626699</v>
      </c>
    </row>
    <row r="195" spans="2:2" x14ac:dyDescent="0.2">
      <c r="B195">
        <v>118.488981998917</v>
      </c>
    </row>
    <row r="196" spans="2:2" x14ac:dyDescent="0.2">
      <c r="B196">
        <v>118.488981998917</v>
      </c>
    </row>
    <row r="197" spans="2:2" x14ac:dyDescent="0.2">
      <c r="B197">
        <v>118.488981998917</v>
      </c>
    </row>
    <row r="198" spans="2:2" x14ac:dyDescent="0.2">
      <c r="B198">
        <v>176.08988048142399</v>
      </c>
    </row>
    <row r="199" spans="2:2" x14ac:dyDescent="0.2">
      <c r="B199">
        <v>176.08988048142399</v>
      </c>
    </row>
    <row r="200" spans="2:2" x14ac:dyDescent="0.2">
      <c r="B200">
        <v>176.08988048142399</v>
      </c>
    </row>
    <row r="201" spans="2:2" x14ac:dyDescent="0.2">
      <c r="B201">
        <v>176.08988048142399</v>
      </c>
    </row>
    <row r="202" spans="2:2" x14ac:dyDescent="0.2">
      <c r="B202">
        <v>183.27040298159901</v>
      </c>
    </row>
    <row r="203" spans="2:2" x14ac:dyDescent="0.2">
      <c r="B203">
        <v>181.31865326979801</v>
      </c>
    </row>
    <row r="204" spans="2:2" x14ac:dyDescent="0.2">
      <c r="B204">
        <v>181.31865326979801</v>
      </c>
    </row>
    <row r="205" spans="2:2" x14ac:dyDescent="0.2">
      <c r="B205">
        <v>120.239699152971</v>
      </c>
    </row>
    <row r="206" spans="2:2" x14ac:dyDescent="0.2">
      <c r="B206">
        <v>120.239699152971</v>
      </c>
    </row>
    <row r="207" spans="2:2" x14ac:dyDescent="0.2">
      <c r="B207">
        <v>120.239699152971</v>
      </c>
    </row>
    <row r="208" spans="2:2" x14ac:dyDescent="0.2">
      <c r="B208">
        <v>120.239699152971</v>
      </c>
    </row>
    <row r="209" spans="2:2" x14ac:dyDescent="0.2">
      <c r="B209">
        <v>151.61940976796501</v>
      </c>
    </row>
    <row r="210" spans="2:2" x14ac:dyDescent="0.2">
      <c r="B210">
        <v>151.61940976796501</v>
      </c>
    </row>
    <row r="211" spans="2:2" x14ac:dyDescent="0.2">
      <c r="B211">
        <v>151.61940976796501</v>
      </c>
    </row>
    <row r="212" spans="2:2" x14ac:dyDescent="0.2">
      <c r="B212">
        <v>151.61940976796501</v>
      </c>
    </row>
    <row r="213" spans="2:2" x14ac:dyDescent="0.2">
      <c r="B213">
        <v>151.61940976796501</v>
      </c>
    </row>
    <row r="214" spans="2:2" x14ac:dyDescent="0.2">
      <c r="B214">
        <v>178.24135108836299</v>
      </c>
    </row>
    <row r="215" spans="2:2" x14ac:dyDescent="0.2">
      <c r="B215">
        <v>178.24135108836299</v>
      </c>
    </row>
    <row r="216" spans="2:2" x14ac:dyDescent="0.2">
      <c r="B216">
        <v>178.24135108836299</v>
      </c>
    </row>
    <row r="217" spans="2:2" x14ac:dyDescent="0.2">
      <c r="B217">
        <v>179.53767516968301</v>
      </c>
    </row>
    <row r="218" spans="2:2" x14ac:dyDescent="0.2">
      <c r="B218">
        <v>179.53767516968301</v>
      </c>
    </row>
    <row r="219" spans="2:2" x14ac:dyDescent="0.2">
      <c r="B219">
        <v>179.53767516968301</v>
      </c>
    </row>
    <row r="220" spans="2:2" x14ac:dyDescent="0.2">
      <c r="B220">
        <v>180.018034889852</v>
      </c>
    </row>
    <row r="221" spans="2:2" x14ac:dyDescent="0.2">
      <c r="B221">
        <v>134.65456885307401</v>
      </c>
    </row>
    <row r="222" spans="2:2" x14ac:dyDescent="0.2">
      <c r="B222">
        <v>134.65456885307401</v>
      </c>
    </row>
    <row r="223" spans="2:2" x14ac:dyDescent="0.2">
      <c r="B223">
        <v>118.410935403259</v>
      </c>
    </row>
    <row r="224" spans="2:2" x14ac:dyDescent="0.2">
      <c r="B224">
        <v>118.410935403259</v>
      </c>
    </row>
    <row r="225" spans="2:2" x14ac:dyDescent="0.2">
      <c r="B225">
        <v>122.589419171721</v>
      </c>
    </row>
    <row r="226" spans="2:2" x14ac:dyDescent="0.2">
      <c r="B226">
        <v>122.589419171721</v>
      </c>
    </row>
    <row r="227" spans="2:2" x14ac:dyDescent="0.2">
      <c r="B227">
        <v>122.589419171721</v>
      </c>
    </row>
    <row r="228" spans="2:2" x14ac:dyDescent="0.2">
      <c r="B228">
        <v>149.47254790596801</v>
      </c>
    </row>
    <row r="229" spans="2:2" x14ac:dyDescent="0.2">
      <c r="B229">
        <v>153.823915418268</v>
      </c>
    </row>
    <row r="230" spans="2:2" x14ac:dyDescent="0.2">
      <c r="B230">
        <v>149.97390291079901</v>
      </c>
    </row>
    <row r="231" spans="2:2" x14ac:dyDescent="0.2">
      <c r="B231">
        <v>153.823915418268</v>
      </c>
    </row>
    <row r="232" spans="2:2" x14ac:dyDescent="0.2">
      <c r="B232">
        <v>151.10978387769401</v>
      </c>
    </row>
    <row r="233" spans="2:2" x14ac:dyDescent="0.2">
      <c r="B233">
        <v>151.12020964266199</v>
      </c>
    </row>
    <row r="234" spans="2:2" x14ac:dyDescent="0.2">
      <c r="B234">
        <v>141.581620170245</v>
      </c>
    </row>
    <row r="235" spans="2:2" x14ac:dyDescent="0.2">
      <c r="B235">
        <v>141.581620170245</v>
      </c>
    </row>
    <row r="236" spans="2:2" x14ac:dyDescent="0.2">
      <c r="B236">
        <v>141.581620170245</v>
      </c>
    </row>
    <row r="237" spans="2:2" x14ac:dyDescent="0.2">
      <c r="B237">
        <v>141.581620170245</v>
      </c>
    </row>
    <row r="238" spans="2:2" x14ac:dyDescent="0.2">
      <c r="B238">
        <v>141.581620170245</v>
      </c>
    </row>
    <row r="239" spans="2:2" x14ac:dyDescent="0.2">
      <c r="B239">
        <v>141.581620170245</v>
      </c>
    </row>
    <row r="240" spans="2:2" x14ac:dyDescent="0.2">
      <c r="B240">
        <v>141.581620170245</v>
      </c>
    </row>
    <row r="241" spans="2:2" x14ac:dyDescent="0.2">
      <c r="B241">
        <v>149.97316635087901</v>
      </c>
    </row>
    <row r="242" spans="2:2" x14ac:dyDescent="0.2">
      <c r="B242">
        <v>149.97316635087901</v>
      </c>
    </row>
    <row r="243" spans="2:2" x14ac:dyDescent="0.2">
      <c r="B243">
        <v>149.97316635087901</v>
      </c>
    </row>
    <row r="244" spans="2:2" x14ac:dyDescent="0.2">
      <c r="B244">
        <v>180.11361988989</v>
      </c>
    </row>
    <row r="245" spans="2:2" x14ac:dyDescent="0.2">
      <c r="B245">
        <v>180.11361988989</v>
      </c>
    </row>
    <row r="246" spans="2:2" x14ac:dyDescent="0.2">
      <c r="B246">
        <v>180.11361988989</v>
      </c>
    </row>
    <row r="247" spans="2:2" x14ac:dyDescent="0.2">
      <c r="B247">
        <v>116.85274442823599</v>
      </c>
    </row>
    <row r="248" spans="2:2" x14ac:dyDescent="0.2">
      <c r="B248">
        <v>116.85274442823599</v>
      </c>
    </row>
    <row r="249" spans="2:2" x14ac:dyDescent="0.2">
      <c r="B249">
        <v>116.85274442823599</v>
      </c>
    </row>
    <row r="250" spans="2:2" x14ac:dyDescent="0.2">
      <c r="B250">
        <v>89.782068518416693</v>
      </c>
    </row>
    <row r="251" spans="2:2" x14ac:dyDescent="0.2">
      <c r="B251">
        <v>89.782068518416693</v>
      </c>
    </row>
    <row r="252" spans="2:2" x14ac:dyDescent="0.2">
      <c r="B252">
        <v>146.79025531876599</v>
      </c>
    </row>
    <row r="253" spans="2:2" x14ac:dyDescent="0.2">
      <c r="B253">
        <v>146.79025531876599</v>
      </c>
    </row>
    <row r="254" spans="2:2" x14ac:dyDescent="0.2">
      <c r="B254">
        <v>146.79025531876599</v>
      </c>
    </row>
    <row r="255" spans="2:2" x14ac:dyDescent="0.2">
      <c r="B255">
        <v>143.460618321928</v>
      </c>
    </row>
    <row r="256" spans="2:2" x14ac:dyDescent="0.2">
      <c r="B256">
        <v>146.26982156008799</v>
      </c>
    </row>
    <row r="257" spans="2:2" x14ac:dyDescent="0.2">
      <c r="B257">
        <v>121.431490766679</v>
      </c>
    </row>
    <row r="258" spans="2:2" x14ac:dyDescent="0.2">
      <c r="B258">
        <v>121.431490766679</v>
      </c>
    </row>
    <row r="259" spans="2:2" x14ac:dyDescent="0.2">
      <c r="B259">
        <v>121.431490766679</v>
      </c>
    </row>
    <row r="260" spans="2:2" x14ac:dyDescent="0.2">
      <c r="B260">
        <v>175.792835531066</v>
      </c>
    </row>
    <row r="261" spans="2:2" x14ac:dyDescent="0.2">
      <c r="B261">
        <v>175.792835531066</v>
      </c>
    </row>
    <row r="262" spans="2:2" x14ac:dyDescent="0.2">
      <c r="B262">
        <v>175.792835531066</v>
      </c>
    </row>
    <row r="263" spans="2:2" x14ac:dyDescent="0.2">
      <c r="B263">
        <v>175.792835531066</v>
      </c>
    </row>
    <row r="264" spans="2:2" x14ac:dyDescent="0.2">
      <c r="B264">
        <v>175.792835531066</v>
      </c>
    </row>
    <row r="265" spans="2:2" x14ac:dyDescent="0.2">
      <c r="B265">
        <v>175.792835531066</v>
      </c>
    </row>
    <row r="266" spans="2:2" x14ac:dyDescent="0.2">
      <c r="B266">
        <v>81.781054513615402</v>
      </c>
    </row>
    <row r="267" spans="2:2" x14ac:dyDescent="0.2">
      <c r="B267">
        <v>120.457751622026</v>
      </c>
    </row>
    <row r="268" spans="2:2" x14ac:dyDescent="0.2">
      <c r="B268">
        <v>120.457751622026</v>
      </c>
    </row>
    <row r="269" spans="2:2" x14ac:dyDescent="0.2">
      <c r="B269">
        <v>120.41593505506501</v>
      </c>
    </row>
    <row r="270" spans="2:2" x14ac:dyDescent="0.2">
      <c r="B270">
        <v>120.41593505506501</v>
      </c>
    </row>
    <row r="271" spans="2:2" x14ac:dyDescent="0.2">
      <c r="B271">
        <v>120.41593505506501</v>
      </c>
    </row>
    <row r="272" spans="2:2" x14ac:dyDescent="0.2">
      <c r="B272">
        <v>89.251715345517496</v>
      </c>
    </row>
    <row r="273" spans="2:2" x14ac:dyDescent="0.2">
      <c r="B273">
        <v>89.251715345517496</v>
      </c>
    </row>
    <row r="274" spans="2:2" x14ac:dyDescent="0.2">
      <c r="B274">
        <v>150.69613624867799</v>
      </c>
    </row>
    <row r="275" spans="2:2" x14ac:dyDescent="0.2">
      <c r="B275">
        <v>150.69613624867799</v>
      </c>
    </row>
    <row r="276" spans="2:2" x14ac:dyDescent="0.2">
      <c r="B276">
        <v>150.69613624867799</v>
      </c>
    </row>
    <row r="277" spans="2:2" x14ac:dyDescent="0.2">
      <c r="B277">
        <v>150.69613624867799</v>
      </c>
    </row>
    <row r="278" spans="2:2" x14ac:dyDescent="0.2">
      <c r="B278">
        <v>152.69033661989201</v>
      </c>
    </row>
    <row r="279" spans="2:2" x14ac:dyDescent="0.2">
      <c r="B279">
        <v>152.69033661989201</v>
      </c>
    </row>
    <row r="280" spans="2:2" x14ac:dyDescent="0.2">
      <c r="B280">
        <v>152.69033661989201</v>
      </c>
    </row>
    <row r="281" spans="2:2" x14ac:dyDescent="0.2">
      <c r="B281">
        <v>152.69033661989201</v>
      </c>
    </row>
    <row r="282" spans="2:2" x14ac:dyDescent="0.2">
      <c r="B282">
        <v>91.978548364955699</v>
      </c>
    </row>
    <row r="283" spans="2:2" x14ac:dyDescent="0.2">
      <c r="B283">
        <v>91.978548364955699</v>
      </c>
    </row>
    <row r="284" spans="2:2" x14ac:dyDescent="0.2">
      <c r="B284">
        <v>91.978548364955699</v>
      </c>
    </row>
    <row r="285" spans="2:2" x14ac:dyDescent="0.2">
      <c r="B285">
        <v>93.348427158179106</v>
      </c>
    </row>
    <row r="286" spans="2:2" x14ac:dyDescent="0.2">
      <c r="B286">
        <v>93.348427158179106</v>
      </c>
    </row>
    <row r="287" spans="2:2" x14ac:dyDescent="0.2">
      <c r="B287">
        <v>93.348427158179106</v>
      </c>
    </row>
    <row r="288" spans="2:2" x14ac:dyDescent="0.2">
      <c r="B288">
        <v>148.322457309687</v>
      </c>
    </row>
    <row r="289" spans="2:2" x14ac:dyDescent="0.2">
      <c r="B289">
        <v>148.322457309687</v>
      </c>
    </row>
    <row r="290" spans="2:2" x14ac:dyDescent="0.2">
      <c r="B290">
        <v>148.322457309687</v>
      </c>
    </row>
    <row r="291" spans="2:2" x14ac:dyDescent="0.2">
      <c r="B291">
        <v>148.322457309687</v>
      </c>
    </row>
    <row r="292" spans="2:2" x14ac:dyDescent="0.2">
      <c r="B292">
        <v>178.19791092225</v>
      </c>
    </row>
    <row r="293" spans="2:2" x14ac:dyDescent="0.2">
      <c r="B293">
        <v>178.19791092225</v>
      </c>
    </row>
    <row r="294" spans="2:2" x14ac:dyDescent="0.2">
      <c r="B294">
        <v>178.19791092225</v>
      </c>
    </row>
    <row r="295" spans="2:2" x14ac:dyDescent="0.2">
      <c r="B295">
        <v>176.329525144136</v>
      </c>
    </row>
    <row r="296" spans="2:2" x14ac:dyDescent="0.2">
      <c r="B296">
        <v>89.644448872804006</v>
      </c>
    </row>
    <row r="297" spans="2:2" x14ac:dyDescent="0.2">
      <c r="B297">
        <v>89.644448872804006</v>
      </c>
    </row>
    <row r="298" spans="2:2" x14ac:dyDescent="0.2">
      <c r="B298">
        <v>89.644448872804006</v>
      </c>
    </row>
    <row r="299" spans="2:2" x14ac:dyDescent="0.2">
      <c r="B299">
        <v>89.644448872804006</v>
      </c>
    </row>
    <row r="300" spans="2:2" x14ac:dyDescent="0.2">
      <c r="B300">
        <v>150.34073804269801</v>
      </c>
    </row>
    <row r="301" spans="2:2" x14ac:dyDescent="0.2">
      <c r="B301">
        <v>150.34073804269801</v>
      </c>
    </row>
    <row r="302" spans="2:2" x14ac:dyDescent="0.2">
      <c r="B302">
        <v>150.03814237015101</v>
      </c>
    </row>
    <row r="303" spans="2:2" x14ac:dyDescent="0.2">
      <c r="B303">
        <v>150.03814237015101</v>
      </c>
    </row>
    <row r="304" spans="2:2" x14ac:dyDescent="0.2">
      <c r="B304">
        <v>119.636273390547</v>
      </c>
    </row>
    <row r="305" spans="2:2" x14ac:dyDescent="0.2">
      <c r="B305">
        <v>119.636273390547</v>
      </c>
    </row>
    <row r="306" spans="2:2" x14ac:dyDescent="0.2">
      <c r="B306">
        <v>119.636273390547</v>
      </c>
    </row>
    <row r="307" spans="2:2" x14ac:dyDescent="0.2">
      <c r="B307">
        <v>176.076972678826</v>
      </c>
    </row>
    <row r="308" spans="2:2" x14ac:dyDescent="0.2">
      <c r="B308">
        <v>186.19629040800399</v>
      </c>
    </row>
    <row r="309" spans="2:2" x14ac:dyDescent="0.2">
      <c r="B309">
        <v>186.19629040800399</v>
      </c>
    </row>
    <row r="310" spans="2:2" x14ac:dyDescent="0.2">
      <c r="B310">
        <v>138.86025863966699</v>
      </c>
    </row>
    <row r="311" spans="2:2" x14ac:dyDescent="0.2">
      <c r="B311">
        <v>138.86025863966699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8"/>
  <sheetViews>
    <sheetView topLeftCell="A277" workbookViewId="0">
      <selection activeCell="E2" sqref="E2:E308"/>
    </sheetView>
  </sheetViews>
  <sheetFormatPr baseColWidth="10" defaultRowHeight="16" x14ac:dyDescent="0.2"/>
  <sheetData>
    <row r="1" spans="1:6" x14ac:dyDescent="0.2">
      <c r="A1" t="s">
        <v>369</v>
      </c>
      <c r="B1" t="s">
        <v>376</v>
      </c>
      <c r="C1" t="s">
        <v>386</v>
      </c>
      <c r="D1" t="s">
        <v>398</v>
      </c>
      <c r="E1" t="s">
        <v>406</v>
      </c>
      <c r="F1" t="s">
        <v>408</v>
      </c>
    </row>
    <row r="2" spans="1:6" x14ac:dyDescent="0.2">
      <c r="A2">
        <v>0.86750000000000005</v>
      </c>
      <c r="B2">
        <v>0.49030000000000001</v>
      </c>
      <c r="C2">
        <v>98.6434</v>
      </c>
      <c r="D2">
        <v>0.44330000000000003</v>
      </c>
      <c r="E2">
        <v>1.1000000000000001</v>
      </c>
      <c r="F2">
        <v>135.26560000000001</v>
      </c>
    </row>
    <row r="3" spans="1:6" x14ac:dyDescent="0.2">
      <c r="A3">
        <v>0.86750000000000005</v>
      </c>
      <c r="B3">
        <v>0.49030000000000001</v>
      </c>
      <c r="C3">
        <v>98.6434</v>
      </c>
      <c r="D3">
        <v>0.44330000000000003</v>
      </c>
      <c r="E3">
        <v>1.1000000000000001</v>
      </c>
      <c r="F3">
        <v>135.26560000000001</v>
      </c>
    </row>
    <row r="4" spans="1:6" x14ac:dyDescent="0.2">
      <c r="A4">
        <v>0.86750000000000005</v>
      </c>
      <c r="B4">
        <v>0.49030000000000001</v>
      </c>
      <c r="C4">
        <v>98.6434</v>
      </c>
      <c r="D4">
        <v>0.44330000000000003</v>
      </c>
      <c r="E4">
        <v>1.1000000000000001</v>
      </c>
      <c r="F4">
        <v>135.26560000000001</v>
      </c>
    </row>
    <row r="5" spans="1:6" x14ac:dyDescent="0.2">
      <c r="A5">
        <v>0.82120000000000004</v>
      </c>
      <c r="B5">
        <v>0.49030000000000001</v>
      </c>
      <c r="C5">
        <v>101.816</v>
      </c>
      <c r="D5">
        <v>0.40060000000000001</v>
      </c>
      <c r="E5">
        <v>1.1000000000000001</v>
      </c>
      <c r="F5">
        <v>135.26560000000001</v>
      </c>
    </row>
    <row r="6" spans="1:6" x14ac:dyDescent="0.2">
      <c r="A6">
        <v>0.82120000000000004</v>
      </c>
      <c r="B6">
        <v>0.49030000000000001</v>
      </c>
      <c r="C6">
        <v>101.816</v>
      </c>
      <c r="D6">
        <v>0.40060000000000001</v>
      </c>
      <c r="E6">
        <v>1.1000000000000001</v>
      </c>
      <c r="F6">
        <v>135.26560000000001</v>
      </c>
    </row>
    <row r="7" spans="1:6" x14ac:dyDescent="0.2">
      <c r="A7">
        <v>0.86750000000000005</v>
      </c>
      <c r="B7">
        <v>0.49030000000000001</v>
      </c>
      <c r="C7">
        <v>102.5689</v>
      </c>
      <c r="D7">
        <v>0.4088</v>
      </c>
      <c r="E7">
        <v>1.1000000000000001</v>
      </c>
      <c r="F7">
        <v>135.26560000000001</v>
      </c>
    </row>
    <row r="8" spans="1:6" x14ac:dyDescent="0.2">
      <c r="A8">
        <v>0.86750000000000005</v>
      </c>
      <c r="B8">
        <v>0.49030000000000001</v>
      </c>
      <c r="C8">
        <v>102.5689</v>
      </c>
      <c r="D8">
        <v>0.4088</v>
      </c>
      <c r="E8">
        <v>1.1000000000000001</v>
      </c>
      <c r="F8">
        <v>135.26560000000001</v>
      </c>
    </row>
    <row r="9" spans="1:6" x14ac:dyDescent="0.2">
      <c r="A9">
        <v>0.86750000000000005</v>
      </c>
      <c r="B9">
        <v>0.49030000000000001</v>
      </c>
      <c r="C9">
        <v>102.5689</v>
      </c>
      <c r="D9">
        <v>0.4088</v>
      </c>
      <c r="E9">
        <v>1.1000000000000001</v>
      </c>
      <c r="F9">
        <v>135.26560000000001</v>
      </c>
    </row>
    <row r="10" spans="1:6" x14ac:dyDescent="0.2">
      <c r="A10">
        <v>0.86750000000000005</v>
      </c>
      <c r="B10">
        <v>0.49030000000000001</v>
      </c>
      <c r="C10">
        <v>102.5689</v>
      </c>
      <c r="D10">
        <v>0.4088</v>
      </c>
      <c r="E10">
        <v>1.1000000000000001</v>
      </c>
      <c r="F10">
        <v>135.26560000000001</v>
      </c>
    </row>
    <row r="11" spans="1:6" x14ac:dyDescent="0.2">
      <c r="A11">
        <v>0.88859999999999995</v>
      </c>
      <c r="B11">
        <v>0.57869999999999999</v>
      </c>
      <c r="C11">
        <v>97.247600000000006</v>
      </c>
      <c r="D11">
        <v>0.45450000000000002</v>
      </c>
      <c r="E11">
        <v>1.1000000000000001</v>
      </c>
      <c r="F11">
        <v>156.13130000000001</v>
      </c>
    </row>
    <row r="12" spans="1:6" x14ac:dyDescent="0.2">
      <c r="A12">
        <v>0.88859999999999995</v>
      </c>
      <c r="B12">
        <v>0.57869999999999999</v>
      </c>
      <c r="C12">
        <v>97.247600000000006</v>
      </c>
      <c r="D12">
        <v>0.45450000000000002</v>
      </c>
      <c r="E12">
        <v>1.1000000000000001</v>
      </c>
      <c r="F12">
        <v>156.13130000000001</v>
      </c>
    </row>
    <row r="13" spans="1:6" x14ac:dyDescent="0.2">
      <c r="A13">
        <v>0.88859999999999995</v>
      </c>
      <c r="B13">
        <v>0.57869999999999999</v>
      </c>
      <c r="C13">
        <v>97.247600000000006</v>
      </c>
      <c r="D13">
        <v>0.45450000000000002</v>
      </c>
      <c r="E13">
        <v>1.1000000000000001</v>
      </c>
      <c r="F13">
        <v>156.13130000000001</v>
      </c>
    </row>
    <row r="14" spans="1:6" x14ac:dyDescent="0.2">
      <c r="A14">
        <v>0.88490000000000002</v>
      </c>
      <c r="B14">
        <v>0.57869999999999999</v>
      </c>
      <c r="C14">
        <v>97.187799999999996</v>
      </c>
      <c r="D14">
        <v>0.45450000000000002</v>
      </c>
      <c r="E14">
        <v>1.1000000000000001</v>
      </c>
      <c r="F14">
        <v>156.13130000000001</v>
      </c>
    </row>
    <row r="15" spans="1:6" x14ac:dyDescent="0.2">
      <c r="A15">
        <v>0.86750000000000005</v>
      </c>
      <c r="B15">
        <v>0.57869999999999999</v>
      </c>
      <c r="C15">
        <v>100.6417</v>
      </c>
      <c r="D15">
        <v>0.45450000000000002</v>
      </c>
      <c r="E15">
        <v>1.1000000000000001</v>
      </c>
      <c r="F15">
        <v>141.6687</v>
      </c>
    </row>
    <row r="16" spans="1:6" x14ac:dyDescent="0.2">
      <c r="A16">
        <v>0.86450000000000005</v>
      </c>
      <c r="B16">
        <v>0.57869999999999999</v>
      </c>
      <c r="C16">
        <v>97.247600000000006</v>
      </c>
      <c r="D16">
        <v>0.40060000000000001</v>
      </c>
      <c r="E16">
        <v>1.1000000000000001</v>
      </c>
      <c r="F16">
        <v>156.13130000000001</v>
      </c>
    </row>
    <row r="17" spans="1:6" x14ac:dyDescent="0.2">
      <c r="A17">
        <v>0.76700000000000002</v>
      </c>
      <c r="B17">
        <v>0.58109999999999995</v>
      </c>
      <c r="C17">
        <v>98.098799999999997</v>
      </c>
      <c r="D17">
        <v>0.45450000000000002</v>
      </c>
      <c r="E17">
        <v>1.1000000000000001</v>
      </c>
      <c r="F17">
        <v>135.42179999999999</v>
      </c>
    </row>
    <row r="18" spans="1:6" x14ac:dyDescent="0.2">
      <c r="A18">
        <v>0.86750000000000005</v>
      </c>
      <c r="B18">
        <v>0.57869999999999999</v>
      </c>
      <c r="C18">
        <v>97.242900000000006</v>
      </c>
      <c r="D18">
        <v>0.45450000000000002</v>
      </c>
      <c r="E18">
        <v>1.1000000000000001</v>
      </c>
      <c r="F18">
        <v>156.13130000000001</v>
      </c>
    </row>
    <row r="19" spans="1:6" x14ac:dyDescent="0.2">
      <c r="A19">
        <v>0.88490000000000002</v>
      </c>
      <c r="B19">
        <v>0.57869999999999999</v>
      </c>
      <c r="C19">
        <v>101.80759999999999</v>
      </c>
      <c r="D19">
        <v>0.40060000000000001</v>
      </c>
      <c r="E19">
        <v>1.1000000000000001</v>
      </c>
      <c r="F19">
        <v>141.6687</v>
      </c>
    </row>
    <row r="20" spans="1:6" x14ac:dyDescent="0.2">
      <c r="A20">
        <v>0.86750000000000005</v>
      </c>
      <c r="B20">
        <v>0.57869999999999999</v>
      </c>
      <c r="C20">
        <v>99.321200000000005</v>
      </c>
      <c r="D20">
        <v>0.4088</v>
      </c>
      <c r="E20">
        <v>1.1000000000000001</v>
      </c>
      <c r="F20">
        <v>141.6687</v>
      </c>
    </row>
    <row r="21" spans="1:6" x14ac:dyDescent="0.2">
      <c r="A21">
        <v>0.80459999999999998</v>
      </c>
      <c r="B21">
        <v>0.57869999999999999</v>
      </c>
      <c r="C21">
        <v>100.8336</v>
      </c>
      <c r="D21">
        <v>0.44330000000000003</v>
      </c>
      <c r="E21">
        <v>1.1000000000000001</v>
      </c>
      <c r="F21">
        <v>141.6687</v>
      </c>
    </row>
    <row r="22" spans="1:6" x14ac:dyDescent="0.2">
      <c r="A22">
        <v>0.84509999999999996</v>
      </c>
      <c r="B22">
        <v>0.57869999999999999</v>
      </c>
      <c r="C22">
        <v>100.6417</v>
      </c>
      <c r="D22">
        <v>0.4088</v>
      </c>
      <c r="E22">
        <v>1.1000000000000001</v>
      </c>
      <c r="F22">
        <v>141.6687</v>
      </c>
    </row>
    <row r="23" spans="1:6" x14ac:dyDescent="0.2">
      <c r="A23">
        <v>0.80289999999999995</v>
      </c>
      <c r="B23">
        <v>0.52759999999999996</v>
      </c>
      <c r="C23">
        <v>100.2993</v>
      </c>
      <c r="D23">
        <v>0.45450000000000002</v>
      </c>
      <c r="E23">
        <v>1.1000000000000001</v>
      </c>
      <c r="F23">
        <v>135.26560000000001</v>
      </c>
    </row>
    <row r="24" spans="1:6" x14ac:dyDescent="0.2">
      <c r="A24">
        <v>0.80289999999999995</v>
      </c>
      <c r="B24">
        <v>0.52759999999999996</v>
      </c>
      <c r="C24">
        <v>100.2993</v>
      </c>
      <c r="D24">
        <v>0.45450000000000002</v>
      </c>
      <c r="E24">
        <v>1.1000000000000001</v>
      </c>
      <c r="F24">
        <v>135.26560000000001</v>
      </c>
    </row>
    <row r="25" spans="1:6" x14ac:dyDescent="0.2">
      <c r="A25">
        <v>0.80289999999999995</v>
      </c>
      <c r="B25">
        <v>0.52759999999999996</v>
      </c>
      <c r="C25">
        <v>100.2993</v>
      </c>
      <c r="D25">
        <v>0.45450000000000002</v>
      </c>
      <c r="E25">
        <v>1.1000000000000001</v>
      </c>
      <c r="F25">
        <v>135.26560000000001</v>
      </c>
    </row>
    <row r="26" spans="1:6" x14ac:dyDescent="0.2">
      <c r="A26">
        <v>0.88490000000000002</v>
      </c>
      <c r="B26">
        <v>0.57869999999999999</v>
      </c>
      <c r="C26">
        <v>103.4208</v>
      </c>
      <c r="D26">
        <v>0.4088</v>
      </c>
      <c r="E26">
        <v>1.1000000000000001</v>
      </c>
      <c r="F26">
        <v>141.6687</v>
      </c>
    </row>
    <row r="27" spans="1:6" x14ac:dyDescent="0.2">
      <c r="A27">
        <v>0.88490000000000002</v>
      </c>
      <c r="B27">
        <v>0.57869999999999999</v>
      </c>
      <c r="C27">
        <v>103.4208</v>
      </c>
      <c r="D27">
        <v>0.4088</v>
      </c>
      <c r="E27">
        <v>1.1000000000000001</v>
      </c>
      <c r="F27">
        <v>141.6687</v>
      </c>
    </row>
    <row r="28" spans="1:6" x14ac:dyDescent="0.2">
      <c r="A28">
        <v>0.88490000000000002</v>
      </c>
      <c r="B28">
        <v>0.57869999999999999</v>
      </c>
      <c r="C28">
        <v>103.4208</v>
      </c>
      <c r="D28">
        <v>0.4088</v>
      </c>
      <c r="E28">
        <v>1.1000000000000001</v>
      </c>
      <c r="F28">
        <v>141.6687</v>
      </c>
    </row>
    <row r="29" spans="1:6" x14ac:dyDescent="0.2">
      <c r="A29">
        <v>0.87050000000000005</v>
      </c>
      <c r="B29">
        <v>0.57869999999999999</v>
      </c>
      <c r="C29">
        <v>100.8336</v>
      </c>
      <c r="D29">
        <v>0.45450000000000002</v>
      </c>
      <c r="E29">
        <v>1.1000000000000001</v>
      </c>
      <c r="F29">
        <v>141.6687</v>
      </c>
    </row>
    <row r="30" spans="1:6" x14ac:dyDescent="0.2">
      <c r="A30">
        <v>0.87050000000000005</v>
      </c>
      <c r="B30">
        <v>0.57869999999999999</v>
      </c>
      <c r="C30">
        <v>100.8336</v>
      </c>
      <c r="D30">
        <v>0.45450000000000002</v>
      </c>
      <c r="E30">
        <v>1.1000000000000001</v>
      </c>
      <c r="F30">
        <v>141.6687</v>
      </c>
    </row>
    <row r="31" spans="1:6" x14ac:dyDescent="0.2">
      <c r="A31">
        <v>0.87050000000000005</v>
      </c>
      <c r="B31">
        <v>0.57869999999999999</v>
      </c>
      <c r="C31">
        <v>100.8336</v>
      </c>
      <c r="D31">
        <v>0.45450000000000002</v>
      </c>
      <c r="E31">
        <v>1.1000000000000001</v>
      </c>
      <c r="F31">
        <v>141.6687</v>
      </c>
    </row>
    <row r="32" spans="1:6" x14ac:dyDescent="0.2">
      <c r="A32">
        <v>0.86099999999999999</v>
      </c>
      <c r="B32">
        <v>0.49030000000000001</v>
      </c>
      <c r="C32">
        <v>100.8336</v>
      </c>
      <c r="D32">
        <v>0.45450000000000002</v>
      </c>
      <c r="E32">
        <v>1.1000000000000001</v>
      </c>
      <c r="F32">
        <v>135.26560000000001</v>
      </c>
    </row>
    <row r="33" spans="1:6" x14ac:dyDescent="0.2">
      <c r="A33">
        <v>0.86099999999999999</v>
      </c>
      <c r="B33">
        <v>0.49030000000000001</v>
      </c>
      <c r="C33">
        <v>100.8336</v>
      </c>
      <c r="D33">
        <v>0.45450000000000002</v>
      </c>
      <c r="E33">
        <v>1.1000000000000001</v>
      </c>
      <c r="F33">
        <v>135.26560000000001</v>
      </c>
    </row>
    <row r="34" spans="1:6" x14ac:dyDescent="0.2">
      <c r="A34">
        <v>0.86099999999999999</v>
      </c>
      <c r="B34">
        <v>0.49030000000000001</v>
      </c>
      <c r="C34">
        <v>100.8336</v>
      </c>
      <c r="D34">
        <v>0.45450000000000002</v>
      </c>
      <c r="E34">
        <v>1.1000000000000001</v>
      </c>
      <c r="F34">
        <v>135.26560000000001</v>
      </c>
    </row>
    <row r="35" spans="1:6" x14ac:dyDescent="0.2">
      <c r="A35">
        <v>0.88859999999999995</v>
      </c>
      <c r="B35">
        <v>0.54600000000000004</v>
      </c>
      <c r="C35">
        <v>98.6434</v>
      </c>
      <c r="D35">
        <v>0.44330000000000003</v>
      </c>
      <c r="E35">
        <v>1.1000000000000001</v>
      </c>
      <c r="F35">
        <v>135.26560000000001</v>
      </c>
    </row>
    <row r="36" spans="1:6" x14ac:dyDescent="0.2">
      <c r="A36">
        <v>0.88859999999999995</v>
      </c>
      <c r="B36">
        <v>0.54600000000000004</v>
      </c>
      <c r="C36">
        <v>98.6434</v>
      </c>
      <c r="D36">
        <v>0.44330000000000003</v>
      </c>
      <c r="E36">
        <v>1.1000000000000001</v>
      </c>
      <c r="F36">
        <v>135.26560000000001</v>
      </c>
    </row>
    <row r="37" spans="1:6" x14ac:dyDescent="0.2">
      <c r="A37">
        <v>0.86750000000000005</v>
      </c>
      <c r="B37">
        <v>0.4798</v>
      </c>
      <c r="C37">
        <v>98.6434</v>
      </c>
      <c r="D37">
        <v>0.4088</v>
      </c>
      <c r="E37">
        <v>1.1000000000000001</v>
      </c>
      <c r="F37">
        <v>135.26560000000001</v>
      </c>
    </row>
    <row r="38" spans="1:6" x14ac:dyDescent="0.2">
      <c r="A38">
        <v>0.86750000000000005</v>
      </c>
      <c r="B38">
        <v>0.4798</v>
      </c>
      <c r="C38">
        <v>98.6434</v>
      </c>
      <c r="D38">
        <v>0.4088</v>
      </c>
      <c r="E38">
        <v>1.1000000000000001</v>
      </c>
      <c r="F38">
        <v>135.26560000000001</v>
      </c>
    </row>
    <row r="39" spans="1:6" x14ac:dyDescent="0.2">
      <c r="A39">
        <v>0.86750000000000005</v>
      </c>
      <c r="B39">
        <v>0.4798</v>
      </c>
      <c r="C39">
        <v>98.6434</v>
      </c>
      <c r="D39">
        <v>0.4088</v>
      </c>
      <c r="E39">
        <v>1.1000000000000001</v>
      </c>
      <c r="F39">
        <v>135.26560000000001</v>
      </c>
    </row>
    <row r="40" spans="1:6" x14ac:dyDescent="0.2">
      <c r="A40">
        <v>0.86099999999999999</v>
      </c>
      <c r="B40">
        <v>0.57869999999999999</v>
      </c>
      <c r="C40">
        <v>100.9111</v>
      </c>
      <c r="D40">
        <v>0.44259999999999999</v>
      </c>
      <c r="E40">
        <v>1.1000000000000001</v>
      </c>
      <c r="F40">
        <v>141.6687</v>
      </c>
    </row>
    <row r="41" spans="1:6" x14ac:dyDescent="0.2">
      <c r="A41">
        <v>0.86099999999999999</v>
      </c>
      <c r="B41">
        <v>0.57869999999999999</v>
      </c>
      <c r="C41">
        <v>100.9111</v>
      </c>
      <c r="D41">
        <v>0.44259999999999999</v>
      </c>
      <c r="E41">
        <v>1.1000000000000001</v>
      </c>
      <c r="F41">
        <v>141.6687</v>
      </c>
    </row>
    <row r="42" spans="1:6" x14ac:dyDescent="0.2">
      <c r="A42">
        <v>0.86099999999999999</v>
      </c>
      <c r="B42">
        <v>0.57869999999999999</v>
      </c>
      <c r="C42">
        <v>100.9111</v>
      </c>
      <c r="D42">
        <v>0.44259999999999999</v>
      </c>
      <c r="E42">
        <v>1.1000000000000001</v>
      </c>
      <c r="F42">
        <v>141.6687</v>
      </c>
    </row>
    <row r="43" spans="1:6" x14ac:dyDescent="0.2">
      <c r="A43">
        <v>0.86099999999999999</v>
      </c>
      <c r="B43">
        <v>0.57869999999999999</v>
      </c>
      <c r="C43">
        <v>100.9111</v>
      </c>
      <c r="D43">
        <v>0.44259999999999999</v>
      </c>
      <c r="E43">
        <v>1.1000000000000001</v>
      </c>
      <c r="F43">
        <v>141.6687</v>
      </c>
    </row>
    <row r="44" spans="1:6" x14ac:dyDescent="0.2">
      <c r="A44">
        <v>0.8861</v>
      </c>
      <c r="B44">
        <v>0.52759999999999996</v>
      </c>
      <c r="C44">
        <v>102.2021</v>
      </c>
      <c r="D44">
        <v>0.40550000000000003</v>
      </c>
      <c r="E44">
        <v>1.1000000000000001</v>
      </c>
      <c r="F44">
        <v>135.26560000000001</v>
      </c>
    </row>
    <row r="45" spans="1:6" x14ac:dyDescent="0.2">
      <c r="A45">
        <v>0.8861</v>
      </c>
      <c r="B45">
        <v>0.52759999999999996</v>
      </c>
      <c r="C45">
        <v>102.2021</v>
      </c>
      <c r="D45">
        <v>0.40550000000000003</v>
      </c>
      <c r="E45">
        <v>1.1000000000000001</v>
      </c>
      <c r="F45">
        <v>135.26560000000001</v>
      </c>
    </row>
    <row r="46" spans="1:6" x14ac:dyDescent="0.2">
      <c r="A46">
        <v>0.82120000000000004</v>
      </c>
      <c r="B46">
        <v>0.4798</v>
      </c>
      <c r="C46">
        <v>99.711399999999998</v>
      </c>
      <c r="D46">
        <v>0.44330000000000003</v>
      </c>
      <c r="E46">
        <v>1.1000000000000001</v>
      </c>
      <c r="F46">
        <v>135.26560000000001</v>
      </c>
    </row>
    <row r="47" spans="1:6" x14ac:dyDescent="0.2">
      <c r="A47">
        <v>0.82120000000000004</v>
      </c>
      <c r="B47">
        <v>0.4798</v>
      </c>
      <c r="C47">
        <v>99.711399999999998</v>
      </c>
      <c r="D47">
        <v>0.44330000000000003</v>
      </c>
      <c r="E47">
        <v>1.1000000000000001</v>
      </c>
      <c r="F47">
        <v>135.26560000000001</v>
      </c>
    </row>
    <row r="48" spans="1:6" x14ac:dyDescent="0.2">
      <c r="A48">
        <v>0.82120000000000004</v>
      </c>
      <c r="B48">
        <v>0.4798</v>
      </c>
      <c r="C48">
        <v>99.711399999999998</v>
      </c>
      <c r="D48">
        <v>0.44330000000000003</v>
      </c>
      <c r="E48">
        <v>1.1000000000000001</v>
      </c>
      <c r="F48">
        <v>135.26560000000001</v>
      </c>
    </row>
    <row r="49" spans="1:6" x14ac:dyDescent="0.2">
      <c r="A49">
        <v>0.80289999999999995</v>
      </c>
      <c r="B49">
        <v>0.4798</v>
      </c>
      <c r="C49">
        <v>99.711399999999998</v>
      </c>
      <c r="D49">
        <v>0.44330000000000003</v>
      </c>
      <c r="E49">
        <v>1.1000000000000001</v>
      </c>
      <c r="F49">
        <v>135.26560000000001</v>
      </c>
    </row>
    <row r="50" spans="1:6" x14ac:dyDescent="0.2">
      <c r="A50">
        <v>0.87050000000000005</v>
      </c>
      <c r="B50">
        <v>0.54600000000000004</v>
      </c>
      <c r="C50">
        <v>98.098799999999997</v>
      </c>
      <c r="D50">
        <v>0.45450000000000002</v>
      </c>
      <c r="E50">
        <v>1.1000000000000001</v>
      </c>
      <c r="F50">
        <v>135.26560000000001</v>
      </c>
    </row>
    <row r="51" spans="1:6" x14ac:dyDescent="0.2">
      <c r="A51">
        <v>0.87050000000000005</v>
      </c>
      <c r="B51">
        <v>0.54600000000000004</v>
      </c>
      <c r="C51">
        <v>98.098799999999997</v>
      </c>
      <c r="D51">
        <v>0.45450000000000002</v>
      </c>
      <c r="E51">
        <v>1.1000000000000001</v>
      </c>
      <c r="F51">
        <v>135.26560000000001</v>
      </c>
    </row>
    <row r="52" spans="1:6" x14ac:dyDescent="0.2">
      <c r="A52">
        <v>0.88490000000000002</v>
      </c>
      <c r="B52">
        <v>0.54600000000000004</v>
      </c>
      <c r="C52">
        <v>99.983900000000006</v>
      </c>
      <c r="D52">
        <v>0.40060000000000001</v>
      </c>
      <c r="E52">
        <v>1.1000000000000001</v>
      </c>
      <c r="F52">
        <v>135.26560000000001</v>
      </c>
    </row>
    <row r="53" spans="1:6" x14ac:dyDescent="0.2">
      <c r="A53">
        <v>0.88490000000000002</v>
      </c>
      <c r="B53">
        <v>0.54600000000000004</v>
      </c>
      <c r="C53">
        <v>99.983900000000006</v>
      </c>
      <c r="D53">
        <v>0.40060000000000001</v>
      </c>
      <c r="E53">
        <v>1.1000000000000001</v>
      </c>
      <c r="F53">
        <v>135.26560000000001</v>
      </c>
    </row>
    <row r="54" spans="1:6" x14ac:dyDescent="0.2">
      <c r="A54">
        <v>0.76700000000000002</v>
      </c>
      <c r="B54">
        <v>0.57869999999999999</v>
      </c>
      <c r="C54">
        <v>100.4821</v>
      </c>
      <c r="D54">
        <v>0.45450000000000002</v>
      </c>
      <c r="E54">
        <v>1.1000000000000001</v>
      </c>
      <c r="F54">
        <v>135.42179999999999</v>
      </c>
    </row>
    <row r="55" spans="1:6" x14ac:dyDescent="0.2">
      <c r="A55">
        <v>0.76700000000000002</v>
      </c>
      <c r="B55">
        <v>0.57869999999999999</v>
      </c>
      <c r="C55">
        <v>97.247600000000006</v>
      </c>
      <c r="D55">
        <v>0.45450000000000002</v>
      </c>
      <c r="E55">
        <v>1.1000000000000001</v>
      </c>
      <c r="F55">
        <v>156.41139999999999</v>
      </c>
    </row>
    <row r="56" spans="1:6" x14ac:dyDescent="0.2">
      <c r="A56">
        <v>0.76700000000000002</v>
      </c>
      <c r="B56">
        <v>0.57869999999999999</v>
      </c>
      <c r="C56">
        <v>97.247600000000006</v>
      </c>
      <c r="D56">
        <v>0.45450000000000002</v>
      </c>
      <c r="E56">
        <v>1.1000000000000001</v>
      </c>
      <c r="F56">
        <v>156.41139999999999</v>
      </c>
    </row>
    <row r="57" spans="1:6" x14ac:dyDescent="0.2">
      <c r="A57">
        <v>0.76700000000000002</v>
      </c>
      <c r="B57">
        <v>0.57869999999999999</v>
      </c>
      <c r="C57">
        <v>97.247600000000006</v>
      </c>
      <c r="D57">
        <v>0.45450000000000002</v>
      </c>
      <c r="E57">
        <v>1.1000000000000001</v>
      </c>
      <c r="F57">
        <v>156.41139999999999</v>
      </c>
    </row>
    <row r="58" spans="1:6" x14ac:dyDescent="0.2">
      <c r="A58">
        <v>0.87050000000000005</v>
      </c>
      <c r="B58">
        <v>0.57869999999999999</v>
      </c>
      <c r="C58">
        <v>102.66240000000001</v>
      </c>
      <c r="D58">
        <v>0.44330000000000003</v>
      </c>
      <c r="E58">
        <v>1.1000000000000001</v>
      </c>
      <c r="F58">
        <v>141.6687</v>
      </c>
    </row>
    <row r="59" spans="1:6" x14ac:dyDescent="0.2">
      <c r="A59">
        <v>0.87050000000000005</v>
      </c>
      <c r="B59">
        <v>0.57869999999999999</v>
      </c>
      <c r="C59">
        <v>102.66240000000001</v>
      </c>
      <c r="D59">
        <v>0.44330000000000003</v>
      </c>
      <c r="E59">
        <v>1.1000000000000001</v>
      </c>
      <c r="F59">
        <v>141.6687</v>
      </c>
    </row>
    <row r="60" spans="1:6" x14ac:dyDescent="0.2">
      <c r="A60">
        <v>0.87050000000000005</v>
      </c>
      <c r="B60">
        <v>0.57869999999999999</v>
      </c>
      <c r="C60">
        <v>102.66240000000001</v>
      </c>
      <c r="D60">
        <v>0.44330000000000003</v>
      </c>
      <c r="E60">
        <v>1.1000000000000001</v>
      </c>
      <c r="F60">
        <v>141.6687</v>
      </c>
    </row>
    <row r="61" spans="1:6" x14ac:dyDescent="0.2">
      <c r="A61">
        <v>0.87050000000000005</v>
      </c>
      <c r="B61">
        <v>0.57869999999999999</v>
      </c>
      <c r="C61">
        <v>102.66240000000001</v>
      </c>
      <c r="D61">
        <v>0.44330000000000003</v>
      </c>
      <c r="E61">
        <v>1.1000000000000001</v>
      </c>
      <c r="F61">
        <v>141.6687</v>
      </c>
    </row>
    <row r="62" spans="1:6" x14ac:dyDescent="0.2">
      <c r="A62">
        <v>0.80459999999999998</v>
      </c>
      <c r="B62">
        <v>0.54600000000000004</v>
      </c>
      <c r="C62">
        <v>101.816</v>
      </c>
      <c r="D62">
        <v>0.40060000000000001</v>
      </c>
      <c r="E62">
        <v>1.1000000000000001</v>
      </c>
      <c r="F62">
        <v>135.26560000000001</v>
      </c>
    </row>
    <row r="63" spans="1:6" x14ac:dyDescent="0.2">
      <c r="A63">
        <v>0.80459999999999998</v>
      </c>
      <c r="B63">
        <v>0.54600000000000004</v>
      </c>
      <c r="C63">
        <v>101.816</v>
      </c>
      <c r="D63">
        <v>0.40060000000000001</v>
      </c>
      <c r="E63">
        <v>1.1000000000000001</v>
      </c>
      <c r="F63">
        <v>135.26560000000001</v>
      </c>
    </row>
    <row r="64" spans="1:6" x14ac:dyDescent="0.2">
      <c r="A64">
        <v>0.80459999999999998</v>
      </c>
      <c r="B64">
        <v>0.54600000000000004</v>
      </c>
      <c r="C64">
        <v>101.816</v>
      </c>
      <c r="D64">
        <v>0.40060000000000001</v>
      </c>
      <c r="E64">
        <v>1.1000000000000001</v>
      </c>
      <c r="F64">
        <v>135.26560000000001</v>
      </c>
    </row>
    <row r="65" spans="1:6" x14ac:dyDescent="0.2">
      <c r="A65">
        <v>0.80459999999999998</v>
      </c>
      <c r="B65">
        <v>0.54600000000000004</v>
      </c>
      <c r="C65">
        <v>101.816</v>
      </c>
      <c r="D65">
        <v>0.40060000000000001</v>
      </c>
      <c r="E65">
        <v>1.1000000000000001</v>
      </c>
      <c r="F65">
        <v>135.26560000000001</v>
      </c>
    </row>
    <row r="66" spans="1:6" x14ac:dyDescent="0.2">
      <c r="A66">
        <v>0.76700000000000002</v>
      </c>
      <c r="B66">
        <v>0.4798</v>
      </c>
      <c r="C66">
        <v>97.607799999999997</v>
      </c>
      <c r="D66">
        <v>0.44330000000000003</v>
      </c>
      <c r="E66">
        <v>1.1000000000000001</v>
      </c>
      <c r="F66">
        <v>146.2576</v>
      </c>
    </row>
    <row r="67" spans="1:6" x14ac:dyDescent="0.2">
      <c r="A67">
        <v>0.76700000000000002</v>
      </c>
      <c r="B67">
        <v>0.4798</v>
      </c>
      <c r="C67">
        <v>97.607799999999997</v>
      </c>
      <c r="D67">
        <v>0.44330000000000003</v>
      </c>
      <c r="E67">
        <v>1.1000000000000001</v>
      </c>
      <c r="F67">
        <v>146.2576</v>
      </c>
    </row>
    <row r="68" spans="1:6" x14ac:dyDescent="0.2">
      <c r="A68">
        <v>0.76700000000000002</v>
      </c>
      <c r="B68">
        <v>0.4798</v>
      </c>
      <c r="C68">
        <v>97.607799999999997</v>
      </c>
      <c r="D68">
        <v>0.44330000000000003</v>
      </c>
      <c r="E68">
        <v>1.1000000000000001</v>
      </c>
      <c r="F68">
        <v>146.2576</v>
      </c>
    </row>
    <row r="69" spans="1:6" x14ac:dyDescent="0.2">
      <c r="A69">
        <v>0.85099999999999998</v>
      </c>
      <c r="B69">
        <v>0.54600000000000004</v>
      </c>
      <c r="C69">
        <v>100.6987</v>
      </c>
      <c r="D69">
        <v>0.44330000000000003</v>
      </c>
      <c r="E69">
        <v>1.1000000000000001</v>
      </c>
      <c r="F69">
        <v>135.26560000000001</v>
      </c>
    </row>
    <row r="70" spans="1:6" x14ac:dyDescent="0.2">
      <c r="A70">
        <v>0.85099999999999998</v>
      </c>
      <c r="B70">
        <v>0.54600000000000004</v>
      </c>
      <c r="C70">
        <v>100.6987</v>
      </c>
      <c r="D70">
        <v>0.44330000000000003</v>
      </c>
      <c r="E70">
        <v>1.1000000000000001</v>
      </c>
      <c r="F70">
        <v>135.26560000000001</v>
      </c>
    </row>
    <row r="71" spans="1:6" x14ac:dyDescent="0.2">
      <c r="A71">
        <v>0.85099999999999998</v>
      </c>
      <c r="B71">
        <v>0.58109999999999995</v>
      </c>
      <c r="C71">
        <v>100.6987</v>
      </c>
      <c r="D71">
        <v>0.44330000000000003</v>
      </c>
      <c r="E71">
        <v>1.1000000000000001</v>
      </c>
      <c r="F71">
        <v>141.6687</v>
      </c>
    </row>
    <row r="72" spans="1:6" x14ac:dyDescent="0.2">
      <c r="A72">
        <v>0.85099999999999998</v>
      </c>
      <c r="B72">
        <v>0.58109999999999995</v>
      </c>
      <c r="C72">
        <v>100.6987</v>
      </c>
      <c r="D72">
        <v>0.44330000000000003</v>
      </c>
      <c r="E72">
        <v>1.1000000000000001</v>
      </c>
      <c r="F72">
        <v>141.6687</v>
      </c>
    </row>
    <row r="73" spans="1:6" x14ac:dyDescent="0.2">
      <c r="A73">
        <v>0.85099999999999998</v>
      </c>
      <c r="B73">
        <v>0.58109999999999995</v>
      </c>
      <c r="C73">
        <v>100.6987</v>
      </c>
      <c r="D73">
        <v>0.44330000000000003</v>
      </c>
      <c r="E73">
        <v>1.1000000000000001</v>
      </c>
      <c r="F73">
        <v>141.6687</v>
      </c>
    </row>
    <row r="74" spans="1:6" x14ac:dyDescent="0.2">
      <c r="A74">
        <v>0.85099999999999998</v>
      </c>
      <c r="B74">
        <v>0.58109999999999995</v>
      </c>
      <c r="C74">
        <v>100.6987</v>
      </c>
      <c r="D74">
        <v>0.44330000000000003</v>
      </c>
      <c r="E74">
        <v>1.1000000000000001</v>
      </c>
      <c r="F74">
        <v>141.6687</v>
      </c>
    </row>
    <row r="75" spans="1:6" x14ac:dyDescent="0.2">
      <c r="A75">
        <v>0.82120000000000004</v>
      </c>
      <c r="B75">
        <v>0.58109999999999995</v>
      </c>
      <c r="C75">
        <v>102.66240000000001</v>
      </c>
      <c r="D75">
        <v>0.44330000000000003</v>
      </c>
      <c r="E75">
        <v>1.1000000000000001</v>
      </c>
      <c r="F75">
        <v>141.6687</v>
      </c>
    </row>
    <row r="76" spans="1:6" x14ac:dyDescent="0.2">
      <c r="A76">
        <v>0.82120000000000004</v>
      </c>
      <c r="B76">
        <v>0.58109999999999995</v>
      </c>
      <c r="C76">
        <v>102.66240000000001</v>
      </c>
      <c r="D76">
        <v>0.44330000000000003</v>
      </c>
      <c r="E76">
        <v>1.1000000000000001</v>
      </c>
      <c r="F76">
        <v>141.6687</v>
      </c>
    </row>
    <row r="77" spans="1:6" x14ac:dyDescent="0.2">
      <c r="A77">
        <v>0.82120000000000004</v>
      </c>
      <c r="B77">
        <v>0.58109999999999995</v>
      </c>
      <c r="C77">
        <v>102.66240000000001</v>
      </c>
      <c r="D77">
        <v>0.44330000000000003</v>
      </c>
      <c r="E77">
        <v>1.1000000000000001</v>
      </c>
      <c r="F77">
        <v>141.6687</v>
      </c>
    </row>
    <row r="78" spans="1:6" x14ac:dyDescent="0.2">
      <c r="A78">
        <v>0.82120000000000004</v>
      </c>
      <c r="B78">
        <v>0.58109999999999995</v>
      </c>
      <c r="C78">
        <v>102.66240000000001</v>
      </c>
      <c r="D78">
        <v>0.44330000000000003</v>
      </c>
      <c r="E78">
        <v>1.1000000000000001</v>
      </c>
      <c r="F78">
        <v>141.6687</v>
      </c>
    </row>
    <row r="79" spans="1:6" x14ac:dyDescent="0.2">
      <c r="A79">
        <v>0.86750000000000005</v>
      </c>
      <c r="B79">
        <v>0.54600000000000004</v>
      </c>
      <c r="C79">
        <v>97.960499999999996</v>
      </c>
      <c r="D79">
        <v>0.44330000000000003</v>
      </c>
      <c r="E79">
        <v>1.1000000000000001</v>
      </c>
      <c r="F79">
        <v>135.26560000000001</v>
      </c>
    </row>
    <row r="80" spans="1:6" x14ac:dyDescent="0.2">
      <c r="A80">
        <v>0.86750000000000005</v>
      </c>
      <c r="B80">
        <v>0.54600000000000004</v>
      </c>
      <c r="C80">
        <v>97.960499999999996</v>
      </c>
      <c r="D80">
        <v>0.44330000000000003</v>
      </c>
      <c r="E80">
        <v>1.1000000000000001</v>
      </c>
      <c r="F80">
        <v>135.26560000000001</v>
      </c>
    </row>
    <row r="81" spans="1:6" x14ac:dyDescent="0.2">
      <c r="A81">
        <v>0.8861</v>
      </c>
      <c r="B81">
        <v>0.54600000000000004</v>
      </c>
      <c r="C81">
        <v>97.960499999999996</v>
      </c>
      <c r="D81">
        <v>0.4088</v>
      </c>
      <c r="E81">
        <v>1.1000000000000001</v>
      </c>
      <c r="F81">
        <v>135.26560000000001</v>
      </c>
    </row>
    <row r="82" spans="1:6" x14ac:dyDescent="0.2">
      <c r="A82">
        <v>0.8861</v>
      </c>
      <c r="B82">
        <v>0.54600000000000004</v>
      </c>
      <c r="C82">
        <v>97.960499999999996</v>
      </c>
      <c r="D82">
        <v>0.4088</v>
      </c>
      <c r="E82">
        <v>1.1000000000000001</v>
      </c>
      <c r="F82">
        <v>135.26560000000001</v>
      </c>
    </row>
    <row r="83" spans="1:6" x14ac:dyDescent="0.2">
      <c r="A83">
        <v>0.86750000000000005</v>
      </c>
      <c r="B83">
        <v>0.49030000000000001</v>
      </c>
      <c r="C83">
        <v>101.816</v>
      </c>
      <c r="D83">
        <v>0.40060000000000001</v>
      </c>
      <c r="E83">
        <v>1.1000000000000001</v>
      </c>
      <c r="F83">
        <v>135.26560000000001</v>
      </c>
    </row>
    <row r="84" spans="1:6" x14ac:dyDescent="0.2">
      <c r="A84">
        <v>0.86750000000000005</v>
      </c>
      <c r="B84">
        <v>0.49030000000000001</v>
      </c>
      <c r="C84">
        <v>101.816</v>
      </c>
      <c r="D84">
        <v>0.45450000000000002</v>
      </c>
      <c r="E84">
        <v>1.1000000000000001</v>
      </c>
      <c r="F84">
        <v>135.26560000000001</v>
      </c>
    </row>
    <row r="85" spans="1:6" x14ac:dyDescent="0.2">
      <c r="A85">
        <v>0.86750000000000005</v>
      </c>
      <c r="B85">
        <v>0.49030000000000001</v>
      </c>
      <c r="C85">
        <v>101.816</v>
      </c>
      <c r="D85">
        <v>0.45450000000000002</v>
      </c>
      <c r="E85">
        <v>1.1000000000000001</v>
      </c>
      <c r="F85">
        <v>135.26560000000001</v>
      </c>
    </row>
    <row r="86" spans="1:6" x14ac:dyDescent="0.2">
      <c r="A86">
        <v>0.76700000000000002</v>
      </c>
      <c r="B86">
        <v>0.57869999999999999</v>
      </c>
      <c r="C86">
        <v>103.0189</v>
      </c>
      <c r="D86">
        <v>0.44330000000000003</v>
      </c>
      <c r="E86">
        <v>1.1000000000000001</v>
      </c>
      <c r="F86">
        <v>135.42179999999999</v>
      </c>
    </row>
    <row r="87" spans="1:6" x14ac:dyDescent="0.2">
      <c r="A87">
        <v>0.76700000000000002</v>
      </c>
      <c r="B87">
        <v>0.57869999999999999</v>
      </c>
      <c r="C87">
        <v>103.0189</v>
      </c>
      <c r="D87">
        <v>0.44330000000000003</v>
      </c>
      <c r="E87">
        <v>1.1000000000000001</v>
      </c>
      <c r="F87">
        <v>135.42179999999999</v>
      </c>
    </row>
    <row r="88" spans="1:6" x14ac:dyDescent="0.2">
      <c r="A88">
        <v>0.8861</v>
      </c>
      <c r="B88">
        <v>0.52759999999999996</v>
      </c>
      <c r="C88">
        <v>103.0189</v>
      </c>
      <c r="D88">
        <v>0.44330000000000003</v>
      </c>
      <c r="E88">
        <v>1.1000000000000001</v>
      </c>
      <c r="F88">
        <v>135.26560000000001</v>
      </c>
    </row>
    <row r="89" spans="1:6" x14ac:dyDescent="0.2">
      <c r="A89">
        <v>0.8861</v>
      </c>
      <c r="B89">
        <v>0.52759999999999996</v>
      </c>
      <c r="C89">
        <v>103.0189</v>
      </c>
      <c r="D89">
        <v>0.44330000000000003</v>
      </c>
      <c r="E89">
        <v>1.1000000000000001</v>
      </c>
      <c r="F89">
        <v>135.26560000000001</v>
      </c>
    </row>
    <row r="90" spans="1:6" x14ac:dyDescent="0.2">
      <c r="A90">
        <v>0.8861</v>
      </c>
      <c r="B90">
        <v>0.52759999999999996</v>
      </c>
      <c r="C90">
        <v>103.0189</v>
      </c>
      <c r="D90">
        <v>0.44330000000000003</v>
      </c>
      <c r="E90">
        <v>1.1000000000000001</v>
      </c>
      <c r="F90">
        <v>135.26560000000001</v>
      </c>
    </row>
    <row r="91" spans="1:6" x14ac:dyDescent="0.2">
      <c r="A91">
        <v>0.86750000000000005</v>
      </c>
      <c r="B91">
        <v>0.49030000000000001</v>
      </c>
      <c r="C91">
        <v>103.0189</v>
      </c>
      <c r="D91">
        <v>0.44330000000000003</v>
      </c>
      <c r="E91">
        <v>1.1000000000000001</v>
      </c>
      <c r="F91">
        <v>135.26560000000001</v>
      </c>
    </row>
    <row r="92" spans="1:6" x14ac:dyDescent="0.2">
      <c r="A92">
        <v>0.86750000000000005</v>
      </c>
      <c r="B92">
        <v>0.49030000000000001</v>
      </c>
      <c r="C92">
        <v>97.607799999999997</v>
      </c>
      <c r="D92">
        <v>0.44330000000000003</v>
      </c>
      <c r="E92">
        <v>1.1000000000000001</v>
      </c>
      <c r="F92">
        <v>135.26560000000001</v>
      </c>
    </row>
    <row r="93" spans="1:6" x14ac:dyDescent="0.2">
      <c r="A93">
        <v>0.86750000000000005</v>
      </c>
      <c r="B93">
        <v>0.49030000000000001</v>
      </c>
      <c r="C93">
        <v>97.607799999999997</v>
      </c>
      <c r="D93">
        <v>0.44330000000000003</v>
      </c>
      <c r="E93">
        <v>1.1000000000000001</v>
      </c>
      <c r="F93">
        <v>135.26560000000001</v>
      </c>
    </row>
    <row r="94" spans="1:6" x14ac:dyDescent="0.2">
      <c r="A94">
        <v>0.86750000000000005</v>
      </c>
      <c r="B94">
        <v>0.49030000000000001</v>
      </c>
      <c r="C94">
        <v>97.607799999999997</v>
      </c>
      <c r="D94">
        <v>0.44330000000000003</v>
      </c>
      <c r="E94">
        <v>1.1000000000000001</v>
      </c>
      <c r="F94">
        <v>135.26560000000001</v>
      </c>
    </row>
    <row r="95" spans="1:6" x14ac:dyDescent="0.2">
      <c r="A95">
        <v>0.86750000000000005</v>
      </c>
      <c r="B95">
        <v>0.49030000000000001</v>
      </c>
      <c r="C95">
        <v>97.607799999999997</v>
      </c>
      <c r="D95">
        <v>0.44330000000000003</v>
      </c>
      <c r="E95">
        <v>1.1000000000000001</v>
      </c>
      <c r="F95">
        <v>135.26560000000001</v>
      </c>
    </row>
    <row r="96" spans="1:6" x14ac:dyDescent="0.2">
      <c r="A96">
        <v>0.88490000000000002</v>
      </c>
      <c r="B96">
        <v>0.57869999999999999</v>
      </c>
      <c r="C96">
        <v>103.1123</v>
      </c>
      <c r="D96">
        <v>0.40550000000000003</v>
      </c>
      <c r="E96">
        <v>1.1000000000000001</v>
      </c>
      <c r="F96">
        <v>141.6687</v>
      </c>
    </row>
    <row r="97" spans="1:6" x14ac:dyDescent="0.2">
      <c r="A97">
        <v>0.88490000000000002</v>
      </c>
      <c r="B97">
        <v>0.57869999999999999</v>
      </c>
      <c r="C97">
        <v>103.1123</v>
      </c>
      <c r="D97">
        <v>0.40550000000000003</v>
      </c>
      <c r="E97">
        <v>1.1000000000000001</v>
      </c>
      <c r="F97">
        <v>141.6687</v>
      </c>
    </row>
    <row r="98" spans="1:6" x14ac:dyDescent="0.2">
      <c r="A98">
        <v>0.88490000000000002</v>
      </c>
      <c r="B98">
        <v>0.57869999999999999</v>
      </c>
      <c r="C98">
        <v>103.1123</v>
      </c>
      <c r="D98">
        <v>0.40550000000000003</v>
      </c>
      <c r="E98">
        <v>1.1000000000000001</v>
      </c>
      <c r="F98">
        <v>141.6687</v>
      </c>
    </row>
    <row r="99" spans="1:6" x14ac:dyDescent="0.2">
      <c r="A99">
        <v>0.84509999999999996</v>
      </c>
      <c r="B99">
        <v>0.58109999999999995</v>
      </c>
      <c r="C99">
        <v>100.6987</v>
      </c>
      <c r="D99">
        <v>0.44330000000000003</v>
      </c>
      <c r="E99">
        <v>1.1000000000000001</v>
      </c>
      <c r="F99">
        <v>141.6687</v>
      </c>
    </row>
    <row r="100" spans="1:6" x14ac:dyDescent="0.2">
      <c r="A100">
        <v>0.84509999999999996</v>
      </c>
      <c r="B100">
        <v>0.58109999999999995</v>
      </c>
      <c r="C100">
        <v>100.6987</v>
      </c>
      <c r="D100">
        <v>0.44330000000000003</v>
      </c>
      <c r="E100">
        <v>1.1000000000000001</v>
      </c>
      <c r="F100">
        <v>141.6687</v>
      </c>
    </row>
    <row r="101" spans="1:6" x14ac:dyDescent="0.2">
      <c r="A101">
        <v>0.84509999999999996</v>
      </c>
      <c r="B101">
        <v>0.58109999999999995</v>
      </c>
      <c r="C101">
        <v>100.6987</v>
      </c>
      <c r="D101">
        <v>0.44330000000000003</v>
      </c>
      <c r="E101">
        <v>1.1000000000000001</v>
      </c>
      <c r="F101">
        <v>141.6687</v>
      </c>
    </row>
    <row r="102" spans="1:6" x14ac:dyDescent="0.2">
      <c r="A102">
        <v>0.84509999999999996</v>
      </c>
      <c r="B102">
        <v>0.58109999999999995</v>
      </c>
      <c r="C102">
        <v>100.6987</v>
      </c>
      <c r="D102">
        <v>0.44330000000000003</v>
      </c>
      <c r="E102">
        <v>1.1000000000000001</v>
      </c>
      <c r="F102">
        <v>141.6687</v>
      </c>
    </row>
    <row r="103" spans="1:6" x14ac:dyDescent="0.2">
      <c r="A103">
        <v>0.82120000000000004</v>
      </c>
      <c r="B103">
        <v>0.57869999999999999</v>
      </c>
      <c r="C103">
        <v>97.960499999999996</v>
      </c>
      <c r="D103">
        <v>0.44330000000000003</v>
      </c>
      <c r="E103">
        <v>1.1000000000000001</v>
      </c>
      <c r="F103">
        <v>141.6687</v>
      </c>
    </row>
    <row r="104" spans="1:6" x14ac:dyDescent="0.2">
      <c r="A104">
        <v>0.82120000000000004</v>
      </c>
      <c r="B104">
        <v>0.57869999999999999</v>
      </c>
      <c r="C104">
        <v>97.960499999999996</v>
      </c>
      <c r="D104">
        <v>0.44330000000000003</v>
      </c>
      <c r="E104">
        <v>1.1000000000000001</v>
      </c>
      <c r="F104">
        <v>141.6687</v>
      </c>
    </row>
    <row r="105" spans="1:6" x14ac:dyDescent="0.2">
      <c r="A105">
        <v>0.82120000000000004</v>
      </c>
      <c r="B105">
        <v>0.57869999999999999</v>
      </c>
      <c r="C105">
        <v>97.960499999999996</v>
      </c>
      <c r="D105">
        <v>0.44330000000000003</v>
      </c>
      <c r="E105">
        <v>1.1000000000000001</v>
      </c>
      <c r="F105">
        <v>141.6687</v>
      </c>
    </row>
    <row r="106" spans="1:6" x14ac:dyDescent="0.2">
      <c r="A106">
        <v>0.82120000000000004</v>
      </c>
      <c r="B106">
        <v>0.57869999999999999</v>
      </c>
      <c r="C106">
        <v>97.960499999999996</v>
      </c>
      <c r="D106">
        <v>0.44330000000000003</v>
      </c>
      <c r="E106">
        <v>1.1000000000000001</v>
      </c>
      <c r="F106">
        <v>141.6687</v>
      </c>
    </row>
    <row r="107" spans="1:6" x14ac:dyDescent="0.2">
      <c r="A107">
        <v>0.88490000000000002</v>
      </c>
      <c r="B107">
        <v>0.49030000000000001</v>
      </c>
      <c r="C107">
        <v>100.8336</v>
      </c>
      <c r="D107">
        <v>0.45450000000000002</v>
      </c>
      <c r="E107">
        <v>1.1000000000000001</v>
      </c>
      <c r="F107">
        <v>135.26560000000001</v>
      </c>
    </row>
    <row r="108" spans="1:6" x14ac:dyDescent="0.2">
      <c r="A108">
        <v>0.88490000000000002</v>
      </c>
      <c r="B108">
        <v>0.49030000000000001</v>
      </c>
      <c r="C108">
        <v>100.8336</v>
      </c>
      <c r="D108">
        <v>0.45450000000000002</v>
      </c>
      <c r="E108">
        <v>1.1000000000000001</v>
      </c>
      <c r="F108">
        <v>135.26560000000001</v>
      </c>
    </row>
    <row r="109" spans="1:6" x14ac:dyDescent="0.2">
      <c r="A109">
        <v>0.88490000000000002</v>
      </c>
      <c r="B109">
        <v>0.49030000000000001</v>
      </c>
      <c r="C109">
        <v>100.8336</v>
      </c>
      <c r="D109">
        <v>0.45450000000000002</v>
      </c>
      <c r="E109">
        <v>1.1000000000000001</v>
      </c>
      <c r="F109">
        <v>135.26560000000001</v>
      </c>
    </row>
    <row r="110" spans="1:6" x14ac:dyDescent="0.2">
      <c r="A110">
        <v>0.8861</v>
      </c>
      <c r="B110">
        <v>0.54600000000000004</v>
      </c>
      <c r="C110">
        <v>103.1123</v>
      </c>
      <c r="D110">
        <v>0.44259999999999999</v>
      </c>
      <c r="E110">
        <v>1.1000000000000001</v>
      </c>
      <c r="F110">
        <v>135.26560000000001</v>
      </c>
    </row>
    <row r="111" spans="1:6" x14ac:dyDescent="0.2">
      <c r="A111">
        <v>0.8861</v>
      </c>
      <c r="B111">
        <v>0.54600000000000004</v>
      </c>
      <c r="C111">
        <v>103.1123</v>
      </c>
      <c r="D111">
        <v>0.44259999999999999</v>
      </c>
      <c r="E111">
        <v>1.1000000000000001</v>
      </c>
      <c r="F111">
        <v>135.26560000000001</v>
      </c>
    </row>
    <row r="112" spans="1:6" x14ac:dyDescent="0.2">
      <c r="A112">
        <v>0.8861</v>
      </c>
      <c r="B112">
        <v>0.54600000000000004</v>
      </c>
      <c r="C112">
        <v>103.1123</v>
      </c>
      <c r="D112">
        <v>0.44259999999999999</v>
      </c>
      <c r="E112">
        <v>1.1000000000000001</v>
      </c>
      <c r="F112">
        <v>135.26560000000001</v>
      </c>
    </row>
    <row r="113" spans="1:6" x14ac:dyDescent="0.2">
      <c r="A113">
        <v>0.8861</v>
      </c>
      <c r="B113">
        <v>0.54600000000000004</v>
      </c>
      <c r="C113">
        <v>103.1123</v>
      </c>
      <c r="D113">
        <v>0.44259999999999999</v>
      </c>
      <c r="E113">
        <v>1.1000000000000001</v>
      </c>
      <c r="F113">
        <v>135.26560000000001</v>
      </c>
    </row>
    <row r="114" spans="1:6" x14ac:dyDescent="0.2">
      <c r="A114">
        <v>0.8861</v>
      </c>
      <c r="B114">
        <v>0.54600000000000004</v>
      </c>
      <c r="C114">
        <v>103.1123</v>
      </c>
      <c r="D114">
        <v>0.44259999999999999</v>
      </c>
      <c r="E114">
        <v>1.1000000000000001</v>
      </c>
      <c r="F114">
        <v>135.26560000000001</v>
      </c>
    </row>
    <row r="115" spans="1:6" x14ac:dyDescent="0.2">
      <c r="A115">
        <v>0.85099999999999998</v>
      </c>
      <c r="B115">
        <v>0.49030000000000001</v>
      </c>
      <c r="C115">
        <v>103.0189</v>
      </c>
      <c r="D115">
        <v>0.44330000000000003</v>
      </c>
      <c r="E115">
        <v>1.1000000000000001</v>
      </c>
      <c r="F115">
        <v>135.26560000000001</v>
      </c>
    </row>
    <row r="116" spans="1:6" x14ac:dyDescent="0.2">
      <c r="A116">
        <v>0.85099999999999998</v>
      </c>
      <c r="B116">
        <v>0.49030000000000001</v>
      </c>
      <c r="C116">
        <v>103.0189</v>
      </c>
      <c r="D116">
        <v>0.44330000000000003</v>
      </c>
      <c r="E116">
        <v>1.1000000000000001</v>
      </c>
      <c r="F116">
        <v>135.26560000000001</v>
      </c>
    </row>
    <row r="117" spans="1:6" x14ac:dyDescent="0.2">
      <c r="A117">
        <v>0.85099999999999998</v>
      </c>
      <c r="B117">
        <v>0.49030000000000001</v>
      </c>
      <c r="C117">
        <v>103.0189</v>
      </c>
      <c r="D117">
        <v>0.44330000000000003</v>
      </c>
      <c r="E117">
        <v>1.1000000000000001</v>
      </c>
      <c r="F117">
        <v>135.26560000000001</v>
      </c>
    </row>
    <row r="118" spans="1:6" x14ac:dyDescent="0.2">
      <c r="A118">
        <v>0.85099999999999998</v>
      </c>
      <c r="B118">
        <v>0.49030000000000001</v>
      </c>
      <c r="C118">
        <v>103.0189</v>
      </c>
      <c r="D118">
        <v>0.44330000000000003</v>
      </c>
      <c r="E118">
        <v>1.1000000000000001</v>
      </c>
      <c r="F118">
        <v>135.26560000000001</v>
      </c>
    </row>
    <row r="119" spans="1:6" x14ac:dyDescent="0.2">
      <c r="A119">
        <v>0.76700000000000002</v>
      </c>
      <c r="B119">
        <v>0.4798</v>
      </c>
      <c r="C119">
        <v>97.960499999999996</v>
      </c>
      <c r="D119">
        <v>0.4088</v>
      </c>
      <c r="E119">
        <v>1.1000000000000001</v>
      </c>
      <c r="F119">
        <v>146.2576</v>
      </c>
    </row>
    <row r="120" spans="1:6" x14ac:dyDescent="0.2">
      <c r="A120">
        <v>0.76700000000000002</v>
      </c>
      <c r="B120">
        <v>0.4798</v>
      </c>
      <c r="C120">
        <v>97.960499999999996</v>
      </c>
      <c r="D120">
        <v>0.40060000000000001</v>
      </c>
      <c r="E120">
        <v>1.1000000000000001</v>
      </c>
      <c r="F120">
        <v>146.2576</v>
      </c>
    </row>
    <row r="121" spans="1:6" x14ac:dyDescent="0.2">
      <c r="A121">
        <v>0.86750000000000005</v>
      </c>
      <c r="B121">
        <v>0.57869999999999999</v>
      </c>
      <c r="C121">
        <v>102.41840000000001</v>
      </c>
      <c r="D121">
        <v>0.45450000000000002</v>
      </c>
      <c r="E121">
        <v>1.1000000000000001</v>
      </c>
      <c r="F121">
        <v>141.6687</v>
      </c>
    </row>
    <row r="122" spans="1:6" x14ac:dyDescent="0.2">
      <c r="A122">
        <v>0.86750000000000005</v>
      </c>
      <c r="B122">
        <v>0.57869999999999999</v>
      </c>
      <c r="C122">
        <v>102.41840000000001</v>
      </c>
      <c r="D122">
        <v>0.45450000000000002</v>
      </c>
      <c r="E122">
        <v>1.1000000000000001</v>
      </c>
      <c r="F122">
        <v>141.6687</v>
      </c>
    </row>
    <row r="123" spans="1:6" x14ac:dyDescent="0.2">
      <c r="A123">
        <v>0.86750000000000005</v>
      </c>
      <c r="B123">
        <v>0.57869999999999999</v>
      </c>
      <c r="C123">
        <v>102.41840000000001</v>
      </c>
      <c r="D123">
        <v>0.45450000000000002</v>
      </c>
      <c r="E123">
        <v>1.1000000000000001</v>
      </c>
      <c r="F123">
        <v>141.6687</v>
      </c>
    </row>
    <row r="124" spans="1:6" x14ac:dyDescent="0.2">
      <c r="A124">
        <v>0.86750000000000005</v>
      </c>
      <c r="B124">
        <v>0.57869999999999999</v>
      </c>
      <c r="C124">
        <v>102.41840000000001</v>
      </c>
      <c r="D124">
        <v>0.45450000000000002</v>
      </c>
      <c r="E124">
        <v>1.1000000000000001</v>
      </c>
      <c r="F124">
        <v>141.6687</v>
      </c>
    </row>
    <row r="125" spans="1:6" x14ac:dyDescent="0.2">
      <c r="A125">
        <v>0.86750000000000005</v>
      </c>
      <c r="B125">
        <v>0.57869999999999999</v>
      </c>
      <c r="C125">
        <v>102.41840000000001</v>
      </c>
      <c r="D125">
        <v>0.45450000000000002</v>
      </c>
      <c r="E125">
        <v>1.1000000000000001</v>
      </c>
      <c r="F125">
        <v>141.6687</v>
      </c>
    </row>
    <row r="126" spans="1:6" x14ac:dyDescent="0.2">
      <c r="A126">
        <v>0.85099999999999998</v>
      </c>
      <c r="B126">
        <v>0.58109999999999995</v>
      </c>
      <c r="C126">
        <v>99.711399999999998</v>
      </c>
      <c r="D126">
        <v>0.44330000000000003</v>
      </c>
      <c r="E126">
        <v>1.1000000000000001</v>
      </c>
      <c r="F126">
        <v>141.6687</v>
      </c>
    </row>
    <row r="127" spans="1:6" x14ac:dyDescent="0.2">
      <c r="A127">
        <v>0.85099999999999998</v>
      </c>
      <c r="B127">
        <v>0.58109999999999995</v>
      </c>
      <c r="C127">
        <v>99.711399999999998</v>
      </c>
      <c r="D127">
        <v>0.44330000000000003</v>
      </c>
      <c r="E127">
        <v>1.1000000000000001</v>
      </c>
      <c r="F127">
        <v>141.6687</v>
      </c>
    </row>
    <row r="128" spans="1:6" x14ac:dyDescent="0.2">
      <c r="A128">
        <v>0.76700000000000002</v>
      </c>
      <c r="B128">
        <v>0.54600000000000004</v>
      </c>
      <c r="C128">
        <v>99.711399999999998</v>
      </c>
      <c r="D128">
        <v>0.44330000000000003</v>
      </c>
      <c r="E128">
        <v>1.1000000000000001</v>
      </c>
      <c r="F128">
        <v>146.2576</v>
      </c>
    </row>
    <row r="129" spans="1:6" x14ac:dyDescent="0.2">
      <c r="A129">
        <v>0.76700000000000002</v>
      </c>
      <c r="B129">
        <v>0.54600000000000004</v>
      </c>
      <c r="C129">
        <v>99.711399999999998</v>
      </c>
      <c r="D129">
        <v>0.44330000000000003</v>
      </c>
      <c r="E129">
        <v>1.1000000000000001</v>
      </c>
      <c r="F129">
        <v>146.2576</v>
      </c>
    </row>
    <row r="130" spans="1:6" x14ac:dyDescent="0.2">
      <c r="A130">
        <v>0.76700000000000002</v>
      </c>
      <c r="B130">
        <v>0.54600000000000004</v>
      </c>
      <c r="C130">
        <v>99.711399999999998</v>
      </c>
      <c r="D130">
        <v>0.44330000000000003</v>
      </c>
      <c r="E130">
        <v>1.1000000000000001</v>
      </c>
      <c r="F130">
        <v>146.2576</v>
      </c>
    </row>
    <row r="131" spans="1:6" x14ac:dyDescent="0.2">
      <c r="A131">
        <v>0.87050000000000005</v>
      </c>
      <c r="B131">
        <v>0.58109999999999995</v>
      </c>
      <c r="C131">
        <v>97.607799999999997</v>
      </c>
      <c r="D131">
        <v>0.4088</v>
      </c>
      <c r="E131">
        <v>1.1000000000000001</v>
      </c>
      <c r="F131">
        <v>141.6687</v>
      </c>
    </row>
    <row r="132" spans="1:6" x14ac:dyDescent="0.2">
      <c r="A132">
        <v>0.87050000000000005</v>
      </c>
      <c r="B132">
        <v>0.58109999999999995</v>
      </c>
      <c r="C132">
        <v>97.607799999999997</v>
      </c>
      <c r="D132">
        <v>0.4088</v>
      </c>
      <c r="E132">
        <v>1.1000000000000001</v>
      </c>
      <c r="F132">
        <v>141.6687</v>
      </c>
    </row>
    <row r="133" spans="1:6" x14ac:dyDescent="0.2">
      <c r="A133">
        <v>0.87050000000000005</v>
      </c>
      <c r="B133">
        <v>0.58109999999999995</v>
      </c>
      <c r="C133">
        <v>97.607799999999997</v>
      </c>
      <c r="D133">
        <v>0.4088</v>
      </c>
      <c r="E133">
        <v>1.1000000000000001</v>
      </c>
      <c r="F133">
        <v>141.6687</v>
      </c>
    </row>
    <row r="134" spans="1:6" x14ac:dyDescent="0.2">
      <c r="A134">
        <v>0.84509999999999996</v>
      </c>
      <c r="B134">
        <v>0.58109999999999995</v>
      </c>
      <c r="C134">
        <v>100.9727</v>
      </c>
      <c r="D134">
        <v>0.44330000000000003</v>
      </c>
      <c r="E134">
        <v>1.1000000000000001</v>
      </c>
      <c r="F134">
        <v>141.6687</v>
      </c>
    </row>
    <row r="135" spans="1:6" x14ac:dyDescent="0.2">
      <c r="A135">
        <v>0.84509999999999996</v>
      </c>
      <c r="B135">
        <v>0.58109999999999995</v>
      </c>
      <c r="C135">
        <v>100.9727</v>
      </c>
      <c r="D135">
        <v>0.44330000000000003</v>
      </c>
      <c r="E135">
        <v>1.1000000000000001</v>
      </c>
      <c r="F135">
        <v>141.6687</v>
      </c>
    </row>
    <row r="136" spans="1:6" x14ac:dyDescent="0.2">
      <c r="A136">
        <v>0.84509999999999996</v>
      </c>
      <c r="B136">
        <v>0.58109999999999995</v>
      </c>
      <c r="C136">
        <v>100.9727</v>
      </c>
      <c r="D136">
        <v>0.44330000000000003</v>
      </c>
      <c r="E136">
        <v>1.1000000000000001</v>
      </c>
      <c r="F136">
        <v>141.6687</v>
      </c>
    </row>
    <row r="137" spans="1:6" x14ac:dyDescent="0.2">
      <c r="A137">
        <v>0.84509999999999996</v>
      </c>
      <c r="B137">
        <v>0.58109999999999995</v>
      </c>
      <c r="C137">
        <v>100.9727</v>
      </c>
      <c r="D137">
        <v>0.44330000000000003</v>
      </c>
      <c r="E137">
        <v>1.1000000000000001</v>
      </c>
      <c r="F137">
        <v>141.6687</v>
      </c>
    </row>
    <row r="138" spans="1:6" x14ac:dyDescent="0.2">
      <c r="A138">
        <v>0.84509999999999996</v>
      </c>
      <c r="B138">
        <v>0.58109999999999995</v>
      </c>
      <c r="C138">
        <v>100.9727</v>
      </c>
      <c r="D138">
        <v>0.44330000000000003</v>
      </c>
      <c r="E138">
        <v>1.1000000000000001</v>
      </c>
      <c r="F138">
        <v>141.6687</v>
      </c>
    </row>
    <row r="139" spans="1:6" x14ac:dyDescent="0.2">
      <c r="A139">
        <v>0.84509999999999996</v>
      </c>
      <c r="B139">
        <v>0.58109999999999995</v>
      </c>
      <c r="C139">
        <v>100.9727</v>
      </c>
      <c r="D139">
        <v>0.44330000000000003</v>
      </c>
      <c r="E139">
        <v>1.1000000000000001</v>
      </c>
      <c r="F139">
        <v>141.6687</v>
      </c>
    </row>
    <row r="140" spans="1:6" x14ac:dyDescent="0.2">
      <c r="A140">
        <v>0.82120000000000004</v>
      </c>
      <c r="B140">
        <v>0.54600000000000004</v>
      </c>
      <c r="C140">
        <v>102.66240000000001</v>
      </c>
      <c r="D140">
        <v>0.44330000000000003</v>
      </c>
      <c r="E140">
        <v>1.1000000000000001</v>
      </c>
      <c r="F140">
        <v>135.26560000000001</v>
      </c>
    </row>
    <row r="141" spans="1:6" x14ac:dyDescent="0.2">
      <c r="A141">
        <v>0.82120000000000004</v>
      </c>
      <c r="B141">
        <v>0.54600000000000004</v>
      </c>
      <c r="C141">
        <v>102.66240000000001</v>
      </c>
      <c r="D141">
        <v>0.44330000000000003</v>
      </c>
      <c r="E141">
        <v>1.1000000000000001</v>
      </c>
      <c r="F141">
        <v>135.26560000000001</v>
      </c>
    </row>
    <row r="142" spans="1:6" x14ac:dyDescent="0.2">
      <c r="A142">
        <v>0.86099999999999999</v>
      </c>
      <c r="B142">
        <v>0.54600000000000004</v>
      </c>
      <c r="C142">
        <v>102.66240000000001</v>
      </c>
      <c r="D142">
        <v>0.44330000000000003</v>
      </c>
      <c r="E142">
        <v>1.1000000000000001</v>
      </c>
      <c r="F142">
        <v>135.26560000000001</v>
      </c>
    </row>
    <row r="143" spans="1:6" x14ac:dyDescent="0.2">
      <c r="A143">
        <v>0.86099999999999999</v>
      </c>
      <c r="B143">
        <v>0.54600000000000004</v>
      </c>
      <c r="C143">
        <v>102.66240000000001</v>
      </c>
      <c r="D143">
        <v>0.44330000000000003</v>
      </c>
      <c r="E143">
        <v>1.1000000000000001</v>
      </c>
      <c r="F143">
        <v>135.26560000000001</v>
      </c>
    </row>
    <row r="144" spans="1:6" x14ac:dyDescent="0.2">
      <c r="A144">
        <v>0.86099999999999999</v>
      </c>
      <c r="B144">
        <v>0.54600000000000004</v>
      </c>
      <c r="C144">
        <v>102.66240000000001</v>
      </c>
      <c r="D144">
        <v>0.44330000000000003</v>
      </c>
      <c r="E144">
        <v>1.1000000000000001</v>
      </c>
      <c r="F144">
        <v>135.26560000000001</v>
      </c>
    </row>
    <row r="145" spans="1:6" x14ac:dyDescent="0.2">
      <c r="A145">
        <v>0.8861</v>
      </c>
      <c r="B145">
        <v>0.49030000000000001</v>
      </c>
      <c r="C145">
        <v>101.9712</v>
      </c>
      <c r="D145">
        <v>0.45450000000000002</v>
      </c>
      <c r="E145">
        <v>1.1000000000000001</v>
      </c>
      <c r="F145">
        <v>135.26560000000001</v>
      </c>
    </row>
    <row r="146" spans="1:6" x14ac:dyDescent="0.2">
      <c r="A146">
        <v>0.8861</v>
      </c>
      <c r="B146">
        <v>0.49030000000000001</v>
      </c>
      <c r="C146">
        <v>101.9712</v>
      </c>
      <c r="D146">
        <v>0.45450000000000002</v>
      </c>
      <c r="E146">
        <v>1.1000000000000001</v>
      </c>
      <c r="F146">
        <v>135.26560000000001</v>
      </c>
    </row>
    <row r="147" spans="1:6" x14ac:dyDescent="0.2">
      <c r="A147">
        <v>0.8861</v>
      </c>
      <c r="B147">
        <v>0.49030000000000001</v>
      </c>
      <c r="C147">
        <v>101.9712</v>
      </c>
      <c r="D147">
        <v>0.45450000000000002</v>
      </c>
      <c r="E147">
        <v>1.1000000000000001</v>
      </c>
      <c r="F147">
        <v>135.26560000000001</v>
      </c>
    </row>
    <row r="148" spans="1:6" x14ac:dyDescent="0.2">
      <c r="A148">
        <v>0.8861</v>
      </c>
      <c r="B148">
        <v>0.49030000000000001</v>
      </c>
      <c r="C148">
        <v>101.9712</v>
      </c>
      <c r="D148">
        <v>0.45450000000000002</v>
      </c>
      <c r="E148">
        <v>1.1000000000000001</v>
      </c>
      <c r="F148">
        <v>135.26560000000001</v>
      </c>
    </row>
    <row r="149" spans="1:6" x14ac:dyDescent="0.2">
      <c r="A149">
        <v>0.8861</v>
      </c>
      <c r="B149">
        <v>0.57869999999999999</v>
      </c>
      <c r="C149">
        <v>101.9712</v>
      </c>
      <c r="D149">
        <v>0.45450000000000002</v>
      </c>
      <c r="E149">
        <v>1.1000000000000001</v>
      </c>
      <c r="F149">
        <v>141.6687</v>
      </c>
    </row>
    <row r="150" spans="1:6" x14ac:dyDescent="0.2">
      <c r="A150">
        <v>0.84509999999999996</v>
      </c>
      <c r="B150">
        <v>0.57869999999999999</v>
      </c>
      <c r="C150">
        <v>97.607799999999997</v>
      </c>
      <c r="D150">
        <v>0.44330000000000003</v>
      </c>
      <c r="E150">
        <v>1.1000000000000001</v>
      </c>
      <c r="F150">
        <v>141.6687</v>
      </c>
    </row>
    <row r="151" spans="1:6" x14ac:dyDescent="0.2">
      <c r="A151">
        <v>0.84509999999999996</v>
      </c>
      <c r="B151">
        <v>0.57869999999999999</v>
      </c>
      <c r="C151">
        <v>97.607799999999997</v>
      </c>
      <c r="D151">
        <v>0.44330000000000003</v>
      </c>
      <c r="E151">
        <v>1.1000000000000001</v>
      </c>
      <c r="F151">
        <v>141.6687</v>
      </c>
    </row>
    <row r="152" spans="1:6" x14ac:dyDescent="0.2">
      <c r="A152">
        <v>0.84509999999999996</v>
      </c>
      <c r="B152">
        <v>0.57869999999999999</v>
      </c>
      <c r="C152">
        <v>97.607799999999997</v>
      </c>
      <c r="D152">
        <v>0.44330000000000003</v>
      </c>
      <c r="E152">
        <v>1.1000000000000001</v>
      </c>
      <c r="F152">
        <v>141.6687</v>
      </c>
    </row>
    <row r="153" spans="1:6" x14ac:dyDescent="0.2">
      <c r="A153">
        <v>0.87050000000000005</v>
      </c>
      <c r="B153">
        <v>0.54600000000000004</v>
      </c>
      <c r="C153">
        <v>102.97490000000001</v>
      </c>
      <c r="D153">
        <v>0.40550000000000003</v>
      </c>
      <c r="E153">
        <v>1.1000000000000001</v>
      </c>
      <c r="F153">
        <v>135.26560000000001</v>
      </c>
    </row>
    <row r="154" spans="1:6" x14ac:dyDescent="0.2">
      <c r="A154">
        <v>0.87050000000000005</v>
      </c>
      <c r="B154">
        <v>0.54600000000000004</v>
      </c>
      <c r="C154">
        <v>102.97490000000001</v>
      </c>
      <c r="D154">
        <v>0.40550000000000003</v>
      </c>
      <c r="E154">
        <v>1.1000000000000001</v>
      </c>
      <c r="F154">
        <v>135.26560000000001</v>
      </c>
    </row>
    <row r="155" spans="1:6" x14ac:dyDescent="0.2">
      <c r="A155">
        <v>0.85099999999999998</v>
      </c>
      <c r="B155">
        <v>0.52759999999999996</v>
      </c>
      <c r="C155">
        <v>96.759500000000003</v>
      </c>
      <c r="D155">
        <v>0.45450000000000002</v>
      </c>
      <c r="E155">
        <v>1.1000000000000001</v>
      </c>
      <c r="F155">
        <v>134.62790000000001</v>
      </c>
    </row>
    <row r="156" spans="1:6" x14ac:dyDescent="0.2">
      <c r="A156">
        <v>0.85099999999999998</v>
      </c>
      <c r="B156">
        <v>0.52759999999999996</v>
      </c>
      <c r="C156">
        <v>96.759500000000003</v>
      </c>
      <c r="D156">
        <v>0.45450000000000002</v>
      </c>
      <c r="E156">
        <v>1.1000000000000001</v>
      </c>
      <c r="F156">
        <v>134.62790000000001</v>
      </c>
    </row>
    <row r="157" spans="1:6" x14ac:dyDescent="0.2">
      <c r="A157">
        <v>0.85099999999999998</v>
      </c>
      <c r="B157">
        <v>0.52759999999999996</v>
      </c>
      <c r="C157">
        <v>96.759500000000003</v>
      </c>
      <c r="D157">
        <v>0.45450000000000002</v>
      </c>
      <c r="E157">
        <v>1.1000000000000001</v>
      </c>
      <c r="F157">
        <v>134.62790000000001</v>
      </c>
    </row>
    <row r="158" spans="1:6" x14ac:dyDescent="0.2">
      <c r="A158">
        <v>0.86750000000000005</v>
      </c>
      <c r="B158">
        <v>0.57869999999999999</v>
      </c>
      <c r="C158">
        <v>97.960499999999996</v>
      </c>
      <c r="D158">
        <v>0.4088</v>
      </c>
      <c r="E158">
        <v>1.1000000000000001</v>
      </c>
      <c r="F158">
        <v>141.6687</v>
      </c>
    </row>
    <row r="159" spans="1:6" x14ac:dyDescent="0.2">
      <c r="A159">
        <v>0.86750000000000005</v>
      </c>
      <c r="B159">
        <v>0.57869999999999999</v>
      </c>
      <c r="C159">
        <v>97.960499999999996</v>
      </c>
      <c r="D159">
        <v>0.4088</v>
      </c>
      <c r="E159">
        <v>1.1000000000000001</v>
      </c>
      <c r="F159">
        <v>141.6687</v>
      </c>
    </row>
    <row r="160" spans="1:6" x14ac:dyDescent="0.2">
      <c r="A160">
        <v>0.86750000000000005</v>
      </c>
      <c r="B160">
        <v>0.57869999999999999</v>
      </c>
      <c r="C160">
        <v>97.960499999999996</v>
      </c>
      <c r="D160">
        <v>0.4088</v>
      </c>
      <c r="E160">
        <v>1.1000000000000001</v>
      </c>
      <c r="F160">
        <v>141.6687</v>
      </c>
    </row>
    <row r="161" spans="1:6" x14ac:dyDescent="0.2">
      <c r="A161">
        <v>0.86750000000000005</v>
      </c>
      <c r="B161">
        <v>0.57869999999999999</v>
      </c>
      <c r="C161">
        <v>97.960499999999996</v>
      </c>
      <c r="D161">
        <v>0.4088</v>
      </c>
      <c r="E161">
        <v>1.1000000000000001</v>
      </c>
      <c r="F161">
        <v>141.6687</v>
      </c>
    </row>
    <row r="162" spans="1:6" x14ac:dyDescent="0.2">
      <c r="A162">
        <v>0.85099999999999998</v>
      </c>
      <c r="B162">
        <v>0.57869999999999999</v>
      </c>
      <c r="C162">
        <v>103.0189</v>
      </c>
      <c r="D162">
        <v>0.44330000000000003</v>
      </c>
      <c r="E162">
        <v>1.1000000000000001</v>
      </c>
      <c r="F162">
        <v>141.6687</v>
      </c>
    </row>
    <row r="163" spans="1:6" x14ac:dyDescent="0.2">
      <c r="A163">
        <v>0.85099999999999998</v>
      </c>
      <c r="B163">
        <v>0.57869999999999999</v>
      </c>
      <c r="C163">
        <v>103.0189</v>
      </c>
      <c r="D163">
        <v>0.44330000000000003</v>
      </c>
      <c r="E163">
        <v>1.1000000000000001</v>
      </c>
      <c r="F163">
        <v>141.6687</v>
      </c>
    </row>
    <row r="164" spans="1:6" x14ac:dyDescent="0.2">
      <c r="A164">
        <v>0.85099999999999998</v>
      </c>
      <c r="B164">
        <v>0.57869999999999999</v>
      </c>
      <c r="C164">
        <v>103.0189</v>
      </c>
      <c r="D164">
        <v>0.44330000000000003</v>
      </c>
      <c r="E164">
        <v>1.1000000000000001</v>
      </c>
      <c r="F164">
        <v>141.6687</v>
      </c>
    </row>
    <row r="165" spans="1:6" x14ac:dyDescent="0.2">
      <c r="A165">
        <v>0.85099999999999998</v>
      </c>
      <c r="B165">
        <v>0.57869999999999999</v>
      </c>
      <c r="C165">
        <v>103.0189</v>
      </c>
      <c r="D165">
        <v>0.44330000000000003</v>
      </c>
      <c r="E165">
        <v>1.1000000000000001</v>
      </c>
      <c r="F165">
        <v>141.6687</v>
      </c>
    </row>
    <row r="166" spans="1:6" x14ac:dyDescent="0.2">
      <c r="A166">
        <v>0.85099999999999998</v>
      </c>
      <c r="B166">
        <v>0.57869999999999999</v>
      </c>
      <c r="C166">
        <v>103.0189</v>
      </c>
      <c r="D166">
        <v>0.44330000000000003</v>
      </c>
      <c r="E166">
        <v>1.1000000000000001</v>
      </c>
      <c r="F166">
        <v>141.6687</v>
      </c>
    </row>
    <row r="167" spans="1:6" x14ac:dyDescent="0.2">
      <c r="A167">
        <v>0.76700000000000002</v>
      </c>
      <c r="B167">
        <v>0.58109999999999995</v>
      </c>
      <c r="C167">
        <v>103.4208</v>
      </c>
      <c r="D167">
        <v>0.40550000000000003</v>
      </c>
      <c r="E167">
        <v>1.1000000000000001</v>
      </c>
      <c r="F167">
        <v>135.42179999999999</v>
      </c>
    </row>
    <row r="168" spans="1:6" x14ac:dyDescent="0.2">
      <c r="A168">
        <v>0.76700000000000002</v>
      </c>
      <c r="B168">
        <v>0.58109999999999995</v>
      </c>
      <c r="C168">
        <v>103.4208</v>
      </c>
      <c r="D168">
        <v>0.40550000000000003</v>
      </c>
      <c r="E168">
        <v>1.1000000000000001</v>
      </c>
      <c r="F168">
        <v>135.42179999999999</v>
      </c>
    </row>
    <row r="169" spans="1:6" x14ac:dyDescent="0.2">
      <c r="A169">
        <v>0.76700000000000002</v>
      </c>
      <c r="B169">
        <v>0.58109999999999995</v>
      </c>
      <c r="C169">
        <v>103.4208</v>
      </c>
      <c r="D169">
        <v>0.40550000000000003</v>
      </c>
      <c r="E169">
        <v>1.1000000000000001</v>
      </c>
      <c r="F169">
        <v>135.42179999999999</v>
      </c>
    </row>
    <row r="170" spans="1:6" x14ac:dyDescent="0.2">
      <c r="A170">
        <v>0.76700000000000002</v>
      </c>
      <c r="B170">
        <v>0.58109999999999995</v>
      </c>
      <c r="C170">
        <v>103.4208</v>
      </c>
      <c r="D170">
        <v>0.40550000000000003</v>
      </c>
      <c r="E170">
        <v>1.1000000000000001</v>
      </c>
      <c r="F170">
        <v>135.42179999999999</v>
      </c>
    </row>
    <row r="171" spans="1:6" x14ac:dyDescent="0.2">
      <c r="A171">
        <v>0.86750000000000005</v>
      </c>
      <c r="B171">
        <v>0.54600000000000004</v>
      </c>
      <c r="C171">
        <v>99.321200000000005</v>
      </c>
      <c r="D171">
        <v>0.45450000000000002</v>
      </c>
      <c r="E171">
        <v>1.1000000000000001</v>
      </c>
      <c r="F171">
        <v>135.26560000000001</v>
      </c>
    </row>
    <row r="172" spans="1:6" x14ac:dyDescent="0.2">
      <c r="A172">
        <v>0.86750000000000005</v>
      </c>
      <c r="B172">
        <v>0.54600000000000004</v>
      </c>
      <c r="C172">
        <v>99.321200000000005</v>
      </c>
      <c r="D172">
        <v>0.45450000000000002</v>
      </c>
      <c r="E172">
        <v>1.1000000000000001</v>
      </c>
      <c r="F172">
        <v>135.26560000000001</v>
      </c>
    </row>
    <row r="173" spans="1:6" x14ac:dyDescent="0.2">
      <c r="A173">
        <v>0.86750000000000005</v>
      </c>
      <c r="B173">
        <v>0.54600000000000004</v>
      </c>
      <c r="C173">
        <v>99.321200000000005</v>
      </c>
      <c r="D173">
        <v>0.45450000000000002</v>
      </c>
      <c r="E173">
        <v>1.1000000000000001</v>
      </c>
      <c r="F173">
        <v>135.26560000000001</v>
      </c>
    </row>
    <row r="174" spans="1:6" x14ac:dyDescent="0.2">
      <c r="A174">
        <v>0.86750000000000005</v>
      </c>
      <c r="B174">
        <v>0.54600000000000004</v>
      </c>
      <c r="C174">
        <v>99.321200000000005</v>
      </c>
      <c r="D174">
        <v>0.45450000000000002</v>
      </c>
      <c r="E174">
        <v>1.1000000000000001</v>
      </c>
      <c r="F174">
        <v>135.26560000000001</v>
      </c>
    </row>
    <row r="175" spans="1:6" x14ac:dyDescent="0.2">
      <c r="A175">
        <v>0.8861</v>
      </c>
      <c r="B175">
        <v>0.54600000000000004</v>
      </c>
      <c r="C175">
        <v>102.5689</v>
      </c>
      <c r="D175">
        <v>0.45450000000000002</v>
      </c>
      <c r="E175">
        <v>1.1000000000000001</v>
      </c>
      <c r="F175">
        <v>135.26560000000001</v>
      </c>
    </row>
    <row r="176" spans="1:6" x14ac:dyDescent="0.2">
      <c r="A176">
        <v>0.8861</v>
      </c>
      <c r="B176">
        <v>0.54600000000000004</v>
      </c>
      <c r="C176">
        <v>102.5689</v>
      </c>
      <c r="D176">
        <v>0.45450000000000002</v>
      </c>
      <c r="E176">
        <v>1.1000000000000001</v>
      </c>
      <c r="F176">
        <v>135.26560000000001</v>
      </c>
    </row>
    <row r="177" spans="1:6" x14ac:dyDescent="0.2">
      <c r="A177">
        <v>0.8861</v>
      </c>
      <c r="B177">
        <v>0.54600000000000004</v>
      </c>
      <c r="C177">
        <v>102.5689</v>
      </c>
      <c r="D177">
        <v>0.45450000000000002</v>
      </c>
      <c r="E177">
        <v>1.1000000000000001</v>
      </c>
      <c r="F177">
        <v>135.26560000000001</v>
      </c>
    </row>
    <row r="178" spans="1:6" x14ac:dyDescent="0.2">
      <c r="A178">
        <v>0.8861</v>
      </c>
      <c r="B178">
        <v>0.54600000000000004</v>
      </c>
      <c r="C178">
        <v>102.5689</v>
      </c>
      <c r="D178">
        <v>0.45450000000000002</v>
      </c>
      <c r="E178">
        <v>1.1000000000000001</v>
      </c>
      <c r="F178">
        <v>135.26560000000001</v>
      </c>
    </row>
    <row r="179" spans="1:6" x14ac:dyDescent="0.2">
      <c r="A179">
        <v>0.8861</v>
      </c>
      <c r="B179">
        <v>0.54600000000000004</v>
      </c>
      <c r="C179">
        <v>102.5689</v>
      </c>
      <c r="D179">
        <v>0.45450000000000002</v>
      </c>
      <c r="E179">
        <v>1.1000000000000001</v>
      </c>
      <c r="F179">
        <v>135.26560000000001</v>
      </c>
    </row>
    <row r="180" spans="1:6" x14ac:dyDescent="0.2">
      <c r="A180">
        <v>0.82120000000000004</v>
      </c>
      <c r="B180">
        <v>0.57869999999999999</v>
      </c>
      <c r="C180">
        <v>100.9727</v>
      </c>
      <c r="D180">
        <v>0.44330000000000003</v>
      </c>
      <c r="E180">
        <v>1.1000000000000001</v>
      </c>
      <c r="F180">
        <v>141.6687</v>
      </c>
    </row>
    <row r="181" spans="1:6" x14ac:dyDescent="0.2">
      <c r="A181">
        <v>0.82120000000000004</v>
      </c>
      <c r="B181">
        <v>0.57869999999999999</v>
      </c>
      <c r="C181">
        <v>100.9727</v>
      </c>
      <c r="D181">
        <v>0.44330000000000003</v>
      </c>
      <c r="E181">
        <v>1.1000000000000001</v>
      </c>
      <c r="F181">
        <v>141.6687</v>
      </c>
    </row>
    <row r="182" spans="1:6" x14ac:dyDescent="0.2">
      <c r="A182">
        <v>0.84509999999999996</v>
      </c>
      <c r="B182">
        <v>0.49030000000000001</v>
      </c>
      <c r="C182">
        <v>100.9727</v>
      </c>
      <c r="D182">
        <v>0.44330000000000003</v>
      </c>
      <c r="E182">
        <v>1.1000000000000001</v>
      </c>
      <c r="F182">
        <v>135.26560000000001</v>
      </c>
    </row>
    <row r="183" spans="1:6" x14ac:dyDescent="0.2">
      <c r="A183">
        <v>0.84509999999999996</v>
      </c>
      <c r="B183">
        <v>0.49030000000000001</v>
      </c>
      <c r="C183">
        <v>100.9727</v>
      </c>
      <c r="D183">
        <v>0.44330000000000003</v>
      </c>
      <c r="E183">
        <v>1.1000000000000001</v>
      </c>
      <c r="F183">
        <v>135.26560000000001</v>
      </c>
    </row>
    <row r="184" spans="1:6" x14ac:dyDescent="0.2">
      <c r="A184">
        <v>0.84509999999999996</v>
      </c>
      <c r="B184">
        <v>0.49030000000000001</v>
      </c>
      <c r="C184">
        <v>100.9727</v>
      </c>
      <c r="D184">
        <v>0.44330000000000003</v>
      </c>
      <c r="E184">
        <v>1.1000000000000001</v>
      </c>
      <c r="F184">
        <v>135.26560000000001</v>
      </c>
    </row>
    <row r="185" spans="1:6" x14ac:dyDescent="0.2">
      <c r="A185">
        <v>0.84509999999999996</v>
      </c>
      <c r="B185">
        <v>0.49030000000000001</v>
      </c>
      <c r="C185">
        <v>100.9727</v>
      </c>
      <c r="D185">
        <v>0.44330000000000003</v>
      </c>
      <c r="E185">
        <v>1.1000000000000001</v>
      </c>
      <c r="F185">
        <v>135.26560000000001</v>
      </c>
    </row>
    <row r="186" spans="1:6" x14ac:dyDescent="0.2">
      <c r="A186">
        <v>0.86099999999999999</v>
      </c>
      <c r="B186">
        <v>0.52759999999999996</v>
      </c>
      <c r="C186">
        <v>103.0189</v>
      </c>
      <c r="D186">
        <v>0.40550000000000003</v>
      </c>
      <c r="E186">
        <v>1.1000000000000001</v>
      </c>
      <c r="F186">
        <v>135.26560000000001</v>
      </c>
    </row>
    <row r="187" spans="1:6" x14ac:dyDescent="0.2">
      <c r="A187">
        <v>0.86099999999999999</v>
      </c>
      <c r="B187">
        <v>0.52759999999999996</v>
      </c>
      <c r="C187">
        <v>103.0189</v>
      </c>
      <c r="D187">
        <v>0.40550000000000003</v>
      </c>
      <c r="E187">
        <v>1.1000000000000001</v>
      </c>
      <c r="F187">
        <v>135.26560000000001</v>
      </c>
    </row>
    <row r="188" spans="1:6" x14ac:dyDescent="0.2">
      <c r="A188">
        <v>0.86099999999999999</v>
      </c>
      <c r="B188">
        <v>0.52759999999999996</v>
      </c>
      <c r="C188">
        <v>103.0189</v>
      </c>
      <c r="D188">
        <v>0.40550000000000003</v>
      </c>
      <c r="E188">
        <v>1.1000000000000001</v>
      </c>
      <c r="F188">
        <v>135.26560000000001</v>
      </c>
    </row>
    <row r="189" spans="1:6" x14ac:dyDescent="0.2">
      <c r="A189">
        <v>0.86099999999999999</v>
      </c>
      <c r="B189">
        <v>0.52759999999999996</v>
      </c>
      <c r="C189">
        <v>103.0189</v>
      </c>
      <c r="D189">
        <v>0.40550000000000003</v>
      </c>
      <c r="E189">
        <v>1.1000000000000001</v>
      </c>
      <c r="F189">
        <v>135.26560000000001</v>
      </c>
    </row>
    <row r="190" spans="1:6" x14ac:dyDescent="0.2">
      <c r="A190">
        <v>0.86099999999999999</v>
      </c>
      <c r="B190">
        <v>0.52759999999999996</v>
      </c>
      <c r="C190">
        <v>103.0189</v>
      </c>
      <c r="D190">
        <v>0.40550000000000003</v>
      </c>
      <c r="E190">
        <v>1.1000000000000001</v>
      </c>
      <c r="F190">
        <v>135.26560000000001</v>
      </c>
    </row>
    <row r="191" spans="1:6" x14ac:dyDescent="0.2">
      <c r="A191">
        <v>0.86099999999999999</v>
      </c>
      <c r="B191">
        <v>0.52759999999999996</v>
      </c>
      <c r="C191">
        <v>103.0189</v>
      </c>
      <c r="D191">
        <v>0.40550000000000003</v>
      </c>
      <c r="E191">
        <v>1.1000000000000001</v>
      </c>
      <c r="F191">
        <v>135.26560000000001</v>
      </c>
    </row>
    <row r="192" spans="1:6" x14ac:dyDescent="0.2">
      <c r="A192">
        <v>0.76700000000000002</v>
      </c>
      <c r="B192">
        <v>0.57869999999999999</v>
      </c>
      <c r="C192">
        <v>96.759500000000003</v>
      </c>
      <c r="D192">
        <v>0.40060000000000001</v>
      </c>
      <c r="E192">
        <v>1.1000000000000001</v>
      </c>
      <c r="F192">
        <v>156.41139999999999</v>
      </c>
    </row>
    <row r="193" spans="1:6" x14ac:dyDescent="0.2">
      <c r="A193">
        <v>0.76700000000000002</v>
      </c>
      <c r="B193">
        <v>0.57869999999999999</v>
      </c>
      <c r="C193">
        <v>96.759500000000003</v>
      </c>
      <c r="D193">
        <v>0.40060000000000001</v>
      </c>
      <c r="E193">
        <v>1.1000000000000001</v>
      </c>
      <c r="F193">
        <v>156.41139999999999</v>
      </c>
    </row>
    <row r="194" spans="1:6" x14ac:dyDescent="0.2">
      <c r="A194">
        <v>0.76700000000000002</v>
      </c>
      <c r="B194">
        <v>0.57869999999999999</v>
      </c>
      <c r="C194">
        <v>96.759500000000003</v>
      </c>
      <c r="D194">
        <v>0.40060000000000001</v>
      </c>
      <c r="E194">
        <v>1.1000000000000001</v>
      </c>
      <c r="F194">
        <v>156.41139999999999</v>
      </c>
    </row>
    <row r="195" spans="1:6" x14ac:dyDescent="0.2">
      <c r="A195">
        <v>0.86750000000000005</v>
      </c>
      <c r="B195">
        <v>0.57869999999999999</v>
      </c>
      <c r="C195">
        <v>99.321200000000005</v>
      </c>
      <c r="D195">
        <v>0.45450000000000002</v>
      </c>
      <c r="E195">
        <v>1.1000000000000001</v>
      </c>
      <c r="F195">
        <v>141.6687</v>
      </c>
    </row>
    <row r="196" spans="1:6" x14ac:dyDescent="0.2">
      <c r="A196">
        <v>0.86750000000000005</v>
      </c>
      <c r="B196">
        <v>0.57869999999999999</v>
      </c>
      <c r="C196">
        <v>99.321200000000005</v>
      </c>
      <c r="D196">
        <v>0.45450000000000002</v>
      </c>
      <c r="E196">
        <v>1.1000000000000001</v>
      </c>
      <c r="F196">
        <v>141.6687</v>
      </c>
    </row>
    <row r="197" spans="1:6" x14ac:dyDescent="0.2">
      <c r="A197">
        <v>0.86750000000000005</v>
      </c>
      <c r="B197">
        <v>0.57869999999999999</v>
      </c>
      <c r="C197">
        <v>99.321200000000005</v>
      </c>
      <c r="D197">
        <v>0.45450000000000002</v>
      </c>
      <c r="E197">
        <v>1.1000000000000001</v>
      </c>
      <c r="F197">
        <v>141.6687</v>
      </c>
    </row>
    <row r="198" spans="1:6" x14ac:dyDescent="0.2">
      <c r="A198">
        <v>0.86750000000000005</v>
      </c>
      <c r="B198">
        <v>0.57869999999999999</v>
      </c>
      <c r="C198">
        <v>99.321200000000005</v>
      </c>
      <c r="D198">
        <v>0.45450000000000002</v>
      </c>
      <c r="E198">
        <v>1.1000000000000001</v>
      </c>
      <c r="F198">
        <v>141.6687</v>
      </c>
    </row>
    <row r="199" spans="1:6" x14ac:dyDescent="0.2">
      <c r="A199">
        <v>0.86750000000000005</v>
      </c>
      <c r="B199">
        <v>0.57869999999999999</v>
      </c>
      <c r="C199">
        <v>99.321200000000005</v>
      </c>
      <c r="D199">
        <v>0.45450000000000002</v>
      </c>
      <c r="E199">
        <v>1.1000000000000001</v>
      </c>
      <c r="F199">
        <v>141.6687</v>
      </c>
    </row>
    <row r="200" spans="1:6" x14ac:dyDescent="0.2">
      <c r="A200">
        <v>0.84509999999999996</v>
      </c>
      <c r="B200">
        <v>0.57869999999999999</v>
      </c>
      <c r="C200">
        <v>99.321200000000005</v>
      </c>
      <c r="D200">
        <v>0.45450000000000002</v>
      </c>
      <c r="E200">
        <v>1.1000000000000001</v>
      </c>
      <c r="F200">
        <v>141.6687</v>
      </c>
    </row>
    <row r="201" spans="1:6" x14ac:dyDescent="0.2">
      <c r="A201">
        <v>0.84509999999999996</v>
      </c>
      <c r="B201">
        <v>0.57869999999999999</v>
      </c>
      <c r="C201">
        <v>99.321200000000005</v>
      </c>
      <c r="D201">
        <v>0.45450000000000002</v>
      </c>
      <c r="E201">
        <v>1.1000000000000001</v>
      </c>
      <c r="F201">
        <v>141.6687</v>
      </c>
    </row>
    <row r="202" spans="1:6" x14ac:dyDescent="0.2">
      <c r="A202">
        <v>0.87050000000000005</v>
      </c>
      <c r="B202">
        <v>0.52759999999999996</v>
      </c>
      <c r="C202">
        <v>100.3965</v>
      </c>
      <c r="D202">
        <v>0.44330000000000003</v>
      </c>
      <c r="E202">
        <v>1.1000000000000001</v>
      </c>
      <c r="F202">
        <v>135.26560000000001</v>
      </c>
    </row>
    <row r="203" spans="1:6" x14ac:dyDescent="0.2">
      <c r="A203">
        <v>0.87050000000000005</v>
      </c>
      <c r="B203">
        <v>0.52759999999999996</v>
      </c>
      <c r="C203">
        <v>100.3965</v>
      </c>
      <c r="D203">
        <v>0.44330000000000003</v>
      </c>
      <c r="E203">
        <v>1.1000000000000001</v>
      </c>
      <c r="F203">
        <v>135.26560000000001</v>
      </c>
    </row>
    <row r="204" spans="1:6" x14ac:dyDescent="0.2">
      <c r="A204">
        <v>0.87050000000000005</v>
      </c>
      <c r="B204">
        <v>0.52759999999999996</v>
      </c>
      <c r="C204">
        <v>100.3965</v>
      </c>
      <c r="D204">
        <v>0.44330000000000003</v>
      </c>
      <c r="E204">
        <v>1.1000000000000001</v>
      </c>
      <c r="F204">
        <v>135.26560000000001</v>
      </c>
    </row>
    <row r="205" spans="1:6" x14ac:dyDescent="0.2">
      <c r="A205">
        <v>0.87050000000000005</v>
      </c>
      <c r="B205">
        <v>0.52759999999999996</v>
      </c>
      <c r="C205">
        <v>100.3965</v>
      </c>
      <c r="D205">
        <v>0.44330000000000003</v>
      </c>
      <c r="E205">
        <v>1.1000000000000001</v>
      </c>
      <c r="F205">
        <v>135.26560000000001</v>
      </c>
    </row>
    <row r="206" spans="1:6" x14ac:dyDescent="0.2">
      <c r="A206">
        <v>0.80289999999999995</v>
      </c>
      <c r="B206">
        <v>0.57869999999999999</v>
      </c>
      <c r="C206">
        <v>100.4821</v>
      </c>
      <c r="D206">
        <v>0.45450000000000002</v>
      </c>
      <c r="E206">
        <v>1.1000000000000001</v>
      </c>
      <c r="F206">
        <v>141.6687</v>
      </c>
    </row>
    <row r="207" spans="1:6" x14ac:dyDescent="0.2">
      <c r="A207">
        <v>0.80289999999999995</v>
      </c>
      <c r="B207">
        <v>0.57869999999999999</v>
      </c>
      <c r="C207">
        <v>100.4821</v>
      </c>
      <c r="D207">
        <v>0.45450000000000002</v>
      </c>
      <c r="E207">
        <v>1.1000000000000001</v>
      </c>
      <c r="F207">
        <v>141.6687</v>
      </c>
    </row>
    <row r="208" spans="1:6" x14ac:dyDescent="0.2">
      <c r="A208">
        <v>0.80289999999999995</v>
      </c>
      <c r="B208">
        <v>0.57869999999999999</v>
      </c>
      <c r="C208">
        <v>100.4821</v>
      </c>
      <c r="D208">
        <v>0.45450000000000002</v>
      </c>
      <c r="E208">
        <v>1.1000000000000001</v>
      </c>
      <c r="F208">
        <v>141.6687</v>
      </c>
    </row>
    <row r="209" spans="1:6" x14ac:dyDescent="0.2">
      <c r="A209">
        <v>0.80289999999999995</v>
      </c>
      <c r="B209">
        <v>0.57869999999999999</v>
      </c>
      <c r="C209">
        <v>100.4821</v>
      </c>
      <c r="D209">
        <v>0.45450000000000002</v>
      </c>
      <c r="E209">
        <v>1.1000000000000001</v>
      </c>
      <c r="F209">
        <v>141.6687</v>
      </c>
    </row>
    <row r="210" spans="1:6" x14ac:dyDescent="0.2">
      <c r="A210">
        <v>0.80289999999999995</v>
      </c>
      <c r="B210">
        <v>0.57869999999999999</v>
      </c>
      <c r="C210">
        <v>100.4821</v>
      </c>
      <c r="D210">
        <v>0.45450000000000002</v>
      </c>
      <c r="E210">
        <v>1.1000000000000001</v>
      </c>
      <c r="F210">
        <v>141.6687</v>
      </c>
    </row>
    <row r="211" spans="1:6" x14ac:dyDescent="0.2">
      <c r="A211">
        <v>0.88859999999999995</v>
      </c>
      <c r="B211">
        <v>0.57869999999999999</v>
      </c>
      <c r="C211">
        <v>100.735</v>
      </c>
      <c r="D211">
        <v>0.4088</v>
      </c>
      <c r="E211">
        <v>1.1000000000000001</v>
      </c>
      <c r="F211">
        <v>141.6687</v>
      </c>
    </row>
    <row r="212" spans="1:6" x14ac:dyDescent="0.2">
      <c r="A212">
        <v>0.88859999999999995</v>
      </c>
      <c r="B212">
        <v>0.57869999999999999</v>
      </c>
      <c r="C212">
        <v>100.735</v>
      </c>
      <c r="D212">
        <v>0.4088</v>
      </c>
      <c r="E212">
        <v>1.1000000000000001</v>
      </c>
      <c r="F212">
        <v>141.6687</v>
      </c>
    </row>
    <row r="213" spans="1:6" x14ac:dyDescent="0.2">
      <c r="A213">
        <v>0.88859999999999995</v>
      </c>
      <c r="B213">
        <v>0.57869999999999999</v>
      </c>
      <c r="C213">
        <v>100.735</v>
      </c>
      <c r="D213">
        <v>0.4088</v>
      </c>
      <c r="E213">
        <v>1.1000000000000001</v>
      </c>
      <c r="F213">
        <v>141.6687</v>
      </c>
    </row>
    <row r="214" spans="1:6" x14ac:dyDescent="0.2">
      <c r="A214">
        <v>0.86099999999999999</v>
      </c>
      <c r="B214">
        <v>0.57869999999999999</v>
      </c>
      <c r="C214">
        <v>100.8336</v>
      </c>
      <c r="D214">
        <v>0.45450000000000002</v>
      </c>
      <c r="E214">
        <v>1.1000000000000001</v>
      </c>
      <c r="F214">
        <v>141.6687</v>
      </c>
    </row>
    <row r="215" spans="1:6" x14ac:dyDescent="0.2">
      <c r="A215">
        <v>0.86099999999999999</v>
      </c>
      <c r="B215">
        <v>0.57869999999999999</v>
      </c>
      <c r="C215">
        <v>100.8336</v>
      </c>
      <c r="D215">
        <v>0.45450000000000002</v>
      </c>
      <c r="E215">
        <v>1.1000000000000001</v>
      </c>
      <c r="F215">
        <v>141.6687</v>
      </c>
    </row>
    <row r="216" spans="1:6" x14ac:dyDescent="0.2">
      <c r="A216">
        <v>0.86099999999999999</v>
      </c>
      <c r="B216">
        <v>0.57869999999999999</v>
      </c>
      <c r="C216">
        <v>100.8336</v>
      </c>
      <c r="D216">
        <v>0.45450000000000002</v>
      </c>
      <c r="E216">
        <v>1.1000000000000001</v>
      </c>
      <c r="F216">
        <v>141.6687</v>
      </c>
    </row>
    <row r="217" spans="1:6" x14ac:dyDescent="0.2">
      <c r="A217">
        <v>0.86099999999999999</v>
      </c>
      <c r="B217">
        <v>0.57869999999999999</v>
      </c>
      <c r="C217">
        <v>100.8336</v>
      </c>
      <c r="D217">
        <v>0.45450000000000002</v>
      </c>
      <c r="E217">
        <v>1.1000000000000001</v>
      </c>
      <c r="F217">
        <v>141.6687</v>
      </c>
    </row>
    <row r="218" spans="1:6" x14ac:dyDescent="0.2">
      <c r="A218">
        <v>0.85099999999999998</v>
      </c>
      <c r="B218">
        <v>0.57869999999999999</v>
      </c>
      <c r="C218">
        <v>100.8336</v>
      </c>
      <c r="D218">
        <v>0.45450000000000002</v>
      </c>
      <c r="E218">
        <v>1.1000000000000001</v>
      </c>
      <c r="F218">
        <v>141.6687</v>
      </c>
    </row>
    <row r="219" spans="1:6" x14ac:dyDescent="0.2">
      <c r="A219">
        <v>0.85099999999999998</v>
      </c>
      <c r="B219">
        <v>0.57869999999999999</v>
      </c>
      <c r="C219">
        <v>100.8336</v>
      </c>
      <c r="D219">
        <v>0.45450000000000002</v>
      </c>
      <c r="E219">
        <v>1.1000000000000001</v>
      </c>
      <c r="F219">
        <v>141.6687</v>
      </c>
    </row>
    <row r="220" spans="1:6" x14ac:dyDescent="0.2">
      <c r="A220">
        <v>0.86450000000000005</v>
      </c>
      <c r="B220">
        <v>0.4798</v>
      </c>
      <c r="C220">
        <v>97.187799999999996</v>
      </c>
      <c r="D220">
        <v>0.40060000000000001</v>
      </c>
      <c r="E220">
        <v>1.1000000000000001</v>
      </c>
      <c r="F220">
        <v>134.62790000000001</v>
      </c>
    </row>
    <row r="221" spans="1:6" x14ac:dyDescent="0.2">
      <c r="A221">
        <v>0.86450000000000005</v>
      </c>
      <c r="B221">
        <v>0.4798</v>
      </c>
      <c r="C221">
        <v>97.187799999999996</v>
      </c>
      <c r="D221">
        <v>0.40060000000000001</v>
      </c>
      <c r="E221">
        <v>1.1000000000000001</v>
      </c>
      <c r="F221">
        <v>134.62790000000001</v>
      </c>
    </row>
    <row r="222" spans="1:6" x14ac:dyDescent="0.2">
      <c r="A222">
        <v>0.86750000000000005</v>
      </c>
      <c r="B222">
        <v>0.4798</v>
      </c>
      <c r="C222">
        <v>97.187799999999996</v>
      </c>
      <c r="D222">
        <v>0.45450000000000002</v>
      </c>
      <c r="E222">
        <v>1.1000000000000001</v>
      </c>
      <c r="F222">
        <v>134.62790000000001</v>
      </c>
    </row>
    <row r="223" spans="1:6" x14ac:dyDescent="0.2">
      <c r="A223">
        <v>0.86750000000000005</v>
      </c>
      <c r="B223">
        <v>0.4798</v>
      </c>
      <c r="C223">
        <v>97.187799999999996</v>
      </c>
      <c r="D223">
        <v>0.45450000000000002</v>
      </c>
      <c r="E223">
        <v>1.1000000000000001</v>
      </c>
      <c r="F223">
        <v>134.62790000000001</v>
      </c>
    </row>
    <row r="224" spans="1:6" x14ac:dyDescent="0.2">
      <c r="A224">
        <v>0.86750000000000005</v>
      </c>
      <c r="B224">
        <v>0.4798</v>
      </c>
      <c r="C224">
        <v>97.187799999999996</v>
      </c>
      <c r="D224">
        <v>0.45450000000000002</v>
      </c>
      <c r="E224">
        <v>1.1000000000000001</v>
      </c>
      <c r="F224">
        <v>134.62790000000001</v>
      </c>
    </row>
    <row r="225" spans="1:6" x14ac:dyDescent="0.2">
      <c r="A225">
        <v>0.82120000000000004</v>
      </c>
      <c r="B225">
        <v>0.51929999999999998</v>
      </c>
      <c r="C225">
        <v>97.607799999999997</v>
      </c>
      <c r="D225">
        <v>0.45450000000000002</v>
      </c>
      <c r="E225">
        <v>1.1000000000000001</v>
      </c>
      <c r="F225">
        <v>135.26560000000001</v>
      </c>
    </row>
    <row r="226" spans="1:6" x14ac:dyDescent="0.2">
      <c r="A226">
        <v>0.82120000000000004</v>
      </c>
      <c r="B226">
        <v>0.51929999999999998</v>
      </c>
      <c r="C226">
        <v>100.8336</v>
      </c>
      <c r="D226">
        <v>0.45450000000000002</v>
      </c>
      <c r="E226">
        <v>1.1000000000000001</v>
      </c>
      <c r="F226">
        <v>135.26560000000001</v>
      </c>
    </row>
    <row r="227" spans="1:6" x14ac:dyDescent="0.2">
      <c r="A227">
        <v>0.82120000000000004</v>
      </c>
      <c r="B227">
        <v>0.52610000000000001</v>
      </c>
      <c r="C227">
        <v>100.8336</v>
      </c>
      <c r="D227">
        <v>0.45450000000000002</v>
      </c>
      <c r="E227">
        <v>1.1000000000000001</v>
      </c>
      <c r="F227">
        <v>135.26560000000001</v>
      </c>
    </row>
    <row r="228" spans="1:6" x14ac:dyDescent="0.2">
      <c r="A228">
        <v>0.82120000000000004</v>
      </c>
      <c r="B228">
        <v>0.51929999999999998</v>
      </c>
      <c r="C228">
        <v>100.8336</v>
      </c>
      <c r="D228">
        <v>0.45450000000000002</v>
      </c>
      <c r="E228">
        <v>1.1000000000000001</v>
      </c>
      <c r="F228">
        <v>135.26560000000001</v>
      </c>
    </row>
    <row r="229" spans="1:6" x14ac:dyDescent="0.2">
      <c r="A229">
        <v>0.8861</v>
      </c>
      <c r="B229">
        <v>0.51929999999999998</v>
      </c>
      <c r="C229">
        <v>103.4353</v>
      </c>
      <c r="D229">
        <v>0.44259999999999999</v>
      </c>
      <c r="E229">
        <v>1.1000000000000001</v>
      </c>
      <c r="F229">
        <v>135.26560000000001</v>
      </c>
    </row>
    <row r="230" spans="1:6" x14ac:dyDescent="0.2">
      <c r="A230">
        <v>0.8861</v>
      </c>
      <c r="B230">
        <v>0.51929999999999998</v>
      </c>
      <c r="C230">
        <v>103.4353</v>
      </c>
      <c r="D230">
        <v>0.44259999999999999</v>
      </c>
      <c r="E230">
        <v>1.1000000000000001</v>
      </c>
      <c r="F230">
        <v>135.26560000000001</v>
      </c>
    </row>
    <row r="231" spans="1:6" x14ac:dyDescent="0.2">
      <c r="A231">
        <v>0.86099999999999999</v>
      </c>
      <c r="B231">
        <v>0.52759999999999996</v>
      </c>
      <c r="C231">
        <v>101.8781</v>
      </c>
      <c r="D231">
        <v>0.45450000000000002</v>
      </c>
      <c r="E231">
        <v>1.1000000000000001</v>
      </c>
      <c r="F231">
        <v>135.26560000000001</v>
      </c>
    </row>
    <row r="232" spans="1:6" x14ac:dyDescent="0.2">
      <c r="A232">
        <v>0.86099999999999999</v>
      </c>
      <c r="B232">
        <v>0.52759999999999996</v>
      </c>
      <c r="C232">
        <v>101.8781</v>
      </c>
      <c r="D232">
        <v>0.45450000000000002</v>
      </c>
      <c r="E232">
        <v>1.1000000000000001</v>
      </c>
      <c r="F232">
        <v>135.26560000000001</v>
      </c>
    </row>
    <row r="233" spans="1:6" x14ac:dyDescent="0.2">
      <c r="A233">
        <v>0.86099999999999999</v>
      </c>
      <c r="B233">
        <v>0.52759999999999996</v>
      </c>
      <c r="C233">
        <v>101.8781</v>
      </c>
      <c r="D233">
        <v>0.45450000000000002</v>
      </c>
      <c r="E233">
        <v>1.1000000000000001</v>
      </c>
      <c r="F233">
        <v>135.26560000000001</v>
      </c>
    </row>
    <row r="234" spans="1:6" x14ac:dyDescent="0.2">
      <c r="A234">
        <v>0.86099999999999999</v>
      </c>
      <c r="B234">
        <v>0.52759999999999996</v>
      </c>
      <c r="C234">
        <v>101.8781</v>
      </c>
      <c r="D234">
        <v>0.45450000000000002</v>
      </c>
      <c r="E234">
        <v>1.1000000000000001</v>
      </c>
      <c r="F234">
        <v>135.26560000000001</v>
      </c>
    </row>
    <row r="235" spans="1:6" x14ac:dyDescent="0.2">
      <c r="A235">
        <v>0.86099999999999999</v>
      </c>
      <c r="B235">
        <v>0.52759999999999996</v>
      </c>
      <c r="C235">
        <v>101.8781</v>
      </c>
      <c r="D235">
        <v>0.45450000000000002</v>
      </c>
      <c r="E235">
        <v>1.1000000000000001</v>
      </c>
      <c r="F235">
        <v>135.26560000000001</v>
      </c>
    </row>
    <row r="236" spans="1:6" x14ac:dyDescent="0.2">
      <c r="A236">
        <v>0.86099999999999999</v>
      </c>
      <c r="B236">
        <v>0.52759999999999996</v>
      </c>
      <c r="C236">
        <v>101.8781</v>
      </c>
      <c r="D236">
        <v>0.45450000000000002</v>
      </c>
      <c r="E236">
        <v>1.1000000000000001</v>
      </c>
      <c r="F236">
        <v>135.26560000000001</v>
      </c>
    </row>
    <row r="237" spans="1:6" x14ac:dyDescent="0.2">
      <c r="A237">
        <v>0.86099999999999999</v>
      </c>
      <c r="B237">
        <v>0.52759999999999996</v>
      </c>
      <c r="C237">
        <v>101.8781</v>
      </c>
      <c r="D237">
        <v>0.45450000000000002</v>
      </c>
      <c r="E237">
        <v>1.1000000000000001</v>
      </c>
      <c r="F237">
        <v>135.26560000000001</v>
      </c>
    </row>
    <row r="238" spans="1:6" x14ac:dyDescent="0.2">
      <c r="A238">
        <v>0.80289999999999995</v>
      </c>
      <c r="B238">
        <v>0.49030000000000001</v>
      </c>
      <c r="C238">
        <v>98.6434</v>
      </c>
      <c r="D238">
        <v>0.44330000000000003</v>
      </c>
      <c r="E238">
        <v>1.1000000000000001</v>
      </c>
      <c r="F238">
        <v>135.26560000000001</v>
      </c>
    </row>
    <row r="239" spans="1:6" x14ac:dyDescent="0.2">
      <c r="A239">
        <v>0.80289999999999995</v>
      </c>
      <c r="B239">
        <v>0.49030000000000001</v>
      </c>
      <c r="C239">
        <v>98.6434</v>
      </c>
      <c r="D239">
        <v>0.44330000000000003</v>
      </c>
      <c r="E239">
        <v>1.1000000000000001</v>
      </c>
      <c r="F239">
        <v>135.26560000000001</v>
      </c>
    </row>
    <row r="240" spans="1:6" x14ac:dyDescent="0.2">
      <c r="A240">
        <v>0.80289999999999995</v>
      </c>
      <c r="B240">
        <v>0.49030000000000001</v>
      </c>
      <c r="C240">
        <v>98.6434</v>
      </c>
      <c r="D240">
        <v>0.44330000000000003</v>
      </c>
      <c r="E240">
        <v>1.1000000000000001</v>
      </c>
      <c r="F240">
        <v>135.26560000000001</v>
      </c>
    </row>
    <row r="241" spans="1:6" x14ac:dyDescent="0.2">
      <c r="A241">
        <v>0.86450000000000005</v>
      </c>
      <c r="B241">
        <v>0.57869999999999999</v>
      </c>
      <c r="C241">
        <v>98.6434</v>
      </c>
      <c r="D241">
        <v>0.44330000000000003</v>
      </c>
      <c r="E241">
        <v>1.1000000000000001</v>
      </c>
      <c r="F241">
        <v>141.6687</v>
      </c>
    </row>
    <row r="242" spans="1:6" x14ac:dyDescent="0.2">
      <c r="A242">
        <v>0.86450000000000005</v>
      </c>
      <c r="B242">
        <v>0.57869999999999999</v>
      </c>
      <c r="C242">
        <v>98.6434</v>
      </c>
      <c r="D242">
        <v>0.44330000000000003</v>
      </c>
      <c r="E242">
        <v>1.1000000000000001</v>
      </c>
      <c r="F242">
        <v>141.6687</v>
      </c>
    </row>
    <row r="243" spans="1:6" x14ac:dyDescent="0.2">
      <c r="A243">
        <v>0.86450000000000005</v>
      </c>
      <c r="B243">
        <v>0.57869999999999999</v>
      </c>
      <c r="C243">
        <v>98.6434</v>
      </c>
      <c r="D243">
        <v>0.44330000000000003</v>
      </c>
      <c r="E243">
        <v>1.1000000000000001</v>
      </c>
      <c r="F243">
        <v>141.6687</v>
      </c>
    </row>
    <row r="244" spans="1:6" x14ac:dyDescent="0.2">
      <c r="A244">
        <v>0.8861</v>
      </c>
      <c r="B244">
        <v>0.54600000000000004</v>
      </c>
      <c r="C244">
        <v>100.6987</v>
      </c>
      <c r="D244">
        <v>0.44330000000000003</v>
      </c>
      <c r="E244">
        <v>1.1000000000000001</v>
      </c>
      <c r="F244">
        <v>135.26560000000001</v>
      </c>
    </row>
    <row r="245" spans="1:6" x14ac:dyDescent="0.2">
      <c r="A245">
        <v>0.8861</v>
      </c>
      <c r="B245">
        <v>0.54600000000000004</v>
      </c>
      <c r="C245">
        <v>100.6987</v>
      </c>
      <c r="D245">
        <v>0.44330000000000003</v>
      </c>
      <c r="E245">
        <v>1.1000000000000001</v>
      </c>
      <c r="F245">
        <v>135.26560000000001</v>
      </c>
    </row>
    <row r="246" spans="1:6" x14ac:dyDescent="0.2">
      <c r="A246">
        <v>0.8861</v>
      </c>
      <c r="B246">
        <v>0.54600000000000004</v>
      </c>
      <c r="C246">
        <v>100.6987</v>
      </c>
      <c r="D246">
        <v>0.44330000000000003</v>
      </c>
      <c r="E246">
        <v>1.1000000000000001</v>
      </c>
      <c r="F246">
        <v>135.26560000000001</v>
      </c>
    </row>
    <row r="247" spans="1:6" x14ac:dyDescent="0.2">
      <c r="A247">
        <v>0.80289999999999995</v>
      </c>
      <c r="B247">
        <v>0.4798</v>
      </c>
      <c r="C247">
        <v>97.187799999999996</v>
      </c>
      <c r="D247">
        <v>0.40060000000000001</v>
      </c>
      <c r="E247">
        <v>1.1000000000000001</v>
      </c>
      <c r="F247">
        <v>134.62790000000001</v>
      </c>
    </row>
    <row r="248" spans="1:6" x14ac:dyDescent="0.2">
      <c r="A248">
        <v>0.80289999999999995</v>
      </c>
      <c r="B248">
        <v>0.4798</v>
      </c>
      <c r="C248">
        <v>97.187799999999996</v>
      </c>
      <c r="D248">
        <v>0.40060000000000001</v>
      </c>
      <c r="E248">
        <v>1.1000000000000001</v>
      </c>
      <c r="F248">
        <v>134.62790000000001</v>
      </c>
    </row>
    <row r="249" spans="1:6" x14ac:dyDescent="0.2">
      <c r="A249">
        <v>0.86750000000000005</v>
      </c>
      <c r="B249">
        <v>0.54600000000000004</v>
      </c>
      <c r="C249">
        <v>97.960499999999996</v>
      </c>
      <c r="D249">
        <v>0.4088</v>
      </c>
      <c r="E249">
        <v>1.1000000000000001</v>
      </c>
      <c r="F249">
        <v>135.26560000000001</v>
      </c>
    </row>
    <row r="250" spans="1:6" x14ac:dyDescent="0.2">
      <c r="A250">
        <v>0.86750000000000005</v>
      </c>
      <c r="B250">
        <v>0.54600000000000004</v>
      </c>
      <c r="C250">
        <v>97.960499999999996</v>
      </c>
      <c r="D250">
        <v>0.4088</v>
      </c>
      <c r="E250">
        <v>1.1000000000000001</v>
      </c>
      <c r="F250">
        <v>135.26560000000001</v>
      </c>
    </row>
    <row r="251" spans="1:6" x14ac:dyDescent="0.2">
      <c r="A251">
        <v>0.86750000000000005</v>
      </c>
      <c r="B251">
        <v>0.54600000000000004</v>
      </c>
      <c r="C251">
        <v>97.960499999999996</v>
      </c>
      <c r="D251">
        <v>0.4088</v>
      </c>
      <c r="E251">
        <v>1.1000000000000001</v>
      </c>
      <c r="F251">
        <v>135.26560000000001</v>
      </c>
    </row>
    <row r="252" spans="1:6" x14ac:dyDescent="0.2">
      <c r="A252">
        <v>0.86750000000000005</v>
      </c>
      <c r="B252">
        <v>0.54600000000000004</v>
      </c>
      <c r="C252">
        <v>97.960499999999996</v>
      </c>
      <c r="D252">
        <v>0.44330000000000003</v>
      </c>
      <c r="E252">
        <v>1.1000000000000001</v>
      </c>
      <c r="F252">
        <v>135.26560000000001</v>
      </c>
    </row>
    <row r="253" spans="1:6" x14ac:dyDescent="0.2">
      <c r="A253">
        <v>0.86750000000000005</v>
      </c>
      <c r="B253">
        <v>0.54600000000000004</v>
      </c>
      <c r="C253">
        <v>97.960499999999996</v>
      </c>
      <c r="D253">
        <v>0.44330000000000003</v>
      </c>
      <c r="E253">
        <v>1.1000000000000001</v>
      </c>
      <c r="F253">
        <v>135.26560000000001</v>
      </c>
    </row>
    <row r="254" spans="1:6" x14ac:dyDescent="0.2">
      <c r="A254">
        <v>0.85099999999999998</v>
      </c>
      <c r="B254">
        <v>0.54600000000000004</v>
      </c>
      <c r="C254">
        <v>102.5689</v>
      </c>
      <c r="D254">
        <v>0.45450000000000002</v>
      </c>
      <c r="E254">
        <v>1.1000000000000001</v>
      </c>
      <c r="F254">
        <v>135.26560000000001</v>
      </c>
    </row>
    <row r="255" spans="1:6" x14ac:dyDescent="0.2">
      <c r="A255">
        <v>0.85099999999999998</v>
      </c>
      <c r="B255">
        <v>0.54600000000000004</v>
      </c>
      <c r="C255">
        <v>102.5689</v>
      </c>
      <c r="D255">
        <v>0.45450000000000002</v>
      </c>
      <c r="E255">
        <v>1.1000000000000001</v>
      </c>
      <c r="F255">
        <v>135.26560000000001</v>
      </c>
    </row>
    <row r="256" spans="1:6" x14ac:dyDescent="0.2">
      <c r="A256">
        <v>0.85099999999999998</v>
      </c>
      <c r="B256">
        <v>0.54600000000000004</v>
      </c>
      <c r="C256">
        <v>102.5689</v>
      </c>
      <c r="D256">
        <v>0.45450000000000002</v>
      </c>
      <c r="E256">
        <v>1.1000000000000001</v>
      </c>
      <c r="F256">
        <v>135.26560000000001</v>
      </c>
    </row>
    <row r="257" spans="1:6" x14ac:dyDescent="0.2">
      <c r="A257">
        <v>0.86750000000000005</v>
      </c>
      <c r="B257">
        <v>0.54600000000000004</v>
      </c>
      <c r="C257">
        <v>100.8336</v>
      </c>
      <c r="D257">
        <v>0.45450000000000002</v>
      </c>
      <c r="E257">
        <v>1.1000000000000001</v>
      </c>
      <c r="F257">
        <v>135.26560000000001</v>
      </c>
    </row>
    <row r="258" spans="1:6" x14ac:dyDescent="0.2">
      <c r="A258">
        <v>0.86750000000000005</v>
      </c>
      <c r="B258">
        <v>0.54600000000000004</v>
      </c>
      <c r="C258">
        <v>100.8336</v>
      </c>
      <c r="D258">
        <v>0.45450000000000002</v>
      </c>
      <c r="E258">
        <v>1.1000000000000001</v>
      </c>
      <c r="F258">
        <v>135.26560000000001</v>
      </c>
    </row>
    <row r="259" spans="1:6" x14ac:dyDescent="0.2">
      <c r="A259">
        <v>0.86750000000000005</v>
      </c>
      <c r="B259">
        <v>0.54600000000000004</v>
      </c>
      <c r="C259">
        <v>100.8336</v>
      </c>
      <c r="D259">
        <v>0.45450000000000002</v>
      </c>
      <c r="E259">
        <v>1.1000000000000001</v>
      </c>
      <c r="F259">
        <v>135.26560000000001</v>
      </c>
    </row>
    <row r="260" spans="1:6" x14ac:dyDescent="0.2">
      <c r="A260">
        <v>0.86750000000000005</v>
      </c>
      <c r="B260">
        <v>0.54600000000000004</v>
      </c>
      <c r="C260">
        <v>100.8336</v>
      </c>
      <c r="D260">
        <v>0.45450000000000002</v>
      </c>
      <c r="E260">
        <v>1.1000000000000001</v>
      </c>
      <c r="F260">
        <v>135.26560000000001</v>
      </c>
    </row>
    <row r="261" spans="1:6" x14ac:dyDescent="0.2">
      <c r="A261">
        <v>0.86750000000000005</v>
      </c>
      <c r="B261">
        <v>0.54600000000000004</v>
      </c>
      <c r="C261">
        <v>100.8336</v>
      </c>
      <c r="D261">
        <v>0.45450000000000002</v>
      </c>
      <c r="E261">
        <v>1.1000000000000001</v>
      </c>
      <c r="F261">
        <v>135.26560000000001</v>
      </c>
    </row>
    <row r="262" spans="1:6" x14ac:dyDescent="0.2">
      <c r="A262">
        <v>0.86750000000000005</v>
      </c>
      <c r="B262">
        <v>0.54600000000000004</v>
      </c>
      <c r="C262">
        <v>100.8336</v>
      </c>
      <c r="D262">
        <v>0.45450000000000002</v>
      </c>
      <c r="E262">
        <v>1.1000000000000001</v>
      </c>
      <c r="F262">
        <v>135.26560000000001</v>
      </c>
    </row>
    <row r="263" spans="1:6" x14ac:dyDescent="0.2">
      <c r="A263">
        <v>0.82120000000000004</v>
      </c>
      <c r="B263">
        <v>0.57869999999999999</v>
      </c>
      <c r="C263">
        <v>103.5727</v>
      </c>
      <c r="D263">
        <v>0.44259999999999999</v>
      </c>
      <c r="E263">
        <v>1.1000000000000001</v>
      </c>
      <c r="F263">
        <v>141.6687</v>
      </c>
    </row>
    <row r="264" spans="1:6" x14ac:dyDescent="0.2">
      <c r="A264">
        <v>0.82120000000000004</v>
      </c>
      <c r="B264">
        <v>0.57869999999999999</v>
      </c>
      <c r="C264">
        <v>103.5727</v>
      </c>
      <c r="D264">
        <v>0.44259999999999999</v>
      </c>
      <c r="E264">
        <v>1.1000000000000001</v>
      </c>
      <c r="F264">
        <v>141.6687</v>
      </c>
    </row>
    <row r="265" spans="1:6" x14ac:dyDescent="0.2">
      <c r="A265">
        <v>0.82120000000000004</v>
      </c>
      <c r="B265">
        <v>0.57869999999999999</v>
      </c>
      <c r="C265">
        <v>103.5727</v>
      </c>
      <c r="D265">
        <v>0.44259999999999999</v>
      </c>
      <c r="E265">
        <v>1.1000000000000001</v>
      </c>
      <c r="F265">
        <v>141.6687</v>
      </c>
    </row>
    <row r="266" spans="1:6" x14ac:dyDescent="0.2">
      <c r="A266">
        <v>0.86099999999999999</v>
      </c>
      <c r="B266">
        <v>0.57869999999999999</v>
      </c>
      <c r="C266">
        <v>100.94370000000001</v>
      </c>
      <c r="D266">
        <v>0.45450000000000002</v>
      </c>
      <c r="E266">
        <v>1.1000000000000001</v>
      </c>
      <c r="F266">
        <v>141.6687</v>
      </c>
    </row>
    <row r="267" spans="1:6" x14ac:dyDescent="0.2">
      <c r="A267">
        <v>0.86099999999999999</v>
      </c>
      <c r="B267">
        <v>0.57869999999999999</v>
      </c>
      <c r="C267">
        <v>100.94370000000001</v>
      </c>
      <c r="D267">
        <v>0.45450000000000002</v>
      </c>
      <c r="E267">
        <v>1.1000000000000001</v>
      </c>
      <c r="F267">
        <v>141.6687</v>
      </c>
    </row>
    <row r="268" spans="1:6" x14ac:dyDescent="0.2">
      <c r="A268">
        <v>0.86099999999999999</v>
      </c>
      <c r="B268">
        <v>0.57869999999999999</v>
      </c>
      <c r="C268">
        <v>100.94370000000001</v>
      </c>
      <c r="D268">
        <v>0.45450000000000002</v>
      </c>
      <c r="E268">
        <v>1.1000000000000001</v>
      </c>
      <c r="F268">
        <v>141.6687</v>
      </c>
    </row>
    <row r="269" spans="1:6" x14ac:dyDescent="0.2">
      <c r="A269">
        <v>0.86450000000000005</v>
      </c>
      <c r="B269">
        <v>0.49030000000000001</v>
      </c>
      <c r="C269">
        <v>101.9712</v>
      </c>
      <c r="D269">
        <v>0.45450000000000002</v>
      </c>
      <c r="E269">
        <v>1.1000000000000001</v>
      </c>
      <c r="F269">
        <v>135.26560000000001</v>
      </c>
    </row>
    <row r="270" spans="1:6" x14ac:dyDescent="0.2">
      <c r="A270">
        <v>0.86450000000000005</v>
      </c>
      <c r="B270">
        <v>0.49030000000000001</v>
      </c>
      <c r="C270">
        <v>101.9712</v>
      </c>
      <c r="D270">
        <v>0.45450000000000002</v>
      </c>
      <c r="E270">
        <v>1.1000000000000001</v>
      </c>
      <c r="F270">
        <v>135.26560000000001</v>
      </c>
    </row>
    <row r="271" spans="1:6" x14ac:dyDescent="0.2">
      <c r="A271">
        <v>0.76700000000000002</v>
      </c>
      <c r="B271">
        <v>0.54600000000000004</v>
      </c>
      <c r="C271">
        <v>99.711399999999998</v>
      </c>
      <c r="D271">
        <v>0.44330000000000003</v>
      </c>
      <c r="E271">
        <v>1.1000000000000001</v>
      </c>
      <c r="F271">
        <v>146.2576</v>
      </c>
    </row>
    <row r="272" spans="1:6" x14ac:dyDescent="0.2">
      <c r="A272">
        <v>0.76700000000000002</v>
      </c>
      <c r="B272">
        <v>0.54600000000000004</v>
      </c>
      <c r="C272">
        <v>99.711399999999998</v>
      </c>
      <c r="D272">
        <v>0.44330000000000003</v>
      </c>
      <c r="E272">
        <v>1.1000000000000001</v>
      </c>
      <c r="F272">
        <v>146.2576</v>
      </c>
    </row>
    <row r="273" spans="1:6" x14ac:dyDescent="0.2">
      <c r="A273">
        <v>0.76700000000000002</v>
      </c>
      <c r="B273">
        <v>0.54600000000000004</v>
      </c>
      <c r="C273">
        <v>99.711399999999998</v>
      </c>
      <c r="D273">
        <v>0.44330000000000003</v>
      </c>
      <c r="E273">
        <v>1.1000000000000001</v>
      </c>
      <c r="F273">
        <v>146.2576</v>
      </c>
    </row>
    <row r="274" spans="1:6" x14ac:dyDescent="0.2">
      <c r="A274">
        <v>0.76700000000000002</v>
      </c>
      <c r="B274">
        <v>0.54600000000000004</v>
      </c>
      <c r="C274">
        <v>99.711399999999998</v>
      </c>
      <c r="D274">
        <v>0.44330000000000003</v>
      </c>
      <c r="E274">
        <v>1.1000000000000001</v>
      </c>
      <c r="F274">
        <v>146.2576</v>
      </c>
    </row>
    <row r="275" spans="1:6" x14ac:dyDescent="0.2">
      <c r="A275">
        <v>0.88490000000000002</v>
      </c>
      <c r="B275">
        <v>0.57869999999999999</v>
      </c>
      <c r="C275">
        <v>97.247600000000006</v>
      </c>
      <c r="D275">
        <v>0.45450000000000002</v>
      </c>
      <c r="E275">
        <v>1.1000000000000001</v>
      </c>
      <c r="F275">
        <v>156.13130000000001</v>
      </c>
    </row>
    <row r="276" spans="1:6" x14ac:dyDescent="0.2">
      <c r="A276">
        <v>0.88490000000000002</v>
      </c>
      <c r="B276">
        <v>0.57869999999999999</v>
      </c>
      <c r="C276">
        <v>97.247600000000006</v>
      </c>
      <c r="D276">
        <v>0.45450000000000002</v>
      </c>
      <c r="E276">
        <v>1.1000000000000001</v>
      </c>
      <c r="F276">
        <v>156.13130000000001</v>
      </c>
    </row>
    <row r="277" spans="1:6" x14ac:dyDescent="0.2">
      <c r="A277">
        <v>0.88490000000000002</v>
      </c>
      <c r="B277">
        <v>0.57869999999999999</v>
      </c>
      <c r="C277">
        <v>97.247600000000006</v>
      </c>
      <c r="D277">
        <v>0.45450000000000002</v>
      </c>
      <c r="E277">
        <v>1.1000000000000001</v>
      </c>
      <c r="F277">
        <v>156.13130000000001</v>
      </c>
    </row>
    <row r="278" spans="1:6" x14ac:dyDescent="0.2">
      <c r="A278">
        <v>0.88490000000000002</v>
      </c>
      <c r="B278">
        <v>0.57869999999999999</v>
      </c>
      <c r="C278">
        <v>97.247600000000006</v>
      </c>
      <c r="D278">
        <v>0.45450000000000002</v>
      </c>
      <c r="E278">
        <v>1.1000000000000001</v>
      </c>
      <c r="F278">
        <v>156.13130000000001</v>
      </c>
    </row>
    <row r="279" spans="1:6" x14ac:dyDescent="0.2">
      <c r="A279">
        <v>0.85099999999999998</v>
      </c>
      <c r="B279">
        <v>0.57869999999999999</v>
      </c>
      <c r="C279">
        <v>97.960499999999996</v>
      </c>
      <c r="D279">
        <v>0.44330000000000003</v>
      </c>
      <c r="E279">
        <v>1.1000000000000001</v>
      </c>
      <c r="F279">
        <v>141.6687</v>
      </c>
    </row>
    <row r="280" spans="1:6" x14ac:dyDescent="0.2">
      <c r="A280">
        <v>0.85099999999999998</v>
      </c>
      <c r="B280">
        <v>0.57869999999999999</v>
      </c>
      <c r="C280">
        <v>97.960499999999996</v>
      </c>
      <c r="D280">
        <v>0.44330000000000003</v>
      </c>
      <c r="E280">
        <v>1.1000000000000001</v>
      </c>
      <c r="F280">
        <v>141.6687</v>
      </c>
    </row>
    <row r="281" spans="1:6" x14ac:dyDescent="0.2">
      <c r="A281">
        <v>0.85099999999999998</v>
      </c>
      <c r="B281">
        <v>0.57869999999999999</v>
      </c>
      <c r="C281">
        <v>97.960499999999996</v>
      </c>
      <c r="D281">
        <v>0.44330000000000003</v>
      </c>
      <c r="E281">
        <v>1.1000000000000001</v>
      </c>
      <c r="F281">
        <v>141.6687</v>
      </c>
    </row>
    <row r="282" spans="1:6" x14ac:dyDescent="0.2">
      <c r="A282">
        <v>0.87050000000000005</v>
      </c>
      <c r="B282">
        <v>0.57869999999999999</v>
      </c>
      <c r="C282">
        <v>97.960499999999996</v>
      </c>
      <c r="D282">
        <v>0.44330000000000003</v>
      </c>
      <c r="E282">
        <v>1.1000000000000001</v>
      </c>
      <c r="F282">
        <v>141.6687</v>
      </c>
    </row>
    <row r="283" spans="1:6" x14ac:dyDescent="0.2">
      <c r="A283">
        <v>0.87050000000000005</v>
      </c>
      <c r="B283">
        <v>0.57869999999999999</v>
      </c>
      <c r="C283">
        <v>97.960499999999996</v>
      </c>
      <c r="D283">
        <v>0.44330000000000003</v>
      </c>
      <c r="E283">
        <v>1.1000000000000001</v>
      </c>
      <c r="F283">
        <v>141.6687</v>
      </c>
    </row>
    <row r="284" spans="1:6" x14ac:dyDescent="0.2">
      <c r="A284">
        <v>0.87050000000000005</v>
      </c>
      <c r="B284">
        <v>0.57869999999999999</v>
      </c>
      <c r="C284">
        <v>97.960499999999996</v>
      </c>
      <c r="D284">
        <v>0.44330000000000003</v>
      </c>
      <c r="E284">
        <v>1.1000000000000001</v>
      </c>
      <c r="F284">
        <v>141.6687</v>
      </c>
    </row>
    <row r="285" spans="1:6" x14ac:dyDescent="0.2">
      <c r="A285">
        <v>0.86750000000000005</v>
      </c>
      <c r="B285">
        <v>0.52759999999999996</v>
      </c>
      <c r="C285">
        <v>100.6417</v>
      </c>
      <c r="D285">
        <v>0.40060000000000001</v>
      </c>
      <c r="E285">
        <v>1.1000000000000001</v>
      </c>
      <c r="F285">
        <v>135.26560000000001</v>
      </c>
    </row>
    <row r="286" spans="1:6" x14ac:dyDescent="0.2">
      <c r="A286">
        <v>0.86750000000000005</v>
      </c>
      <c r="B286">
        <v>0.52759999999999996</v>
      </c>
      <c r="C286">
        <v>100.6417</v>
      </c>
      <c r="D286">
        <v>0.40060000000000001</v>
      </c>
      <c r="E286">
        <v>1.1000000000000001</v>
      </c>
      <c r="F286">
        <v>135.26560000000001</v>
      </c>
    </row>
    <row r="287" spans="1:6" x14ac:dyDescent="0.2">
      <c r="A287">
        <v>0.86750000000000005</v>
      </c>
      <c r="B287">
        <v>0.52759999999999996</v>
      </c>
      <c r="C287">
        <v>100.6417</v>
      </c>
      <c r="D287">
        <v>0.40060000000000001</v>
      </c>
      <c r="E287">
        <v>1.1000000000000001</v>
      </c>
      <c r="F287">
        <v>135.26560000000001</v>
      </c>
    </row>
    <row r="288" spans="1:6" x14ac:dyDescent="0.2">
      <c r="A288">
        <v>0.86750000000000005</v>
      </c>
      <c r="B288">
        <v>0.52759999999999996</v>
      </c>
      <c r="C288">
        <v>100.6417</v>
      </c>
      <c r="D288">
        <v>0.40060000000000001</v>
      </c>
      <c r="E288">
        <v>1.1000000000000001</v>
      </c>
      <c r="F288">
        <v>135.26560000000001</v>
      </c>
    </row>
    <row r="289" spans="1:6" x14ac:dyDescent="0.2">
      <c r="A289">
        <v>0.8861</v>
      </c>
      <c r="B289">
        <v>0.57869999999999999</v>
      </c>
      <c r="C289">
        <v>101.9712</v>
      </c>
      <c r="D289">
        <v>0.45450000000000002</v>
      </c>
      <c r="E289">
        <v>1.1000000000000001</v>
      </c>
      <c r="F289">
        <v>141.6687</v>
      </c>
    </row>
    <row r="290" spans="1:6" x14ac:dyDescent="0.2">
      <c r="A290">
        <v>0.8861</v>
      </c>
      <c r="B290">
        <v>0.57869999999999999</v>
      </c>
      <c r="C290">
        <v>101.9712</v>
      </c>
      <c r="D290">
        <v>0.45450000000000002</v>
      </c>
      <c r="E290">
        <v>1.1000000000000001</v>
      </c>
      <c r="F290">
        <v>141.6687</v>
      </c>
    </row>
    <row r="291" spans="1:6" x14ac:dyDescent="0.2">
      <c r="A291">
        <v>0.8861</v>
      </c>
      <c r="B291">
        <v>0.57869999999999999</v>
      </c>
      <c r="C291">
        <v>101.9712</v>
      </c>
      <c r="D291">
        <v>0.45450000000000002</v>
      </c>
      <c r="E291">
        <v>1.1000000000000001</v>
      </c>
      <c r="F291">
        <v>141.6687</v>
      </c>
    </row>
    <row r="292" spans="1:6" x14ac:dyDescent="0.2">
      <c r="A292">
        <v>0.8861</v>
      </c>
      <c r="B292">
        <v>0.57869999999999999</v>
      </c>
      <c r="C292">
        <v>102.41840000000001</v>
      </c>
      <c r="D292">
        <v>0.45450000000000002</v>
      </c>
      <c r="E292">
        <v>1.1000000000000001</v>
      </c>
      <c r="F292">
        <v>141.6687</v>
      </c>
    </row>
    <row r="293" spans="1:6" x14ac:dyDescent="0.2">
      <c r="A293">
        <v>0.80289999999999995</v>
      </c>
      <c r="B293">
        <v>0.57869999999999999</v>
      </c>
      <c r="C293">
        <v>97.607799999999997</v>
      </c>
      <c r="D293">
        <v>0.4088</v>
      </c>
      <c r="E293">
        <v>1.1000000000000001</v>
      </c>
      <c r="F293">
        <v>141.6687</v>
      </c>
    </row>
    <row r="294" spans="1:6" x14ac:dyDescent="0.2">
      <c r="A294">
        <v>0.80289999999999995</v>
      </c>
      <c r="B294">
        <v>0.57869999999999999</v>
      </c>
      <c r="C294">
        <v>97.607799999999997</v>
      </c>
      <c r="D294">
        <v>0.4088</v>
      </c>
      <c r="E294">
        <v>1.1000000000000001</v>
      </c>
      <c r="F294">
        <v>141.6687</v>
      </c>
    </row>
    <row r="295" spans="1:6" x14ac:dyDescent="0.2">
      <c r="A295">
        <v>0.80289999999999995</v>
      </c>
      <c r="B295">
        <v>0.57869999999999999</v>
      </c>
      <c r="C295">
        <v>97.607799999999997</v>
      </c>
      <c r="D295">
        <v>0.4088</v>
      </c>
      <c r="E295">
        <v>1.1000000000000001</v>
      </c>
      <c r="F295">
        <v>141.6687</v>
      </c>
    </row>
    <row r="296" spans="1:6" x14ac:dyDescent="0.2">
      <c r="A296">
        <v>0.80289999999999995</v>
      </c>
      <c r="B296">
        <v>0.57869999999999999</v>
      </c>
      <c r="C296">
        <v>97.607799999999997</v>
      </c>
      <c r="D296">
        <v>0.4088</v>
      </c>
      <c r="E296">
        <v>1.1000000000000001</v>
      </c>
      <c r="F296">
        <v>141.6687</v>
      </c>
    </row>
    <row r="297" spans="1:6" x14ac:dyDescent="0.2">
      <c r="A297">
        <v>0.80289999999999995</v>
      </c>
      <c r="B297">
        <v>0.49030000000000001</v>
      </c>
      <c r="C297">
        <v>103.4353</v>
      </c>
      <c r="D297">
        <v>0.44259999999999999</v>
      </c>
      <c r="E297">
        <v>1.1000000000000001</v>
      </c>
      <c r="F297">
        <v>135.26560000000001</v>
      </c>
    </row>
    <row r="298" spans="1:6" x14ac:dyDescent="0.2">
      <c r="A298">
        <v>0.80289999999999995</v>
      </c>
      <c r="B298">
        <v>0.49030000000000001</v>
      </c>
      <c r="C298">
        <v>103.4353</v>
      </c>
      <c r="D298">
        <v>0.44259999999999999</v>
      </c>
      <c r="E298">
        <v>1.1000000000000001</v>
      </c>
      <c r="F298">
        <v>135.26560000000001</v>
      </c>
    </row>
    <row r="299" spans="1:6" x14ac:dyDescent="0.2">
      <c r="A299">
        <v>0.80289999999999995</v>
      </c>
      <c r="B299">
        <v>0.49030000000000001</v>
      </c>
      <c r="C299">
        <v>102.4195</v>
      </c>
      <c r="D299">
        <v>0.44259999999999999</v>
      </c>
      <c r="E299">
        <v>1.1000000000000001</v>
      </c>
      <c r="F299">
        <v>135.26560000000001</v>
      </c>
    </row>
    <row r="300" spans="1:6" x14ac:dyDescent="0.2">
      <c r="A300">
        <v>0.80289999999999995</v>
      </c>
      <c r="B300">
        <v>0.49030000000000001</v>
      </c>
      <c r="C300">
        <v>102.4195</v>
      </c>
      <c r="D300">
        <v>0.44259999999999999</v>
      </c>
      <c r="E300">
        <v>1.1000000000000001</v>
      </c>
      <c r="F300">
        <v>135.26560000000001</v>
      </c>
    </row>
    <row r="301" spans="1:6" x14ac:dyDescent="0.2">
      <c r="A301">
        <v>0.7823</v>
      </c>
      <c r="B301">
        <v>0.52759999999999996</v>
      </c>
      <c r="C301">
        <v>97.960499999999996</v>
      </c>
      <c r="D301">
        <v>0.44330000000000003</v>
      </c>
      <c r="E301">
        <v>1.1000000000000001</v>
      </c>
      <c r="F301">
        <v>146.2576</v>
      </c>
    </row>
    <row r="302" spans="1:6" x14ac:dyDescent="0.2">
      <c r="A302">
        <v>0.7823</v>
      </c>
      <c r="B302">
        <v>0.52759999999999996</v>
      </c>
      <c r="C302">
        <v>97.960499999999996</v>
      </c>
      <c r="D302">
        <v>0.44330000000000003</v>
      </c>
      <c r="E302">
        <v>1.1000000000000001</v>
      </c>
      <c r="F302">
        <v>146.2576</v>
      </c>
    </row>
    <row r="303" spans="1:6" x14ac:dyDescent="0.2">
      <c r="A303">
        <v>0.7823</v>
      </c>
      <c r="B303">
        <v>0.52759999999999996</v>
      </c>
      <c r="C303">
        <v>97.960499999999996</v>
      </c>
      <c r="D303">
        <v>0.44330000000000003</v>
      </c>
      <c r="E303">
        <v>1.1000000000000001</v>
      </c>
      <c r="F303">
        <v>146.2576</v>
      </c>
    </row>
    <row r="304" spans="1:6" x14ac:dyDescent="0.2">
      <c r="A304">
        <v>0.86099999999999999</v>
      </c>
      <c r="B304">
        <v>0.57869999999999999</v>
      </c>
      <c r="C304">
        <v>97.960499999999996</v>
      </c>
      <c r="D304">
        <v>0.45450000000000002</v>
      </c>
      <c r="E304">
        <v>1.1000000000000001</v>
      </c>
      <c r="F304">
        <v>141.6687</v>
      </c>
    </row>
    <row r="305" spans="1:6" x14ac:dyDescent="0.2">
      <c r="A305">
        <v>0.86099999999999999</v>
      </c>
      <c r="B305">
        <v>0.57869999999999999</v>
      </c>
      <c r="C305">
        <v>100.8336</v>
      </c>
      <c r="D305">
        <v>0.45450000000000002</v>
      </c>
      <c r="E305">
        <v>1.1000000000000001</v>
      </c>
      <c r="F305">
        <v>141.6687</v>
      </c>
    </row>
    <row r="306" spans="1:6" x14ac:dyDescent="0.2">
      <c r="A306">
        <v>0.86099999999999999</v>
      </c>
      <c r="B306">
        <v>0.57869999999999999</v>
      </c>
      <c r="C306">
        <v>100.8336</v>
      </c>
      <c r="D306">
        <v>0.45450000000000002</v>
      </c>
      <c r="E306">
        <v>1.1000000000000001</v>
      </c>
      <c r="F306">
        <v>141.6687</v>
      </c>
    </row>
    <row r="307" spans="1:6" x14ac:dyDescent="0.2">
      <c r="A307">
        <v>0.80289999999999995</v>
      </c>
      <c r="B307">
        <v>0.54600000000000004</v>
      </c>
      <c r="C307">
        <v>100.8336</v>
      </c>
      <c r="D307">
        <v>0.45450000000000002</v>
      </c>
      <c r="E307">
        <v>1.1000000000000001</v>
      </c>
      <c r="F307">
        <v>135.26560000000001</v>
      </c>
    </row>
    <row r="308" spans="1:6" x14ac:dyDescent="0.2">
      <c r="A308">
        <v>0.80289999999999995</v>
      </c>
      <c r="B308">
        <v>0.54600000000000004</v>
      </c>
      <c r="C308">
        <v>100.8336</v>
      </c>
      <c r="D308">
        <v>0.45450000000000002</v>
      </c>
      <c r="E308">
        <v>1.1000000000000001</v>
      </c>
      <c r="F308">
        <v>135.26560000000001</v>
      </c>
    </row>
  </sheetData>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8"/>
  <sheetViews>
    <sheetView topLeftCell="A218" workbookViewId="0">
      <selection activeCell="E2" sqref="E2:E308"/>
    </sheetView>
  </sheetViews>
  <sheetFormatPr baseColWidth="10" defaultRowHeight="16" x14ac:dyDescent="0.2"/>
  <sheetData>
    <row r="1" spans="1:6" x14ac:dyDescent="0.2">
      <c r="A1" t="s">
        <v>369</v>
      </c>
      <c r="B1" t="s">
        <v>376</v>
      </c>
      <c r="C1" t="s">
        <v>386</v>
      </c>
      <c r="D1" t="s">
        <v>398</v>
      </c>
      <c r="E1" t="s">
        <v>406</v>
      </c>
      <c r="F1" t="s">
        <v>408</v>
      </c>
    </row>
    <row r="2" spans="1:6" x14ac:dyDescent="0.2">
      <c r="A2">
        <v>0.87260000000000004</v>
      </c>
      <c r="B2">
        <v>0.49399999999999999</v>
      </c>
      <c r="C2">
        <v>101.9105</v>
      </c>
      <c r="D2" s="6" t="s">
        <v>538</v>
      </c>
      <c r="E2">
        <v>1.1000000000000001</v>
      </c>
      <c r="F2">
        <v>138.78380000000001</v>
      </c>
    </row>
    <row r="3" spans="1:6" x14ac:dyDescent="0.2">
      <c r="A3">
        <v>0.87260000000000004</v>
      </c>
      <c r="B3">
        <v>0.49399999999999999</v>
      </c>
      <c r="C3">
        <v>101.9105</v>
      </c>
      <c r="D3">
        <v>0.44819999999999999</v>
      </c>
      <c r="E3">
        <v>1.1000000000000001</v>
      </c>
      <c r="F3">
        <v>138.78380000000001</v>
      </c>
    </row>
    <row r="4" spans="1:6" x14ac:dyDescent="0.2">
      <c r="A4">
        <v>0.87260000000000004</v>
      </c>
      <c r="B4">
        <v>0.49399999999999999</v>
      </c>
      <c r="C4">
        <v>101.9105</v>
      </c>
      <c r="D4">
        <v>0.44819999999999999</v>
      </c>
      <c r="E4">
        <v>1.1000000000000001</v>
      </c>
      <c r="F4">
        <v>138.78380000000001</v>
      </c>
    </row>
    <row r="5" spans="1:6" x14ac:dyDescent="0.2">
      <c r="A5">
        <v>0.80569999999999997</v>
      </c>
      <c r="B5">
        <v>0.49399999999999999</v>
      </c>
      <c r="C5">
        <v>99.802800000000005</v>
      </c>
      <c r="D5">
        <v>0.4002</v>
      </c>
      <c r="E5">
        <v>1.1000000000000001</v>
      </c>
      <c r="F5">
        <v>140.0386</v>
      </c>
    </row>
    <row r="6" spans="1:6" x14ac:dyDescent="0.2">
      <c r="A6">
        <v>0.80569999999999997</v>
      </c>
      <c r="B6">
        <v>0.49399999999999999</v>
      </c>
      <c r="C6">
        <v>99.802800000000005</v>
      </c>
      <c r="D6">
        <v>0.4002</v>
      </c>
      <c r="E6">
        <v>1.1000000000000001</v>
      </c>
      <c r="F6">
        <v>140.0386</v>
      </c>
    </row>
    <row r="7" spans="1:6" x14ac:dyDescent="0.2">
      <c r="A7">
        <v>0.87260000000000004</v>
      </c>
      <c r="B7">
        <v>0.49399999999999999</v>
      </c>
      <c r="C7">
        <v>100.33929999999999</v>
      </c>
      <c r="D7">
        <v>0.39539999999999997</v>
      </c>
      <c r="E7">
        <v>1.1000000000000001</v>
      </c>
      <c r="F7">
        <v>137.91929999999999</v>
      </c>
    </row>
    <row r="8" spans="1:6" x14ac:dyDescent="0.2">
      <c r="A8">
        <v>0.87260000000000004</v>
      </c>
      <c r="B8">
        <v>0.49399999999999999</v>
      </c>
      <c r="C8">
        <v>100.33929999999999</v>
      </c>
      <c r="D8">
        <v>0.39539999999999997</v>
      </c>
      <c r="E8">
        <v>1.1000000000000001</v>
      </c>
      <c r="F8">
        <v>137.91929999999999</v>
      </c>
    </row>
    <row r="9" spans="1:6" x14ac:dyDescent="0.2">
      <c r="A9">
        <v>0.87260000000000004</v>
      </c>
      <c r="B9">
        <v>0.49399999999999999</v>
      </c>
      <c r="C9">
        <v>100.33929999999999</v>
      </c>
      <c r="D9">
        <v>0.39539999999999997</v>
      </c>
      <c r="E9">
        <v>1.1000000000000001</v>
      </c>
      <c r="F9">
        <v>137.91929999999999</v>
      </c>
    </row>
    <row r="10" spans="1:6" x14ac:dyDescent="0.2">
      <c r="A10">
        <v>0.87260000000000004</v>
      </c>
      <c r="B10">
        <v>0.49399999999999999</v>
      </c>
      <c r="C10">
        <v>100.33929999999999</v>
      </c>
      <c r="D10">
        <v>0.39539999999999997</v>
      </c>
      <c r="E10">
        <v>1.1000000000000001</v>
      </c>
      <c r="F10">
        <v>137.91929999999999</v>
      </c>
    </row>
    <row r="11" spans="1:6" x14ac:dyDescent="0.2">
      <c r="A11">
        <v>0.92330000000000001</v>
      </c>
      <c r="B11">
        <v>0.58809999999999996</v>
      </c>
      <c r="C11">
        <v>99.988600000000005</v>
      </c>
      <c r="D11">
        <v>0.45290000000000002</v>
      </c>
      <c r="E11">
        <v>1.1000000000000001</v>
      </c>
      <c r="F11">
        <v>141.50360000000001</v>
      </c>
    </row>
    <row r="12" spans="1:6" x14ac:dyDescent="0.2">
      <c r="A12">
        <v>0.92330000000000001</v>
      </c>
      <c r="B12">
        <v>0.58809999999999996</v>
      </c>
      <c r="C12">
        <v>99.988600000000005</v>
      </c>
      <c r="D12">
        <v>0.45290000000000002</v>
      </c>
      <c r="E12">
        <v>1.1000000000000001</v>
      </c>
      <c r="F12">
        <v>141.50360000000001</v>
      </c>
    </row>
    <row r="13" spans="1:6" x14ac:dyDescent="0.2">
      <c r="A13">
        <v>0.92330000000000001</v>
      </c>
      <c r="B13">
        <v>0.58809999999999996</v>
      </c>
      <c r="C13">
        <v>99.988600000000005</v>
      </c>
      <c r="D13">
        <v>0.45290000000000002</v>
      </c>
      <c r="E13">
        <v>1.1000000000000001</v>
      </c>
      <c r="F13">
        <v>141.50360000000001</v>
      </c>
    </row>
    <row r="14" spans="1:6" x14ac:dyDescent="0.2">
      <c r="A14">
        <v>0.90200000000000002</v>
      </c>
      <c r="B14">
        <v>0.58809999999999996</v>
      </c>
      <c r="C14">
        <v>98.86</v>
      </c>
      <c r="D14">
        <v>0.45290000000000002</v>
      </c>
      <c r="E14">
        <v>1.1000000000000001</v>
      </c>
      <c r="F14">
        <v>142.75280000000001</v>
      </c>
    </row>
    <row r="15" spans="1:6" x14ac:dyDescent="0.2">
      <c r="A15">
        <v>0.87260000000000004</v>
      </c>
      <c r="B15">
        <v>0.58809999999999996</v>
      </c>
      <c r="C15">
        <v>100.774</v>
      </c>
      <c r="D15">
        <v>0.45290000000000002</v>
      </c>
      <c r="E15">
        <v>1.1000000000000001</v>
      </c>
      <c r="F15">
        <v>142.19649999999999</v>
      </c>
    </row>
    <row r="16" spans="1:6" x14ac:dyDescent="0.2">
      <c r="A16">
        <v>0.86450000000000005</v>
      </c>
      <c r="B16">
        <v>0.58809999999999996</v>
      </c>
      <c r="C16">
        <v>99.535799999999995</v>
      </c>
      <c r="D16">
        <v>0.4002</v>
      </c>
      <c r="E16">
        <v>1.1000000000000001</v>
      </c>
      <c r="F16">
        <v>141.3066</v>
      </c>
    </row>
    <row r="17" spans="1:6" x14ac:dyDescent="0.2">
      <c r="A17">
        <v>0.79759999999999998</v>
      </c>
      <c r="B17">
        <v>0.57499999999999996</v>
      </c>
      <c r="C17">
        <v>100.1551</v>
      </c>
      <c r="D17">
        <v>0.45290000000000002</v>
      </c>
      <c r="E17">
        <v>1.1000000000000001</v>
      </c>
      <c r="F17">
        <v>144.04349999999999</v>
      </c>
    </row>
    <row r="18" spans="1:6" x14ac:dyDescent="0.2">
      <c r="A18">
        <v>0.87260000000000004</v>
      </c>
      <c r="B18">
        <v>0.58809999999999996</v>
      </c>
      <c r="C18">
        <v>99.081900000000005</v>
      </c>
      <c r="D18">
        <v>0.45290000000000002</v>
      </c>
      <c r="E18">
        <v>1.1000000000000001</v>
      </c>
      <c r="F18">
        <v>143.3081</v>
      </c>
    </row>
    <row r="19" spans="1:6" x14ac:dyDescent="0.2">
      <c r="A19">
        <v>0.93140000000000001</v>
      </c>
      <c r="B19">
        <v>0.58809999999999996</v>
      </c>
      <c r="C19">
        <v>99.969200000000001</v>
      </c>
      <c r="D19">
        <v>0.4002</v>
      </c>
      <c r="E19">
        <v>1.1000000000000001</v>
      </c>
      <c r="F19">
        <v>139.4265</v>
      </c>
    </row>
    <row r="20" spans="1:6" x14ac:dyDescent="0.2">
      <c r="A20">
        <v>0.87260000000000004</v>
      </c>
      <c r="B20">
        <v>0.58809999999999996</v>
      </c>
      <c r="C20">
        <v>99.691800000000001</v>
      </c>
      <c r="D20">
        <v>0.39539999999999997</v>
      </c>
      <c r="E20">
        <v>1.1000000000000001</v>
      </c>
      <c r="F20">
        <v>140.83930000000001</v>
      </c>
    </row>
    <row r="21" spans="1:6" x14ac:dyDescent="0.2">
      <c r="A21">
        <v>0.78439999999999999</v>
      </c>
      <c r="B21">
        <v>0.58809999999999996</v>
      </c>
      <c r="C21">
        <v>99.978300000000004</v>
      </c>
      <c r="D21">
        <v>0.44819999999999999</v>
      </c>
      <c r="E21">
        <v>1.1000000000000001</v>
      </c>
      <c r="F21">
        <v>144.6508</v>
      </c>
    </row>
    <row r="22" spans="1:6" x14ac:dyDescent="0.2">
      <c r="A22">
        <v>0.85640000000000005</v>
      </c>
      <c r="B22">
        <v>0.58809999999999996</v>
      </c>
      <c r="C22">
        <v>99.358999999999995</v>
      </c>
      <c r="D22">
        <v>0.39539999999999997</v>
      </c>
      <c r="E22">
        <v>1.1000000000000001</v>
      </c>
      <c r="F22">
        <v>141.4444</v>
      </c>
    </row>
    <row r="23" spans="1:6" x14ac:dyDescent="0.2">
      <c r="A23">
        <v>0.81379999999999997</v>
      </c>
      <c r="B23">
        <v>0.52790000000000004</v>
      </c>
      <c r="C23">
        <v>99.165899999999993</v>
      </c>
      <c r="D23">
        <v>0.45290000000000002</v>
      </c>
      <c r="E23">
        <v>1.1000000000000001</v>
      </c>
      <c r="F23">
        <v>143.05940000000001</v>
      </c>
    </row>
    <row r="24" spans="1:6" x14ac:dyDescent="0.2">
      <c r="A24">
        <v>0.81379999999999997</v>
      </c>
      <c r="B24">
        <v>0.52790000000000004</v>
      </c>
      <c r="C24">
        <v>99.165899999999993</v>
      </c>
      <c r="D24">
        <v>0.45290000000000002</v>
      </c>
      <c r="E24">
        <v>1.1000000000000001</v>
      </c>
      <c r="F24">
        <v>143.05940000000001</v>
      </c>
    </row>
    <row r="25" spans="1:6" x14ac:dyDescent="0.2">
      <c r="A25">
        <v>0.81379999999999997</v>
      </c>
      <c r="B25">
        <v>0.52790000000000004</v>
      </c>
      <c r="C25">
        <v>99.165899999999993</v>
      </c>
      <c r="D25">
        <v>0.45290000000000002</v>
      </c>
      <c r="E25">
        <v>1.1000000000000001</v>
      </c>
      <c r="F25">
        <v>143.05940000000001</v>
      </c>
    </row>
    <row r="26" spans="1:6" x14ac:dyDescent="0.2">
      <c r="A26">
        <v>0.90200000000000002</v>
      </c>
      <c r="B26">
        <v>0.58809999999999996</v>
      </c>
      <c r="C26">
        <v>101.651</v>
      </c>
      <c r="D26">
        <v>0.39539999999999997</v>
      </c>
      <c r="E26">
        <v>1.1000000000000001</v>
      </c>
      <c r="F26">
        <v>138.85130000000001</v>
      </c>
    </row>
    <row r="27" spans="1:6" x14ac:dyDescent="0.2">
      <c r="A27">
        <v>0.90200000000000002</v>
      </c>
      <c r="B27">
        <v>0.58809999999999996</v>
      </c>
      <c r="C27">
        <v>101.651</v>
      </c>
      <c r="D27">
        <v>0.39539999999999997</v>
      </c>
      <c r="E27">
        <v>1.1000000000000001</v>
      </c>
      <c r="F27">
        <v>138.85130000000001</v>
      </c>
    </row>
    <row r="28" spans="1:6" x14ac:dyDescent="0.2">
      <c r="A28">
        <v>0.90200000000000002</v>
      </c>
      <c r="B28">
        <v>0.58809999999999996</v>
      </c>
      <c r="C28">
        <v>101.651</v>
      </c>
      <c r="D28">
        <v>0.39539999999999997</v>
      </c>
      <c r="E28">
        <v>1.1000000000000001</v>
      </c>
      <c r="F28">
        <v>138.85130000000001</v>
      </c>
    </row>
    <row r="29" spans="1:6" x14ac:dyDescent="0.2">
      <c r="A29">
        <v>0.83509999999999995</v>
      </c>
      <c r="B29">
        <v>0.58809999999999996</v>
      </c>
      <c r="C29">
        <v>99.978300000000004</v>
      </c>
      <c r="D29">
        <v>0.45290000000000002</v>
      </c>
      <c r="E29">
        <v>1.1000000000000001</v>
      </c>
      <c r="F29">
        <v>143.61349999999999</v>
      </c>
    </row>
    <row r="30" spans="1:6" x14ac:dyDescent="0.2">
      <c r="A30">
        <v>0.83509999999999995</v>
      </c>
      <c r="B30">
        <v>0.58809999999999996</v>
      </c>
      <c r="C30">
        <v>99.978300000000004</v>
      </c>
      <c r="D30">
        <v>0.45290000000000002</v>
      </c>
      <c r="E30">
        <v>1.1000000000000001</v>
      </c>
      <c r="F30">
        <v>143.61349999999999</v>
      </c>
    </row>
    <row r="31" spans="1:6" x14ac:dyDescent="0.2">
      <c r="A31">
        <v>0.83509999999999995</v>
      </c>
      <c r="B31">
        <v>0.58809999999999996</v>
      </c>
      <c r="C31">
        <v>99.978300000000004</v>
      </c>
      <c r="D31">
        <v>0.45290000000000002</v>
      </c>
      <c r="E31">
        <v>1.1000000000000001</v>
      </c>
      <c r="F31">
        <v>143.61349999999999</v>
      </c>
    </row>
    <row r="32" spans="1:6" x14ac:dyDescent="0.2">
      <c r="A32">
        <v>0.84319999999999995</v>
      </c>
      <c r="B32">
        <v>0.49399999999999999</v>
      </c>
      <c r="C32">
        <v>99.978300000000004</v>
      </c>
      <c r="D32">
        <v>0.45290000000000002</v>
      </c>
      <c r="E32">
        <v>1.1000000000000001</v>
      </c>
      <c r="F32">
        <v>140.9256</v>
      </c>
    </row>
    <row r="33" spans="1:6" x14ac:dyDescent="0.2">
      <c r="A33">
        <v>0.84319999999999995</v>
      </c>
      <c r="B33">
        <v>0.49399999999999999</v>
      </c>
      <c r="C33">
        <v>99.978300000000004</v>
      </c>
      <c r="D33">
        <v>0.45290000000000002</v>
      </c>
      <c r="E33">
        <v>1.1000000000000001</v>
      </c>
      <c r="F33">
        <v>140.9256</v>
      </c>
    </row>
    <row r="34" spans="1:6" x14ac:dyDescent="0.2">
      <c r="A34">
        <v>0.84319999999999995</v>
      </c>
      <c r="B34">
        <v>0.49399999999999999</v>
      </c>
      <c r="C34">
        <v>99.978300000000004</v>
      </c>
      <c r="D34">
        <v>0.45290000000000002</v>
      </c>
      <c r="E34">
        <v>1.1000000000000001</v>
      </c>
      <c r="F34">
        <v>140.9256</v>
      </c>
    </row>
    <row r="35" spans="1:6" x14ac:dyDescent="0.2">
      <c r="A35">
        <v>0.89390000000000003</v>
      </c>
      <c r="B35">
        <v>0.54100000000000004</v>
      </c>
      <c r="C35">
        <v>101.4294</v>
      </c>
      <c r="D35">
        <v>0.44819999999999999</v>
      </c>
      <c r="E35">
        <v>1.1000000000000001</v>
      </c>
      <c r="F35">
        <v>139.83930000000001</v>
      </c>
    </row>
    <row r="36" spans="1:6" x14ac:dyDescent="0.2">
      <c r="A36">
        <v>0.89390000000000003</v>
      </c>
      <c r="B36">
        <v>0.54100000000000004</v>
      </c>
      <c r="C36">
        <v>101.4294</v>
      </c>
      <c r="D36">
        <v>0.44819999999999999</v>
      </c>
      <c r="E36">
        <v>1.1000000000000001</v>
      </c>
      <c r="F36">
        <v>139.83930000000001</v>
      </c>
    </row>
    <row r="37" spans="1:6" x14ac:dyDescent="0.2">
      <c r="A37">
        <v>0.87260000000000004</v>
      </c>
      <c r="B37">
        <v>0.48080000000000001</v>
      </c>
      <c r="C37">
        <v>100.9765</v>
      </c>
      <c r="D37">
        <v>0.39539999999999997</v>
      </c>
      <c r="E37">
        <v>1.1000000000000001</v>
      </c>
      <c r="F37">
        <v>137.1525</v>
      </c>
    </row>
    <row r="38" spans="1:6" x14ac:dyDescent="0.2">
      <c r="A38">
        <v>0.87260000000000004</v>
      </c>
      <c r="B38">
        <v>0.48080000000000001</v>
      </c>
      <c r="C38">
        <v>100.9765</v>
      </c>
      <c r="D38">
        <v>0.39539999999999997</v>
      </c>
      <c r="E38">
        <v>1.1000000000000001</v>
      </c>
      <c r="F38">
        <v>137.1525</v>
      </c>
    </row>
    <row r="39" spans="1:6" x14ac:dyDescent="0.2">
      <c r="A39">
        <v>0.87260000000000004</v>
      </c>
      <c r="B39">
        <v>0.48080000000000001</v>
      </c>
      <c r="C39">
        <v>100.9765</v>
      </c>
      <c r="D39">
        <v>0.39539999999999997</v>
      </c>
      <c r="E39">
        <v>1.1000000000000001</v>
      </c>
      <c r="F39">
        <v>137.1525</v>
      </c>
    </row>
    <row r="40" spans="1:6" x14ac:dyDescent="0.2">
      <c r="A40">
        <v>0.84319999999999995</v>
      </c>
      <c r="B40">
        <v>0.58809999999999996</v>
      </c>
      <c r="C40">
        <v>103.1433</v>
      </c>
      <c r="D40">
        <v>0.44340000000000002</v>
      </c>
      <c r="E40">
        <v>1.1000000000000001</v>
      </c>
      <c r="F40">
        <v>140.99809999999999</v>
      </c>
    </row>
    <row r="41" spans="1:6" x14ac:dyDescent="0.2">
      <c r="A41">
        <v>0.84319999999999995</v>
      </c>
      <c r="B41">
        <v>0.58809999999999996</v>
      </c>
      <c r="C41">
        <v>103.1433</v>
      </c>
      <c r="D41">
        <v>0.44340000000000002</v>
      </c>
      <c r="E41">
        <v>1.1000000000000001</v>
      </c>
      <c r="F41">
        <v>140.99809999999999</v>
      </c>
    </row>
    <row r="42" spans="1:6" x14ac:dyDescent="0.2">
      <c r="A42">
        <v>0.84319999999999995</v>
      </c>
      <c r="B42">
        <v>0.58809999999999996</v>
      </c>
      <c r="C42">
        <v>103.1433</v>
      </c>
      <c r="D42">
        <v>0.44340000000000002</v>
      </c>
      <c r="E42">
        <v>1.1000000000000001</v>
      </c>
      <c r="F42">
        <v>140.99809999999999</v>
      </c>
    </row>
    <row r="43" spans="1:6" x14ac:dyDescent="0.2">
      <c r="A43">
        <v>0.84319999999999995</v>
      </c>
      <c r="B43">
        <v>0.58809999999999996</v>
      </c>
      <c r="C43">
        <v>103.1433</v>
      </c>
      <c r="D43">
        <v>0.44340000000000002</v>
      </c>
      <c r="E43">
        <v>1.1000000000000001</v>
      </c>
      <c r="F43">
        <v>140.99809999999999</v>
      </c>
    </row>
    <row r="44" spans="1:6" x14ac:dyDescent="0.2">
      <c r="A44">
        <v>0.88580000000000003</v>
      </c>
      <c r="B44">
        <v>0.52790000000000004</v>
      </c>
      <c r="C44">
        <v>104.93210000000001</v>
      </c>
      <c r="D44">
        <v>0.39069999999999999</v>
      </c>
      <c r="E44">
        <v>1.1000000000000001</v>
      </c>
      <c r="F44">
        <v>135.31530000000001</v>
      </c>
    </row>
    <row r="45" spans="1:6" x14ac:dyDescent="0.2">
      <c r="A45">
        <v>0.88580000000000003</v>
      </c>
      <c r="B45">
        <v>0.52790000000000004</v>
      </c>
      <c r="C45">
        <v>104.93210000000001</v>
      </c>
      <c r="D45">
        <v>0.39069999999999999</v>
      </c>
      <c r="E45">
        <v>1.1000000000000001</v>
      </c>
      <c r="F45">
        <v>135.31530000000001</v>
      </c>
    </row>
    <row r="46" spans="1:6" x14ac:dyDescent="0.2">
      <c r="A46">
        <v>0.80569999999999997</v>
      </c>
      <c r="B46">
        <v>0.48080000000000001</v>
      </c>
      <c r="C46">
        <v>101.2075</v>
      </c>
      <c r="D46">
        <v>0.44819999999999999</v>
      </c>
      <c r="E46">
        <v>1.1000000000000001</v>
      </c>
      <c r="F46">
        <v>140.49270000000001</v>
      </c>
    </row>
    <row r="47" spans="1:6" x14ac:dyDescent="0.2">
      <c r="A47">
        <v>0.80569999999999997</v>
      </c>
      <c r="B47">
        <v>0.48080000000000001</v>
      </c>
      <c r="C47">
        <v>101.2075</v>
      </c>
      <c r="D47">
        <v>0.44819999999999999</v>
      </c>
      <c r="E47">
        <v>1.1000000000000001</v>
      </c>
      <c r="F47">
        <v>140.49270000000001</v>
      </c>
    </row>
    <row r="48" spans="1:6" x14ac:dyDescent="0.2">
      <c r="A48">
        <v>0.80569999999999997</v>
      </c>
      <c r="B48">
        <v>0.48080000000000001</v>
      </c>
      <c r="C48">
        <v>101.2075</v>
      </c>
      <c r="D48">
        <v>0.44819999999999999</v>
      </c>
      <c r="E48">
        <v>1.1000000000000001</v>
      </c>
      <c r="F48">
        <v>140.49270000000001</v>
      </c>
    </row>
    <row r="49" spans="1:6" x14ac:dyDescent="0.2">
      <c r="A49">
        <v>0.81379999999999997</v>
      </c>
      <c r="B49">
        <v>0.48080000000000001</v>
      </c>
      <c r="C49">
        <v>101.2075</v>
      </c>
      <c r="D49">
        <v>0.44819999999999999</v>
      </c>
      <c r="E49">
        <v>1.1000000000000001</v>
      </c>
      <c r="F49">
        <v>140.29939999999999</v>
      </c>
    </row>
    <row r="50" spans="1:6" x14ac:dyDescent="0.2">
      <c r="A50">
        <v>0.83509999999999995</v>
      </c>
      <c r="B50">
        <v>0.54100000000000004</v>
      </c>
      <c r="C50">
        <v>99.192899999999995</v>
      </c>
      <c r="D50">
        <v>0.45290000000000002</v>
      </c>
      <c r="E50">
        <v>1.1000000000000001</v>
      </c>
      <c r="F50">
        <v>142.88210000000001</v>
      </c>
    </row>
    <row r="51" spans="1:6" x14ac:dyDescent="0.2">
      <c r="A51">
        <v>0.83509999999999995</v>
      </c>
      <c r="B51">
        <v>0.54100000000000004</v>
      </c>
      <c r="C51">
        <v>99.192899999999995</v>
      </c>
      <c r="D51">
        <v>0.45290000000000002</v>
      </c>
      <c r="E51">
        <v>1.1000000000000001</v>
      </c>
      <c r="F51">
        <v>142.88210000000001</v>
      </c>
    </row>
    <row r="52" spans="1:6" x14ac:dyDescent="0.2">
      <c r="A52">
        <v>0.90200000000000002</v>
      </c>
      <c r="B52">
        <v>0.54100000000000004</v>
      </c>
      <c r="C52">
        <v>100.0247</v>
      </c>
      <c r="D52">
        <v>0.4002</v>
      </c>
      <c r="E52">
        <v>1.1000000000000001</v>
      </c>
      <c r="F52">
        <v>138.84379999999999</v>
      </c>
    </row>
    <row r="53" spans="1:6" x14ac:dyDescent="0.2">
      <c r="A53">
        <v>0.90200000000000002</v>
      </c>
      <c r="B53">
        <v>0.54100000000000004</v>
      </c>
      <c r="C53">
        <v>100.0247</v>
      </c>
      <c r="D53">
        <v>0.4002</v>
      </c>
      <c r="E53">
        <v>1.1000000000000001</v>
      </c>
      <c r="F53">
        <v>138.84379999999999</v>
      </c>
    </row>
    <row r="54" spans="1:6" x14ac:dyDescent="0.2">
      <c r="A54">
        <v>0.79759999999999998</v>
      </c>
      <c r="B54">
        <v>0.58809999999999996</v>
      </c>
      <c r="C54">
        <v>99.525700000000001</v>
      </c>
      <c r="D54">
        <v>0.45290000000000002</v>
      </c>
      <c r="E54">
        <v>1.1000000000000001</v>
      </c>
      <c r="F54">
        <v>144.80510000000001</v>
      </c>
    </row>
    <row r="55" spans="1:6" x14ac:dyDescent="0.2">
      <c r="A55">
        <v>0.79759999999999998</v>
      </c>
      <c r="B55">
        <v>0.58809999999999996</v>
      </c>
      <c r="C55">
        <v>99.026499999999999</v>
      </c>
      <c r="D55">
        <v>0.45290000000000002</v>
      </c>
      <c r="E55">
        <v>1.1000000000000001</v>
      </c>
      <c r="F55">
        <v>145.13310000000001</v>
      </c>
    </row>
    <row r="56" spans="1:6" x14ac:dyDescent="0.2">
      <c r="A56">
        <v>0.79759999999999998</v>
      </c>
      <c r="B56">
        <v>0.58809999999999996</v>
      </c>
      <c r="C56">
        <v>99.026499999999999</v>
      </c>
      <c r="D56">
        <v>0.45290000000000002</v>
      </c>
      <c r="E56">
        <v>1.1000000000000001</v>
      </c>
      <c r="F56">
        <v>145.13310000000001</v>
      </c>
    </row>
    <row r="57" spans="1:6" x14ac:dyDescent="0.2">
      <c r="A57">
        <v>0.79759999999999998</v>
      </c>
      <c r="B57">
        <v>0.58809999999999996</v>
      </c>
      <c r="C57">
        <v>99.026499999999999</v>
      </c>
      <c r="D57">
        <v>0.45290000000000002</v>
      </c>
      <c r="E57">
        <v>1.1000000000000001</v>
      </c>
      <c r="F57">
        <v>145.13310000000001</v>
      </c>
    </row>
    <row r="58" spans="1:6" x14ac:dyDescent="0.2">
      <c r="A58">
        <v>0.83509999999999995</v>
      </c>
      <c r="B58">
        <v>0.58809999999999996</v>
      </c>
      <c r="C58">
        <v>102.0484</v>
      </c>
      <c r="D58">
        <v>0.44819999999999999</v>
      </c>
      <c r="E58">
        <v>1.1000000000000001</v>
      </c>
      <c r="F58">
        <v>142.0821</v>
      </c>
    </row>
    <row r="59" spans="1:6" x14ac:dyDescent="0.2">
      <c r="A59">
        <v>0.83509999999999995</v>
      </c>
      <c r="B59">
        <v>0.58809999999999996</v>
      </c>
      <c r="C59">
        <v>102.0484</v>
      </c>
      <c r="D59">
        <v>0.44819999999999999</v>
      </c>
      <c r="E59">
        <v>1.1000000000000001</v>
      </c>
      <c r="F59">
        <v>142.0821</v>
      </c>
    </row>
    <row r="60" spans="1:6" x14ac:dyDescent="0.2">
      <c r="A60">
        <v>0.83509999999999995</v>
      </c>
      <c r="B60">
        <v>0.58809999999999996</v>
      </c>
      <c r="C60">
        <v>102.0484</v>
      </c>
      <c r="D60">
        <v>0.44819999999999999</v>
      </c>
      <c r="E60">
        <v>1.1000000000000001</v>
      </c>
      <c r="F60">
        <v>142.0821</v>
      </c>
    </row>
    <row r="61" spans="1:6" x14ac:dyDescent="0.2">
      <c r="A61">
        <v>0.83509999999999995</v>
      </c>
      <c r="B61">
        <v>0.58809999999999996</v>
      </c>
      <c r="C61">
        <v>102.0484</v>
      </c>
      <c r="D61">
        <v>0.44819999999999999</v>
      </c>
      <c r="E61">
        <v>1.1000000000000001</v>
      </c>
      <c r="F61">
        <v>142.0821</v>
      </c>
    </row>
    <row r="62" spans="1:6" x14ac:dyDescent="0.2">
      <c r="A62">
        <v>0.78439999999999999</v>
      </c>
      <c r="B62">
        <v>0.54100000000000004</v>
      </c>
      <c r="C62">
        <v>99.802800000000005</v>
      </c>
      <c r="D62">
        <v>0.4002</v>
      </c>
      <c r="E62">
        <v>1.1000000000000001</v>
      </c>
      <c r="F62">
        <v>141.7937</v>
      </c>
    </row>
    <row r="63" spans="1:6" x14ac:dyDescent="0.2">
      <c r="A63">
        <v>0.78439999999999999</v>
      </c>
      <c r="B63">
        <v>0.54100000000000004</v>
      </c>
      <c r="C63">
        <v>99.802800000000005</v>
      </c>
      <c r="D63">
        <v>0.4002</v>
      </c>
      <c r="E63">
        <v>1.1000000000000001</v>
      </c>
      <c r="F63">
        <v>141.7937</v>
      </c>
    </row>
    <row r="64" spans="1:6" x14ac:dyDescent="0.2">
      <c r="A64">
        <v>0.78439999999999999</v>
      </c>
      <c r="B64">
        <v>0.54100000000000004</v>
      </c>
      <c r="C64">
        <v>99.802800000000005</v>
      </c>
      <c r="D64">
        <v>0.4002</v>
      </c>
      <c r="E64">
        <v>1.1000000000000001</v>
      </c>
      <c r="F64">
        <v>141.7937</v>
      </c>
    </row>
    <row r="65" spans="1:6" x14ac:dyDescent="0.2">
      <c r="A65">
        <v>0.78439999999999999</v>
      </c>
      <c r="B65">
        <v>0.54100000000000004</v>
      </c>
      <c r="C65">
        <v>99.802800000000005</v>
      </c>
      <c r="D65">
        <v>0.4002</v>
      </c>
      <c r="E65">
        <v>1.1000000000000001</v>
      </c>
      <c r="F65">
        <v>141.7937</v>
      </c>
    </row>
    <row r="66" spans="1:6" x14ac:dyDescent="0.2">
      <c r="A66">
        <v>0.79759999999999998</v>
      </c>
      <c r="B66">
        <v>0.48080000000000001</v>
      </c>
      <c r="C66">
        <v>100.9301</v>
      </c>
      <c r="D66">
        <v>0.44819999999999999</v>
      </c>
      <c r="E66">
        <v>1.1000000000000001</v>
      </c>
      <c r="F66">
        <v>140.8681</v>
      </c>
    </row>
    <row r="67" spans="1:6" x14ac:dyDescent="0.2">
      <c r="A67">
        <v>0.79759999999999998</v>
      </c>
      <c r="B67">
        <v>0.48080000000000001</v>
      </c>
      <c r="C67">
        <v>100.9301</v>
      </c>
      <c r="D67">
        <v>0.44819999999999999</v>
      </c>
      <c r="E67">
        <v>1.1000000000000001</v>
      </c>
      <c r="F67">
        <v>140.8681</v>
      </c>
    </row>
    <row r="68" spans="1:6" x14ac:dyDescent="0.2">
      <c r="A68">
        <v>0.79759999999999998</v>
      </c>
      <c r="B68">
        <v>0.48080000000000001</v>
      </c>
      <c r="C68">
        <v>100.9301</v>
      </c>
      <c r="D68">
        <v>0.44819999999999999</v>
      </c>
      <c r="E68">
        <v>1.1000000000000001</v>
      </c>
      <c r="F68">
        <v>140.8681</v>
      </c>
    </row>
    <row r="69" spans="1:6" x14ac:dyDescent="0.2">
      <c r="A69">
        <v>0.82699999999999996</v>
      </c>
      <c r="B69">
        <v>0.54100000000000004</v>
      </c>
      <c r="C69">
        <v>100.7637</v>
      </c>
      <c r="D69">
        <v>0.44819999999999999</v>
      </c>
      <c r="E69">
        <v>1.1000000000000001</v>
      </c>
      <c r="F69">
        <v>141.87190000000001</v>
      </c>
    </row>
    <row r="70" spans="1:6" x14ac:dyDescent="0.2">
      <c r="A70">
        <v>0.82699999999999996</v>
      </c>
      <c r="B70">
        <v>0.54100000000000004</v>
      </c>
      <c r="C70">
        <v>100.7637</v>
      </c>
      <c r="D70">
        <v>0.44819999999999999</v>
      </c>
      <c r="E70">
        <v>1.1000000000000001</v>
      </c>
      <c r="F70">
        <v>141.87190000000001</v>
      </c>
    </row>
    <row r="71" spans="1:6" x14ac:dyDescent="0.2">
      <c r="A71">
        <v>0.82699999999999996</v>
      </c>
      <c r="B71">
        <v>0.57499999999999996</v>
      </c>
      <c r="C71">
        <v>100.7637</v>
      </c>
      <c r="D71">
        <v>0.44819999999999999</v>
      </c>
      <c r="E71">
        <v>1.1000000000000001</v>
      </c>
      <c r="F71">
        <v>142.77109999999999</v>
      </c>
    </row>
    <row r="72" spans="1:6" x14ac:dyDescent="0.2">
      <c r="A72">
        <v>0.82699999999999996</v>
      </c>
      <c r="B72">
        <v>0.57499999999999996</v>
      </c>
      <c r="C72">
        <v>100.7637</v>
      </c>
      <c r="D72">
        <v>0.44819999999999999</v>
      </c>
      <c r="E72">
        <v>1.1000000000000001</v>
      </c>
      <c r="F72">
        <v>142.77109999999999</v>
      </c>
    </row>
    <row r="73" spans="1:6" x14ac:dyDescent="0.2">
      <c r="A73">
        <v>0.82699999999999996</v>
      </c>
      <c r="B73">
        <v>0.57499999999999996</v>
      </c>
      <c r="C73">
        <v>100.7637</v>
      </c>
      <c r="D73">
        <v>0.44819999999999999</v>
      </c>
      <c r="E73">
        <v>1.1000000000000001</v>
      </c>
      <c r="F73">
        <v>142.77109999999999</v>
      </c>
    </row>
    <row r="74" spans="1:6" x14ac:dyDescent="0.2">
      <c r="A74">
        <v>0.82699999999999996</v>
      </c>
      <c r="B74">
        <v>0.57499999999999996</v>
      </c>
      <c r="C74">
        <v>100.7637</v>
      </c>
      <c r="D74">
        <v>0.44819999999999999</v>
      </c>
      <c r="E74">
        <v>1.1000000000000001</v>
      </c>
      <c r="F74">
        <v>142.77109999999999</v>
      </c>
    </row>
    <row r="75" spans="1:6" x14ac:dyDescent="0.2">
      <c r="A75">
        <v>0.80569999999999997</v>
      </c>
      <c r="B75">
        <v>0.57499999999999996</v>
      </c>
      <c r="C75">
        <v>102.0484</v>
      </c>
      <c r="D75">
        <v>0.44819999999999999</v>
      </c>
      <c r="E75">
        <v>1.1000000000000001</v>
      </c>
      <c r="F75">
        <v>142.435</v>
      </c>
    </row>
    <row r="76" spans="1:6" x14ac:dyDescent="0.2">
      <c r="A76">
        <v>0.80569999999999997</v>
      </c>
      <c r="B76">
        <v>0.57499999999999996</v>
      </c>
      <c r="C76">
        <v>102.0484</v>
      </c>
      <c r="D76">
        <v>0.44819999999999999</v>
      </c>
      <c r="E76">
        <v>1.1000000000000001</v>
      </c>
      <c r="F76">
        <v>142.435</v>
      </c>
    </row>
    <row r="77" spans="1:6" x14ac:dyDescent="0.2">
      <c r="A77">
        <v>0.80569999999999997</v>
      </c>
      <c r="B77">
        <v>0.57499999999999996</v>
      </c>
      <c r="C77">
        <v>102.0484</v>
      </c>
      <c r="D77">
        <v>0.44819999999999999</v>
      </c>
      <c r="E77">
        <v>1.1000000000000001</v>
      </c>
      <c r="F77">
        <v>142.435</v>
      </c>
    </row>
    <row r="78" spans="1:6" x14ac:dyDescent="0.2">
      <c r="A78">
        <v>0.80569999999999997</v>
      </c>
      <c r="B78">
        <v>0.57499999999999996</v>
      </c>
      <c r="C78">
        <v>102.0484</v>
      </c>
      <c r="D78">
        <v>0.44819999999999999</v>
      </c>
      <c r="E78">
        <v>1.1000000000000001</v>
      </c>
      <c r="F78">
        <v>142.435</v>
      </c>
    </row>
    <row r="79" spans="1:6" x14ac:dyDescent="0.2">
      <c r="A79">
        <v>0.87260000000000004</v>
      </c>
      <c r="B79">
        <v>0.54100000000000004</v>
      </c>
      <c r="C79">
        <v>101.0966</v>
      </c>
      <c r="D79">
        <v>0.44819999999999999</v>
      </c>
      <c r="E79">
        <v>1.1000000000000001</v>
      </c>
      <c r="F79">
        <v>140.5658</v>
      </c>
    </row>
    <row r="80" spans="1:6" x14ac:dyDescent="0.2">
      <c r="A80">
        <v>0.87260000000000004</v>
      </c>
      <c r="B80">
        <v>0.54100000000000004</v>
      </c>
      <c r="C80">
        <v>101.0966</v>
      </c>
      <c r="D80">
        <v>0.44819999999999999</v>
      </c>
      <c r="E80">
        <v>1.1000000000000001</v>
      </c>
      <c r="F80">
        <v>140.5658</v>
      </c>
    </row>
    <row r="81" spans="1:6" x14ac:dyDescent="0.2">
      <c r="A81">
        <v>0.88580000000000003</v>
      </c>
      <c r="B81">
        <v>0.54100000000000004</v>
      </c>
      <c r="C81">
        <v>101.12479999999999</v>
      </c>
      <c r="D81">
        <v>0.39539999999999997</v>
      </c>
      <c r="E81">
        <v>1.1000000000000001</v>
      </c>
      <c r="F81">
        <v>138.33609999999999</v>
      </c>
    </row>
    <row r="82" spans="1:6" x14ac:dyDescent="0.2">
      <c r="A82">
        <v>0.88580000000000003</v>
      </c>
      <c r="B82">
        <v>0.54100000000000004</v>
      </c>
      <c r="C82">
        <v>101.12479999999999</v>
      </c>
      <c r="D82">
        <v>0.39539999999999997</v>
      </c>
      <c r="E82">
        <v>1.1000000000000001</v>
      </c>
      <c r="F82">
        <v>138.33609999999999</v>
      </c>
    </row>
    <row r="83" spans="1:6" x14ac:dyDescent="0.2">
      <c r="A83">
        <v>0.87260000000000004</v>
      </c>
      <c r="B83">
        <v>0.49399999999999999</v>
      </c>
      <c r="C83">
        <v>100.2839</v>
      </c>
      <c r="D83">
        <v>0.4002</v>
      </c>
      <c r="E83">
        <v>1.1000000000000001</v>
      </c>
      <c r="F83">
        <v>138.12719999999999</v>
      </c>
    </row>
    <row r="84" spans="1:6" x14ac:dyDescent="0.2">
      <c r="A84">
        <v>0.87260000000000004</v>
      </c>
      <c r="B84">
        <v>0.49399999999999999</v>
      </c>
      <c r="C84">
        <v>100.2557</v>
      </c>
      <c r="D84">
        <v>0.45290000000000002</v>
      </c>
      <c r="E84">
        <v>1.1000000000000001</v>
      </c>
      <c r="F84">
        <v>140.04239999999999</v>
      </c>
    </row>
    <row r="85" spans="1:6" x14ac:dyDescent="0.2">
      <c r="A85">
        <v>0.87260000000000004</v>
      </c>
      <c r="B85">
        <v>0.49399999999999999</v>
      </c>
      <c r="C85">
        <v>100.2557</v>
      </c>
      <c r="D85">
        <v>0.45290000000000002</v>
      </c>
      <c r="E85">
        <v>1.1000000000000001</v>
      </c>
      <c r="F85">
        <v>140.04239999999999</v>
      </c>
    </row>
    <row r="86" spans="1:6" x14ac:dyDescent="0.2">
      <c r="A86">
        <v>0.79759999999999998</v>
      </c>
      <c r="B86">
        <v>0.58809999999999996</v>
      </c>
      <c r="C86">
        <v>101.88200000000001</v>
      </c>
      <c r="D86">
        <v>0.44819999999999999</v>
      </c>
      <c r="E86">
        <v>1.1000000000000001</v>
      </c>
      <c r="F86">
        <v>143.0857</v>
      </c>
    </row>
    <row r="87" spans="1:6" x14ac:dyDescent="0.2">
      <c r="A87">
        <v>0.79759999999999998</v>
      </c>
      <c r="B87">
        <v>0.58809999999999996</v>
      </c>
      <c r="C87">
        <v>101.88200000000001</v>
      </c>
      <c r="D87">
        <v>0.44819999999999999</v>
      </c>
      <c r="E87">
        <v>1.1000000000000001</v>
      </c>
      <c r="F87">
        <v>143.0857</v>
      </c>
    </row>
    <row r="88" spans="1:6" x14ac:dyDescent="0.2">
      <c r="A88">
        <v>0.88580000000000003</v>
      </c>
      <c r="B88">
        <v>0.52790000000000004</v>
      </c>
      <c r="C88">
        <v>101.88200000000001</v>
      </c>
      <c r="D88">
        <v>0.44819999999999999</v>
      </c>
      <c r="E88">
        <v>1.1000000000000001</v>
      </c>
      <c r="F88">
        <v>139.3871</v>
      </c>
    </row>
    <row r="89" spans="1:6" x14ac:dyDescent="0.2">
      <c r="A89">
        <v>0.88580000000000003</v>
      </c>
      <c r="B89">
        <v>0.52790000000000004</v>
      </c>
      <c r="C89">
        <v>101.88200000000001</v>
      </c>
      <c r="D89">
        <v>0.44819999999999999</v>
      </c>
      <c r="E89">
        <v>1.1000000000000001</v>
      </c>
      <c r="F89">
        <v>139.3871</v>
      </c>
    </row>
    <row r="90" spans="1:6" x14ac:dyDescent="0.2">
      <c r="A90">
        <v>0.88580000000000003</v>
      </c>
      <c r="B90">
        <v>0.52790000000000004</v>
      </c>
      <c r="C90">
        <v>101.88200000000001</v>
      </c>
      <c r="D90">
        <v>0.44819999999999999</v>
      </c>
      <c r="E90">
        <v>1.1000000000000001</v>
      </c>
      <c r="F90">
        <v>139.3871</v>
      </c>
    </row>
    <row r="91" spans="1:6" x14ac:dyDescent="0.2">
      <c r="A91">
        <v>0.87260000000000004</v>
      </c>
      <c r="B91">
        <v>0.49399999999999999</v>
      </c>
      <c r="C91">
        <v>101.88200000000001</v>
      </c>
      <c r="D91">
        <v>0.44819999999999999</v>
      </c>
      <c r="E91">
        <v>1.1000000000000001</v>
      </c>
      <c r="F91">
        <v>138.80250000000001</v>
      </c>
    </row>
    <row r="92" spans="1:6" x14ac:dyDescent="0.2">
      <c r="A92">
        <v>0.87260000000000004</v>
      </c>
      <c r="B92">
        <v>0.49399999999999999</v>
      </c>
      <c r="C92">
        <v>100.9301</v>
      </c>
      <c r="D92">
        <v>0.44819999999999999</v>
      </c>
      <c r="E92">
        <v>1.1000000000000001</v>
      </c>
      <c r="F92">
        <v>139.42779999999999</v>
      </c>
    </row>
    <row r="93" spans="1:6" x14ac:dyDescent="0.2">
      <c r="A93">
        <v>0.87260000000000004</v>
      </c>
      <c r="B93">
        <v>0.49399999999999999</v>
      </c>
      <c r="C93">
        <v>100.9301</v>
      </c>
      <c r="D93">
        <v>0.44819999999999999</v>
      </c>
      <c r="E93">
        <v>1.1000000000000001</v>
      </c>
      <c r="F93">
        <v>139.42779999999999</v>
      </c>
    </row>
    <row r="94" spans="1:6" x14ac:dyDescent="0.2">
      <c r="A94">
        <v>0.87260000000000004</v>
      </c>
      <c r="B94">
        <v>0.49399999999999999</v>
      </c>
      <c r="C94">
        <v>100.9301</v>
      </c>
      <c r="D94">
        <v>0.44819999999999999</v>
      </c>
      <c r="E94">
        <v>1.1000000000000001</v>
      </c>
      <c r="F94">
        <v>139.42779999999999</v>
      </c>
    </row>
    <row r="95" spans="1:6" x14ac:dyDescent="0.2">
      <c r="A95">
        <v>0.87260000000000004</v>
      </c>
      <c r="B95">
        <v>0.49399999999999999</v>
      </c>
      <c r="C95">
        <v>100.9301</v>
      </c>
      <c r="D95">
        <v>0.44819999999999999</v>
      </c>
      <c r="E95">
        <v>1.1000000000000001</v>
      </c>
      <c r="F95">
        <v>139.42779999999999</v>
      </c>
    </row>
    <row r="96" spans="1:6" x14ac:dyDescent="0.2">
      <c r="A96">
        <v>0.90200000000000002</v>
      </c>
      <c r="B96">
        <v>0.58809999999999996</v>
      </c>
      <c r="C96">
        <v>103.83199999999999</v>
      </c>
      <c r="D96">
        <v>0.39069999999999999</v>
      </c>
      <c r="E96">
        <v>1.1000000000000001</v>
      </c>
      <c r="F96">
        <v>137.24700000000001</v>
      </c>
    </row>
    <row r="97" spans="1:6" x14ac:dyDescent="0.2">
      <c r="A97">
        <v>0.90200000000000002</v>
      </c>
      <c r="B97">
        <v>0.58809999999999996</v>
      </c>
      <c r="C97">
        <v>103.83199999999999</v>
      </c>
      <c r="D97">
        <v>0.39069999999999999</v>
      </c>
      <c r="E97">
        <v>1.1000000000000001</v>
      </c>
      <c r="F97">
        <v>137.24700000000001</v>
      </c>
    </row>
    <row r="98" spans="1:6" x14ac:dyDescent="0.2">
      <c r="A98">
        <v>0.90200000000000002</v>
      </c>
      <c r="B98">
        <v>0.58809999999999996</v>
      </c>
      <c r="C98">
        <v>103.83199999999999</v>
      </c>
      <c r="D98">
        <v>0.39069999999999999</v>
      </c>
      <c r="E98">
        <v>1.1000000000000001</v>
      </c>
      <c r="F98">
        <v>137.24700000000001</v>
      </c>
    </row>
    <row r="99" spans="1:6" x14ac:dyDescent="0.2">
      <c r="A99">
        <v>0.85640000000000005</v>
      </c>
      <c r="B99">
        <v>0.57499999999999996</v>
      </c>
      <c r="C99">
        <v>100.7637</v>
      </c>
      <c r="D99">
        <v>0.44819999999999999</v>
      </c>
      <c r="E99">
        <v>1.1000000000000001</v>
      </c>
      <c r="F99">
        <v>142.07</v>
      </c>
    </row>
    <row r="100" spans="1:6" x14ac:dyDescent="0.2">
      <c r="A100">
        <v>0.85640000000000005</v>
      </c>
      <c r="B100">
        <v>0.57499999999999996</v>
      </c>
      <c r="C100">
        <v>100.7637</v>
      </c>
      <c r="D100">
        <v>0.44819999999999999</v>
      </c>
      <c r="E100">
        <v>1.1000000000000001</v>
      </c>
      <c r="F100">
        <v>142.07</v>
      </c>
    </row>
    <row r="101" spans="1:6" x14ac:dyDescent="0.2">
      <c r="A101">
        <v>0.85640000000000005</v>
      </c>
      <c r="B101">
        <v>0.57499999999999996</v>
      </c>
      <c r="C101">
        <v>100.7637</v>
      </c>
      <c r="D101">
        <v>0.44819999999999999</v>
      </c>
      <c r="E101">
        <v>1.1000000000000001</v>
      </c>
      <c r="F101">
        <v>142.07</v>
      </c>
    </row>
    <row r="102" spans="1:6" x14ac:dyDescent="0.2">
      <c r="A102">
        <v>0.85640000000000005</v>
      </c>
      <c r="B102">
        <v>0.57499999999999996</v>
      </c>
      <c r="C102">
        <v>100.7637</v>
      </c>
      <c r="D102">
        <v>0.44819999999999999</v>
      </c>
      <c r="E102">
        <v>1.1000000000000001</v>
      </c>
      <c r="F102">
        <v>142.07</v>
      </c>
    </row>
    <row r="103" spans="1:6" x14ac:dyDescent="0.2">
      <c r="A103">
        <v>0.80569999999999997</v>
      </c>
      <c r="B103">
        <v>0.58809999999999996</v>
      </c>
      <c r="C103">
        <v>101.0966</v>
      </c>
      <c r="D103">
        <v>0.44819999999999999</v>
      </c>
      <c r="E103">
        <v>1.1000000000000001</v>
      </c>
      <c r="F103">
        <v>143.4084</v>
      </c>
    </row>
    <row r="104" spans="1:6" x14ac:dyDescent="0.2">
      <c r="A104">
        <v>0.80569999999999997</v>
      </c>
      <c r="B104">
        <v>0.58809999999999996</v>
      </c>
      <c r="C104">
        <v>101.0966</v>
      </c>
      <c r="D104">
        <v>0.44819999999999999</v>
      </c>
      <c r="E104">
        <v>1.1000000000000001</v>
      </c>
      <c r="F104">
        <v>143.4084</v>
      </c>
    </row>
    <row r="105" spans="1:6" x14ac:dyDescent="0.2">
      <c r="A105">
        <v>0.80569999999999997</v>
      </c>
      <c r="B105">
        <v>0.58809999999999996</v>
      </c>
      <c r="C105">
        <v>101.0966</v>
      </c>
      <c r="D105">
        <v>0.44819999999999999</v>
      </c>
      <c r="E105">
        <v>1.1000000000000001</v>
      </c>
      <c r="F105">
        <v>143.4084</v>
      </c>
    </row>
    <row r="106" spans="1:6" x14ac:dyDescent="0.2">
      <c r="A106">
        <v>0.80569999999999997</v>
      </c>
      <c r="B106">
        <v>0.58809999999999996</v>
      </c>
      <c r="C106">
        <v>101.0966</v>
      </c>
      <c r="D106">
        <v>0.44819999999999999</v>
      </c>
      <c r="E106">
        <v>1.1000000000000001</v>
      </c>
      <c r="F106">
        <v>143.4084</v>
      </c>
    </row>
    <row r="107" spans="1:6" x14ac:dyDescent="0.2">
      <c r="A107">
        <v>0.93140000000000001</v>
      </c>
      <c r="B107">
        <v>0.49399999999999999</v>
      </c>
      <c r="C107">
        <v>99.978300000000004</v>
      </c>
      <c r="D107">
        <v>0.45290000000000002</v>
      </c>
      <c r="E107">
        <v>1.1000000000000001</v>
      </c>
      <c r="F107">
        <v>138.82249999999999</v>
      </c>
    </row>
    <row r="108" spans="1:6" x14ac:dyDescent="0.2">
      <c r="A108">
        <v>0.93140000000000001</v>
      </c>
      <c r="B108">
        <v>0.49399999999999999</v>
      </c>
      <c r="C108">
        <v>99.978300000000004</v>
      </c>
      <c r="D108">
        <v>0.45290000000000002</v>
      </c>
      <c r="E108">
        <v>1.1000000000000001</v>
      </c>
      <c r="F108">
        <v>138.82249999999999</v>
      </c>
    </row>
    <row r="109" spans="1:6" x14ac:dyDescent="0.2">
      <c r="A109">
        <v>0.93140000000000001</v>
      </c>
      <c r="B109">
        <v>0.49399999999999999</v>
      </c>
      <c r="C109">
        <v>99.978300000000004</v>
      </c>
      <c r="D109">
        <v>0.45290000000000002</v>
      </c>
      <c r="E109">
        <v>1.1000000000000001</v>
      </c>
      <c r="F109">
        <v>138.82249999999999</v>
      </c>
    </row>
    <row r="110" spans="1:6" x14ac:dyDescent="0.2">
      <c r="A110">
        <v>0.91520000000000001</v>
      </c>
      <c r="B110">
        <v>0.54100000000000004</v>
      </c>
      <c r="C110">
        <v>103.809</v>
      </c>
      <c r="D110">
        <v>0.44340000000000002</v>
      </c>
      <c r="E110">
        <v>1.1000000000000001</v>
      </c>
      <c r="F110">
        <v>137.5968</v>
      </c>
    </row>
    <row r="111" spans="1:6" x14ac:dyDescent="0.2">
      <c r="A111">
        <v>0.91520000000000001</v>
      </c>
      <c r="B111">
        <v>0.54100000000000004</v>
      </c>
      <c r="C111">
        <v>103.809</v>
      </c>
      <c r="D111">
        <v>0.44340000000000002</v>
      </c>
      <c r="E111">
        <v>1.1000000000000001</v>
      </c>
      <c r="F111">
        <v>137.5968</v>
      </c>
    </row>
    <row r="112" spans="1:6" x14ac:dyDescent="0.2">
      <c r="A112">
        <v>0.91520000000000001</v>
      </c>
      <c r="B112">
        <v>0.54100000000000004</v>
      </c>
      <c r="C112">
        <v>103.809</v>
      </c>
      <c r="D112">
        <v>0.44340000000000002</v>
      </c>
      <c r="E112">
        <v>1.1000000000000001</v>
      </c>
      <c r="F112">
        <v>137.5968</v>
      </c>
    </row>
    <row r="113" spans="1:6" x14ac:dyDescent="0.2">
      <c r="A113">
        <v>0.91520000000000001</v>
      </c>
      <c r="B113">
        <v>0.54100000000000004</v>
      </c>
      <c r="C113">
        <v>103.809</v>
      </c>
      <c r="D113">
        <v>0.44340000000000002</v>
      </c>
      <c r="E113">
        <v>1.1000000000000001</v>
      </c>
      <c r="F113">
        <v>137.5968</v>
      </c>
    </row>
    <row r="114" spans="1:6" x14ac:dyDescent="0.2">
      <c r="A114">
        <v>0.91520000000000001</v>
      </c>
      <c r="B114">
        <v>0.54100000000000004</v>
      </c>
      <c r="C114">
        <v>103.809</v>
      </c>
      <c r="D114">
        <v>0.44340000000000002</v>
      </c>
      <c r="E114">
        <v>1.1000000000000001</v>
      </c>
      <c r="F114">
        <v>137.5968</v>
      </c>
    </row>
    <row r="115" spans="1:6" x14ac:dyDescent="0.2">
      <c r="A115">
        <v>0.82699999999999996</v>
      </c>
      <c r="B115">
        <v>0.49399999999999999</v>
      </c>
      <c r="C115">
        <v>101.88200000000001</v>
      </c>
      <c r="D115">
        <v>0.44819999999999999</v>
      </c>
      <c r="E115">
        <v>1.1000000000000001</v>
      </c>
      <c r="F115">
        <v>139.88999999999999</v>
      </c>
    </row>
    <row r="116" spans="1:6" x14ac:dyDescent="0.2">
      <c r="A116">
        <v>0.82699999999999996</v>
      </c>
      <c r="B116">
        <v>0.49399999999999999</v>
      </c>
      <c r="C116">
        <v>101.88200000000001</v>
      </c>
      <c r="D116">
        <v>0.44819999999999999</v>
      </c>
      <c r="E116">
        <v>1.1000000000000001</v>
      </c>
      <c r="F116">
        <v>139.88999999999999</v>
      </c>
    </row>
    <row r="117" spans="1:6" x14ac:dyDescent="0.2">
      <c r="A117">
        <v>0.82699999999999996</v>
      </c>
      <c r="B117">
        <v>0.49399999999999999</v>
      </c>
      <c r="C117">
        <v>101.88200000000001</v>
      </c>
      <c r="D117">
        <v>0.44819999999999999</v>
      </c>
      <c r="E117">
        <v>1.1000000000000001</v>
      </c>
      <c r="F117">
        <v>139.88999999999999</v>
      </c>
    </row>
    <row r="118" spans="1:6" x14ac:dyDescent="0.2">
      <c r="A118">
        <v>0.82699999999999996</v>
      </c>
      <c r="B118">
        <v>0.49399999999999999</v>
      </c>
      <c r="C118">
        <v>101.88200000000001</v>
      </c>
      <c r="D118">
        <v>0.44819999999999999</v>
      </c>
      <c r="E118">
        <v>1.1000000000000001</v>
      </c>
      <c r="F118">
        <v>139.88999999999999</v>
      </c>
    </row>
    <row r="119" spans="1:6" x14ac:dyDescent="0.2">
      <c r="A119">
        <v>0.79759999999999998</v>
      </c>
      <c r="B119">
        <v>0.48080000000000001</v>
      </c>
      <c r="C119">
        <v>101.12479999999999</v>
      </c>
      <c r="D119">
        <v>0.39539999999999997</v>
      </c>
      <c r="E119">
        <v>1.1000000000000001</v>
      </c>
      <c r="F119">
        <v>138.84360000000001</v>
      </c>
    </row>
    <row r="120" spans="1:6" x14ac:dyDescent="0.2">
      <c r="A120">
        <v>0.79759999999999998</v>
      </c>
      <c r="B120">
        <v>0.48080000000000001</v>
      </c>
      <c r="C120">
        <v>101.12479999999999</v>
      </c>
      <c r="D120">
        <v>0.4002</v>
      </c>
      <c r="E120">
        <v>1.1000000000000001</v>
      </c>
      <c r="F120">
        <v>139.01519999999999</v>
      </c>
    </row>
    <row r="121" spans="1:6" x14ac:dyDescent="0.2">
      <c r="A121">
        <v>0.87260000000000004</v>
      </c>
      <c r="B121">
        <v>0.58809999999999996</v>
      </c>
      <c r="C121">
        <v>99.359300000000005</v>
      </c>
      <c r="D121">
        <v>0.45290000000000002</v>
      </c>
      <c r="E121">
        <v>1.1000000000000001</v>
      </c>
      <c r="F121">
        <v>143.1259</v>
      </c>
    </row>
    <row r="122" spans="1:6" x14ac:dyDescent="0.2">
      <c r="A122">
        <v>0.87260000000000004</v>
      </c>
      <c r="B122">
        <v>0.58809999999999996</v>
      </c>
      <c r="C122">
        <v>99.359300000000005</v>
      </c>
      <c r="D122">
        <v>0.45290000000000002</v>
      </c>
      <c r="E122">
        <v>1.1000000000000001</v>
      </c>
      <c r="F122">
        <v>143.1259</v>
      </c>
    </row>
    <row r="123" spans="1:6" x14ac:dyDescent="0.2">
      <c r="A123">
        <v>0.87260000000000004</v>
      </c>
      <c r="B123">
        <v>0.58809999999999996</v>
      </c>
      <c r="C123">
        <v>99.359300000000005</v>
      </c>
      <c r="D123">
        <v>0.45290000000000002</v>
      </c>
      <c r="E123">
        <v>1.1000000000000001</v>
      </c>
      <c r="F123">
        <v>143.1259</v>
      </c>
    </row>
    <row r="124" spans="1:6" x14ac:dyDescent="0.2">
      <c r="A124">
        <v>0.87260000000000004</v>
      </c>
      <c r="B124">
        <v>0.58809999999999996</v>
      </c>
      <c r="C124">
        <v>99.359300000000005</v>
      </c>
      <c r="D124">
        <v>0.45290000000000002</v>
      </c>
      <c r="E124">
        <v>1.1000000000000001</v>
      </c>
      <c r="F124">
        <v>143.1259</v>
      </c>
    </row>
    <row r="125" spans="1:6" x14ac:dyDescent="0.2">
      <c r="A125">
        <v>0.87260000000000004</v>
      </c>
      <c r="B125">
        <v>0.58809999999999996</v>
      </c>
      <c r="C125">
        <v>99.359300000000005</v>
      </c>
      <c r="D125">
        <v>0.45290000000000002</v>
      </c>
      <c r="E125">
        <v>1.1000000000000001</v>
      </c>
      <c r="F125">
        <v>143.1259</v>
      </c>
    </row>
    <row r="126" spans="1:6" x14ac:dyDescent="0.2">
      <c r="A126">
        <v>0.82699999999999996</v>
      </c>
      <c r="B126">
        <v>0.57499999999999996</v>
      </c>
      <c r="C126">
        <v>101.2075</v>
      </c>
      <c r="D126">
        <v>0.44819999999999999</v>
      </c>
      <c r="E126">
        <v>1.1000000000000001</v>
      </c>
      <c r="F126">
        <v>142.4795</v>
      </c>
    </row>
    <row r="127" spans="1:6" x14ac:dyDescent="0.2">
      <c r="A127">
        <v>0.82699999999999996</v>
      </c>
      <c r="B127">
        <v>0.57499999999999996</v>
      </c>
      <c r="C127">
        <v>101.2075</v>
      </c>
      <c r="D127">
        <v>0.44819999999999999</v>
      </c>
      <c r="E127">
        <v>1.1000000000000001</v>
      </c>
      <c r="F127">
        <v>142.4795</v>
      </c>
    </row>
    <row r="128" spans="1:6" x14ac:dyDescent="0.2">
      <c r="A128">
        <v>0.79759999999999998</v>
      </c>
      <c r="B128">
        <v>0.54100000000000004</v>
      </c>
      <c r="C128">
        <v>101.2075</v>
      </c>
      <c r="D128">
        <v>0.44819999999999999</v>
      </c>
      <c r="E128">
        <v>1.1000000000000001</v>
      </c>
      <c r="F128">
        <v>142.28139999999999</v>
      </c>
    </row>
    <row r="129" spans="1:6" x14ac:dyDescent="0.2">
      <c r="A129">
        <v>0.79759999999999998</v>
      </c>
      <c r="B129">
        <v>0.54100000000000004</v>
      </c>
      <c r="C129">
        <v>101.2075</v>
      </c>
      <c r="D129">
        <v>0.44819999999999999</v>
      </c>
      <c r="E129">
        <v>1.1000000000000001</v>
      </c>
      <c r="F129">
        <v>142.28139999999999</v>
      </c>
    </row>
    <row r="130" spans="1:6" x14ac:dyDescent="0.2">
      <c r="A130">
        <v>0.79759999999999998</v>
      </c>
      <c r="B130">
        <v>0.54100000000000004</v>
      </c>
      <c r="C130">
        <v>101.2075</v>
      </c>
      <c r="D130">
        <v>0.44819999999999999</v>
      </c>
      <c r="E130">
        <v>1.1000000000000001</v>
      </c>
      <c r="F130">
        <v>142.28139999999999</v>
      </c>
    </row>
    <row r="131" spans="1:6" x14ac:dyDescent="0.2">
      <c r="A131">
        <v>0.83509999999999995</v>
      </c>
      <c r="B131">
        <v>0.57499999999999996</v>
      </c>
      <c r="C131">
        <v>100.4773</v>
      </c>
      <c r="D131">
        <v>0.39539999999999997</v>
      </c>
      <c r="E131">
        <v>1.1000000000000001</v>
      </c>
      <c r="F131">
        <v>140.86940000000001</v>
      </c>
    </row>
    <row r="132" spans="1:6" x14ac:dyDescent="0.2">
      <c r="A132">
        <v>0.83509999999999995</v>
      </c>
      <c r="B132">
        <v>0.57499999999999996</v>
      </c>
      <c r="C132">
        <v>100.4773</v>
      </c>
      <c r="D132">
        <v>0.39539999999999997</v>
      </c>
      <c r="E132">
        <v>1.1000000000000001</v>
      </c>
      <c r="F132">
        <v>140.86940000000001</v>
      </c>
    </row>
    <row r="133" spans="1:6" x14ac:dyDescent="0.2">
      <c r="A133">
        <v>0.83509999999999995</v>
      </c>
      <c r="B133">
        <v>0.57499999999999996</v>
      </c>
      <c r="C133">
        <v>100.4773</v>
      </c>
      <c r="D133">
        <v>0.39539999999999997</v>
      </c>
      <c r="E133">
        <v>1.1000000000000001</v>
      </c>
      <c r="F133">
        <v>140.86940000000001</v>
      </c>
    </row>
    <row r="134" spans="1:6" x14ac:dyDescent="0.2">
      <c r="A134">
        <v>0.85640000000000005</v>
      </c>
      <c r="B134">
        <v>0.57499999999999996</v>
      </c>
      <c r="C134">
        <v>101.71550000000001</v>
      </c>
      <c r="D134">
        <v>0.44819999999999999</v>
      </c>
      <c r="E134">
        <v>1.1000000000000001</v>
      </c>
      <c r="F134">
        <v>141.44479999999999</v>
      </c>
    </row>
    <row r="135" spans="1:6" x14ac:dyDescent="0.2">
      <c r="A135">
        <v>0.85640000000000005</v>
      </c>
      <c r="B135">
        <v>0.57499999999999996</v>
      </c>
      <c r="C135">
        <v>101.71550000000001</v>
      </c>
      <c r="D135">
        <v>0.44819999999999999</v>
      </c>
      <c r="E135">
        <v>1.1000000000000001</v>
      </c>
      <c r="F135">
        <v>141.44479999999999</v>
      </c>
    </row>
    <row r="136" spans="1:6" x14ac:dyDescent="0.2">
      <c r="A136">
        <v>0.85640000000000005</v>
      </c>
      <c r="B136">
        <v>0.57499999999999996</v>
      </c>
      <c r="C136">
        <v>101.71550000000001</v>
      </c>
      <c r="D136">
        <v>0.44819999999999999</v>
      </c>
      <c r="E136">
        <v>1.1000000000000001</v>
      </c>
      <c r="F136">
        <v>141.44479999999999</v>
      </c>
    </row>
    <row r="137" spans="1:6" x14ac:dyDescent="0.2">
      <c r="A137">
        <v>0.85640000000000005</v>
      </c>
      <c r="B137">
        <v>0.57499999999999996</v>
      </c>
      <c r="C137">
        <v>101.71550000000001</v>
      </c>
      <c r="D137">
        <v>0.44819999999999999</v>
      </c>
      <c r="E137">
        <v>1.1000000000000001</v>
      </c>
      <c r="F137">
        <v>141.44479999999999</v>
      </c>
    </row>
    <row r="138" spans="1:6" x14ac:dyDescent="0.2">
      <c r="A138">
        <v>0.85640000000000005</v>
      </c>
      <c r="B138">
        <v>0.57499999999999996</v>
      </c>
      <c r="C138">
        <v>101.71550000000001</v>
      </c>
      <c r="D138">
        <v>0.44819999999999999</v>
      </c>
      <c r="E138">
        <v>1.1000000000000001</v>
      </c>
      <c r="F138">
        <v>141.44479999999999</v>
      </c>
    </row>
    <row r="139" spans="1:6" x14ac:dyDescent="0.2">
      <c r="A139">
        <v>0.85640000000000005</v>
      </c>
      <c r="B139">
        <v>0.57499999999999996</v>
      </c>
      <c r="C139">
        <v>101.71550000000001</v>
      </c>
      <c r="D139">
        <v>0.44819999999999999</v>
      </c>
      <c r="E139">
        <v>1.1000000000000001</v>
      </c>
      <c r="F139">
        <v>141.44479999999999</v>
      </c>
    </row>
    <row r="140" spans="1:6" x14ac:dyDescent="0.2">
      <c r="A140">
        <v>0.80569999999999997</v>
      </c>
      <c r="B140">
        <v>0.54100000000000004</v>
      </c>
      <c r="C140">
        <v>102.0484</v>
      </c>
      <c r="D140">
        <v>0.44819999999999999</v>
      </c>
      <c r="E140">
        <v>1.1000000000000001</v>
      </c>
      <c r="F140">
        <v>141.53579999999999</v>
      </c>
    </row>
    <row r="141" spans="1:6" x14ac:dyDescent="0.2">
      <c r="A141">
        <v>0.80569999999999997</v>
      </c>
      <c r="B141">
        <v>0.54100000000000004</v>
      </c>
      <c r="C141">
        <v>102.5295</v>
      </c>
      <c r="D141">
        <v>0.44819999999999999</v>
      </c>
      <c r="E141">
        <v>1.1000000000000001</v>
      </c>
      <c r="F141">
        <v>141.21979999999999</v>
      </c>
    </row>
    <row r="142" spans="1:6" x14ac:dyDescent="0.2">
      <c r="A142">
        <v>0.84319999999999995</v>
      </c>
      <c r="B142">
        <v>0.54100000000000004</v>
      </c>
      <c r="C142">
        <v>102.5295</v>
      </c>
      <c r="D142">
        <v>0.44819999999999999</v>
      </c>
      <c r="E142">
        <v>1.1000000000000001</v>
      </c>
      <c r="F142">
        <v>140.32550000000001</v>
      </c>
    </row>
    <row r="143" spans="1:6" x14ac:dyDescent="0.2">
      <c r="A143">
        <v>0.84319999999999995</v>
      </c>
      <c r="B143">
        <v>0.54100000000000004</v>
      </c>
      <c r="C143">
        <v>102.0484</v>
      </c>
      <c r="D143">
        <v>0.44819999999999999</v>
      </c>
      <c r="E143">
        <v>1.1000000000000001</v>
      </c>
      <c r="F143">
        <v>140.64160000000001</v>
      </c>
    </row>
    <row r="144" spans="1:6" x14ac:dyDescent="0.2">
      <c r="A144">
        <v>0.84319999999999995</v>
      </c>
      <c r="B144">
        <v>0.54100000000000004</v>
      </c>
      <c r="C144">
        <v>102.0484</v>
      </c>
      <c r="D144">
        <v>0.44819999999999999</v>
      </c>
      <c r="E144">
        <v>1.1000000000000001</v>
      </c>
      <c r="F144">
        <v>140.64160000000001</v>
      </c>
    </row>
    <row r="145" spans="1:6" x14ac:dyDescent="0.2">
      <c r="A145">
        <v>0.88580000000000003</v>
      </c>
      <c r="B145">
        <v>0.49399999999999999</v>
      </c>
      <c r="C145">
        <v>99.303799999999995</v>
      </c>
      <c r="D145">
        <v>0.45290000000000002</v>
      </c>
      <c r="E145">
        <v>1.1000000000000001</v>
      </c>
      <c r="F145">
        <v>140.35310000000001</v>
      </c>
    </row>
    <row r="146" spans="1:6" x14ac:dyDescent="0.2">
      <c r="A146">
        <v>0.88580000000000003</v>
      </c>
      <c r="B146">
        <v>0.49399999999999999</v>
      </c>
      <c r="C146">
        <v>99.784899999999993</v>
      </c>
      <c r="D146">
        <v>0.45290000000000002</v>
      </c>
      <c r="E146">
        <v>1.1000000000000001</v>
      </c>
      <c r="F146">
        <v>140.03700000000001</v>
      </c>
    </row>
    <row r="147" spans="1:6" x14ac:dyDescent="0.2">
      <c r="A147">
        <v>0.88580000000000003</v>
      </c>
      <c r="B147">
        <v>0.49399999999999999</v>
      </c>
      <c r="C147">
        <v>99.784899999999993</v>
      </c>
      <c r="D147">
        <v>0.45290000000000002</v>
      </c>
      <c r="E147">
        <v>1.1000000000000001</v>
      </c>
      <c r="F147">
        <v>140.03700000000001</v>
      </c>
    </row>
    <row r="148" spans="1:6" x14ac:dyDescent="0.2">
      <c r="A148">
        <v>0.88580000000000003</v>
      </c>
      <c r="B148">
        <v>0.49399999999999999</v>
      </c>
      <c r="C148">
        <v>99.784899999999993</v>
      </c>
      <c r="D148">
        <v>0.45290000000000002</v>
      </c>
      <c r="E148">
        <v>1.1000000000000001</v>
      </c>
      <c r="F148">
        <v>140.03700000000001</v>
      </c>
    </row>
    <row r="149" spans="1:6" x14ac:dyDescent="0.2">
      <c r="A149">
        <v>0.88580000000000003</v>
      </c>
      <c r="B149">
        <v>0.58809999999999996</v>
      </c>
      <c r="C149">
        <v>99.784899999999993</v>
      </c>
      <c r="D149">
        <v>0.45290000000000002</v>
      </c>
      <c r="E149">
        <v>1.1000000000000001</v>
      </c>
      <c r="F149">
        <v>142.5317</v>
      </c>
    </row>
    <row r="150" spans="1:6" x14ac:dyDescent="0.2">
      <c r="A150">
        <v>0.85640000000000005</v>
      </c>
      <c r="B150">
        <v>0.58809999999999996</v>
      </c>
      <c r="C150">
        <v>100.9301</v>
      </c>
      <c r="D150">
        <v>0.44819999999999999</v>
      </c>
      <c r="E150">
        <v>1.1000000000000001</v>
      </c>
      <c r="F150">
        <v>142.30889999999999</v>
      </c>
    </row>
    <row r="151" spans="1:6" x14ac:dyDescent="0.2">
      <c r="A151">
        <v>0.85640000000000005</v>
      </c>
      <c r="B151">
        <v>0.58809999999999996</v>
      </c>
      <c r="C151">
        <v>100.9301</v>
      </c>
      <c r="D151">
        <v>0.44819999999999999</v>
      </c>
      <c r="E151">
        <v>1.1000000000000001</v>
      </c>
      <c r="F151">
        <v>142.30889999999999</v>
      </c>
    </row>
    <row r="152" spans="1:6" x14ac:dyDescent="0.2">
      <c r="A152">
        <v>0.85640000000000005</v>
      </c>
      <c r="B152">
        <v>0.58809999999999996</v>
      </c>
      <c r="C152">
        <v>100.9301</v>
      </c>
      <c r="D152">
        <v>0.44819999999999999</v>
      </c>
      <c r="E152">
        <v>1.1000000000000001</v>
      </c>
      <c r="F152">
        <v>142.30889999999999</v>
      </c>
    </row>
    <row r="153" spans="1:6" x14ac:dyDescent="0.2">
      <c r="A153">
        <v>0.83509999999999995</v>
      </c>
      <c r="B153">
        <v>0.54100000000000004</v>
      </c>
      <c r="C153">
        <v>104.4241</v>
      </c>
      <c r="D153">
        <v>0.39069999999999999</v>
      </c>
      <c r="E153">
        <v>1.1000000000000001</v>
      </c>
      <c r="F153">
        <v>137.20609999999999</v>
      </c>
    </row>
    <row r="154" spans="1:6" x14ac:dyDescent="0.2">
      <c r="A154">
        <v>0.83509999999999995</v>
      </c>
      <c r="B154">
        <v>0.54100000000000004</v>
      </c>
      <c r="C154">
        <v>104.4241</v>
      </c>
      <c r="D154">
        <v>0.39069999999999999</v>
      </c>
      <c r="E154">
        <v>1.1000000000000001</v>
      </c>
      <c r="F154">
        <v>137.20609999999999</v>
      </c>
    </row>
    <row r="155" spans="1:6" x14ac:dyDescent="0.2">
      <c r="A155">
        <v>0.82699999999999996</v>
      </c>
      <c r="B155">
        <v>0.52790000000000004</v>
      </c>
      <c r="C155">
        <v>98.915499999999994</v>
      </c>
      <c r="D155">
        <v>0.45290000000000002</v>
      </c>
      <c r="E155">
        <v>1.1000000000000001</v>
      </c>
      <c r="F155">
        <v>142.90940000000001</v>
      </c>
    </row>
    <row r="156" spans="1:6" x14ac:dyDescent="0.2">
      <c r="A156">
        <v>0.82699999999999996</v>
      </c>
      <c r="B156">
        <v>0.52790000000000004</v>
      </c>
      <c r="C156">
        <v>98.915499999999994</v>
      </c>
      <c r="D156">
        <v>0.45290000000000002</v>
      </c>
      <c r="E156">
        <v>1.1000000000000001</v>
      </c>
      <c r="F156">
        <v>142.90940000000001</v>
      </c>
    </row>
    <row r="157" spans="1:6" x14ac:dyDescent="0.2">
      <c r="A157">
        <v>0.82699999999999996</v>
      </c>
      <c r="B157">
        <v>0.52790000000000004</v>
      </c>
      <c r="C157">
        <v>98.915499999999994</v>
      </c>
      <c r="D157">
        <v>0.45290000000000002</v>
      </c>
      <c r="E157">
        <v>1.1000000000000001</v>
      </c>
      <c r="F157">
        <v>142.90940000000001</v>
      </c>
    </row>
    <row r="158" spans="1:6" x14ac:dyDescent="0.2">
      <c r="A158">
        <v>0.87260000000000004</v>
      </c>
      <c r="B158">
        <v>0.58809999999999996</v>
      </c>
      <c r="C158">
        <v>100.6437</v>
      </c>
      <c r="D158">
        <v>0.39539999999999997</v>
      </c>
      <c r="E158">
        <v>1.1000000000000001</v>
      </c>
      <c r="F158">
        <v>140.214</v>
      </c>
    </row>
    <row r="159" spans="1:6" x14ac:dyDescent="0.2">
      <c r="A159">
        <v>0.87260000000000004</v>
      </c>
      <c r="B159">
        <v>0.58809999999999996</v>
      </c>
      <c r="C159">
        <v>100.6437</v>
      </c>
      <c r="D159">
        <v>0.39539999999999997</v>
      </c>
      <c r="E159">
        <v>1.1000000000000001</v>
      </c>
      <c r="F159">
        <v>140.214</v>
      </c>
    </row>
    <row r="160" spans="1:6" x14ac:dyDescent="0.2">
      <c r="A160">
        <v>0.87260000000000004</v>
      </c>
      <c r="B160">
        <v>0.58809999999999996</v>
      </c>
      <c r="C160">
        <v>100.6437</v>
      </c>
      <c r="D160">
        <v>0.39539999999999997</v>
      </c>
      <c r="E160">
        <v>1.1000000000000001</v>
      </c>
      <c r="F160">
        <v>140.214</v>
      </c>
    </row>
    <row r="161" spans="1:6" x14ac:dyDescent="0.2">
      <c r="A161">
        <v>0.87260000000000004</v>
      </c>
      <c r="B161">
        <v>0.58809999999999996</v>
      </c>
      <c r="C161">
        <v>100.6437</v>
      </c>
      <c r="D161">
        <v>0.39539999999999997</v>
      </c>
      <c r="E161">
        <v>1.1000000000000001</v>
      </c>
      <c r="F161">
        <v>140.214</v>
      </c>
    </row>
    <row r="162" spans="1:6" x14ac:dyDescent="0.2">
      <c r="A162">
        <v>0.82699999999999996</v>
      </c>
      <c r="B162">
        <v>0.58809999999999996</v>
      </c>
      <c r="C162">
        <v>101.88200000000001</v>
      </c>
      <c r="D162">
        <v>0.44819999999999999</v>
      </c>
      <c r="E162">
        <v>1.1000000000000001</v>
      </c>
      <c r="F162">
        <v>142.38470000000001</v>
      </c>
    </row>
    <row r="163" spans="1:6" x14ac:dyDescent="0.2">
      <c r="A163">
        <v>0.82699999999999996</v>
      </c>
      <c r="B163">
        <v>0.58809999999999996</v>
      </c>
      <c r="C163">
        <v>101.88200000000001</v>
      </c>
      <c r="D163">
        <v>0.44819999999999999</v>
      </c>
      <c r="E163">
        <v>1.1000000000000001</v>
      </c>
      <c r="F163">
        <v>142.38470000000001</v>
      </c>
    </row>
    <row r="164" spans="1:6" x14ac:dyDescent="0.2">
      <c r="A164">
        <v>0.82699999999999996</v>
      </c>
      <c r="B164">
        <v>0.58809999999999996</v>
      </c>
      <c r="C164">
        <v>101.88200000000001</v>
      </c>
      <c r="D164">
        <v>0.44819999999999999</v>
      </c>
      <c r="E164">
        <v>1.1000000000000001</v>
      </c>
      <c r="F164">
        <v>142.38470000000001</v>
      </c>
    </row>
    <row r="165" spans="1:6" x14ac:dyDescent="0.2">
      <c r="A165">
        <v>0.82699999999999996</v>
      </c>
      <c r="B165">
        <v>0.58809999999999996</v>
      </c>
      <c r="C165">
        <v>101.88200000000001</v>
      </c>
      <c r="D165">
        <v>0.44819999999999999</v>
      </c>
      <c r="E165">
        <v>1.1000000000000001</v>
      </c>
      <c r="F165">
        <v>142.38470000000001</v>
      </c>
    </row>
    <row r="166" spans="1:6" x14ac:dyDescent="0.2">
      <c r="A166">
        <v>0.82699999999999996</v>
      </c>
      <c r="B166">
        <v>0.58809999999999996</v>
      </c>
      <c r="C166">
        <v>101.88200000000001</v>
      </c>
      <c r="D166">
        <v>0.44819999999999999</v>
      </c>
      <c r="E166">
        <v>1.1000000000000001</v>
      </c>
      <c r="F166">
        <v>142.38470000000001</v>
      </c>
    </row>
    <row r="167" spans="1:6" x14ac:dyDescent="0.2">
      <c r="A167">
        <v>0.79759999999999998</v>
      </c>
      <c r="B167">
        <v>0.57499999999999996</v>
      </c>
      <c r="C167">
        <v>101.70650000000001</v>
      </c>
      <c r="D167">
        <v>0.39069999999999999</v>
      </c>
      <c r="E167">
        <v>1.1000000000000001</v>
      </c>
      <c r="F167">
        <v>140.78469999999999</v>
      </c>
    </row>
    <row r="168" spans="1:6" x14ac:dyDescent="0.2">
      <c r="A168">
        <v>0.79759999999999998</v>
      </c>
      <c r="B168">
        <v>0.57499999999999996</v>
      </c>
      <c r="C168">
        <v>101.70650000000001</v>
      </c>
      <c r="D168">
        <v>0.39069999999999999</v>
      </c>
      <c r="E168">
        <v>1.1000000000000001</v>
      </c>
      <c r="F168">
        <v>140.78469999999999</v>
      </c>
    </row>
    <row r="169" spans="1:6" x14ac:dyDescent="0.2">
      <c r="A169">
        <v>0.79759999999999998</v>
      </c>
      <c r="B169">
        <v>0.57499999999999996</v>
      </c>
      <c r="C169">
        <v>101.70650000000001</v>
      </c>
      <c r="D169">
        <v>0.39069999999999999</v>
      </c>
      <c r="E169">
        <v>1.1000000000000001</v>
      </c>
      <c r="F169">
        <v>140.78469999999999</v>
      </c>
    </row>
    <row r="170" spans="1:6" x14ac:dyDescent="0.2">
      <c r="A170">
        <v>0.79759999999999998</v>
      </c>
      <c r="B170">
        <v>0.57499999999999996</v>
      </c>
      <c r="C170">
        <v>101.70650000000001</v>
      </c>
      <c r="D170">
        <v>0.39069999999999999</v>
      </c>
      <c r="E170">
        <v>1.1000000000000001</v>
      </c>
      <c r="F170">
        <v>140.78469999999999</v>
      </c>
    </row>
    <row r="171" spans="1:6" x14ac:dyDescent="0.2">
      <c r="A171">
        <v>0.87260000000000004</v>
      </c>
      <c r="B171">
        <v>0.54100000000000004</v>
      </c>
      <c r="C171">
        <v>100.1447</v>
      </c>
      <c r="D171">
        <v>0.45290000000000002</v>
      </c>
      <c r="E171">
        <v>1.1000000000000001</v>
      </c>
      <c r="F171">
        <v>141.36259999999999</v>
      </c>
    </row>
    <row r="172" spans="1:6" x14ac:dyDescent="0.2">
      <c r="A172">
        <v>0.87260000000000004</v>
      </c>
      <c r="B172">
        <v>0.54100000000000004</v>
      </c>
      <c r="C172">
        <v>100.1447</v>
      </c>
      <c r="D172">
        <v>0.45290000000000002</v>
      </c>
      <c r="E172">
        <v>1.1000000000000001</v>
      </c>
      <c r="F172">
        <v>141.36259999999999</v>
      </c>
    </row>
    <row r="173" spans="1:6" x14ac:dyDescent="0.2">
      <c r="A173">
        <v>0.87260000000000004</v>
      </c>
      <c r="B173">
        <v>0.54100000000000004</v>
      </c>
      <c r="C173">
        <v>100.1447</v>
      </c>
      <c r="D173">
        <v>0.45290000000000002</v>
      </c>
      <c r="E173">
        <v>1.1000000000000001</v>
      </c>
      <c r="F173">
        <v>141.36259999999999</v>
      </c>
    </row>
    <row r="174" spans="1:6" x14ac:dyDescent="0.2">
      <c r="A174">
        <v>0.87260000000000004</v>
      </c>
      <c r="B174">
        <v>0.54100000000000004</v>
      </c>
      <c r="C174">
        <v>100.1447</v>
      </c>
      <c r="D174">
        <v>0.45290000000000002</v>
      </c>
      <c r="E174">
        <v>1.1000000000000001</v>
      </c>
      <c r="F174">
        <v>141.36259999999999</v>
      </c>
    </row>
    <row r="175" spans="1:6" x14ac:dyDescent="0.2">
      <c r="A175">
        <v>0.88580000000000003</v>
      </c>
      <c r="B175">
        <v>0.54100000000000004</v>
      </c>
      <c r="C175">
        <v>100.79219999999999</v>
      </c>
      <c r="D175">
        <v>0.45290000000000002</v>
      </c>
      <c r="E175">
        <v>1.1000000000000001</v>
      </c>
      <c r="F175">
        <v>140.62270000000001</v>
      </c>
    </row>
    <row r="176" spans="1:6" x14ac:dyDescent="0.2">
      <c r="A176">
        <v>0.88580000000000003</v>
      </c>
      <c r="B176">
        <v>0.54100000000000004</v>
      </c>
      <c r="C176">
        <v>100.79219999999999</v>
      </c>
      <c r="D176">
        <v>0.45290000000000002</v>
      </c>
      <c r="E176">
        <v>1.1000000000000001</v>
      </c>
      <c r="F176">
        <v>140.62270000000001</v>
      </c>
    </row>
    <row r="177" spans="1:6" x14ac:dyDescent="0.2">
      <c r="A177">
        <v>0.88580000000000003</v>
      </c>
      <c r="B177">
        <v>0.54100000000000004</v>
      </c>
      <c r="C177">
        <v>100.79219999999999</v>
      </c>
      <c r="D177">
        <v>0.45290000000000002</v>
      </c>
      <c r="E177">
        <v>1.1000000000000001</v>
      </c>
      <c r="F177">
        <v>140.62270000000001</v>
      </c>
    </row>
    <row r="178" spans="1:6" x14ac:dyDescent="0.2">
      <c r="A178">
        <v>0.88580000000000003</v>
      </c>
      <c r="B178">
        <v>0.54100000000000004</v>
      </c>
      <c r="C178">
        <v>100.79219999999999</v>
      </c>
      <c r="D178">
        <v>0.45290000000000002</v>
      </c>
      <c r="E178">
        <v>1.1000000000000001</v>
      </c>
      <c r="F178">
        <v>140.62270000000001</v>
      </c>
    </row>
    <row r="179" spans="1:6" x14ac:dyDescent="0.2">
      <c r="A179">
        <v>0.88580000000000003</v>
      </c>
      <c r="B179">
        <v>0.54100000000000004</v>
      </c>
      <c r="C179">
        <v>100.79219999999999</v>
      </c>
      <c r="D179">
        <v>0.45290000000000002</v>
      </c>
      <c r="E179">
        <v>1.1000000000000001</v>
      </c>
      <c r="F179">
        <v>140.62270000000001</v>
      </c>
    </row>
    <row r="180" spans="1:6" x14ac:dyDescent="0.2">
      <c r="A180">
        <v>0.80569999999999997</v>
      </c>
      <c r="B180">
        <v>0.58809999999999996</v>
      </c>
      <c r="C180">
        <v>101.71550000000001</v>
      </c>
      <c r="D180">
        <v>0.44819999999999999</v>
      </c>
      <c r="E180">
        <v>1.1000000000000001</v>
      </c>
      <c r="F180">
        <v>143.0018</v>
      </c>
    </row>
    <row r="181" spans="1:6" x14ac:dyDescent="0.2">
      <c r="A181">
        <v>0.80569999999999997</v>
      </c>
      <c r="B181">
        <v>0.58809999999999996</v>
      </c>
      <c r="C181">
        <v>101.71550000000001</v>
      </c>
      <c r="D181">
        <v>0.44819999999999999</v>
      </c>
      <c r="E181">
        <v>1.1000000000000001</v>
      </c>
      <c r="F181">
        <v>143.0018</v>
      </c>
    </row>
    <row r="182" spans="1:6" x14ac:dyDescent="0.2">
      <c r="A182">
        <v>0.85640000000000005</v>
      </c>
      <c r="B182">
        <v>0.49399999999999999</v>
      </c>
      <c r="C182">
        <v>102.1966</v>
      </c>
      <c r="D182">
        <v>0.44819999999999999</v>
      </c>
      <c r="E182">
        <v>1.1000000000000001</v>
      </c>
      <c r="F182">
        <v>138.98230000000001</v>
      </c>
    </row>
    <row r="183" spans="1:6" x14ac:dyDescent="0.2">
      <c r="A183">
        <v>0.85640000000000005</v>
      </c>
      <c r="B183">
        <v>0.49399999999999999</v>
      </c>
      <c r="C183">
        <v>102.1966</v>
      </c>
      <c r="D183">
        <v>0.44819999999999999</v>
      </c>
      <c r="E183">
        <v>1.1000000000000001</v>
      </c>
      <c r="F183">
        <v>138.98230000000001</v>
      </c>
    </row>
    <row r="184" spans="1:6" x14ac:dyDescent="0.2">
      <c r="A184">
        <v>0.85640000000000005</v>
      </c>
      <c r="B184">
        <v>0.49399999999999999</v>
      </c>
      <c r="C184">
        <v>102.1966</v>
      </c>
      <c r="D184">
        <v>0.44819999999999999</v>
      </c>
      <c r="E184">
        <v>1.1000000000000001</v>
      </c>
      <c r="F184">
        <v>138.98230000000001</v>
      </c>
    </row>
    <row r="185" spans="1:6" x14ac:dyDescent="0.2">
      <c r="A185">
        <v>0.85640000000000005</v>
      </c>
      <c r="B185">
        <v>0.49399999999999999</v>
      </c>
      <c r="C185">
        <v>102.1966</v>
      </c>
      <c r="D185">
        <v>0.44819999999999999</v>
      </c>
      <c r="E185">
        <v>1.1000000000000001</v>
      </c>
      <c r="F185">
        <v>138.98230000000001</v>
      </c>
    </row>
    <row r="186" spans="1:6" x14ac:dyDescent="0.2">
      <c r="A186">
        <v>0.84319999999999995</v>
      </c>
      <c r="B186">
        <v>0.52790000000000004</v>
      </c>
      <c r="C186">
        <v>101.42910000000001</v>
      </c>
      <c r="D186">
        <v>0.39069999999999999</v>
      </c>
      <c r="E186">
        <v>1.1000000000000001</v>
      </c>
      <c r="F186">
        <v>138.63200000000001</v>
      </c>
    </row>
    <row r="187" spans="1:6" x14ac:dyDescent="0.2">
      <c r="A187">
        <v>0.84319999999999995</v>
      </c>
      <c r="B187">
        <v>0.52790000000000004</v>
      </c>
      <c r="C187">
        <v>101.42910000000001</v>
      </c>
      <c r="D187">
        <v>0.39069999999999999</v>
      </c>
      <c r="E187">
        <v>1.1000000000000001</v>
      </c>
      <c r="F187">
        <v>138.63200000000001</v>
      </c>
    </row>
    <row r="188" spans="1:6" x14ac:dyDescent="0.2">
      <c r="A188">
        <v>0.84319999999999995</v>
      </c>
      <c r="B188">
        <v>0.52790000000000004</v>
      </c>
      <c r="C188">
        <v>101.42910000000001</v>
      </c>
      <c r="D188">
        <v>0.39069999999999999</v>
      </c>
      <c r="E188">
        <v>1.1000000000000001</v>
      </c>
      <c r="F188">
        <v>138.63200000000001</v>
      </c>
    </row>
    <row r="189" spans="1:6" x14ac:dyDescent="0.2">
      <c r="A189">
        <v>0.84319999999999995</v>
      </c>
      <c r="B189">
        <v>0.52790000000000004</v>
      </c>
      <c r="C189">
        <v>101.42910000000001</v>
      </c>
      <c r="D189">
        <v>0.39069999999999999</v>
      </c>
      <c r="E189">
        <v>1.1000000000000001</v>
      </c>
      <c r="F189">
        <v>138.63200000000001</v>
      </c>
    </row>
    <row r="190" spans="1:6" x14ac:dyDescent="0.2">
      <c r="A190">
        <v>0.84319999999999995</v>
      </c>
      <c r="B190">
        <v>0.52790000000000004</v>
      </c>
      <c r="C190">
        <v>101.42910000000001</v>
      </c>
      <c r="D190">
        <v>0.39069999999999999</v>
      </c>
      <c r="E190">
        <v>1.1000000000000001</v>
      </c>
      <c r="F190">
        <v>138.63200000000001</v>
      </c>
    </row>
    <row r="191" spans="1:6" x14ac:dyDescent="0.2">
      <c r="A191">
        <v>0.84319999999999995</v>
      </c>
      <c r="B191">
        <v>0.52790000000000004</v>
      </c>
      <c r="C191">
        <v>101.42910000000001</v>
      </c>
      <c r="D191">
        <v>0.39069999999999999</v>
      </c>
      <c r="E191">
        <v>1.1000000000000001</v>
      </c>
      <c r="F191">
        <v>138.63200000000001</v>
      </c>
    </row>
    <row r="192" spans="1:6" x14ac:dyDescent="0.2">
      <c r="A192">
        <v>0.79759999999999998</v>
      </c>
      <c r="B192">
        <v>0.58809999999999996</v>
      </c>
      <c r="C192">
        <v>98.462599999999995</v>
      </c>
      <c r="D192">
        <v>0.4002</v>
      </c>
      <c r="E192">
        <v>1.1000000000000001</v>
      </c>
      <c r="F192">
        <v>143.60679999999999</v>
      </c>
    </row>
    <row r="193" spans="1:6" x14ac:dyDescent="0.2">
      <c r="A193">
        <v>0.79759999999999998</v>
      </c>
      <c r="B193">
        <v>0.58809999999999996</v>
      </c>
      <c r="C193">
        <v>98.462599999999995</v>
      </c>
      <c r="D193">
        <v>0.4002</v>
      </c>
      <c r="E193">
        <v>1.1000000000000001</v>
      </c>
      <c r="F193">
        <v>143.60679999999999</v>
      </c>
    </row>
    <row r="194" spans="1:6" x14ac:dyDescent="0.2">
      <c r="A194">
        <v>0.79759999999999998</v>
      </c>
      <c r="B194">
        <v>0.58809999999999996</v>
      </c>
      <c r="C194">
        <v>98.462599999999995</v>
      </c>
      <c r="D194">
        <v>0.4002</v>
      </c>
      <c r="E194">
        <v>1.1000000000000001</v>
      </c>
      <c r="F194">
        <v>143.60679999999999</v>
      </c>
    </row>
    <row r="195" spans="1:6" x14ac:dyDescent="0.2">
      <c r="A195">
        <v>0.87260000000000004</v>
      </c>
      <c r="B195">
        <v>0.58809999999999996</v>
      </c>
      <c r="C195">
        <v>100.1447</v>
      </c>
      <c r="D195">
        <v>0.45290000000000002</v>
      </c>
      <c r="E195">
        <v>1.1000000000000001</v>
      </c>
      <c r="F195">
        <v>142.60990000000001</v>
      </c>
    </row>
    <row r="196" spans="1:6" x14ac:dyDescent="0.2">
      <c r="A196">
        <v>0.87260000000000004</v>
      </c>
      <c r="B196">
        <v>0.58809999999999996</v>
      </c>
      <c r="C196">
        <v>100.1447</v>
      </c>
      <c r="D196">
        <v>0.45290000000000002</v>
      </c>
      <c r="E196">
        <v>1.1000000000000001</v>
      </c>
      <c r="F196">
        <v>142.60990000000001</v>
      </c>
    </row>
    <row r="197" spans="1:6" x14ac:dyDescent="0.2">
      <c r="A197">
        <v>0.87260000000000004</v>
      </c>
      <c r="B197">
        <v>0.58809999999999996</v>
      </c>
      <c r="C197">
        <v>100.1447</v>
      </c>
      <c r="D197">
        <v>0.45290000000000002</v>
      </c>
      <c r="E197">
        <v>1.1000000000000001</v>
      </c>
      <c r="F197">
        <v>142.60990000000001</v>
      </c>
    </row>
    <row r="198" spans="1:6" x14ac:dyDescent="0.2">
      <c r="A198">
        <v>0.87260000000000004</v>
      </c>
      <c r="B198">
        <v>0.58809999999999996</v>
      </c>
      <c r="C198">
        <v>100.1447</v>
      </c>
      <c r="D198">
        <v>0.45290000000000002</v>
      </c>
      <c r="E198">
        <v>1.1000000000000001</v>
      </c>
      <c r="F198">
        <v>142.60990000000001</v>
      </c>
    </row>
    <row r="199" spans="1:6" x14ac:dyDescent="0.2">
      <c r="A199">
        <v>0.87260000000000004</v>
      </c>
      <c r="B199">
        <v>0.58809999999999996</v>
      </c>
      <c r="C199">
        <v>100.1447</v>
      </c>
      <c r="D199">
        <v>0.45290000000000002</v>
      </c>
      <c r="E199">
        <v>1.1000000000000001</v>
      </c>
      <c r="F199">
        <v>142.60990000000001</v>
      </c>
    </row>
    <row r="200" spans="1:6" x14ac:dyDescent="0.2">
      <c r="A200">
        <v>0.85640000000000005</v>
      </c>
      <c r="B200">
        <v>0.58809999999999996</v>
      </c>
      <c r="C200">
        <v>100.1447</v>
      </c>
      <c r="D200">
        <v>0.45290000000000002</v>
      </c>
      <c r="E200">
        <v>1.1000000000000001</v>
      </c>
      <c r="F200">
        <v>142.99639999999999</v>
      </c>
    </row>
    <row r="201" spans="1:6" x14ac:dyDescent="0.2">
      <c r="A201">
        <v>0.85640000000000005</v>
      </c>
      <c r="B201">
        <v>0.58809999999999996</v>
      </c>
      <c r="C201">
        <v>100.1447</v>
      </c>
      <c r="D201">
        <v>0.45290000000000002</v>
      </c>
      <c r="E201">
        <v>1.1000000000000001</v>
      </c>
      <c r="F201">
        <v>142.99639999999999</v>
      </c>
    </row>
    <row r="202" spans="1:6" x14ac:dyDescent="0.2">
      <c r="A202">
        <v>0.83509999999999995</v>
      </c>
      <c r="B202">
        <v>0.52790000000000004</v>
      </c>
      <c r="C202">
        <v>100.8192</v>
      </c>
      <c r="D202">
        <v>0.44819999999999999</v>
      </c>
      <c r="E202">
        <v>1.1000000000000001</v>
      </c>
      <c r="F202">
        <v>141.29409999999999</v>
      </c>
    </row>
    <row r="203" spans="1:6" x14ac:dyDescent="0.2">
      <c r="A203">
        <v>0.83509999999999995</v>
      </c>
      <c r="B203">
        <v>0.52790000000000004</v>
      </c>
      <c r="C203">
        <v>100.8192</v>
      </c>
      <c r="D203">
        <v>0.44819999999999999</v>
      </c>
      <c r="E203">
        <v>1.1000000000000001</v>
      </c>
      <c r="F203">
        <v>141.29409999999999</v>
      </c>
    </row>
    <row r="204" spans="1:6" x14ac:dyDescent="0.2">
      <c r="A204">
        <v>0.83509999999999995</v>
      </c>
      <c r="B204">
        <v>0.52790000000000004</v>
      </c>
      <c r="C204">
        <v>100.8192</v>
      </c>
      <c r="D204">
        <v>0.44819999999999999</v>
      </c>
      <c r="E204">
        <v>1.1000000000000001</v>
      </c>
      <c r="F204">
        <v>141.29409999999999</v>
      </c>
    </row>
    <row r="205" spans="1:6" x14ac:dyDescent="0.2">
      <c r="A205">
        <v>0.83509999999999995</v>
      </c>
      <c r="B205">
        <v>0.52790000000000004</v>
      </c>
      <c r="C205">
        <v>100.8192</v>
      </c>
      <c r="D205">
        <v>0.44819999999999999</v>
      </c>
      <c r="E205">
        <v>1.1000000000000001</v>
      </c>
      <c r="F205">
        <v>141.29409999999999</v>
      </c>
    </row>
    <row r="206" spans="1:6" x14ac:dyDescent="0.2">
      <c r="A206">
        <v>0.81379999999999997</v>
      </c>
      <c r="B206">
        <v>0.58809999999999996</v>
      </c>
      <c r="C206">
        <v>100.0068</v>
      </c>
      <c r="D206">
        <v>0.45290000000000002</v>
      </c>
      <c r="E206">
        <v>1.1000000000000001</v>
      </c>
      <c r="F206">
        <v>144.1026</v>
      </c>
    </row>
    <row r="207" spans="1:6" x14ac:dyDescent="0.2">
      <c r="A207">
        <v>0.81379999999999997</v>
      </c>
      <c r="B207">
        <v>0.58809999999999996</v>
      </c>
      <c r="C207">
        <v>100.0068</v>
      </c>
      <c r="D207">
        <v>0.45290000000000002</v>
      </c>
      <c r="E207">
        <v>1.1000000000000001</v>
      </c>
      <c r="F207">
        <v>144.1026</v>
      </c>
    </row>
    <row r="208" spans="1:6" x14ac:dyDescent="0.2">
      <c r="A208">
        <v>0.81379999999999997</v>
      </c>
      <c r="B208">
        <v>0.58809999999999996</v>
      </c>
      <c r="C208">
        <v>100.0068</v>
      </c>
      <c r="D208">
        <v>0.45290000000000002</v>
      </c>
      <c r="E208">
        <v>1.1000000000000001</v>
      </c>
      <c r="F208">
        <v>144.1026</v>
      </c>
    </row>
    <row r="209" spans="1:6" x14ac:dyDescent="0.2">
      <c r="A209">
        <v>0.81379999999999997</v>
      </c>
      <c r="B209">
        <v>0.58809999999999996</v>
      </c>
      <c r="C209">
        <v>100.0068</v>
      </c>
      <c r="D209">
        <v>0.45290000000000002</v>
      </c>
      <c r="E209">
        <v>1.1000000000000001</v>
      </c>
      <c r="F209">
        <v>144.1026</v>
      </c>
    </row>
    <row r="210" spans="1:6" x14ac:dyDescent="0.2">
      <c r="A210">
        <v>0.81379999999999997</v>
      </c>
      <c r="B210">
        <v>0.58809999999999996</v>
      </c>
      <c r="C210">
        <v>100.0068</v>
      </c>
      <c r="D210">
        <v>0.45290000000000002</v>
      </c>
      <c r="E210">
        <v>1.1000000000000001</v>
      </c>
      <c r="F210">
        <v>144.1026</v>
      </c>
    </row>
    <row r="211" spans="1:6" x14ac:dyDescent="0.2">
      <c r="A211">
        <v>0.89390000000000003</v>
      </c>
      <c r="B211">
        <v>0.58809999999999996</v>
      </c>
      <c r="C211">
        <v>101.2912</v>
      </c>
      <c r="D211">
        <v>0.39539999999999997</v>
      </c>
      <c r="E211">
        <v>1.1000000000000001</v>
      </c>
      <c r="F211">
        <v>139.2809</v>
      </c>
    </row>
    <row r="212" spans="1:6" x14ac:dyDescent="0.2">
      <c r="A212">
        <v>0.89390000000000003</v>
      </c>
      <c r="B212">
        <v>0.58809999999999996</v>
      </c>
      <c r="C212">
        <v>101.2912</v>
      </c>
      <c r="D212">
        <v>0.39539999999999997</v>
      </c>
      <c r="E212">
        <v>1.1000000000000001</v>
      </c>
      <c r="F212">
        <v>139.2809</v>
      </c>
    </row>
    <row r="213" spans="1:6" x14ac:dyDescent="0.2">
      <c r="A213">
        <v>0.89390000000000003</v>
      </c>
      <c r="B213">
        <v>0.58809999999999996</v>
      </c>
      <c r="C213">
        <v>101.2912</v>
      </c>
      <c r="D213">
        <v>0.39539999999999997</v>
      </c>
      <c r="E213">
        <v>1.1000000000000001</v>
      </c>
      <c r="F213">
        <v>139.2809</v>
      </c>
    </row>
    <row r="214" spans="1:6" x14ac:dyDescent="0.2">
      <c r="A214">
        <v>0.84319999999999995</v>
      </c>
      <c r="B214">
        <v>0.58809999999999996</v>
      </c>
      <c r="C214">
        <v>99.978300000000004</v>
      </c>
      <c r="D214">
        <v>0.45290000000000002</v>
      </c>
      <c r="E214">
        <v>1.1000000000000001</v>
      </c>
      <c r="F214">
        <v>143.4203</v>
      </c>
    </row>
    <row r="215" spans="1:6" x14ac:dyDescent="0.2">
      <c r="A215">
        <v>0.84319999999999995</v>
      </c>
      <c r="B215">
        <v>0.58809999999999996</v>
      </c>
      <c r="C215">
        <v>99.978300000000004</v>
      </c>
      <c r="D215">
        <v>0.45290000000000002</v>
      </c>
      <c r="E215">
        <v>1.1000000000000001</v>
      </c>
      <c r="F215">
        <v>143.4203</v>
      </c>
    </row>
    <row r="216" spans="1:6" x14ac:dyDescent="0.2">
      <c r="A216">
        <v>0.84319999999999995</v>
      </c>
      <c r="B216">
        <v>0.58809999999999996</v>
      </c>
      <c r="C216">
        <v>99.978300000000004</v>
      </c>
      <c r="D216">
        <v>0.45290000000000002</v>
      </c>
      <c r="E216">
        <v>1.1000000000000001</v>
      </c>
      <c r="F216">
        <v>143.4203</v>
      </c>
    </row>
    <row r="217" spans="1:6" x14ac:dyDescent="0.2">
      <c r="A217">
        <v>0.84319999999999995</v>
      </c>
      <c r="B217">
        <v>0.58809999999999996</v>
      </c>
      <c r="C217">
        <v>99.978300000000004</v>
      </c>
      <c r="D217">
        <v>0.45290000000000002</v>
      </c>
      <c r="E217">
        <v>1.1000000000000001</v>
      </c>
      <c r="F217">
        <v>143.4203</v>
      </c>
    </row>
    <row r="218" spans="1:6" x14ac:dyDescent="0.2">
      <c r="A218">
        <v>0.82699999999999996</v>
      </c>
      <c r="B218">
        <v>0.58809999999999996</v>
      </c>
      <c r="C218">
        <v>99.978300000000004</v>
      </c>
      <c r="D218">
        <v>0.45290000000000002</v>
      </c>
      <c r="E218">
        <v>1.1000000000000001</v>
      </c>
      <c r="F218">
        <v>143.80680000000001</v>
      </c>
    </row>
    <row r="219" spans="1:6" x14ac:dyDescent="0.2">
      <c r="A219">
        <v>0.82699999999999996</v>
      </c>
      <c r="B219">
        <v>0.58809999999999996</v>
      </c>
      <c r="C219">
        <v>99.978300000000004</v>
      </c>
      <c r="D219">
        <v>0.45290000000000002</v>
      </c>
      <c r="E219">
        <v>1.1000000000000001</v>
      </c>
      <c r="F219">
        <v>143.80680000000001</v>
      </c>
    </row>
    <row r="220" spans="1:6" x14ac:dyDescent="0.2">
      <c r="A220">
        <v>0.86450000000000005</v>
      </c>
      <c r="B220">
        <v>0.48080000000000001</v>
      </c>
      <c r="C220">
        <v>98.407200000000003</v>
      </c>
      <c r="D220">
        <v>0.4002</v>
      </c>
      <c r="E220">
        <v>1.1000000000000001</v>
      </c>
      <c r="F220">
        <v>139.20509999999999</v>
      </c>
    </row>
    <row r="221" spans="1:6" x14ac:dyDescent="0.2">
      <c r="A221">
        <v>0.86450000000000005</v>
      </c>
      <c r="B221">
        <v>0.48080000000000001</v>
      </c>
      <c r="C221">
        <v>98.407200000000003</v>
      </c>
      <c r="D221">
        <v>0.4002</v>
      </c>
      <c r="E221">
        <v>1.1000000000000001</v>
      </c>
      <c r="F221">
        <v>139.20509999999999</v>
      </c>
    </row>
    <row r="222" spans="1:6" x14ac:dyDescent="0.2">
      <c r="A222">
        <v>0.87260000000000004</v>
      </c>
      <c r="B222">
        <v>0.48080000000000001</v>
      </c>
      <c r="C222">
        <v>98.86</v>
      </c>
      <c r="D222">
        <v>0.45290000000000002</v>
      </c>
      <c r="E222">
        <v>1.1000000000000001</v>
      </c>
      <c r="F222">
        <v>140.61099999999999</v>
      </c>
    </row>
    <row r="223" spans="1:6" x14ac:dyDescent="0.2">
      <c r="A223">
        <v>0.87260000000000004</v>
      </c>
      <c r="B223">
        <v>0.48080000000000001</v>
      </c>
      <c r="C223">
        <v>98.86</v>
      </c>
      <c r="D223">
        <v>0.45290000000000002</v>
      </c>
      <c r="E223">
        <v>1.1000000000000001</v>
      </c>
      <c r="F223">
        <v>140.61099999999999</v>
      </c>
    </row>
    <row r="224" spans="1:6" x14ac:dyDescent="0.2">
      <c r="A224">
        <v>0.87260000000000004</v>
      </c>
      <c r="B224">
        <v>0.48080000000000001</v>
      </c>
      <c r="C224">
        <v>98.86</v>
      </c>
      <c r="D224">
        <v>0.45290000000000002</v>
      </c>
      <c r="E224">
        <v>1.1000000000000001</v>
      </c>
      <c r="F224">
        <v>140.61099999999999</v>
      </c>
    </row>
    <row r="225" spans="1:6" x14ac:dyDescent="0.2">
      <c r="A225">
        <v>0.80569999999999997</v>
      </c>
      <c r="B225">
        <v>0.4022</v>
      </c>
      <c r="C225">
        <v>100.9301</v>
      </c>
      <c r="D225">
        <v>0.45290000000000002</v>
      </c>
      <c r="E225">
        <v>1.1000000000000001</v>
      </c>
      <c r="F225">
        <v>138.7638</v>
      </c>
    </row>
    <row r="226" spans="1:6" x14ac:dyDescent="0.2">
      <c r="A226">
        <v>0.80569999999999997</v>
      </c>
      <c r="B226">
        <v>0.4022</v>
      </c>
      <c r="C226">
        <v>99.978300000000004</v>
      </c>
      <c r="D226">
        <v>0.45290000000000002</v>
      </c>
      <c r="E226">
        <v>1.1000000000000001</v>
      </c>
      <c r="F226">
        <v>139.38910000000001</v>
      </c>
    </row>
    <row r="227" spans="1:6" x14ac:dyDescent="0.2">
      <c r="A227">
        <v>0.80569999999999997</v>
      </c>
      <c r="B227">
        <v>0.38900000000000001</v>
      </c>
      <c r="C227">
        <v>99.978300000000004</v>
      </c>
      <c r="D227">
        <v>0.45290000000000002</v>
      </c>
      <c r="E227">
        <v>1.1000000000000001</v>
      </c>
      <c r="F227">
        <v>139.04089999999999</v>
      </c>
    </row>
    <row r="228" spans="1:6" x14ac:dyDescent="0.2">
      <c r="A228">
        <v>0.80569999999999997</v>
      </c>
      <c r="B228">
        <v>0.4022</v>
      </c>
      <c r="C228">
        <v>99.978300000000004</v>
      </c>
      <c r="D228">
        <v>0.45290000000000002</v>
      </c>
      <c r="E228">
        <v>1.1000000000000001</v>
      </c>
      <c r="F228">
        <v>139.38910000000001</v>
      </c>
    </row>
    <row r="229" spans="1:6" x14ac:dyDescent="0.2">
      <c r="A229">
        <v>0.88580000000000003</v>
      </c>
      <c r="B229">
        <v>0.4022</v>
      </c>
      <c r="C229">
        <v>102.4922</v>
      </c>
      <c r="D229">
        <v>0.44340000000000002</v>
      </c>
      <c r="E229">
        <v>1.1000000000000001</v>
      </c>
      <c r="F229">
        <v>135.4847</v>
      </c>
    </row>
    <row r="230" spans="1:6" x14ac:dyDescent="0.2">
      <c r="A230">
        <v>0.88580000000000003</v>
      </c>
      <c r="B230">
        <v>0.4022</v>
      </c>
      <c r="C230">
        <v>102.4922</v>
      </c>
      <c r="D230">
        <v>0.44340000000000002</v>
      </c>
      <c r="E230">
        <v>1.1000000000000001</v>
      </c>
      <c r="F230">
        <v>135.4847</v>
      </c>
    </row>
    <row r="231" spans="1:6" x14ac:dyDescent="0.2">
      <c r="A231">
        <v>0.84319999999999995</v>
      </c>
      <c r="B231">
        <v>0.52790000000000004</v>
      </c>
      <c r="C231">
        <v>100.2002</v>
      </c>
      <c r="D231">
        <v>0.45290000000000002</v>
      </c>
      <c r="E231">
        <v>1.1000000000000001</v>
      </c>
      <c r="F231">
        <v>141.679</v>
      </c>
    </row>
    <row r="232" spans="1:6" x14ac:dyDescent="0.2">
      <c r="A232">
        <v>0.84319999999999995</v>
      </c>
      <c r="B232">
        <v>0.52790000000000004</v>
      </c>
      <c r="C232">
        <v>100.2002</v>
      </c>
      <c r="D232">
        <v>0.45290000000000002</v>
      </c>
      <c r="E232">
        <v>1.1000000000000001</v>
      </c>
      <c r="F232">
        <v>141.679</v>
      </c>
    </row>
    <row r="233" spans="1:6" x14ac:dyDescent="0.2">
      <c r="A233">
        <v>0.84319999999999995</v>
      </c>
      <c r="B233">
        <v>0.52790000000000004</v>
      </c>
      <c r="C233">
        <v>100.2002</v>
      </c>
      <c r="D233">
        <v>0.45290000000000002</v>
      </c>
      <c r="E233">
        <v>1.1000000000000001</v>
      </c>
      <c r="F233">
        <v>141.679</v>
      </c>
    </row>
    <row r="234" spans="1:6" x14ac:dyDescent="0.2">
      <c r="A234">
        <v>0.84319999999999995</v>
      </c>
      <c r="B234">
        <v>0.52790000000000004</v>
      </c>
      <c r="C234">
        <v>100.2002</v>
      </c>
      <c r="D234">
        <v>0.45290000000000002</v>
      </c>
      <c r="E234">
        <v>1.1000000000000001</v>
      </c>
      <c r="F234">
        <v>141.679</v>
      </c>
    </row>
    <row r="235" spans="1:6" x14ac:dyDescent="0.2">
      <c r="A235">
        <v>0.84319999999999995</v>
      </c>
      <c r="B235">
        <v>0.52790000000000004</v>
      </c>
      <c r="C235">
        <v>100.2002</v>
      </c>
      <c r="D235">
        <v>0.45290000000000002</v>
      </c>
      <c r="E235">
        <v>1.1000000000000001</v>
      </c>
      <c r="F235">
        <v>141.679</v>
      </c>
    </row>
    <row r="236" spans="1:6" x14ac:dyDescent="0.2">
      <c r="A236">
        <v>0.84319999999999995</v>
      </c>
      <c r="B236">
        <v>0.52790000000000004</v>
      </c>
      <c r="C236">
        <v>100.2002</v>
      </c>
      <c r="D236">
        <v>0.45290000000000002</v>
      </c>
      <c r="E236">
        <v>1.1000000000000001</v>
      </c>
      <c r="F236">
        <v>141.679</v>
      </c>
    </row>
    <row r="237" spans="1:6" x14ac:dyDescent="0.2">
      <c r="A237">
        <v>0.84319999999999995</v>
      </c>
      <c r="B237">
        <v>0.52790000000000004</v>
      </c>
      <c r="C237">
        <v>100.2002</v>
      </c>
      <c r="D237">
        <v>0.45290000000000002</v>
      </c>
      <c r="E237">
        <v>1.1000000000000001</v>
      </c>
      <c r="F237">
        <v>141.679</v>
      </c>
    </row>
    <row r="238" spans="1:6" x14ac:dyDescent="0.2">
      <c r="A238">
        <v>0.81379999999999997</v>
      </c>
      <c r="B238">
        <v>0.49399999999999999</v>
      </c>
      <c r="C238">
        <v>101.9105</v>
      </c>
      <c r="D238">
        <v>0.44819999999999999</v>
      </c>
      <c r="E238">
        <v>1.1000000000000001</v>
      </c>
      <c r="F238">
        <v>140.1859</v>
      </c>
    </row>
    <row r="239" spans="1:6" x14ac:dyDescent="0.2">
      <c r="A239">
        <v>0.81379999999999997</v>
      </c>
      <c r="B239">
        <v>0.49399999999999999</v>
      </c>
      <c r="C239">
        <v>101.9105</v>
      </c>
      <c r="D239">
        <v>0.44819999999999999</v>
      </c>
      <c r="E239">
        <v>1.1000000000000001</v>
      </c>
      <c r="F239">
        <v>140.1859</v>
      </c>
    </row>
    <row r="240" spans="1:6" x14ac:dyDescent="0.2">
      <c r="A240">
        <v>0.81379999999999997</v>
      </c>
      <c r="B240">
        <v>0.49399999999999999</v>
      </c>
      <c r="C240">
        <v>101.9105</v>
      </c>
      <c r="D240">
        <v>0.44819999999999999</v>
      </c>
      <c r="E240">
        <v>1.1000000000000001</v>
      </c>
      <c r="F240">
        <v>140.1859</v>
      </c>
    </row>
    <row r="241" spans="1:6" x14ac:dyDescent="0.2">
      <c r="A241">
        <v>0.86450000000000005</v>
      </c>
      <c r="B241">
        <v>0.58809999999999996</v>
      </c>
      <c r="C241">
        <v>101.4294</v>
      </c>
      <c r="D241">
        <v>0.44819999999999999</v>
      </c>
      <c r="E241">
        <v>1.1000000000000001</v>
      </c>
      <c r="F241">
        <v>141.7877</v>
      </c>
    </row>
    <row r="242" spans="1:6" x14ac:dyDescent="0.2">
      <c r="A242">
        <v>0.86450000000000005</v>
      </c>
      <c r="B242">
        <v>0.58809999999999996</v>
      </c>
      <c r="C242">
        <v>101.4294</v>
      </c>
      <c r="D242">
        <v>0.44819999999999999</v>
      </c>
      <c r="E242">
        <v>1.1000000000000001</v>
      </c>
      <c r="F242">
        <v>141.7877</v>
      </c>
    </row>
    <row r="243" spans="1:6" x14ac:dyDescent="0.2">
      <c r="A243">
        <v>0.86450000000000005</v>
      </c>
      <c r="B243">
        <v>0.58809999999999996</v>
      </c>
      <c r="C243">
        <v>101.4294</v>
      </c>
      <c r="D243">
        <v>0.44819999999999999</v>
      </c>
      <c r="E243">
        <v>1.1000000000000001</v>
      </c>
      <c r="F243">
        <v>141.7877</v>
      </c>
    </row>
    <row r="244" spans="1:6" x14ac:dyDescent="0.2">
      <c r="A244">
        <v>0.88580000000000003</v>
      </c>
      <c r="B244">
        <v>0.54100000000000004</v>
      </c>
      <c r="C244">
        <v>100.7637</v>
      </c>
      <c r="D244">
        <v>0.44819999999999999</v>
      </c>
      <c r="E244">
        <v>1.1000000000000001</v>
      </c>
      <c r="F244">
        <v>140.4699</v>
      </c>
    </row>
    <row r="245" spans="1:6" x14ac:dyDescent="0.2">
      <c r="A245">
        <v>0.88580000000000003</v>
      </c>
      <c r="B245">
        <v>0.54100000000000004</v>
      </c>
      <c r="C245">
        <v>100.7637</v>
      </c>
      <c r="D245">
        <v>0.44819999999999999</v>
      </c>
      <c r="E245">
        <v>1.1000000000000001</v>
      </c>
      <c r="F245">
        <v>140.4699</v>
      </c>
    </row>
    <row r="246" spans="1:6" x14ac:dyDescent="0.2">
      <c r="A246">
        <v>0.88580000000000003</v>
      </c>
      <c r="B246">
        <v>0.54100000000000004</v>
      </c>
      <c r="C246">
        <v>100.7637</v>
      </c>
      <c r="D246">
        <v>0.44819999999999999</v>
      </c>
      <c r="E246">
        <v>1.1000000000000001</v>
      </c>
      <c r="F246">
        <v>140.4699</v>
      </c>
    </row>
    <row r="247" spans="1:6" x14ac:dyDescent="0.2">
      <c r="A247">
        <v>0.81379999999999997</v>
      </c>
      <c r="B247">
        <v>0.48080000000000001</v>
      </c>
      <c r="C247">
        <v>98.407200000000003</v>
      </c>
      <c r="D247">
        <v>0.4002</v>
      </c>
      <c r="E247">
        <v>1.1000000000000001</v>
      </c>
      <c r="F247">
        <v>140.41390000000001</v>
      </c>
    </row>
    <row r="248" spans="1:6" x14ac:dyDescent="0.2">
      <c r="A248">
        <v>0.81379999999999997</v>
      </c>
      <c r="B248">
        <v>0.48080000000000001</v>
      </c>
      <c r="C248">
        <v>98.407200000000003</v>
      </c>
      <c r="D248">
        <v>0.4002</v>
      </c>
      <c r="E248">
        <v>1.1000000000000001</v>
      </c>
      <c r="F248">
        <v>140.41390000000001</v>
      </c>
    </row>
    <row r="249" spans="1:6" x14ac:dyDescent="0.2">
      <c r="A249">
        <v>0.87260000000000004</v>
      </c>
      <c r="B249">
        <v>0.54100000000000004</v>
      </c>
      <c r="C249">
        <v>100.6437</v>
      </c>
      <c r="D249">
        <v>0.39539999999999997</v>
      </c>
      <c r="E249">
        <v>1.1000000000000001</v>
      </c>
      <c r="F249">
        <v>138.9667</v>
      </c>
    </row>
    <row r="250" spans="1:6" x14ac:dyDescent="0.2">
      <c r="A250">
        <v>0.87260000000000004</v>
      </c>
      <c r="B250">
        <v>0.54100000000000004</v>
      </c>
      <c r="C250">
        <v>100.6437</v>
      </c>
      <c r="D250">
        <v>0.39539999999999997</v>
      </c>
      <c r="E250">
        <v>1.1000000000000001</v>
      </c>
      <c r="F250">
        <v>138.9667</v>
      </c>
    </row>
    <row r="251" spans="1:6" x14ac:dyDescent="0.2">
      <c r="A251">
        <v>0.87260000000000004</v>
      </c>
      <c r="B251">
        <v>0.54100000000000004</v>
      </c>
      <c r="C251">
        <v>100.6437</v>
      </c>
      <c r="D251">
        <v>0.39539999999999997</v>
      </c>
      <c r="E251">
        <v>1.1000000000000001</v>
      </c>
      <c r="F251">
        <v>138.9667</v>
      </c>
    </row>
    <row r="252" spans="1:6" x14ac:dyDescent="0.2">
      <c r="A252">
        <v>0.87260000000000004</v>
      </c>
      <c r="B252">
        <v>0.54100000000000004</v>
      </c>
      <c r="C252">
        <v>101.0966</v>
      </c>
      <c r="D252">
        <v>0.44819999999999999</v>
      </c>
      <c r="E252">
        <v>1.1000000000000001</v>
      </c>
      <c r="F252">
        <v>140.5658</v>
      </c>
    </row>
    <row r="253" spans="1:6" x14ac:dyDescent="0.2">
      <c r="A253">
        <v>0.87260000000000004</v>
      </c>
      <c r="B253">
        <v>0.54100000000000004</v>
      </c>
      <c r="C253">
        <v>101.0966</v>
      </c>
      <c r="D253">
        <v>0.44819999999999999</v>
      </c>
      <c r="E253">
        <v>1.1000000000000001</v>
      </c>
      <c r="F253">
        <v>140.5658</v>
      </c>
    </row>
    <row r="254" spans="1:6" x14ac:dyDescent="0.2">
      <c r="A254">
        <v>0.82699999999999996</v>
      </c>
      <c r="B254">
        <v>0.54100000000000004</v>
      </c>
      <c r="C254">
        <v>100.3111</v>
      </c>
      <c r="D254">
        <v>0.45290000000000002</v>
      </c>
      <c r="E254">
        <v>1.1000000000000001</v>
      </c>
      <c r="F254">
        <v>142.3408</v>
      </c>
    </row>
    <row r="255" spans="1:6" x14ac:dyDescent="0.2">
      <c r="A255">
        <v>0.82699999999999996</v>
      </c>
      <c r="B255">
        <v>0.54100000000000004</v>
      </c>
      <c r="C255">
        <v>100.3111</v>
      </c>
      <c r="D255">
        <v>0.45290000000000002</v>
      </c>
      <c r="E255">
        <v>1.1000000000000001</v>
      </c>
      <c r="F255">
        <v>142.3408</v>
      </c>
    </row>
    <row r="256" spans="1:6" x14ac:dyDescent="0.2">
      <c r="A256">
        <v>0.82699999999999996</v>
      </c>
      <c r="B256">
        <v>0.54100000000000004</v>
      </c>
      <c r="C256">
        <v>100.3111</v>
      </c>
      <c r="D256">
        <v>0.45290000000000002</v>
      </c>
      <c r="E256">
        <v>1.1000000000000001</v>
      </c>
      <c r="F256">
        <v>142.3408</v>
      </c>
    </row>
    <row r="257" spans="1:6" x14ac:dyDescent="0.2">
      <c r="A257">
        <v>0.87260000000000004</v>
      </c>
      <c r="B257">
        <v>0.54100000000000004</v>
      </c>
      <c r="C257">
        <v>99.978300000000004</v>
      </c>
      <c r="D257">
        <v>0.45290000000000002</v>
      </c>
      <c r="E257">
        <v>1.1000000000000001</v>
      </c>
      <c r="F257">
        <v>141.47190000000001</v>
      </c>
    </row>
    <row r="258" spans="1:6" x14ac:dyDescent="0.2">
      <c r="A258">
        <v>0.87260000000000004</v>
      </c>
      <c r="B258">
        <v>0.54100000000000004</v>
      </c>
      <c r="C258">
        <v>99.978300000000004</v>
      </c>
      <c r="D258">
        <v>0.45290000000000002</v>
      </c>
      <c r="E258">
        <v>1.1000000000000001</v>
      </c>
      <c r="F258">
        <v>141.47190000000001</v>
      </c>
    </row>
    <row r="259" spans="1:6" x14ac:dyDescent="0.2">
      <c r="A259">
        <v>0.87260000000000004</v>
      </c>
      <c r="B259">
        <v>0.54100000000000004</v>
      </c>
      <c r="C259">
        <v>99.978300000000004</v>
      </c>
      <c r="D259">
        <v>0.45290000000000002</v>
      </c>
      <c r="E259">
        <v>1.1000000000000001</v>
      </c>
      <c r="F259">
        <v>141.47190000000001</v>
      </c>
    </row>
    <row r="260" spans="1:6" x14ac:dyDescent="0.2">
      <c r="A260">
        <v>0.87260000000000004</v>
      </c>
      <c r="B260">
        <v>0.54100000000000004</v>
      </c>
      <c r="C260">
        <v>99.978300000000004</v>
      </c>
      <c r="D260">
        <v>0.45290000000000002</v>
      </c>
      <c r="E260">
        <v>1.1000000000000001</v>
      </c>
      <c r="F260">
        <v>141.47190000000001</v>
      </c>
    </row>
    <row r="261" spans="1:6" x14ac:dyDescent="0.2">
      <c r="A261">
        <v>0.87260000000000004</v>
      </c>
      <c r="B261">
        <v>0.54100000000000004</v>
      </c>
      <c r="C261">
        <v>99.978300000000004</v>
      </c>
      <c r="D261">
        <v>0.45290000000000002</v>
      </c>
      <c r="E261">
        <v>1.1000000000000001</v>
      </c>
      <c r="F261">
        <v>141.47190000000001</v>
      </c>
    </row>
    <row r="262" spans="1:6" x14ac:dyDescent="0.2">
      <c r="A262">
        <v>0.87260000000000004</v>
      </c>
      <c r="B262">
        <v>0.54100000000000004</v>
      </c>
      <c r="C262">
        <v>99.978300000000004</v>
      </c>
      <c r="D262">
        <v>0.45290000000000002</v>
      </c>
      <c r="E262">
        <v>1.1000000000000001</v>
      </c>
      <c r="F262">
        <v>141.47190000000001</v>
      </c>
    </row>
    <row r="263" spans="1:6" x14ac:dyDescent="0.2">
      <c r="A263">
        <v>0.80569999999999997</v>
      </c>
      <c r="B263">
        <v>0.58809999999999996</v>
      </c>
      <c r="C263">
        <v>102.38120000000001</v>
      </c>
      <c r="D263">
        <v>0.44340000000000002</v>
      </c>
      <c r="E263">
        <v>1.1000000000000001</v>
      </c>
      <c r="F263">
        <v>142.393</v>
      </c>
    </row>
    <row r="264" spans="1:6" x14ac:dyDescent="0.2">
      <c r="A264">
        <v>0.80569999999999997</v>
      </c>
      <c r="B264">
        <v>0.58809999999999996</v>
      </c>
      <c r="C264">
        <v>102.38120000000001</v>
      </c>
      <c r="D264">
        <v>0.44340000000000002</v>
      </c>
      <c r="E264">
        <v>1.1000000000000001</v>
      </c>
      <c r="F264">
        <v>142.393</v>
      </c>
    </row>
    <row r="265" spans="1:6" x14ac:dyDescent="0.2">
      <c r="A265">
        <v>0.80569999999999997</v>
      </c>
      <c r="B265">
        <v>0.58809999999999996</v>
      </c>
      <c r="C265">
        <v>102.38120000000001</v>
      </c>
      <c r="D265">
        <v>0.44340000000000002</v>
      </c>
      <c r="E265">
        <v>1.1000000000000001</v>
      </c>
      <c r="F265">
        <v>142.393</v>
      </c>
    </row>
    <row r="266" spans="1:6" x14ac:dyDescent="0.2">
      <c r="A266">
        <v>0.84319999999999995</v>
      </c>
      <c r="B266">
        <v>0.58809999999999996</v>
      </c>
      <c r="C266">
        <v>100.3484</v>
      </c>
      <c r="D266">
        <v>0.45290000000000002</v>
      </c>
      <c r="E266">
        <v>1.1000000000000001</v>
      </c>
      <c r="F266">
        <v>143.1772</v>
      </c>
    </row>
    <row r="267" spans="1:6" x14ac:dyDescent="0.2">
      <c r="A267">
        <v>0.84319999999999995</v>
      </c>
      <c r="B267">
        <v>0.58809999999999996</v>
      </c>
      <c r="C267">
        <v>100.3484</v>
      </c>
      <c r="D267">
        <v>0.45290000000000002</v>
      </c>
      <c r="E267">
        <v>1.1000000000000001</v>
      </c>
      <c r="F267">
        <v>143.1772</v>
      </c>
    </row>
    <row r="268" spans="1:6" x14ac:dyDescent="0.2">
      <c r="A268">
        <v>0.84319999999999995</v>
      </c>
      <c r="B268">
        <v>0.58809999999999996</v>
      </c>
      <c r="C268">
        <v>100.3484</v>
      </c>
      <c r="D268">
        <v>0.45290000000000002</v>
      </c>
      <c r="E268">
        <v>1.1000000000000001</v>
      </c>
      <c r="F268">
        <v>143.1772</v>
      </c>
    </row>
    <row r="269" spans="1:6" x14ac:dyDescent="0.2">
      <c r="A269">
        <v>0.86450000000000005</v>
      </c>
      <c r="B269">
        <v>0.49399999999999999</v>
      </c>
      <c r="C269">
        <v>99.303799999999995</v>
      </c>
      <c r="D269">
        <v>0.45290000000000002</v>
      </c>
      <c r="E269">
        <v>1.1000000000000001</v>
      </c>
      <c r="F269">
        <v>140.86089999999999</v>
      </c>
    </row>
    <row r="270" spans="1:6" x14ac:dyDescent="0.2">
      <c r="A270">
        <v>0.86450000000000005</v>
      </c>
      <c r="B270">
        <v>0.49399999999999999</v>
      </c>
      <c r="C270">
        <v>99.303799999999995</v>
      </c>
      <c r="D270">
        <v>0.45290000000000002</v>
      </c>
      <c r="E270">
        <v>1.1000000000000001</v>
      </c>
      <c r="F270">
        <v>140.86089999999999</v>
      </c>
    </row>
    <row r="271" spans="1:6" x14ac:dyDescent="0.2">
      <c r="A271">
        <v>0.79759999999999998</v>
      </c>
      <c r="B271">
        <v>0.54100000000000004</v>
      </c>
      <c r="C271">
        <v>101.2075</v>
      </c>
      <c r="D271">
        <v>0.44819999999999999</v>
      </c>
      <c r="E271">
        <v>1.1000000000000001</v>
      </c>
      <c r="F271">
        <v>142.28139999999999</v>
      </c>
    </row>
    <row r="272" spans="1:6" x14ac:dyDescent="0.2">
      <c r="A272">
        <v>0.79759999999999998</v>
      </c>
      <c r="B272">
        <v>0.54100000000000004</v>
      </c>
      <c r="C272">
        <v>101.2075</v>
      </c>
      <c r="D272">
        <v>0.44819999999999999</v>
      </c>
      <c r="E272">
        <v>1.1000000000000001</v>
      </c>
      <c r="F272">
        <v>142.28139999999999</v>
      </c>
    </row>
    <row r="273" spans="1:6" x14ac:dyDescent="0.2">
      <c r="A273">
        <v>0.79759999999999998</v>
      </c>
      <c r="B273">
        <v>0.54100000000000004</v>
      </c>
      <c r="C273">
        <v>101.2075</v>
      </c>
      <c r="D273">
        <v>0.44819999999999999</v>
      </c>
      <c r="E273">
        <v>1.1000000000000001</v>
      </c>
      <c r="F273">
        <v>142.28139999999999</v>
      </c>
    </row>
    <row r="274" spans="1:6" x14ac:dyDescent="0.2">
      <c r="A274">
        <v>0.79759999999999998</v>
      </c>
      <c r="B274">
        <v>0.54100000000000004</v>
      </c>
      <c r="C274">
        <v>101.2075</v>
      </c>
      <c r="D274">
        <v>0.44819999999999999</v>
      </c>
      <c r="E274">
        <v>1.1000000000000001</v>
      </c>
      <c r="F274">
        <v>142.28139999999999</v>
      </c>
    </row>
    <row r="275" spans="1:6" x14ac:dyDescent="0.2">
      <c r="A275">
        <v>0.93140000000000001</v>
      </c>
      <c r="B275">
        <v>0.58809999999999996</v>
      </c>
      <c r="C275">
        <v>99.026499999999999</v>
      </c>
      <c r="D275">
        <v>0.45290000000000002</v>
      </c>
      <c r="E275">
        <v>1.1000000000000001</v>
      </c>
      <c r="F275">
        <v>141.9425</v>
      </c>
    </row>
    <row r="276" spans="1:6" x14ac:dyDescent="0.2">
      <c r="A276">
        <v>0.93140000000000001</v>
      </c>
      <c r="B276">
        <v>0.58809999999999996</v>
      </c>
      <c r="C276">
        <v>99.026499999999999</v>
      </c>
      <c r="D276">
        <v>0.45290000000000002</v>
      </c>
      <c r="E276">
        <v>1.1000000000000001</v>
      </c>
      <c r="F276">
        <v>141.9425</v>
      </c>
    </row>
    <row r="277" spans="1:6" x14ac:dyDescent="0.2">
      <c r="A277">
        <v>0.93140000000000001</v>
      </c>
      <c r="B277">
        <v>0.58809999999999996</v>
      </c>
      <c r="C277">
        <v>99.026499999999999</v>
      </c>
      <c r="D277">
        <v>0.45290000000000002</v>
      </c>
      <c r="E277">
        <v>1.1000000000000001</v>
      </c>
      <c r="F277">
        <v>141.9425</v>
      </c>
    </row>
    <row r="278" spans="1:6" x14ac:dyDescent="0.2">
      <c r="A278">
        <v>0.93140000000000001</v>
      </c>
      <c r="B278">
        <v>0.58809999999999996</v>
      </c>
      <c r="C278">
        <v>99.026499999999999</v>
      </c>
      <c r="D278">
        <v>0.45290000000000002</v>
      </c>
      <c r="E278">
        <v>1.1000000000000001</v>
      </c>
      <c r="F278">
        <v>141.9425</v>
      </c>
    </row>
    <row r="279" spans="1:6" x14ac:dyDescent="0.2">
      <c r="A279">
        <v>0.82699999999999996</v>
      </c>
      <c r="B279">
        <v>0.58809999999999996</v>
      </c>
      <c r="C279">
        <v>101.0966</v>
      </c>
      <c r="D279">
        <v>0.44819999999999999</v>
      </c>
      <c r="E279">
        <v>1.1000000000000001</v>
      </c>
      <c r="F279">
        <v>142.9006</v>
      </c>
    </row>
    <row r="280" spans="1:6" x14ac:dyDescent="0.2">
      <c r="A280">
        <v>0.82699999999999996</v>
      </c>
      <c r="B280">
        <v>0.58809999999999996</v>
      </c>
      <c r="C280">
        <v>101.0966</v>
      </c>
      <c r="D280">
        <v>0.44819999999999999</v>
      </c>
      <c r="E280">
        <v>1.1000000000000001</v>
      </c>
      <c r="F280">
        <v>142.9006</v>
      </c>
    </row>
    <row r="281" spans="1:6" x14ac:dyDescent="0.2">
      <c r="A281">
        <v>0.82699999999999996</v>
      </c>
      <c r="B281">
        <v>0.58809999999999996</v>
      </c>
      <c r="C281">
        <v>101.0966</v>
      </c>
      <c r="D281">
        <v>0.44819999999999999</v>
      </c>
      <c r="E281">
        <v>1.1000000000000001</v>
      </c>
      <c r="F281">
        <v>142.9006</v>
      </c>
    </row>
    <row r="282" spans="1:6" x14ac:dyDescent="0.2">
      <c r="A282">
        <v>0.83509999999999995</v>
      </c>
      <c r="B282">
        <v>0.58809999999999996</v>
      </c>
      <c r="C282">
        <v>101.0966</v>
      </c>
      <c r="D282">
        <v>0.44819999999999999</v>
      </c>
      <c r="E282">
        <v>1.1000000000000001</v>
      </c>
      <c r="F282">
        <v>142.70740000000001</v>
      </c>
    </row>
    <row r="283" spans="1:6" x14ac:dyDescent="0.2">
      <c r="A283">
        <v>0.83509999999999995</v>
      </c>
      <c r="B283">
        <v>0.58809999999999996</v>
      </c>
      <c r="C283">
        <v>101.0966</v>
      </c>
      <c r="D283">
        <v>0.44819999999999999</v>
      </c>
      <c r="E283">
        <v>1.1000000000000001</v>
      </c>
      <c r="F283">
        <v>142.70740000000001</v>
      </c>
    </row>
    <row r="284" spans="1:6" x14ac:dyDescent="0.2">
      <c r="A284">
        <v>0.83509999999999995</v>
      </c>
      <c r="B284">
        <v>0.58809999999999996</v>
      </c>
      <c r="C284">
        <v>101.0966</v>
      </c>
      <c r="D284">
        <v>0.44819999999999999</v>
      </c>
      <c r="E284">
        <v>1.1000000000000001</v>
      </c>
      <c r="F284">
        <v>142.70740000000001</v>
      </c>
    </row>
    <row r="285" spans="1:6" x14ac:dyDescent="0.2">
      <c r="A285">
        <v>0.87260000000000004</v>
      </c>
      <c r="B285">
        <v>0.52790000000000004</v>
      </c>
      <c r="C285">
        <v>99.358999999999995</v>
      </c>
      <c r="D285">
        <v>0.4002</v>
      </c>
      <c r="E285">
        <v>1.1000000000000001</v>
      </c>
      <c r="F285">
        <v>139.63390000000001</v>
      </c>
    </row>
    <row r="286" spans="1:6" x14ac:dyDescent="0.2">
      <c r="A286">
        <v>0.87260000000000004</v>
      </c>
      <c r="B286">
        <v>0.52790000000000004</v>
      </c>
      <c r="C286">
        <v>99.358999999999995</v>
      </c>
      <c r="D286">
        <v>0.4002</v>
      </c>
      <c r="E286">
        <v>1.1000000000000001</v>
      </c>
      <c r="F286">
        <v>139.63390000000001</v>
      </c>
    </row>
    <row r="287" spans="1:6" x14ac:dyDescent="0.2">
      <c r="A287">
        <v>0.87260000000000004</v>
      </c>
      <c r="B287">
        <v>0.52790000000000004</v>
      </c>
      <c r="C287">
        <v>99.358999999999995</v>
      </c>
      <c r="D287">
        <v>0.4002</v>
      </c>
      <c r="E287">
        <v>1.1000000000000001</v>
      </c>
      <c r="F287">
        <v>139.63390000000001</v>
      </c>
    </row>
    <row r="288" spans="1:6" x14ac:dyDescent="0.2">
      <c r="A288">
        <v>0.87260000000000004</v>
      </c>
      <c r="B288">
        <v>0.52790000000000004</v>
      </c>
      <c r="C288">
        <v>99.358999999999995</v>
      </c>
      <c r="D288">
        <v>0.4002</v>
      </c>
      <c r="E288">
        <v>1.1000000000000001</v>
      </c>
      <c r="F288">
        <v>139.63390000000001</v>
      </c>
    </row>
    <row r="289" spans="1:6" x14ac:dyDescent="0.2">
      <c r="A289">
        <v>0.88580000000000003</v>
      </c>
      <c r="B289">
        <v>0.58809999999999996</v>
      </c>
      <c r="C289">
        <v>99.303799999999995</v>
      </c>
      <c r="D289">
        <v>0.45290000000000002</v>
      </c>
      <c r="E289">
        <v>1.1000000000000001</v>
      </c>
      <c r="F289">
        <v>142.8477</v>
      </c>
    </row>
    <row r="290" spans="1:6" x14ac:dyDescent="0.2">
      <c r="A290">
        <v>0.88580000000000003</v>
      </c>
      <c r="B290">
        <v>0.58809999999999996</v>
      </c>
      <c r="C290">
        <v>99.303799999999995</v>
      </c>
      <c r="D290">
        <v>0.45290000000000002</v>
      </c>
      <c r="E290">
        <v>1.1000000000000001</v>
      </c>
      <c r="F290">
        <v>142.8477</v>
      </c>
    </row>
    <row r="291" spans="1:6" x14ac:dyDescent="0.2">
      <c r="A291">
        <v>0.88580000000000003</v>
      </c>
      <c r="B291">
        <v>0.58809999999999996</v>
      </c>
      <c r="C291">
        <v>99.303799999999995</v>
      </c>
      <c r="D291">
        <v>0.45290000000000002</v>
      </c>
      <c r="E291">
        <v>1.1000000000000001</v>
      </c>
      <c r="F291">
        <v>142.8477</v>
      </c>
    </row>
    <row r="292" spans="1:6" x14ac:dyDescent="0.2">
      <c r="A292">
        <v>0.88580000000000003</v>
      </c>
      <c r="B292">
        <v>0.58809999999999996</v>
      </c>
      <c r="C292">
        <v>99.359300000000005</v>
      </c>
      <c r="D292">
        <v>0.45290000000000002</v>
      </c>
      <c r="E292">
        <v>1.1000000000000001</v>
      </c>
      <c r="F292">
        <v>142.81129999999999</v>
      </c>
    </row>
    <row r="293" spans="1:6" x14ac:dyDescent="0.2">
      <c r="A293">
        <v>0.81379999999999997</v>
      </c>
      <c r="B293">
        <v>0.58809999999999996</v>
      </c>
      <c r="C293">
        <v>100.4773</v>
      </c>
      <c r="D293">
        <v>0.39539999999999997</v>
      </c>
      <c r="E293">
        <v>1.1000000000000001</v>
      </c>
      <c r="F293">
        <v>141.72540000000001</v>
      </c>
    </row>
    <row r="294" spans="1:6" x14ac:dyDescent="0.2">
      <c r="A294">
        <v>0.81379999999999997</v>
      </c>
      <c r="B294">
        <v>0.58809999999999996</v>
      </c>
      <c r="C294">
        <v>100.4773</v>
      </c>
      <c r="D294">
        <v>0.39539999999999997</v>
      </c>
      <c r="E294">
        <v>1.1000000000000001</v>
      </c>
      <c r="F294">
        <v>141.72540000000001</v>
      </c>
    </row>
    <row r="295" spans="1:6" x14ac:dyDescent="0.2">
      <c r="A295">
        <v>0.81379999999999997</v>
      </c>
      <c r="B295">
        <v>0.58809999999999996</v>
      </c>
      <c r="C295">
        <v>100.4773</v>
      </c>
      <c r="D295">
        <v>0.39539999999999997</v>
      </c>
      <c r="E295">
        <v>1.1000000000000001</v>
      </c>
      <c r="F295">
        <v>141.72540000000001</v>
      </c>
    </row>
    <row r="296" spans="1:6" x14ac:dyDescent="0.2">
      <c r="A296">
        <v>0.81379999999999997</v>
      </c>
      <c r="B296">
        <v>0.58809999999999996</v>
      </c>
      <c r="C296">
        <v>100.4773</v>
      </c>
      <c r="D296">
        <v>0.39539999999999997</v>
      </c>
      <c r="E296">
        <v>1.1000000000000001</v>
      </c>
      <c r="F296">
        <v>141.72540000000001</v>
      </c>
    </row>
    <row r="297" spans="1:6" x14ac:dyDescent="0.2">
      <c r="A297">
        <v>0.81379999999999997</v>
      </c>
      <c r="B297">
        <v>0.49399999999999999</v>
      </c>
      <c r="C297">
        <v>102.4922</v>
      </c>
      <c r="D297">
        <v>0.44340000000000002</v>
      </c>
      <c r="E297">
        <v>1.1000000000000001</v>
      </c>
      <c r="F297">
        <v>139.63220000000001</v>
      </c>
    </row>
    <row r="298" spans="1:6" x14ac:dyDescent="0.2">
      <c r="A298">
        <v>0.81379999999999997</v>
      </c>
      <c r="B298">
        <v>0.49399999999999999</v>
      </c>
      <c r="C298">
        <v>102.4922</v>
      </c>
      <c r="D298">
        <v>0.44340000000000002</v>
      </c>
      <c r="E298">
        <v>1.1000000000000001</v>
      </c>
      <c r="F298">
        <v>139.63220000000001</v>
      </c>
    </row>
    <row r="299" spans="1:6" x14ac:dyDescent="0.2">
      <c r="A299">
        <v>0.81379999999999997</v>
      </c>
      <c r="B299">
        <v>0.49399999999999999</v>
      </c>
      <c r="C299">
        <v>101.771</v>
      </c>
      <c r="D299">
        <v>0.44340000000000002</v>
      </c>
      <c r="E299">
        <v>1.1000000000000001</v>
      </c>
      <c r="F299">
        <v>140.10589999999999</v>
      </c>
    </row>
    <row r="300" spans="1:6" x14ac:dyDescent="0.2">
      <c r="A300">
        <v>0.81379999999999997</v>
      </c>
      <c r="B300">
        <v>0.49399999999999999</v>
      </c>
      <c r="C300">
        <v>101.771</v>
      </c>
      <c r="D300">
        <v>0.44340000000000002</v>
      </c>
      <c r="E300">
        <v>1.1000000000000001</v>
      </c>
      <c r="F300">
        <v>140.10589999999999</v>
      </c>
    </row>
    <row r="301" spans="1:6" x14ac:dyDescent="0.2">
      <c r="A301">
        <v>0.76819999999999999</v>
      </c>
      <c r="B301">
        <v>0.52790000000000004</v>
      </c>
      <c r="C301">
        <v>101.0966</v>
      </c>
      <c r="D301">
        <v>0.44819999999999999</v>
      </c>
      <c r="E301">
        <v>1.1000000000000001</v>
      </c>
      <c r="F301">
        <v>142.7071</v>
      </c>
    </row>
    <row r="302" spans="1:6" x14ac:dyDescent="0.2">
      <c r="A302">
        <v>0.76819999999999999</v>
      </c>
      <c r="B302">
        <v>0.52790000000000004</v>
      </c>
      <c r="C302">
        <v>101.0966</v>
      </c>
      <c r="D302">
        <v>0.44819999999999999</v>
      </c>
      <c r="E302">
        <v>1.1000000000000001</v>
      </c>
      <c r="F302">
        <v>142.7071</v>
      </c>
    </row>
    <row r="303" spans="1:6" x14ac:dyDescent="0.2">
      <c r="A303">
        <v>0.76819999999999999</v>
      </c>
      <c r="B303">
        <v>0.52790000000000004</v>
      </c>
      <c r="C303">
        <v>101.0966</v>
      </c>
      <c r="D303">
        <v>0.44819999999999999</v>
      </c>
      <c r="E303">
        <v>1.1000000000000001</v>
      </c>
      <c r="F303">
        <v>142.7071</v>
      </c>
    </row>
    <row r="304" spans="1:6" x14ac:dyDescent="0.2">
      <c r="A304">
        <v>0.84319999999999995</v>
      </c>
      <c r="B304">
        <v>0.58809999999999996</v>
      </c>
      <c r="C304">
        <v>101.0966</v>
      </c>
      <c r="D304">
        <v>0.45290000000000002</v>
      </c>
      <c r="E304">
        <v>1.1000000000000001</v>
      </c>
      <c r="F304">
        <v>142.6857</v>
      </c>
    </row>
    <row r="305" spans="1:6" x14ac:dyDescent="0.2">
      <c r="A305">
        <v>0.84319999999999995</v>
      </c>
      <c r="B305">
        <v>0.58809999999999996</v>
      </c>
      <c r="C305">
        <v>99.978300000000004</v>
      </c>
      <c r="D305">
        <v>0.45290000000000002</v>
      </c>
      <c r="E305">
        <v>1.1000000000000001</v>
      </c>
      <c r="F305">
        <v>143.4203</v>
      </c>
    </row>
    <row r="306" spans="1:6" x14ac:dyDescent="0.2">
      <c r="A306">
        <v>0.84319999999999995</v>
      </c>
      <c r="B306">
        <v>0.58809999999999996</v>
      </c>
      <c r="C306">
        <v>99.978300000000004</v>
      </c>
      <c r="D306">
        <v>0.45290000000000002</v>
      </c>
      <c r="E306">
        <v>1.1000000000000001</v>
      </c>
      <c r="F306">
        <v>143.4203</v>
      </c>
    </row>
    <row r="307" spans="1:6" x14ac:dyDescent="0.2">
      <c r="A307">
        <v>0.81379999999999997</v>
      </c>
      <c r="B307">
        <v>0.54100000000000004</v>
      </c>
      <c r="C307">
        <v>100.4594</v>
      </c>
      <c r="D307">
        <v>0.45290000000000002</v>
      </c>
      <c r="E307">
        <v>1.1000000000000001</v>
      </c>
      <c r="F307">
        <v>142.55799999999999</v>
      </c>
    </row>
    <row r="308" spans="1:6" x14ac:dyDescent="0.2">
      <c r="A308">
        <v>0.81379999999999997</v>
      </c>
      <c r="B308">
        <v>0.54100000000000004</v>
      </c>
      <c r="C308">
        <v>100.4594</v>
      </c>
      <c r="D308">
        <v>0.45290000000000002</v>
      </c>
      <c r="E308">
        <v>1.1000000000000001</v>
      </c>
      <c r="F308">
        <v>142.55799999999999</v>
      </c>
    </row>
  </sheetData>
  <pageMargins left="0.7" right="0.7" top="0.75" bottom="0.75" header="0.3" footer="0.3"/>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9"/>
  <sheetViews>
    <sheetView tabSelected="1" workbookViewId="0">
      <selection activeCell="H2" sqref="H2:H308"/>
    </sheetView>
  </sheetViews>
  <sheetFormatPr baseColWidth="10" defaultRowHeight="16" x14ac:dyDescent="0.2"/>
  <cols>
    <col min="1" max="1" width="11.1640625" bestFit="1" customWidth="1"/>
    <col min="2" max="2" width="15.6640625" bestFit="1" customWidth="1"/>
    <col min="3" max="3" width="15.6640625" customWidth="1"/>
    <col min="4" max="4" width="16.83203125" bestFit="1" customWidth="1"/>
    <col min="5" max="5" width="13.6640625" bestFit="1" customWidth="1"/>
    <col min="6" max="6" width="9" bestFit="1" customWidth="1"/>
    <col min="7" max="8" width="10.33203125" bestFit="1" customWidth="1"/>
  </cols>
  <sheetData>
    <row r="1" spans="1:15" x14ac:dyDescent="0.2">
      <c r="A1" t="s">
        <v>540</v>
      </c>
      <c r="B1" t="s">
        <v>539</v>
      </c>
      <c r="C1" t="s">
        <v>545</v>
      </c>
      <c r="D1" t="s">
        <v>547</v>
      </c>
      <c r="E1" t="s">
        <v>542</v>
      </c>
      <c r="F1" t="s">
        <v>543</v>
      </c>
      <c r="G1" t="s">
        <v>544</v>
      </c>
      <c r="H1" t="s">
        <v>541</v>
      </c>
      <c r="I1" t="s">
        <v>541</v>
      </c>
    </row>
    <row r="2" spans="1:15" x14ac:dyDescent="0.2">
      <c r="A2" s="22">
        <v>180</v>
      </c>
      <c r="B2" s="22">
        <v>165.20976999999999</v>
      </c>
      <c r="C2">
        <v>179.99945</v>
      </c>
      <c r="D2">
        <v>169.9778</v>
      </c>
      <c r="E2" s="22">
        <v>134.66480000000001</v>
      </c>
      <c r="F2" s="22">
        <v>135.26560000000001</v>
      </c>
      <c r="G2" s="22">
        <v>138.78380000000001</v>
      </c>
      <c r="H2" s="13">
        <f>IF(A2&lt;$L$8,0,1)</f>
        <v>1</v>
      </c>
      <c r="I2" s="13">
        <v>1</v>
      </c>
      <c r="J2">
        <f>SUMIF(G2:G308,1)</f>
        <v>1</v>
      </c>
      <c r="K2" t="s">
        <v>388</v>
      </c>
      <c r="L2" s="22">
        <f>MAX(A2:A308)</f>
        <v>180</v>
      </c>
      <c r="N2" s="22">
        <v>180</v>
      </c>
      <c r="O2">
        <f>FREQUENCY(A2:A308, N2:N15)</f>
        <v>83</v>
      </c>
    </row>
    <row r="3" spans="1:15" x14ac:dyDescent="0.2">
      <c r="A3" s="22">
        <v>180</v>
      </c>
      <c r="B3" s="22">
        <v>165.20976999999999</v>
      </c>
      <c r="C3">
        <v>179.99945</v>
      </c>
      <c r="D3">
        <v>169.9778</v>
      </c>
      <c r="E3" s="22">
        <v>134.66480000000001</v>
      </c>
      <c r="F3" s="22">
        <v>135.26560000000001</v>
      </c>
      <c r="G3" s="22">
        <v>138.78380000000001</v>
      </c>
      <c r="H3" s="13">
        <f t="shared" ref="H3:H66" si="0">IF(A3&lt;$L$8,0,1)</f>
        <v>1</v>
      </c>
      <c r="I3" s="13">
        <v>1</v>
      </c>
      <c r="K3" t="s">
        <v>389</v>
      </c>
      <c r="L3" s="22">
        <f>MIN(A2:A308)</f>
        <v>90</v>
      </c>
      <c r="N3" s="22">
        <v>180</v>
      </c>
      <c r="O3">
        <f>FREQUENCY(A3:A309, N3:N16)</f>
        <v>82</v>
      </c>
    </row>
    <row r="4" spans="1:15" x14ac:dyDescent="0.2">
      <c r="A4" s="22">
        <v>180</v>
      </c>
      <c r="B4" s="22">
        <v>165.20976999999999</v>
      </c>
      <c r="C4">
        <v>179.99945</v>
      </c>
      <c r="D4">
        <v>169.9778</v>
      </c>
      <c r="E4" s="22">
        <v>134.66480000000001</v>
      </c>
      <c r="F4" s="22">
        <v>135.26560000000001</v>
      </c>
      <c r="G4" s="22">
        <v>138.78380000000001</v>
      </c>
      <c r="H4" s="13">
        <f t="shared" si="0"/>
        <v>1</v>
      </c>
      <c r="I4" s="13">
        <v>1</v>
      </c>
      <c r="K4" s="13" t="s">
        <v>391</v>
      </c>
      <c r="L4" s="22">
        <f>QUARTILE(A1:A307,1)</f>
        <v>120</v>
      </c>
      <c r="N4" s="22">
        <v>150</v>
      </c>
      <c r="O4">
        <f>FREQUENCY(A4:A310, N4:N17)</f>
        <v>93</v>
      </c>
    </row>
    <row r="5" spans="1:15" x14ac:dyDescent="0.2">
      <c r="A5" s="22">
        <v>180</v>
      </c>
      <c r="B5" s="22">
        <v>155.18738999999999</v>
      </c>
      <c r="C5">
        <v>126.67075</v>
      </c>
      <c r="D5">
        <v>183.54820000000001</v>
      </c>
      <c r="E5" s="22">
        <v>134.58529999999999</v>
      </c>
      <c r="F5" s="22">
        <v>135.26560000000001</v>
      </c>
      <c r="G5" s="22">
        <v>140.0386</v>
      </c>
      <c r="H5" s="13">
        <f t="shared" si="0"/>
        <v>1</v>
      </c>
      <c r="I5" s="13">
        <v>0</v>
      </c>
      <c r="K5" s="13" t="s">
        <v>392</v>
      </c>
      <c r="L5" s="22">
        <f>QUARTILE(A1:A307,2)</f>
        <v>150</v>
      </c>
      <c r="N5" s="22">
        <v>120</v>
      </c>
      <c r="O5">
        <f>FREQUENCY(A5:A311, N5:N18)</f>
        <v>88</v>
      </c>
    </row>
    <row r="6" spans="1:15" x14ac:dyDescent="0.2">
      <c r="A6" s="22">
        <v>180</v>
      </c>
      <c r="B6" s="22">
        <v>155.18738999999999</v>
      </c>
      <c r="C6">
        <v>126.67075</v>
      </c>
      <c r="D6">
        <v>183.54820000000001</v>
      </c>
      <c r="E6" s="22">
        <v>134.58529999999999</v>
      </c>
      <c r="F6" s="22">
        <v>135.26560000000001</v>
      </c>
      <c r="G6" s="22">
        <v>140.0386</v>
      </c>
      <c r="H6" s="13">
        <f t="shared" si="0"/>
        <v>1</v>
      </c>
      <c r="I6" s="13">
        <v>0</v>
      </c>
      <c r="K6" s="13" t="s">
        <v>393</v>
      </c>
      <c r="L6" s="22">
        <f>QUARTILE(A1:A307,3)</f>
        <v>180</v>
      </c>
      <c r="N6" s="22">
        <v>90</v>
      </c>
      <c r="O6">
        <f>FREQUENCY(A6:A312, N6:N19)</f>
        <v>43</v>
      </c>
    </row>
    <row r="7" spans="1:15" x14ac:dyDescent="0.2">
      <c r="A7" s="22">
        <v>150</v>
      </c>
      <c r="B7" s="22">
        <v>134.48361</v>
      </c>
      <c r="C7">
        <v>142.81225000000001</v>
      </c>
      <c r="D7">
        <v>154.73339999999999</v>
      </c>
      <c r="E7" s="22">
        <v>134.66229999999999</v>
      </c>
      <c r="F7" s="22">
        <v>135.26560000000001</v>
      </c>
      <c r="G7" s="22">
        <v>137.91929999999999</v>
      </c>
      <c r="H7" s="13">
        <f t="shared" si="0"/>
        <v>1</v>
      </c>
      <c r="I7" s="13">
        <v>1</v>
      </c>
      <c r="O7">
        <f>FREQUENCY(A7:A313, N7:N20)</f>
        <v>0</v>
      </c>
    </row>
    <row r="8" spans="1:15" x14ac:dyDescent="0.2">
      <c r="A8" s="22">
        <v>150</v>
      </c>
      <c r="B8" s="22">
        <v>134.48361</v>
      </c>
      <c r="C8">
        <v>142.81225000000001</v>
      </c>
      <c r="D8">
        <v>154.73339999999999</v>
      </c>
      <c r="E8" s="22">
        <v>134.66229999999999</v>
      </c>
      <c r="F8" s="22">
        <v>135.26560000000001</v>
      </c>
      <c r="G8" s="22">
        <v>137.91929999999999</v>
      </c>
      <c r="H8" s="13">
        <f t="shared" si="0"/>
        <v>1</v>
      </c>
      <c r="I8" s="13">
        <v>1</v>
      </c>
      <c r="L8">
        <v>140</v>
      </c>
      <c r="O8">
        <f>FREQUENCY(A8:A314, N8:N21)</f>
        <v>0</v>
      </c>
    </row>
    <row r="9" spans="1:15" x14ac:dyDescent="0.2">
      <c r="A9" s="22">
        <v>150</v>
      </c>
      <c r="B9" s="22">
        <v>134.48361</v>
      </c>
      <c r="C9">
        <v>142.81225000000001</v>
      </c>
      <c r="D9">
        <v>154.73339999999999</v>
      </c>
      <c r="E9" s="22">
        <v>134.66229999999999</v>
      </c>
      <c r="F9" s="22">
        <v>135.26560000000001</v>
      </c>
      <c r="G9" s="22">
        <v>137.91929999999999</v>
      </c>
      <c r="H9" s="13">
        <f t="shared" si="0"/>
        <v>1</v>
      </c>
      <c r="I9" s="13">
        <v>1</v>
      </c>
      <c r="O9">
        <f>FREQUENCY(A9:A315, N9:N22)</f>
        <v>0</v>
      </c>
    </row>
    <row r="10" spans="1:15" x14ac:dyDescent="0.2">
      <c r="A10" s="22">
        <v>150</v>
      </c>
      <c r="B10" s="22">
        <v>134.48361</v>
      </c>
      <c r="C10">
        <v>142.81225000000001</v>
      </c>
      <c r="D10">
        <v>154.73339999999999</v>
      </c>
      <c r="E10" s="22">
        <v>134.66229999999999</v>
      </c>
      <c r="F10" s="22">
        <v>135.26560000000001</v>
      </c>
      <c r="G10" s="22">
        <v>137.91929999999999</v>
      </c>
      <c r="H10" s="13">
        <f t="shared" si="0"/>
        <v>1</v>
      </c>
      <c r="I10" s="13">
        <v>1</v>
      </c>
      <c r="O10">
        <f>FREQUENCY(A10:A316, N10:N23)</f>
        <v>0</v>
      </c>
    </row>
    <row r="11" spans="1:15" x14ac:dyDescent="0.2">
      <c r="A11" s="22">
        <v>120</v>
      </c>
      <c r="B11" s="22">
        <v>154.44193000000001</v>
      </c>
      <c r="C11">
        <v>128.56577999999999</v>
      </c>
      <c r="D11">
        <v>127.06959999999999</v>
      </c>
      <c r="E11" s="22">
        <v>139.77780000000001</v>
      </c>
      <c r="F11" s="22">
        <v>156.13130000000001</v>
      </c>
      <c r="G11" s="22">
        <v>141.50360000000001</v>
      </c>
      <c r="H11" s="13">
        <f t="shared" si="0"/>
        <v>0</v>
      </c>
      <c r="I11" s="13">
        <v>1</v>
      </c>
    </row>
    <row r="12" spans="1:15" x14ac:dyDescent="0.2">
      <c r="A12" s="22">
        <v>120</v>
      </c>
      <c r="B12" s="22">
        <v>154.44193000000001</v>
      </c>
      <c r="C12">
        <v>128.56577999999999</v>
      </c>
      <c r="D12">
        <v>127.06959999999999</v>
      </c>
      <c r="E12" s="22">
        <v>139.77780000000001</v>
      </c>
      <c r="F12" s="22">
        <v>156.13130000000001</v>
      </c>
      <c r="G12" s="22">
        <v>141.50360000000001</v>
      </c>
      <c r="H12" s="13">
        <f t="shared" si="0"/>
        <v>0</v>
      </c>
      <c r="I12" s="13">
        <v>1</v>
      </c>
    </row>
    <row r="13" spans="1:15" x14ac:dyDescent="0.2">
      <c r="A13" s="22">
        <v>120</v>
      </c>
      <c r="B13" s="22">
        <v>154.44193000000001</v>
      </c>
      <c r="C13">
        <v>128.56577999999999</v>
      </c>
      <c r="D13">
        <v>127.06959999999999</v>
      </c>
      <c r="E13" s="22">
        <v>139.77780000000001</v>
      </c>
      <c r="F13" s="22">
        <v>156.13130000000001</v>
      </c>
      <c r="G13" s="22">
        <v>141.50360000000001</v>
      </c>
      <c r="H13" s="13">
        <f t="shared" si="0"/>
        <v>0</v>
      </c>
      <c r="I13" s="13">
        <v>1</v>
      </c>
    </row>
    <row r="14" spans="1:15" x14ac:dyDescent="0.2">
      <c r="A14" s="22">
        <v>90</v>
      </c>
      <c r="B14" s="22">
        <v>154.13512</v>
      </c>
      <c r="C14">
        <v>130.00112999999999</v>
      </c>
      <c r="D14">
        <v>142.29599999999999</v>
      </c>
      <c r="E14" s="22">
        <v>139.60929999999999</v>
      </c>
      <c r="F14" s="22">
        <v>156.13130000000001</v>
      </c>
      <c r="G14" s="22">
        <v>142.75280000000001</v>
      </c>
      <c r="H14" s="13">
        <f t="shared" si="0"/>
        <v>0</v>
      </c>
      <c r="I14" s="13">
        <v>1</v>
      </c>
    </row>
    <row r="15" spans="1:15" x14ac:dyDescent="0.2">
      <c r="A15" s="22">
        <v>120</v>
      </c>
      <c r="B15" s="22">
        <v>153.81720000000001</v>
      </c>
      <c r="C15">
        <v>142.81225000000001</v>
      </c>
      <c r="D15">
        <v>143.8861</v>
      </c>
      <c r="E15" s="22">
        <v>139.2894</v>
      </c>
      <c r="F15" s="22">
        <v>141.6687</v>
      </c>
      <c r="G15" s="22">
        <v>142.19649999999999</v>
      </c>
      <c r="H15" s="13">
        <f t="shared" si="0"/>
        <v>0</v>
      </c>
      <c r="I15" s="13">
        <v>1</v>
      </c>
    </row>
    <row r="16" spans="1:15" x14ac:dyDescent="0.2">
      <c r="A16" s="22">
        <v>120</v>
      </c>
      <c r="B16" s="22">
        <v>164.28442999999999</v>
      </c>
      <c r="C16">
        <v>142.81225000000001</v>
      </c>
      <c r="D16">
        <v>131.22370000000001</v>
      </c>
      <c r="E16" s="22">
        <v>139.89439999999999</v>
      </c>
      <c r="F16" s="22">
        <v>156.13130000000001</v>
      </c>
      <c r="G16" s="22">
        <v>141.3066</v>
      </c>
      <c r="H16" s="13">
        <f t="shared" si="0"/>
        <v>0</v>
      </c>
      <c r="I16" s="13">
        <v>1</v>
      </c>
    </row>
    <row r="17" spans="1:9" x14ac:dyDescent="0.2">
      <c r="A17" s="22">
        <v>120</v>
      </c>
      <c r="B17" s="22">
        <v>128.27159</v>
      </c>
      <c r="C17">
        <v>142.81225000000001</v>
      </c>
      <c r="D17">
        <v>140.4967</v>
      </c>
      <c r="E17" s="22">
        <v>138.1592</v>
      </c>
      <c r="F17" s="22">
        <v>135.42179999999999</v>
      </c>
      <c r="G17" s="22">
        <v>144.04349999999999</v>
      </c>
      <c r="H17" s="13">
        <f t="shared" si="0"/>
        <v>0</v>
      </c>
      <c r="I17" s="13">
        <v>1</v>
      </c>
    </row>
    <row r="18" spans="1:9" x14ac:dyDescent="0.2">
      <c r="A18" s="22">
        <v>150</v>
      </c>
      <c r="B18" s="22">
        <v>152.49453</v>
      </c>
      <c r="C18">
        <v>123.33304</v>
      </c>
      <c r="D18">
        <v>133.54519999999999</v>
      </c>
      <c r="E18" s="22">
        <v>139.41749999999999</v>
      </c>
      <c r="F18" s="22">
        <v>156.13130000000001</v>
      </c>
      <c r="G18" s="22">
        <v>143.3081</v>
      </c>
      <c r="H18" s="13">
        <f t="shared" si="0"/>
        <v>1</v>
      </c>
      <c r="I18" s="13">
        <v>0</v>
      </c>
    </row>
    <row r="19" spans="1:9" x14ac:dyDescent="0.2">
      <c r="A19" s="22">
        <v>180</v>
      </c>
      <c r="B19" s="22">
        <v>161.42616000000001</v>
      </c>
      <c r="C19">
        <v>130.00112999999999</v>
      </c>
      <c r="D19">
        <v>148.13650000000001</v>
      </c>
      <c r="E19" s="22">
        <v>139.53649999999999</v>
      </c>
      <c r="F19" s="22">
        <v>141.6687</v>
      </c>
      <c r="G19" s="22">
        <v>139.4265</v>
      </c>
      <c r="H19" s="13">
        <f t="shared" si="0"/>
        <v>1</v>
      </c>
      <c r="I19" s="13">
        <v>1</v>
      </c>
    </row>
    <row r="20" spans="1:9" x14ac:dyDescent="0.2">
      <c r="A20" s="22">
        <v>150</v>
      </c>
      <c r="B20" s="22">
        <v>145.48575</v>
      </c>
      <c r="C20">
        <v>130.00112999999999</v>
      </c>
      <c r="D20">
        <v>136.51759999999999</v>
      </c>
      <c r="E20" s="22">
        <v>139.26310000000001</v>
      </c>
      <c r="F20" s="22">
        <v>141.6687</v>
      </c>
      <c r="G20" s="22">
        <v>140.83930000000001</v>
      </c>
      <c r="H20" s="13">
        <f t="shared" si="0"/>
        <v>1</v>
      </c>
      <c r="I20" s="13">
        <v>1</v>
      </c>
    </row>
    <row r="21" spans="1:9" x14ac:dyDescent="0.2">
      <c r="A21" s="22">
        <v>120</v>
      </c>
      <c r="B21" s="22">
        <v>123.28156</v>
      </c>
      <c r="C21">
        <v>142.81225000000001</v>
      </c>
      <c r="D21">
        <v>148.5325</v>
      </c>
      <c r="E21" s="22">
        <v>137.69229999999999</v>
      </c>
      <c r="F21" s="22">
        <v>141.6687</v>
      </c>
      <c r="G21" s="22">
        <v>144.6508</v>
      </c>
      <c r="H21" s="13">
        <f t="shared" si="0"/>
        <v>0</v>
      </c>
      <c r="I21" s="13">
        <v>1</v>
      </c>
    </row>
    <row r="22" spans="1:9" x14ac:dyDescent="0.2">
      <c r="A22" s="22">
        <v>180</v>
      </c>
      <c r="B22" s="22">
        <v>154.32274000000001</v>
      </c>
      <c r="C22">
        <v>163.00364999999999</v>
      </c>
      <c r="D22">
        <v>121.065</v>
      </c>
      <c r="E22" s="22">
        <v>139.28110000000001</v>
      </c>
      <c r="F22" s="22">
        <v>141.6687</v>
      </c>
      <c r="G22" s="22">
        <v>141.4444</v>
      </c>
      <c r="H22" s="13">
        <f t="shared" si="0"/>
        <v>1</v>
      </c>
      <c r="I22" s="13">
        <v>1</v>
      </c>
    </row>
    <row r="23" spans="1:9" x14ac:dyDescent="0.2">
      <c r="A23" s="22">
        <v>180</v>
      </c>
      <c r="B23" s="22">
        <v>146.49008000000001</v>
      </c>
      <c r="C23">
        <v>179.98533</v>
      </c>
      <c r="D23">
        <v>176.10890000000001</v>
      </c>
      <c r="E23" s="22">
        <v>137.24770000000001</v>
      </c>
      <c r="F23" s="22">
        <v>135.26560000000001</v>
      </c>
      <c r="G23" s="22">
        <v>143.05940000000001</v>
      </c>
      <c r="H23" s="13">
        <f t="shared" si="0"/>
        <v>1</v>
      </c>
      <c r="I23" s="13">
        <v>0</v>
      </c>
    </row>
    <row r="24" spans="1:9" x14ac:dyDescent="0.2">
      <c r="A24" s="22">
        <v>180</v>
      </c>
      <c r="B24" s="22">
        <v>146.49008000000001</v>
      </c>
      <c r="C24">
        <v>179.98533</v>
      </c>
      <c r="D24">
        <v>176.10890000000001</v>
      </c>
      <c r="E24" s="22">
        <v>137.24770000000001</v>
      </c>
      <c r="F24" s="22">
        <v>135.26560000000001</v>
      </c>
      <c r="G24" s="22">
        <v>143.05940000000001</v>
      </c>
      <c r="H24" s="13">
        <f t="shared" si="0"/>
        <v>1</v>
      </c>
      <c r="I24" s="13">
        <v>0</v>
      </c>
    </row>
    <row r="25" spans="1:9" x14ac:dyDescent="0.2">
      <c r="A25" s="22">
        <v>180</v>
      </c>
      <c r="B25" s="22">
        <v>146.49008000000001</v>
      </c>
      <c r="C25">
        <v>179.98533</v>
      </c>
      <c r="D25">
        <v>176.10890000000001</v>
      </c>
      <c r="E25" s="22">
        <v>137.24770000000001</v>
      </c>
      <c r="F25" s="22">
        <v>135.26560000000001</v>
      </c>
      <c r="G25" s="22">
        <v>143.05940000000001</v>
      </c>
      <c r="H25" s="13">
        <f t="shared" si="0"/>
        <v>1</v>
      </c>
      <c r="I25" s="13">
        <v>0</v>
      </c>
    </row>
    <row r="26" spans="1:9" x14ac:dyDescent="0.2">
      <c r="A26" s="22">
        <v>90</v>
      </c>
      <c r="B26" s="22">
        <v>129.80777</v>
      </c>
      <c r="C26">
        <v>142.81225000000001</v>
      </c>
      <c r="D26">
        <v>107.05410000000001</v>
      </c>
      <c r="E26" s="22">
        <v>139.27760000000001</v>
      </c>
      <c r="F26" s="22">
        <v>141.6687</v>
      </c>
      <c r="G26" s="22">
        <v>138.85130000000001</v>
      </c>
      <c r="H26" s="13">
        <f t="shared" si="0"/>
        <v>0</v>
      </c>
      <c r="I26" s="13">
        <v>1</v>
      </c>
    </row>
    <row r="27" spans="1:9" x14ac:dyDescent="0.2">
      <c r="A27" s="22">
        <v>90</v>
      </c>
      <c r="B27" s="22">
        <v>129.80777</v>
      </c>
      <c r="C27">
        <v>142.81225000000001</v>
      </c>
      <c r="D27">
        <v>107.05410000000001</v>
      </c>
      <c r="E27" s="22">
        <v>139.27760000000001</v>
      </c>
      <c r="F27" s="22">
        <v>141.6687</v>
      </c>
      <c r="G27" s="22">
        <v>138.85130000000001</v>
      </c>
      <c r="H27" s="13">
        <f t="shared" si="0"/>
        <v>0</v>
      </c>
      <c r="I27" s="13">
        <v>1</v>
      </c>
    </row>
    <row r="28" spans="1:9" x14ac:dyDescent="0.2">
      <c r="A28" s="22">
        <v>90</v>
      </c>
      <c r="B28" s="22">
        <v>129.80777</v>
      </c>
      <c r="C28">
        <v>142.81225000000001</v>
      </c>
      <c r="D28">
        <v>107.05410000000001</v>
      </c>
      <c r="E28" s="22">
        <v>139.27760000000001</v>
      </c>
      <c r="F28" s="22">
        <v>141.6687</v>
      </c>
      <c r="G28" s="22">
        <v>138.85130000000001</v>
      </c>
      <c r="H28" s="13">
        <f t="shared" si="0"/>
        <v>0</v>
      </c>
      <c r="I28" s="13">
        <v>1</v>
      </c>
    </row>
    <row r="29" spans="1:9" x14ac:dyDescent="0.2">
      <c r="A29" s="22">
        <v>150</v>
      </c>
      <c r="B29" s="22">
        <v>152.18987000000001</v>
      </c>
      <c r="C29">
        <v>142.81225000000001</v>
      </c>
      <c r="D29">
        <v>149.6129</v>
      </c>
      <c r="E29" s="22">
        <v>139.7835</v>
      </c>
      <c r="F29" s="22">
        <v>141.6687</v>
      </c>
      <c r="G29" s="22">
        <v>143.61349999999999</v>
      </c>
      <c r="H29" s="13">
        <f t="shared" si="0"/>
        <v>1</v>
      </c>
      <c r="I29" s="13">
        <v>1</v>
      </c>
    </row>
    <row r="30" spans="1:9" x14ac:dyDescent="0.2">
      <c r="A30" s="22">
        <v>150</v>
      </c>
      <c r="B30" s="22">
        <v>152.18987000000001</v>
      </c>
      <c r="C30">
        <v>142.81225000000001</v>
      </c>
      <c r="D30">
        <v>149.6129</v>
      </c>
      <c r="E30" s="22">
        <v>139.7835</v>
      </c>
      <c r="F30" s="22">
        <v>141.6687</v>
      </c>
      <c r="G30" s="22">
        <v>143.61349999999999</v>
      </c>
      <c r="H30" s="13">
        <f t="shared" si="0"/>
        <v>1</v>
      </c>
      <c r="I30" s="13">
        <v>1</v>
      </c>
    </row>
    <row r="31" spans="1:9" x14ac:dyDescent="0.2">
      <c r="A31" s="22">
        <v>150</v>
      </c>
      <c r="B31" s="22">
        <v>152.18987000000001</v>
      </c>
      <c r="C31">
        <v>142.81225000000001</v>
      </c>
      <c r="D31">
        <v>149.6129</v>
      </c>
      <c r="E31" s="22">
        <v>139.7835</v>
      </c>
      <c r="F31" s="22">
        <v>141.6687</v>
      </c>
      <c r="G31" s="22">
        <v>143.61349999999999</v>
      </c>
      <c r="H31" s="13">
        <f t="shared" si="0"/>
        <v>1</v>
      </c>
      <c r="I31" s="13">
        <v>1</v>
      </c>
    </row>
    <row r="32" spans="1:9" x14ac:dyDescent="0.2">
      <c r="A32" s="22">
        <v>150</v>
      </c>
      <c r="B32" s="22">
        <v>144.15109000000001</v>
      </c>
      <c r="C32">
        <v>125.62376999999999</v>
      </c>
      <c r="D32">
        <v>153.63900000000001</v>
      </c>
      <c r="E32" s="22">
        <v>134.66220000000001</v>
      </c>
      <c r="F32" s="22">
        <v>135.26560000000001</v>
      </c>
      <c r="G32" s="22">
        <v>140.9256</v>
      </c>
      <c r="H32" s="13">
        <f t="shared" si="0"/>
        <v>1</v>
      </c>
      <c r="I32" s="13">
        <v>1</v>
      </c>
    </row>
    <row r="33" spans="1:9" x14ac:dyDescent="0.2">
      <c r="A33" s="22">
        <v>150</v>
      </c>
      <c r="B33" s="22">
        <v>144.15109000000001</v>
      </c>
      <c r="C33">
        <v>125.62376999999999</v>
      </c>
      <c r="D33">
        <v>153.63900000000001</v>
      </c>
      <c r="E33" s="22">
        <v>134.66220000000001</v>
      </c>
      <c r="F33" s="22">
        <v>135.26560000000001</v>
      </c>
      <c r="G33" s="22">
        <v>140.9256</v>
      </c>
      <c r="H33" s="13">
        <f t="shared" si="0"/>
        <v>1</v>
      </c>
      <c r="I33" s="13">
        <v>1</v>
      </c>
    </row>
    <row r="34" spans="1:9" x14ac:dyDescent="0.2">
      <c r="A34" s="22">
        <v>150</v>
      </c>
      <c r="B34" s="22">
        <v>144.15109000000001</v>
      </c>
      <c r="C34">
        <v>125.62376999999999</v>
      </c>
      <c r="D34">
        <v>153.63900000000001</v>
      </c>
      <c r="E34" s="22">
        <v>134.66220000000001</v>
      </c>
      <c r="F34" s="22">
        <v>135.26560000000001</v>
      </c>
      <c r="G34" s="22">
        <v>140.9256</v>
      </c>
      <c r="H34" s="13">
        <f t="shared" si="0"/>
        <v>1</v>
      </c>
      <c r="I34" s="13">
        <v>1</v>
      </c>
    </row>
    <row r="35" spans="1:9" x14ac:dyDescent="0.2">
      <c r="A35" s="22">
        <v>120</v>
      </c>
      <c r="B35" s="22">
        <v>155.25774000000001</v>
      </c>
      <c r="C35">
        <v>163.00364999999999</v>
      </c>
      <c r="D35">
        <v>152.1542</v>
      </c>
      <c r="E35" s="22">
        <v>139.24289999999999</v>
      </c>
      <c r="F35" s="22">
        <v>135.26560000000001</v>
      </c>
      <c r="G35" s="22">
        <v>139.83930000000001</v>
      </c>
      <c r="H35" s="13">
        <f t="shared" si="0"/>
        <v>0</v>
      </c>
      <c r="I35" s="13">
        <v>1</v>
      </c>
    </row>
    <row r="36" spans="1:9" x14ac:dyDescent="0.2">
      <c r="A36" s="22">
        <v>120</v>
      </c>
      <c r="B36" s="22">
        <v>155.25774000000001</v>
      </c>
      <c r="C36">
        <v>163.00364999999999</v>
      </c>
      <c r="D36">
        <v>152.1542</v>
      </c>
      <c r="E36" s="22">
        <v>139.24289999999999</v>
      </c>
      <c r="F36" s="22">
        <v>135.26560000000001</v>
      </c>
      <c r="G36" s="22">
        <v>139.83930000000001</v>
      </c>
      <c r="H36" s="13">
        <f t="shared" si="0"/>
        <v>0</v>
      </c>
      <c r="I36" s="13">
        <v>1</v>
      </c>
    </row>
    <row r="37" spans="1:9" x14ac:dyDescent="0.2">
      <c r="A37" s="22">
        <v>120</v>
      </c>
      <c r="B37" s="22">
        <v>133.26106999999999</v>
      </c>
      <c r="C37">
        <v>126.67075</v>
      </c>
      <c r="D37">
        <v>154.67910000000001</v>
      </c>
      <c r="E37" s="22">
        <v>134.71289999999999</v>
      </c>
      <c r="F37" s="22">
        <v>135.26560000000001</v>
      </c>
      <c r="G37" s="22">
        <v>137.1525</v>
      </c>
      <c r="H37" s="13">
        <f t="shared" si="0"/>
        <v>0</v>
      </c>
      <c r="I37" s="13">
        <v>0</v>
      </c>
    </row>
    <row r="38" spans="1:9" x14ac:dyDescent="0.2">
      <c r="A38" s="22">
        <v>120</v>
      </c>
      <c r="B38" s="22">
        <v>133.26106999999999</v>
      </c>
      <c r="C38">
        <v>126.67075</v>
      </c>
      <c r="D38">
        <v>154.67910000000001</v>
      </c>
      <c r="E38" s="22">
        <v>134.71289999999999</v>
      </c>
      <c r="F38" s="22">
        <v>135.26560000000001</v>
      </c>
      <c r="G38" s="22">
        <v>137.1525</v>
      </c>
      <c r="H38" s="13">
        <f t="shared" si="0"/>
        <v>0</v>
      </c>
      <c r="I38" s="13">
        <v>0</v>
      </c>
    </row>
    <row r="39" spans="1:9" x14ac:dyDescent="0.2">
      <c r="A39" s="22">
        <v>120</v>
      </c>
      <c r="B39" s="22">
        <v>133.26106999999999</v>
      </c>
      <c r="C39">
        <v>126.67075</v>
      </c>
      <c r="D39">
        <v>154.67910000000001</v>
      </c>
      <c r="E39" s="22">
        <v>134.71289999999999</v>
      </c>
      <c r="F39" s="22">
        <v>135.26560000000001</v>
      </c>
      <c r="G39" s="22">
        <v>137.1525</v>
      </c>
      <c r="H39" s="13">
        <f t="shared" si="0"/>
        <v>0</v>
      </c>
      <c r="I39" s="13">
        <v>0</v>
      </c>
    </row>
    <row r="40" spans="1:9" x14ac:dyDescent="0.2">
      <c r="A40" s="22">
        <v>150</v>
      </c>
      <c r="B40" s="22">
        <v>148.45591999999999</v>
      </c>
      <c r="C40">
        <v>150.00111999999999</v>
      </c>
      <c r="D40">
        <v>151.48220000000001</v>
      </c>
      <c r="E40" s="22">
        <v>139.6336</v>
      </c>
      <c r="F40" s="22">
        <v>141.6687</v>
      </c>
      <c r="G40" s="22">
        <v>140.99809999999999</v>
      </c>
      <c r="H40" s="13">
        <f t="shared" si="0"/>
        <v>1</v>
      </c>
      <c r="I40" s="13">
        <v>0</v>
      </c>
    </row>
    <row r="41" spans="1:9" x14ac:dyDescent="0.2">
      <c r="A41" s="22">
        <v>150</v>
      </c>
      <c r="B41" s="22">
        <v>148.48224999999999</v>
      </c>
      <c r="C41">
        <v>150.00111999999999</v>
      </c>
      <c r="D41">
        <v>131.87430000000001</v>
      </c>
      <c r="E41" s="22">
        <v>139.6336</v>
      </c>
      <c r="F41" s="22">
        <v>141.6687</v>
      </c>
      <c r="G41" s="22">
        <v>140.99809999999999</v>
      </c>
      <c r="H41" s="13">
        <f t="shared" si="0"/>
        <v>1</v>
      </c>
      <c r="I41" s="13">
        <v>0</v>
      </c>
    </row>
    <row r="42" spans="1:9" x14ac:dyDescent="0.2">
      <c r="A42" s="22">
        <v>150</v>
      </c>
      <c r="B42" s="22">
        <v>148.48224999999999</v>
      </c>
      <c r="C42">
        <v>150.00111999999999</v>
      </c>
      <c r="D42">
        <v>131.87430000000001</v>
      </c>
      <c r="E42" s="22">
        <v>139.6336</v>
      </c>
      <c r="F42" s="22">
        <v>141.6687</v>
      </c>
      <c r="G42" s="22">
        <v>140.99809999999999</v>
      </c>
      <c r="H42" s="13">
        <f t="shared" si="0"/>
        <v>1</v>
      </c>
      <c r="I42" s="13">
        <v>0</v>
      </c>
    </row>
    <row r="43" spans="1:9" x14ac:dyDescent="0.2">
      <c r="A43" s="22">
        <v>150</v>
      </c>
      <c r="B43" s="22">
        <v>148.48224999999999</v>
      </c>
      <c r="C43">
        <v>150.00111999999999</v>
      </c>
      <c r="D43">
        <v>131.87430000000001</v>
      </c>
      <c r="E43" s="22">
        <v>139.6336</v>
      </c>
      <c r="F43" s="22">
        <v>141.6687</v>
      </c>
      <c r="G43" s="22">
        <v>140.99809999999999</v>
      </c>
      <c r="H43" s="13">
        <f t="shared" si="0"/>
        <v>1</v>
      </c>
      <c r="I43" s="13">
        <v>0</v>
      </c>
    </row>
    <row r="44" spans="1:9" x14ac:dyDescent="0.2">
      <c r="A44" s="22">
        <v>90</v>
      </c>
      <c r="B44" s="22">
        <v>115.53801</v>
      </c>
      <c r="C44">
        <v>130.00112999999999</v>
      </c>
      <c r="D44">
        <v>94.126300000000001</v>
      </c>
      <c r="E44" s="22">
        <v>137.50280000000001</v>
      </c>
      <c r="F44" s="22">
        <v>135.26560000000001</v>
      </c>
      <c r="G44" s="22">
        <v>135.31530000000001</v>
      </c>
      <c r="H44" s="13">
        <f t="shared" si="0"/>
        <v>0</v>
      </c>
      <c r="I44" s="13">
        <v>1</v>
      </c>
    </row>
    <row r="45" spans="1:9" x14ac:dyDescent="0.2">
      <c r="A45" s="22">
        <v>90</v>
      </c>
      <c r="B45" s="22">
        <v>115.53801</v>
      </c>
      <c r="C45">
        <v>130.00112999999999</v>
      </c>
      <c r="D45">
        <v>94.126300000000001</v>
      </c>
      <c r="E45" s="22">
        <v>137.50280000000001</v>
      </c>
      <c r="F45" s="22">
        <v>135.26560000000001</v>
      </c>
      <c r="G45" s="22">
        <v>135.31530000000001</v>
      </c>
      <c r="H45" s="13">
        <f t="shared" si="0"/>
        <v>0</v>
      </c>
      <c r="I45" s="13">
        <v>1</v>
      </c>
    </row>
    <row r="46" spans="1:9" x14ac:dyDescent="0.2">
      <c r="A46" s="22">
        <v>120</v>
      </c>
      <c r="B46" s="22">
        <v>148.22354999999999</v>
      </c>
      <c r="C46">
        <v>140.00020000000001</v>
      </c>
      <c r="D46">
        <v>133.8597</v>
      </c>
      <c r="E46" s="22">
        <v>134.70330000000001</v>
      </c>
      <c r="F46" s="22">
        <v>135.26560000000001</v>
      </c>
      <c r="G46" s="22">
        <v>140.49270000000001</v>
      </c>
      <c r="H46" s="13">
        <f t="shared" si="0"/>
        <v>0</v>
      </c>
      <c r="I46" s="13">
        <v>1</v>
      </c>
    </row>
    <row r="47" spans="1:9" x14ac:dyDescent="0.2">
      <c r="A47" s="22">
        <v>180</v>
      </c>
      <c r="B47" s="22">
        <v>147.90389999999999</v>
      </c>
      <c r="C47">
        <v>140.00020000000001</v>
      </c>
      <c r="D47">
        <v>145.95769999999999</v>
      </c>
      <c r="E47" s="22">
        <v>134.70330000000001</v>
      </c>
      <c r="F47" s="22">
        <v>135.26560000000001</v>
      </c>
      <c r="G47" s="22">
        <v>140.49270000000001</v>
      </c>
      <c r="H47" s="13">
        <f t="shared" si="0"/>
        <v>1</v>
      </c>
      <c r="I47" s="13">
        <v>1</v>
      </c>
    </row>
    <row r="48" spans="1:9" x14ac:dyDescent="0.2">
      <c r="A48" s="22">
        <v>180</v>
      </c>
      <c r="B48" s="22">
        <v>147.90389999999999</v>
      </c>
      <c r="C48">
        <v>140.00020000000001</v>
      </c>
      <c r="D48">
        <v>145.95769999999999</v>
      </c>
      <c r="E48" s="22">
        <v>134.70330000000001</v>
      </c>
      <c r="F48" s="22">
        <v>135.26560000000001</v>
      </c>
      <c r="G48" s="22">
        <v>140.49270000000001</v>
      </c>
      <c r="H48" s="13">
        <f t="shared" si="0"/>
        <v>1</v>
      </c>
      <c r="I48" s="13">
        <v>1</v>
      </c>
    </row>
    <row r="49" spans="1:9" x14ac:dyDescent="0.2">
      <c r="A49" s="22">
        <v>180</v>
      </c>
      <c r="B49" s="22">
        <v>159.30034000000001</v>
      </c>
      <c r="C49">
        <v>140.00020000000001</v>
      </c>
      <c r="D49">
        <v>164.3091</v>
      </c>
      <c r="E49" s="22">
        <v>134.85300000000001</v>
      </c>
      <c r="F49" s="22">
        <v>135.26560000000001</v>
      </c>
      <c r="G49" s="22">
        <v>140.29939999999999</v>
      </c>
      <c r="H49" s="13">
        <f t="shared" si="0"/>
        <v>1</v>
      </c>
      <c r="I49" s="13">
        <v>1</v>
      </c>
    </row>
    <row r="50" spans="1:9" x14ac:dyDescent="0.2">
      <c r="A50" s="22">
        <v>180</v>
      </c>
      <c r="B50" s="22">
        <v>167.80099000000001</v>
      </c>
      <c r="C50">
        <v>142.81225000000001</v>
      </c>
      <c r="D50">
        <v>179.06270000000001</v>
      </c>
      <c r="E50" s="22">
        <v>139.4452</v>
      </c>
      <c r="F50" s="22">
        <v>135.26560000000001</v>
      </c>
      <c r="G50" s="22">
        <v>142.88210000000001</v>
      </c>
      <c r="H50" s="13">
        <f t="shared" si="0"/>
        <v>1</v>
      </c>
      <c r="I50" s="13">
        <v>1</v>
      </c>
    </row>
    <row r="51" spans="1:9" x14ac:dyDescent="0.2">
      <c r="A51" s="22">
        <v>180</v>
      </c>
      <c r="B51" s="22">
        <v>146.88705999999999</v>
      </c>
      <c r="C51">
        <v>163.00364999999999</v>
      </c>
      <c r="D51">
        <v>134.4631</v>
      </c>
      <c r="E51" s="22">
        <v>139.4452</v>
      </c>
      <c r="F51" s="22">
        <v>135.26560000000001</v>
      </c>
      <c r="G51" s="22">
        <v>142.88210000000001</v>
      </c>
      <c r="H51" s="13">
        <f t="shared" si="0"/>
        <v>1</v>
      </c>
      <c r="I51" s="13">
        <v>1</v>
      </c>
    </row>
    <row r="52" spans="1:9" x14ac:dyDescent="0.2">
      <c r="A52" s="22">
        <v>180</v>
      </c>
      <c r="B52" s="22">
        <v>157.87232</v>
      </c>
      <c r="C52">
        <v>163.00364999999999</v>
      </c>
      <c r="D52">
        <v>127.041</v>
      </c>
      <c r="E52" s="22">
        <v>138.8954</v>
      </c>
      <c r="F52" s="22">
        <v>135.26560000000001</v>
      </c>
      <c r="G52" s="22">
        <v>138.84379999999999</v>
      </c>
      <c r="H52" s="13">
        <f t="shared" si="0"/>
        <v>1</v>
      </c>
      <c r="I52" s="13">
        <v>1</v>
      </c>
    </row>
    <row r="53" spans="1:9" x14ac:dyDescent="0.2">
      <c r="A53" s="22">
        <v>180</v>
      </c>
      <c r="B53" s="22">
        <v>157.87232</v>
      </c>
      <c r="C53">
        <v>163.00364999999999</v>
      </c>
      <c r="D53">
        <v>127.041</v>
      </c>
      <c r="E53" s="22">
        <v>138.8954</v>
      </c>
      <c r="F53" s="22">
        <v>135.26560000000001</v>
      </c>
      <c r="G53" s="22">
        <v>138.84379999999999</v>
      </c>
      <c r="H53" s="13">
        <f t="shared" si="0"/>
        <v>1</v>
      </c>
      <c r="I53" s="13">
        <v>1</v>
      </c>
    </row>
    <row r="54" spans="1:9" x14ac:dyDescent="0.2">
      <c r="A54" s="22">
        <v>180</v>
      </c>
      <c r="B54" s="22">
        <v>143.70505</v>
      </c>
      <c r="C54">
        <v>150.00241</v>
      </c>
      <c r="D54">
        <v>182.75579999999999</v>
      </c>
      <c r="E54" s="22">
        <v>138.1045</v>
      </c>
      <c r="F54" s="22">
        <v>135.42179999999999</v>
      </c>
      <c r="G54" s="22">
        <v>144.80510000000001</v>
      </c>
      <c r="H54" s="13">
        <f t="shared" si="0"/>
        <v>1</v>
      </c>
      <c r="I54" s="13">
        <v>1</v>
      </c>
    </row>
    <row r="55" spans="1:9" x14ac:dyDescent="0.2">
      <c r="A55" s="22">
        <v>120</v>
      </c>
      <c r="B55" s="22">
        <v>142.17724999999999</v>
      </c>
      <c r="C55">
        <v>125.62376999999999</v>
      </c>
      <c r="D55">
        <v>152.43219999999999</v>
      </c>
      <c r="E55" s="22">
        <v>138.29660000000001</v>
      </c>
      <c r="F55" s="22">
        <v>156.41139999999999</v>
      </c>
      <c r="G55" s="22">
        <v>145.13310000000001</v>
      </c>
      <c r="H55" s="13">
        <f t="shared" si="0"/>
        <v>0</v>
      </c>
      <c r="I55" s="13">
        <v>1</v>
      </c>
    </row>
    <row r="56" spans="1:9" x14ac:dyDescent="0.2">
      <c r="A56" s="22">
        <v>120</v>
      </c>
      <c r="B56" s="22">
        <v>142.17724999999999</v>
      </c>
      <c r="C56">
        <v>125.62376999999999</v>
      </c>
      <c r="D56">
        <v>152.43219999999999</v>
      </c>
      <c r="E56" s="22">
        <v>138.29660000000001</v>
      </c>
      <c r="F56" s="22">
        <v>156.41139999999999</v>
      </c>
      <c r="G56" s="22">
        <v>145.13310000000001</v>
      </c>
      <c r="H56" s="13">
        <f t="shared" si="0"/>
        <v>0</v>
      </c>
      <c r="I56" s="13">
        <v>1</v>
      </c>
    </row>
    <row r="57" spans="1:9" x14ac:dyDescent="0.2">
      <c r="A57" s="22">
        <v>120</v>
      </c>
      <c r="B57" s="22">
        <v>142.17724999999999</v>
      </c>
      <c r="C57">
        <v>125.62376999999999</v>
      </c>
      <c r="D57">
        <v>152.43219999999999</v>
      </c>
      <c r="E57" s="22">
        <v>138.29660000000001</v>
      </c>
      <c r="F57" s="22">
        <v>156.41139999999999</v>
      </c>
      <c r="G57" s="22">
        <v>145.13310000000001</v>
      </c>
      <c r="H57" s="13">
        <f t="shared" si="0"/>
        <v>0</v>
      </c>
      <c r="I57" s="13">
        <v>1</v>
      </c>
    </row>
    <row r="58" spans="1:9" x14ac:dyDescent="0.2">
      <c r="A58" s="22">
        <v>150</v>
      </c>
      <c r="B58" s="22">
        <v>132.64567</v>
      </c>
      <c r="C58">
        <v>142.81225000000001</v>
      </c>
      <c r="D58">
        <v>153.22280000000001</v>
      </c>
      <c r="E58" s="22">
        <v>139.79480000000001</v>
      </c>
      <c r="F58" s="22">
        <v>141.6687</v>
      </c>
      <c r="G58" s="22">
        <v>142.0821</v>
      </c>
      <c r="H58" s="13">
        <f t="shared" si="0"/>
        <v>1</v>
      </c>
      <c r="I58" s="13">
        <v>1</v>
      </c>
    </row>
    <row r="59" spans="1:9" x14ac:dyDescent="0.2">
      <c r="A59" s="22">
        <v>150</v>
      </c>
      <c r="B59" s="22">
        <v>132.64567</v>
      </c>
      <c r="C59">
        <v>142.81225000000001</v>
      </c>
      <c r="D59">
        <v>153.22280000000001</v>
      </c>
      <c r="E59" s="22">
        <v>139.79480000000001</v>
      </c>
      <c r="F59" s="22">
        <v>141.6687</v>
      </c>
      <c r="G59" s="22">
        <v>142.0821</v>
      </c>
      <c r="H59" s="13">
        <f t="shared" si="0"/>
        <v>1</v>
      </c>
      <c r="I59" s="13">
        <v>1</v>
      </c>
    </row>
    <row r="60" spans="1:9" x14ac:dyDescent="0.2">
      <c r="A60" s="22">
        <v>150</v>
      </c>
      <c r="B60" s="22">
        <v>132.64567</v>
      </c>
      <c r="C60">
        <v>142.81225000000001</v>
      </c>
      <c r="D60">
        <v>153.22280000000001</v>
      </c>
      <c r="E60" s="22">
        <v>139.79480000000001</v>
      </c>
      <c r="F60" s="22">
        <v>141.6687</v>
      </c>
      <c r="G60" s="22">
        <v>142.0821</v>
      </c>
      <c r="H60" s="13">
        <f t="shared" si="0"/>
        <v>1</v>
      </c>
      <c r="I60" s="13">
        <v>1</v>
      </c>
    </row>
    <row r="61" spans="1:9" x14ac:dyDescent="0.2">
      <c r="A61" s="22">
        <v>150</v>
      </c>
      <c r="B61" s="22">
        <v>132.64567</v>
      </c>
      <c r="C61">
        <v>142.81225000000001</v>
      </c>
      <c r="D61">
        <v>153.22280000000001</v>
      </c>
      <c r="E61" s="22">
        <v>139.79480000000001</v>
      </c>
      <c r="F61" s="22">
        <v>141.6687</v>
      </c>
      <c r="G61" s="22">
        <v>142.0821</v>
      </c>
      <c r="H61" s="13">
        <f t="shared" si="0"/>
        <v>1</v>
      </c>
      <c r="I61" s="13">
        <v>1</v>
      </c>
    </row>
    <row r="62" spans="1:9" x14ac:dyDescent="0.2">
      <c r="A62" s="22">
        <v>120</v>
      </c>
      <c r="B62" s="22">
        <v>117.06617</v>
      </c>
      <c r="C62">
        <v>140.00367</v>
      </c>
      <c r="D62">
        <v>121.8646</v>
      </c>
      <c r="E62" s="22">
        <v>137.34289999999999</v>
      </c>
      <c r="F62" s="22">
        <v>135.26560000000001</v>
      </c>
      <c r="G62" s="22">
        <v>141.7937</v>
      </c>
      <c r="H62" s="13">
        <f t="shared" si="0"/>
        <v>0</v>
      </c>
      <c r="I62" s="13">
        <v>0</v>
      </c>
    </row>
    <row r="63" spans="1:9" x14ac:dyDescent="0.2">
      <c r="A63" s="22">
        <v>120</v>
      </c>
      <c r="B63" s="22">
        <v>117.06617</v>
      </c>
      <c r="C63">
        <v>140.00367</v>
      </c>
      <c r="D63">
        <v>121.8646</v>
      </c>
      <c r="E63" s="22">
        <v>137.34289999999999</v>
      </c>
      <c r="F63" s="22">
        <v>135.26560000000001</v>
      </c>
      <c r="G63" s="22">
        <v>141.7937</v>
      </c>
      <c r="H63" s="13">
        <f t="shared" si="0"/>
        <v>0</v>
      </c>
      <c r="I63" s="13">
        <v>0</v>
      </c>
    </row>
    <row r="64" spans="1:9" x14ac:dyDescent="0.2">
      <c r="A64" s="22">
        <v>120</v>
      </c>
      <c r="B64" s="22">
        <v>117.23023999999999</v>
      </c>
      <c r="C64">
        <v>140.00367</v>
      </c>
      <c r="D64">
        <v>123.0322</v>
      </c>
      <c r="E64" s="22">
        <v>137.34289999999999</v>
      </c>
      <c r="F64" s="22">
        <v>135.26560000000001</v>
      </c>
      <c r="G64" s="22">
        <v>141.7937</v>
      </c>
      <c r="H64" s="13">
        <f t="shared" si="0"/>
        <v>0</v>
      </c>
      <c r="I64" s="13">
        <v>0</v>
      </c>
    </row>
    <row r="65" spans="1:9" x14ac:dyDescent="0.2">
      <c r="A65" s="22">
        <v>120</v>
      </c>
      <c r="B65" s="22">
        <v>117.23023999999999</v>
      </c>
      <c r="C65">
        <v>140.00367</v>
      </c>
      <c r="D65">
        <v>123.0322</v>
      </c>
      <c r="E65" s="22">
        <v>137.34289999999999</v>
      </c>
      <c r="F65" s="22">
        <v>135.26560000000001</v>
      </c>
      <c r="G65" s="22">
        <v>141.7937</v>
      </c>
      <c r="H65" s="13">
        <f t="shared" si="0"/>
        <v>0</v>
      </c>
      <c r="I65" s="13">
        <v>0</v>
      </c>
    </row>
    <row r="66" spans="1:9" x14ac:dyDescent="0.2">
      <c r="A66" s="22">
        <v>180</v>
      </c>
      <c r="B66" s="22">
        <v>156.53044</v>
      </c>
      <c r="C66">
        <v>134.99516</v>
      </c>
      <c r="D66">
        <v>142.8561</v>
      </c>
      <c r="E66" s="22">
        <v>135.08680000000001</v>
      </c>
      <c r="F66" s="22">
        <v>146.2576</v>
      </c>
      <c r="G66" s="22">
        <v>140.8681</v>
      </c>
      <c r="H66" s="13">
        <f t="shared" si="0"/>
        <v>1</v>
      </c>
      <c r="I66" s="13">
        <v>1</v>
      </c>
    </row>
    <row r="67" spans="1:9" x14ac:dyDescent="0.2">
      <c r="A67" s="22">
        <v>180</v>
      </c>
      <c r="B67" s="22">
        <v>156.53044</v>
      </c>
      <c r="C67">
        <v>134.99516</v>
      </c>
      <c r="D67">
        <v>142.8561</v>
      </c>
      <c r="E67" s="22">
        <v>135.08680000000001</v>
      </c>
      <c r="F67" s="22">
        <v>146.2576</v>
      </c>
      <c r="G67" s="22">
        <v>140.8681</v>
      </c>
      <c r="H67" s="13">
        <f t="shared" ref="H67:H130" si="1">IF(A67&lt;$L$8,0,1)</f>
        <v>1</v>
      </c>
      <c r="I67" s="13">
        <v>1</v>
      </c>
    </row>
    <row r="68" spans="1:9" x14ac:dyDescent="0.2">
      <c r="A68" s="22">
        <v>180</v>
      </c>
      <c r="B68" s="22">
        <v>156.53044</v>
      </c>
      <c r="C68">
        <v>134.99516</v>
      </c>
      <c r="D68">
        <v>142.8561</v>
      </c>
      <c r="E68" s="22">
        <v>135.08680000000001</v>
      </c>
      <c r="F68" s="22">
        <v>146.2576</v>
      </c>
      <c r="G68" s="22">
        <v>140.8681</v>
      </c>
      <c r="H68" s="13">
        <f t="shared" si="1"/>
        <v>1</v>
      </c>
      <c r="I68" s="13">
        <v>1</v>
      </c>
    </row>
    <row r="69" spans="1:9" x14ac:dyDescent="0.2">
      <c r="A69" s="22">
        <v>180</v>
      </c>
      <c r="B69" s="22">
        <v>131.82544999999999</v>
      </c>
      <c r="C69">
        <v>140.00367</v>
      </c>
      <c r="D69">
        <v>134.149</v>
      </c>
      <c r="E69" s="22">
        <v>138.51490000000001</v>
      </c>
      <c r="F69" s="22">
        <v>135.26560000000001</v>
      </c>
      <c r="G69" s="22">
        <v>141.87190000000001</v>
      </c>
      <c r="H69" s="13">
        <f t="shared" si="1"/>
        <v>1</v>
      </c>
      <c r="I69" s="13">
        <v>0</v>
      </c>
    </row>
    <row r="70" spans="1:9" x14ac:dyDescent="0.2">
      <c r="A70" s="22">
        <v>180</v>
      </c>
      <c r="B70" s="22">
        <v>131.82544999999999</v>
      </c>
      <c r="C70">
        <v>140.00367</v>
      </c>
      <c r="D70">
        <v>134.149</v>
      </c>
      <c r="E70" s="22">
        <v>138.51490000000001</v>
      </c>
      <c r="F70" s="22">
        <v>135.26560000000001</v>
      </c>
      <c r="G70" s="22">
        <v>141.87190000000001</v>
      </c>
      <c r="H70" s="13">
        <f t="shared" si="1"/>
        <v>1</v>
      </c>
      <c r="I70" s="13">
        <v>0</v>
      </c>
    </row>
    <row r="71" spans="1:9" x14ac:dyDescent="0.2">
      <c r="A71" s="22">
        <v>180</v>
      </c>
      <c r="B71" s="22">
        <v>123.73217</v>
      </c>
      <c r="C71">
        <v>142.81225000000001</v>
      </c>
      <c r="D71">
        <v>138.29519999999999</v>
      </c>
      <c r="E71" s="22">
        <v>138.87</v>
      </c>
      <c r="F71" s="22">
        <v>141.6687</v>
      </c>
      <c r="G71" s="22">
        <v>142.77109999999999</v>
      </c>
      <c r="H71" s="13">
        <f t="shared" si="1"/>
        <v>1</v>
      </c>
      <c r="I71" s="13">
        <v>1</v>
      </c>
    </row>
    <row r="72" spans="1:9" x14ac:dyDescent="0.2">
      <c r="A72" s="22">
        <v>180</v>
      </c>
      <c r="B72" s="22">
        <v>123.73217</v>
      </c>
      <c r="C72">
        <v>142.81225000000001</v>
      </c>
      <c r="D72">
        <v>138.29519999999999</v>
      </c>
      <c r="E72" s="22">
        <v>138.87</v>
      </c>
      <c r="F72" s="22">
        <v>141.6687</v>
      </c>
      <c r="G72" s="22">
        <v>142.77109999999999</v>
      </c>
      <c r="H72" s="13">
        <f t="shared" si="1"/>
        <v>1</v>
      </c>
      <c r="I72" s="13">
        <v>1</v>
      </c>
    </row>
    <row r="73" spans="1:9" x14ac:dyDescent="0.2">
      <c r="A73" s="22">
        <v>180</v>
      </c>
      <c r="B73" s="22">
        <v>123.73217</v>
      </c>
      <c r="C73">
        <v>142.81225000000001</v>
      </c>
      <c r="D73">
        <v>138.29519999999999</v>
      </c>
      <c r="E73" s="22">
        <v>138.87</v>
      </c>
      <c r="F73" s="22">
        <v>141.6687</v>
      </c>
      <c r="G73" s="22">
        <v>142.77109999999999</v>
      </c>
      <c r="H73" s="13">
        <f t="shared" si="1"/>
        <v>1</v>
      </c>
      <c r="I73" s="13">
        <v>1</v>
      </c>
    </row>
    <row r="74" spans="1:9" x14ac:dyDescent="0.2">
      <c r="A74" s="22">
        <v>180</v>
      </c>
      <c r="B74" s="22">
        <v>123.73217</v>
      </c>
      <c r="C74">
        <v>142.81225000000001</v>
      </c>
      <c r="D74">
        <v>138.29519999999999</v>
      </c>
      <c r="E74" s="22">
        <v>138.87</v>
      </c>
      <c r="F74" s="22">
        <v>141.6687</v>
      </c>
      <c r="G74" s="22">
        <v>142.77109999999999</v>
      </c>
      <c r="H74" s="13">
        <f t="shared" si="1"/>
        <v>1</v>
      </c>
      <c r="I74" s="13">
        <v>1</v>
      </c>
    </row>
    <row r="75" spans="1:9" x14ac:dyDescent="0.2">
      <c r="A75" s="22">
        <v>120</v>
      </c>
      <c r="B75" s="22">
        <v>120.17719</v>
      </c>
      <c r="C75">
        <v>142.81225000000001</v>
      </c>
      <c r="D75">
        <v>130.4128</v>
      </c>
      <c r="E75" s="22">
        <v>139.28120000000001</v>
      </c>
      <c r="F75" s="22">
        <v>141.6687</v>
      </c>
      <c r="G75" s="22">
        <v>142.435</v>
      </c>
      <c r="H75" s="13">
        <f t="shared" si="1"/>
        <v>0</v>
      </c>
      <c r="I75" s="13">
        <v>1</v>
      </c>
    </row>
    <row r="76" spans="1:9" x14ac:dyDescent="0.2">
      <c r="A76" s="22">
        <v>120</v>
      </c>
      <c r="B76" s="22">
        <v>120.17719</v>
      </c>
      <c r="C76">
        <v>142.81225000000001</v>
      </c>
      <c r="D76">
        <v>130.4128</v>
      </c>
      <c r="E76" s="22">
        <v>139.28120000000001</v>
      </c>
      <c r="F76" s="22">
        <v>141.6687</v>
      </c>
      <c r="G76" s="22">
        <v>142.435</v>
      </c>
      <c r="H76" s="13">
        <f t="shared" si="1"/>
        <v>0</v>
      </c>
      <c r="I76" s="13">
        <v>1</v>
      </c>
    </row>
    <row r="77" spans="1:9" x14ac:dyDescent="0.2">
      <c r="A77" s="22">
        <v>120</v>
      </c>
      <c r="B77" s="22">
        <v>120.17719</v>
      </c>
      <c r="C77">
        <v>142.81225000000001</v>
      </c>
      <c r="D77">
        <v>130.4128</v>
      </c>
      <c r="E77" s="22">
        <v>139.28120000000001</v>
      </c>
      <c r="F77" s="22">
        <v>141.6687</v>
      </c>
      <c r="G77" s="22">
        <v>142.435</v>
      </c>
      <c r="H77" s="13">
        <f t="shared" si="1"/>
        <v>0</v>
      </c>
      <c r="I77" s="13">
        <v>1</v>
      </c>
    </row>
    <row r="78" spans="1:9" x14ac:dyDescent="0.2">
      <c r="A78" s="22">
        <v>120</v>
      </c>
      <c r="B78" s="22">
        <v>120.17719</v>
      </c>
      <c r="C78">
        <v>142.81225000000001</v>
      </c>
      <c r="D78">
        <v>130.4128</v>
      </c>
      <c r="E78" s="22">
        <v>139.28120000000001</v>
      </c>
      <c r="F78" s="22">
        <v>141.6687</v>
      </c>
      <c r="G78" s="22">
        <v>142.435</v>
      </c>
      <c r="H78" s="13">
        <f t="shared" si="1"/>
        <v>0</v>
      </c>
      <c r="I78" s="13">
        <v>1</v>
      </c>
    </row>
    <row r="79" spans="1:9" x14ac:dyDescent="0.2">
      <c r="A79" s="22">
        <v>150</v>
      </c>
      <c r="B79" s="22">
        <v>153.56558000000001</v>
      </c>
      <c r="C79">
        <v>137.36708999999999</v>
      </c>
      <c r="D79">
        <v>111.8485</v>
      </c>
      <c r="E79" s="22">
        <v>138.8877</v>
      </c>
      <c r="F79" s="22">
        <v>135.26560000000001</v>
      </c>
      <c r="G79" s="22">
        <v>140.5658</v>
      </c>
      <c r="H79" s="13">
        <f t="shared" si="1"/>
        <v>1</v>
      </c>
      <c r="I79" s="13">
        <v>0</v>
      </c>
    </row>
    <row r="80" spans="1:9" x14ac:dyDescent="0.2">
      <c r="A80" s="22">
        <v>150</v>
      </c>
      <c r="B80" s="22">
        <v>153.56558000000001</v>
      </c>
      <c r="C80">
        <v>137.36708999999999</v>
      </c>
      <c r="D80">
        <v>137.1814</v>
      </c>
      <c r="E80" s="22">
        <v>138.8877</v>
      </c>
      <c r="F80" s="22">
        <v>135.26560000000001</v>
      </c>
      <c r="G80" s="22">
        <v>140.5658</v>
      </c>
      <c r="H80" s="13">
        <f t="shared" si="1"/>
        <v>1</v>
      </c>
      <c r="I80" s="13">
        <v>0</v>
      </c>
    </row>
    <row r="81" spans="1:9" x14ac:dyDescent="0.2">
      <c r="A81" s="22">
        <v>150</v>
      </c>
      <c r="B81" s="22">
        <v>157.58447000000001</v>
      </c>
      <c r="C81">
        <v>163.00364999999999</v>
      </c>
      <c r="D81">
        <v>147.57810000000001</v>
      </c>
      <c r="E81" s="22">
        <v>138.88460000000001</v>
      </c>
      <c r="F81" s="22">
        <v>135.26560000000001</v>
      </c>
      <c r="G81" s="22">
        <v>138.33609999999999</v>
      </c>
      <c r="H81" s="13">
        <f t="shared" si="1"/>
        <v>1</v>
      </c>
      <c r="I81" s="13">
        <v>1</v>
      </c>
    </row>
    <row r="82" spans="1:9" x14ac:dyDescent="0.2">
      <c r="A82" s="22">
        <v>150</v>
      </c>
      <c r="B82" s="22">
        <v>157.58447000000001</v>
      </c>
      <c r="C82">
        <v>163.00364999999999</v>
      </c>
      <c r="D82">
        <v>147.57810000000001</v>
      </c>
      <c r="E82" s="22">
        <v>138.88460000000001</v>
      </c>
      <c r="F82" s="22">
        <v>135.26560000000001</v>
      </c>
      <c r="G82" s="22">
        <v>138.33609999999999</v>
      </c>
      <c r="H82" s="13">
        <f t="shared" si="1"/>
        <v>1</v>
      </c>
      <c r="I82" s="13">
        <v>1</v>
      </c>
    </row>
    <row r="83" spans="1:9" x14ac:dyDescent="0.2">
      <c r="A83" s="22">
        <v>180</v>
      </c>
      <c r="B83" s="22">
        <v>139.64501999999999</v>
      </c>
      <c r="C83">
        <v>179.96017000000001</v>
      </c>
      <c r="D83">
        <v>179.59280000000001</v>
      </c>
      <c r="E83" s="22">
        <v>134.58500000000001</v>
      </c>
      <c r="F83" s="22">
        <v>135.26560000000001</v>
      </c>
      <c r="G83" s="22">
        <v>138.12719999999999</v>
      </c>
      <c r="H83" s="13">
        <f t="shared" si="1"/>
        <v>1</v>
      </c>
      <c r="I83" s="13">
        <v>1</v>
      </c>
    </row>
    <row r="84" spans="1:9" x14ac:dyDescent="0.2">
      <c r="A84" s="22">
        <v>180</v>
      </c>
      <c r="B84" s="22">
        <v>127.58654</v>
      </c>
      <c r="C84">
        <v>160.00116</v>
      </c>
      <c r="D84">
        <v>166.57210000000001</v>
      </c>
      <c r="E84" s="22">
        <v>134.65969999999999</v>
      </c>
      <c r="F84" s="22">
        <v>135.26560000000001</v>
      </c>
      <c r="G84" s="22">
        <v>140.04239999999999</v>
      </c>
      <c r="H84" s="13">
        <f t="shared" si="1"/>
        <v>1</v>
      </c>
      <c r="I84" s="13">
        <v>1</v>
      </c>
    </row>
    <row r="85" spans="1:9" x14ac:dyDescent="0.2">
      <c r="A85" s="22">
        <v>180</v>
      </c>
      <c r="B85" s="22">
        <v>127.58654</v>
      </c>
      <c r="C85">
        <v>160.00116</v>
      </c>
      <c r="D85">
        <v>166.57210000000001</v>
      </c>
      <c r="E85" s="22">
        <v>134.65969999999999</v>
      </c>
      <c r="F85" s="22">
        <v>135.26560000000001</v>
      </c>
      <c r="G85" s="22">
        <v>140.04239999999999</v>
      </c>
      <c r="H85" s="13">
        <f t="shared" si="1"/>
        <v>1</v>
      </c>
      <c r="I85" s="13">
        <v>1</v>
      </c>
    </row>
    <row r="86" spans="1:9" x14ac:dyDescent="0.2">
      <c r="A86" s="22">
        <v>120</v>
      </c>
      <c r="B86" s="22">
        <v>116.77283</v>
      </c>
      <c r="C86">
        <v>142.81225000000001</v>
      </c>
      <c r="D86">
        <v>128.98910000000001</v>
      </c>
      <c r="E86" s="22">
        <v>138.09899999999999</v>
      </c>
      <c r="F86" s="22">
        <v>135.42179999999999</v>
      </c>
      <c r="G86" s="22">
        <v>143.0857</v>
      </c>
      <c r="H86" s="13">
        <f t="shared" si="1"/>
        <v>0</v>
      </c>
      <c r="I86" s="13">
        <v>1</v>
      </c>
    </row>
    <row r="87" spans="1:9" x14ac:dyDescent="0.2">
      <c r="A87" s="22">
        <v>120</v>
      </c>
      <c r="B87" s="22">
        <v>116.77283</v>
      </c>
      <c r="C87">
        <v>142.81225000000001</v>
      </c>
      <c r="D87">
        <v>128.98910000000001</v>
      </c>
      <c r="E87" s="22">
        <v>138.09899999999999</v>
      </c>
      <c r="F87" s="22">
        <v>135.42179999999999</v>
      </c>
      <c r="G87" s="22">
        <v>143.0857</v>
      </c>
      <c r="H87" s="13">
        <f t="shared" si="1"/>
        <v>0</v>
      </c>
      <c r="I87" s="13">
        <v>1</v>
      </c>
    </row>
    <row r="88" spans="1:9" x14ac:dyDescent="0.2">
      <c r="A88" s="22">
        <v>120</v>
      </c>
      <c r="B88" s="22">
        <v>104.12649</v>
      </c>
      <c r="C88">
        <v>130.00112999999999</v>
      </c>
      <c r="D88">
        <v>117.827</v>
      </c>
      <c r="E88" s="22">
        <v>137.5051</v>
      </c>
      <c r="F88" s="22">
        <v>135.26560000000001</v>
      </c>
      <c r="G88" s="22">
        <v>139.3871</v>
      </c>
      <c r="H88" s="13">
        <f t="shared" si="1"/>
        <v>0</v>
      </c>
      <c r="I88" s="13">
        <v>1</v>
      </c>
    </row>
    <row r="89" spans="1:9" x14ac:dyDescent="0.2">
      <c r="A89" s="22">
        <v>120</v>
      </c>
      <c r="B89" s="22">
        <v>104.12649</v>
      </c>
      <c r="C89">
        <v>130.00112999999999</v>
      </c>
      <c r="D89">
        <v>117.827</v>
      </c>
      <c r="E89" s="22">
        <v>137.5051</v>
      </c>
      <c r="F89" s="22">
        <v>135.26560000000001</v>
      </c>
      <c r="G89" s="22">
        <v>139.3871</v>
      </c>
      <c r="H89" s="13">
        <f t="shared" si="1"/>
        <v>0</v>
      </c>
      <c r="I89" s="13">
        <v>1</v>
      </c>
    </row>
    <row r="90" spans="1:9" x14ac:dyDescent="0.2">
      <c r="A90" s="22">
        <v>120</v>
      </c>
      <c r="B90" s="22">
        <v>104.12649</v>
      </c>
      <c r="C90">
        <v>130.00112999999999</v>
      </c>
      <c r="D90">
        <v>117.827</v>
      </c>
      <c r="E90" s="22">
        <v>137.5051</v>
      </c>
      <c r="F90" s="22">
        <v>135.26560000000001</v>
      </c>
      <c r="G90" s="22">
        <v>139.3871</v>
      </c>
      <c r="H90" s="13">
        <f t="shared" si="1"/>
        <v>0</v>
      </c>
      <c r="I90" s="13">
        <v>1</v>
      </c>
    </row>
    <row r="91" spans="1:9" x14ac:dyDescent="0.2">
      <c r="A91" s="22">
        <v>120</v>
      </c>
      <c r="B91" s="22">
        <v>135.27879999999999</v>
      </c>
      <c r="C91">
        <v>132.00528</v>
      </c>
      <c r="D91">
        <v>140.30850000000001</v>
      </c>
      <c r="E91" s="22">
        <v>134.65469999999999</v>
      </c>
      <c r="F91" s="22">
        <v>135.26560000000001</v>
      </c>
      <c r="G91" s="22">
        <v>138.80250000000001</v>
      </c>
      <c r="H91" s="13">
        <f t="shared" si="1"/>
        <v>0</v>
      </c>
      <c r="I91" s="13">
        <v>0</v>
      </c>
    </row>
    <row r="92" spans="1:9" x14ac:dyDescent="0.2">
      <c r="A92" s="22">
        <v>90</v>
      </c>
      <c r="B92" s="22">
        <v>110.16014</v>
      </c>
      <c r="C92">
        <v>132.00528</v>
      </c>
      <c r="D92">
        <v>145.02690000000001</v>
      </c>
      <c r="E92" s="22">
        <v>134.6455</v>
      </c>
      <c r="F92" s="22">
        <v>135.26560000000001</v>
      </c>
      <c r="G92" s="22">
        <v>139.42779999999999</v>
      </c>
      <c r="H92" s="13">
        <f t="shared" si="1"/>
        <v>0</v>
      </c>
      <c r="I92" s="13">
        <v>0</v>
      </c>
    </row>
    <row r="93" spans="1:9" x14ac:dyDescent="0.2">
      <c r="A93" s="22">
        <v>90</v>
      </c>
      <c r="B93" s="22">
        <v>111.17247999999999</v>
      </c>
      <c r="C93">
        <v>90.005510000000001</v>
      </c>
      <c r="D93">
        <v>98.774100000000004</v>
      </c>
      <c r="E93" s="22">
        <v>134.6455</v>
      </c>
      <c r="F93" s="22">
        <v>135.26560000000001</v>
      </c>
      <c r="G93" s="22">
        <v>139.42779999999999</v>
      </c>
      <c r="H93" s="13">
        <f t="shared" si="1"/>
        <v>0</v>
      </c>
      <c r="I93" s="13">
        <v>0</v>
      </c>
    </row>
    <row r="94" spans="1:9" x14ac:dyDescent="0.2">
      <c r="A94" s="22">
        <v>90</v>
      </c>
      <c r="B94" s="22">
        <v>111.17247999999999</v>
      </c>
      <c r="C94">
        <v>90.005510000000001</v>
      </c>
      <c r="D94">
        <v>98.774100000000004</v>
      </c>
      <c r="E94" s="22">
        <v>134.6455</v>
      </c>
      <c r="F94" s="22">
        <v>135.26560000000001</v>
      </c>
      <c r="G94" s="22">
        <v>139.42779999999999</v>
      </c>
      <c r="H94" s="13">
        <f t="shared" si="1"/>
        <v>0</v>
      </c>
      <c r="I94" s="13">
        <v>0</v>
      </c>
    </row>
    <row r="95" spans="1:9" x14ac:dyDescent="0.2">
      <c r="A95" s="22">
        <v>90</v>
      </c>
      <c r="B95" s="22">
        <v>111.17247999999999</v>
      </c>
      <c r="C95">
        <v>90.005510000000001</v>
      </c>
      <c r="D95">
        <v>98.774100000000004</v>
      </c>
      <c r="E95" s="22">
        <v>134.6455</v>
      </c>
      <c r="F95" s="22">
        <v>135.26560000000001</v>
      </c>
      <c r="G95" s="22">
        <v>139.42779999999999</v>
      </c>
      <c r="H95" s="13">
        <f t="shared" si="1"/>
        <v>0</v>
      </c>
      <c r="I95" s="13">
        <v>0</v>
      </c>
    </row>
    <row r="96" spans="1:9" x14ac:dyDescent="0.2">
      <c r="A96" s="22">
        <v>150</v>
      </c>
      <c r="B96" s="22">
        <v>131.18055000000001</v>
      </c>
      <c r="C96">
        <v>142.81225000000001</v>
      </c>
      <c r="D96">
        <v>153.01050000000001</v>
      </c>
      <c r="E96" s="22">
        <v>138.83500000000001</v>
      </c>
      <c r="F96" s="22">
        <v>141.6687</v>
      </c>
      <c r="G96" s="22">
        <v>137.24700000000001</v>
      </c>
      <c r="H96" s="13">
        <f t="shared" si="1"/>
        <v>1</v>
      </c>
      <c r="I96" s="13">
        <v>1</v>
      </c>
    </row>
    <row r="97" spans="1:9" x14ac:dyDescent="0.2">
      <c r="A97" s="22">
        <v>150</v>
      </c>
      <c r="B97" s="22">
        <v>131.18055000000001</v>
      </c>
      <c r="C97">
        <v>142.81225000000001</v>
      </c>
      <c r="D97">
        <v>153.01050000000001</v>
      </c>
      <c r="E97" s="22">
        <v>138.83500000000001</v>
      </c>
      <c r="F97" s="22">
        <v>141.6687</v>
      </c>
      <c r="G97" s="22">
        <v>137.24700000000001</v>
      </c>
      <c r="H97" s="13">
        <f t="shared" si="1"/>
        <v>1</v>
      </c>
      <c r="I97" s="13">
        <v>1</v>
      </c>
    </row>
    <row r="98" spans="1:9" x14ac:dyDescent="0.2">
      <c r="A98" s="22">
        <v>150</v>
      </c>
      <c r="B98" s="22">
        <v>131.18055000000001</v>
      </c>
      <c r="C98">
        <v>142.81225000000001</v>
      </c>
      <c r="D98">
        <v>153.01050000000001</v>
      </c>
      <c r="E98" s="22">
        <v>138.83500000000001</v>
      </c>
      <c r="F98" s="22">
        <v>141.6687</v>
      </c>
      <c r="G98" s="22">
        <v>137.24700000000001</v>
      </c>
      <c r="H98" s="13">
        <f t="shared" si="1"/>
        <v>1</v>
      </c>
      <c r="I98" s="13">
        <v>1</v>
      </c>
    </row>
    <row r="99" spans="1:9" x14ac:dyDescent="0.2">
      <c r="A99" s="22">
        <v>120</v>
      </c>
      <c r="B99" s="22">
        <v>141.33698999999999</v>
      </c>
      <c r="C99">
        <v>125.62376999999999</v>
      </c>
      <c r="D99">
        <v>116.2817</v>
      </c>
      <c r="E99" s="22">
        <v>139.16419999999999</v>
      </c>
      <c r="F99" s="22">
        <v>141.6687</v>
      </c>
      <c r="G99" s="22">
        <v>142.07</v>
      </c>
      <c r="H99" s="13">
        <f t="shared" si="1"/>
        <v>0</v>
      </c>
      <c r="I99" s="13">
        <v>1</v>
      </c>
    </row>
    <row r="100" spans="1:9" x14ac:dyDescent="0.2">
      <c r="A100" s="22">
        <v>120</v>
      </c>
      <c r="B100" s="22">
        <v>141.33698999999999</v>
      </c>
      <c r="C100">
        <v>125.62376999999999</v>
      </c>
      <c r="D100">
        <v>116.2817</v>
      </c>
      <c r="E100" s="22">
        <v>139.16419999999999</v>
      </c>
      <c r="F100" s="22">
        <v>141.6687</v>
      </c>
      <c r="G100" s="22">
        <v>142.07</v>
      </c>
      <c r="H100" s="13">
        <f t="shared" si="1"/>
        <v>0</v>
      </c>
      <c r="I100" s="13">
        <v>1</v>
      </c>
    </row>
    <row r="101" spans="1:9" x14ac:dyDescent="0.2">
      <c r="A101" s="22">
        <v>120</v>
      </c>
      <c r="B101" s="22">
        <v>141.33698999999999</v>
      </c>
      <c r="C101">
        <v>125.62376999999999</v>
      </c>
      <c r="D101">
        <v>116.2817</v>
      </c>
      <c r="E101" s="22">
        <v>139.16419999999999</v>
      </c>
      <c r="F101" s="22">
        <v>141.6687</v>
      </c>
      <c r="G101" s="22">
        <v>142.07</v>
      </c>
      <c r="H101" s="13">
        <f t="shared" si="1"/>
        <v>0</v>
      </c>
      <c r="I101" s="13">
        <v>1</v>
      </c>
    </row>
    <row r="102" spans="1:9" x14ac:dyDescent="0.2">
      <c r="A102" s="22">
        <v>120</v>
      </c>
      <c r="B102" s="22">
        <v>141.33698999999999</v>
      </c>
      <c r="C102">
        <v>150.00241</v>
      </c>
      <c r="D102">
        <v>116.2817</v>
      </c>
      <c r="E102" s="22">
        <v>139.16419999999999</v>
      </c>
      <c r="F102" s="22">
        <v>141.6687</v>
      </c>
      <c r="G102" s="22">
        <v>142.07</v>
      </c>
      <c r="H102" s="13">
        <f t="shared" si="1"/>
        <v>0</v>
      </c>
      <c r="I102" s="13">
        <v>1</v>
      </c>
    </row>
    <row r="103" spans="1:9" x14ac:dyDescent="0.2">
      <c r="A103" s="22">
        <v>150</v>
      </c>
      <c r="B103" s="22">
        <v>141.26086000000001</v>
      </c>
      <c r="C103">
        <v>163.00364999999999</v>
      </c>
      <c r="D103">
        <v>141.21709999999999</v>
      </c>
      <c r="E103" s="22">
        <v>139.25839999999999</v>
      </c>
      <c r="F103" s="22">
        <v>141.6687</v>
      </c>
      <c r="G103" s="22">
        <v>143.4084</v>
      </c>
      <c r="H103" s="13">
        <f t="shared" si="1"/>
        <v>1</v>
      </c>
      <c r="I103" s="13">
        <v>1</v>
      </c>
    </row>
    <row r="104" spans="1:9" x14ac:dyDescent="0.2">
      <c r="A104" s="22">
        <v>150</v>
      </c>
      <c r="B104" s="22">
        <v>141.26086000000001</v>
      </c>
      <c r="C104">
        <v>163.00364999999999</v>
      </c>
      <c r="D104">
        <v>141.21709999999999</v>
      </c>
      <c r="E104" s="22">
        <v>139.25839999999999</v>
      </c>
      <c r="F104" s="22">
        <v>141.6687</v>
      </c>
      <c r="G104" s="22">
        <v>143.4084</v>
      </c>
      <c r="H104" s="13">
        <f t="shared" si="1"/>
        <v>1</v>
      </c>
      <c r="I104" s="13">
        <v>1</v>
      </c>
    </row>
    <row r="105" spans="1:9" x14ac:dyDescent="0.2">
      <c r="A105" s="22">
        <v>150</v>
      </c>
      <c r="B105" s="22">
        <v>141.26086000000001</v>
      </c>
      <c r="C105">
        <v>163.00364999999999</v>
      </c>
      <c r="D105">
        <v>141.21709999999999</v>
      </c>
      <c r="E105" s="22">
        <v>139.25839999999999</v>
      </c>
      <c r="F105" s="22">
        <v>141.6687</v>
      </c>
      <c r="G105" s="22">
        <v>143.4084</v>
      </c>
      <c r="H105" s="13">
        <f t="shared" si="1"/>
        <v>1</v>
      </c>
      <c r="I105" s="13">
        <v>1</v>
      </c>
    </row>
    <row r="106" spans="1:9" x14ac:dyDescent="0.2">
      <c r="A106" s="22">
        <v>150</v>
      </c>
      <c r="B106" s="22">
        <v>141.26086000000001</v>
      </c>
      <c r="C106">
        <v>163.00364999999999</v>
      </c>
      <c r="D106">
        <v>141.21709999999999</v>
      </c>
      <c r="E106" s="22">
        <v>139.25839999999999</v>
      </c>
      <c r="F106" s="22">
        <v>141.6687</v>
      </c>
      <c r="G106" s="22">
        <v>143.4084</v>
      </c>
      <c r="H106" s="13">
        <f t="shared" si="1"/>
        <v>1</v>
      </c>
      <c r="I106" s="13">
        <v>1</v>
      </c>
    </row>
    <row r="107" spans="1:9" x14ac:dyDescent="0.2">
      <c r="A107" s="22">
        <v>90</v>
      </c>
      <c r="B107" s="22">
        <v>121.01355</v>
      </c>
      <c r="C107">
        <v>126.67075</v>
      </c>
      <c r="D107">
        <v>109.7491</v>
      </c>
      <c r="E107" s="22">
        <v>134.62200000000001</v>
      </c>
      <c r="F107" s="22">
        <v>135.26560000000001</v>
      </c>
      <c r="G107" s="22">
        <v>138.82249999999999</v>
      </c>
      <c r="H107" s="13">
        <f t="shared" si="1"/>
        <v>0</v>
      </c>
      <c r="I107" s="13">
        <v>0</v>
      </c>
    </row>
    <row r="108" spans="1:9" x14ac:dyDescent="0.2">
      <c r="A108" s="22">
        <v>90</v>
      </c>
      <c r="B108" s="22">
        <v>121.01355</v>
      </c>
      <c r="C108">
        <v>126.67075</v>
      </c>
      <c r="D108">
        <v>109.7491</v>
      </c>
      <c r="E108" s="22">
        <v>134.62200000000001</v>
      </c>
      <c r="F108" s="22">
        <v>135.26560000000001</v>
      </c>
      <c r="G108" s="22">
        <v>138.82249999999999</v>
      </c>
      <c r="H108" s="13">
        <f t="shared" si="1"/>
        <v>0</v>
      </c>
      <c r="I108" s="13">
        <v>0</v>
      </c>
    </row>
    <row r="109" spans="1:9" x14ac:dyDescent="0.2">
      <c r="A109" s="22">
        <v>90</v>
      </c>
      <c r="B109" s="22">
        <v>121.01355</v>
      </c>
      <c r="C109">
        <v>126.67075</v>
      </c>
      <c r="D109">
        <v>109.7491</v>
      </c>
      <c r="E109" s="22">
        <v>134.62200000000001</v>
      </c>
      <c r="F109" s="22">
        <v>135.26560000000001</v>
      </c>
      <c r="G109" s="22">
        <v>138.82249999999999</v>
      </c>
      <c r="H109" s="13">
        <f t="shared" si="1"/>
        <v>0</v>
      </c>
      <c r="I109" s="13">
        <v>0</v>
      </c>
    </row>
    <row r="110" spans="1:9" x14ac:dyDescent="0.2">
      <c r="A110" s="22">
        <v>120</v>
      </c>
      <c r="B110" s="22">
        <v>124.04546999999999</v>
      </c>
      <c r="C110">
        <v>133.63682</v>
      </c>
      <c r="D110">
        <v>118.4624</v>
      </c>
      <c r="E110" s="22">
        <v>138.62379999999999</v>
      </c>
      <c r="F110" s="22">
        <v>135.26560000000001</v>
      </c>
      <c r="G110" s="22">
        <v>137.5968</v>
      </c>
      <c r="H110" s="13">
        <f t="shared" si="1"/>
        <v>0</v>
      </c>
      <c r="I110" s="13">
        <v>1</v>
      </c>
    </row>
    <row r="111" spans="1:9" x14ac:dyDescent="0.2">
      <c r="A111" s="22">
        <v>120</v>
      </c>
      <c r="B111" s="22">
        <v>124.04546999999999</v>
      </c>
      <c r="C111">
        <v>133.63682</v>
      </c>
      <c r="D111">
        <v>118.4624</v>
      </c>
      <c r="E111" s="22">
        <v>138.62379999999999</v>
      </c>
      <c r="F111" s="22">
        <v>135.26560000000001</v>
      </c>
      <c r="G111" s="22">
        <v>137.5968</v>
      </c>
      <c r="H111" s="13">
        <f t="shared" si="1"/>
        <v>0</v>
      </c>
      <c r="I111" s="13">
        <v>1</v>
      </c>
    </row>
    <row r="112" spans="1:9" x14ac:dyDescent="0.2">
      <c r="A112" s="22">
        <v>120</v>
      </c>
      <c r="B112" s="22">
        <v>124.04546999999999</v>
      </c>
      <c r="C112">
        <v>133.63682</v>
      </c>
      <c r="D112">
        <v>118.4624</v>
      </c>
      <c r="E112" s="22">
        <v>138.62379999999999</v>
      </c>
      <c r="F112" s="22">
        <v>135.26560000000001</v>
      </c>
      <c r="G112" s="22">
        <v>137.5968</v>
      </c>
      <c r="H112" s="13">
        <f t="shared" si="1"/>
        <v>0</v>
      </c>
      <c r="I112" s="13">
        <v>1</v>
      </c>
    </row>
    <row r="113" spans="1:9" x14ac:dyDescent="0.2">
      <c r="A113" s="22">
        <v>120</v>
      </c>
      <c r="B113" s="22">
        <v>124.04546999999999</v>
      </c>
      <c r="C113">
        <v>133.63682</v>
      </c>
      <c r="D113">
        <v>118.4624</v>
      </c>
      <c r="E113" s="22">
        <v>138.62379999999999</v>
      </c>
      <c r="F113" s="22">
        <v>135.26560000000001</v>
      </c>
      <c r="G113" s="22">
        <v>137.5968</v>
      </c>
      <c r="H113" s="13">
        <f t="shared" si="1"/>
        <v>0</v>
      </c>
      <c r="I113" s="13">
        <v>1</v>
      </c>
    </row>
    <row r="114" spans="1:9" x14ac:dyDescent="0.2">
      <c r="A114" s="22">
        <v>120</v>
      </c>
      <c r="B114" s="22">
        <v>124.04546999999999</v>
      </c>
      <c r="C114">
        <v>133.63682</v>
      </c>
      <c r="D114">
        <v>118.4624</v>
      </c>
      <c r="E114" s="22">
        <v>138.62379999999999</v>
      </c>
      <c r="F114" s="22">
        <v>135.26560000000001</v>
      </c>
      <c r="G114" s="22">
        <v>137.5968</v>
      </c>
      <c r="H114" s="13">
        <f t="shared" si="1"/>
        <v>0</v>
      </c>
      <c r="I114" s="13">
        <v>1</v>
      </c>
    </row>
    <row r="115" spans="1:9" x14ac:dyDescent="0.2">
      <c r="A115" s="22">
        <v>180</v>
      </c>
      <c r="B115" s="22">
        <v>160.49853999999999</v>
      </c>
      <c r="C115">
        <v>180</v>
      </c>
      <c r="D115">
        <v>150.8425</v>
      </c>
      <c r="E115" s="22">
        <v>134.69550000000001</v>
      </c>
      <c r="F115" s="22">
        <v>135.26560000000001</v>
      </c>
      <c r="G115" s="22">
        <v>139.88999999999999</v>
      </c>
      <c r="H115" s="13">
        <f t="shared" si="1"/>
        <v>1</v>
      </c>
      <c r="I115" s="13">
        <v>0</v>
      </c>
    </row>
    <row r="116" spans="1:9" x14ac:dyDescent="0.2">
      <c r="A116" s="22">
        <v>180</v>
      </c>
      <c r="B116" s="22">
        <v>160.49853999999999</v>
      </c>
      <c r="C116">
        <v>180</v>
      </c>
      <c r="D116">
        <v>150.8425</v>
      </c>
      <c r="E116" s="22">
        <v>134.69550000000001</v>
      </c>
      <c r="F116" s="22">
        <v>135.26560000000001</v>
      </c>
      <c r="G116" s="22">
        <v>139.88999999999999</v>
      </c>
      <c r="H116" s="13">
        <f t="shared" si="1"/>
        <v>1</v>
      </c>
      <c r="I116" s="13">
        <v>0</v>
      </c>
    </row>
    <row r="117" spans="1:9" x14ac:dyDescent="0.2">
      <c r="A117" s="22">
        <v>180</v>
      </c>
      <c r="B117" s="22">
        <v>160.49853999999999</v>
      </c>
      <c r="C117">
        <v>180</v>
      </c>
      <c r="D117">
        <v>150.8425</v>
      </c>
      <c r="E117" s="22">
        <v>134.69550000000001</v>
      </c>
      <c r="F117" s="22">
        <v>135.26560000000001</v>
      </c>
      <c r="G117" s="22">
        <v>139.88999999999999</v>
      </c>
      <c r="H117" s="13">
        <f t="shared" si="1"/>
        <v>1</v>
      </c>
      <c r="I117" s="13">
        <v>0</v>
      </c>
    </row>
    <row r="118" spans="1:9" x14ac:dyDescent="0.2">
      <c r="A118" s="22">
        <v>180</v>
      </c>
      <c r="B118" s="22">
        <v>160.49853999999999</v>
      </c>
      <c r="C118">
        <v>180</v>
      </c>
      <c r="D118">
        <v>150.8425</v>
      </c>
      <c r="E118" s="22">
        <v>134.69550000000001</v>
      </c>
      <c r="F118" s="22">
        <v>135.26560000000001</v>
      </c>
      <c r="G118" s="22">
        <v>139.88999999999999</v>
      </c>
      <c r="H118" s="13">
        <f t="shared" si="1"/>
        <v>1</v>
      </c>
      <c r="I118" s="13">
        <v>0</v>
      </c>
    </row>
    <row r="119" spans="1:9" x14ac:dyDescent="0.2">
      <c r="A119" s="22">
        <v>120</v>
      </c>
      <c r="B119" s="22">
        <v>157.27735999999999</v>
      </c>
      <c r="C119">
        <v>120.00219</v>
      </c>
      <c r="D119">
        <v>143.7927</v>
      </c>
      <c r="E119" s="22">
        <v>135.09889999999999</v>
      </c>
      <c r="F119" s="22">
        <v>146.2576</v>
      </c>
      <c r="G119" s="22">
        <v>138.84360000000001</v>
      </c>
      <c r="H119" s="13">
        <f t="shared" si="1"/>
        <v>0</v>
      </c>
      <c r="I119" s="13">
        <v>0</v>
      </c>
    </row>
    <row r="120" spans="1:9" x14ac:dyDescent="0.2">
      <c r="A120" s="22">
        <v>120</v>
      </c>
      <c r="B120" s="22">
        <v>146.55172999999999</v>
      </c>
      <c r="C120">
        <v>120.00219</v>
      </c>
      <c r="D120">
        <v>145.5779</v>
      </c>
      <c r="E120" s="22">
        <v>135.0204</v>
      </c>
      <c r="F120" s="22">
        <v>146.2576</v>
      </c>
      <c r="G120" s="22">
        <v>139.01519999999999</v>
      </c>
      <c r="H120" s="13">
        <f t="shared" si="1"/>
        <v>0</v>
      </c>
      <c r="I120" s="13">
        <v>0</v>
      </c>
    </row>
    <row r="121" spans="1:9" x14ac:dyDescent="0.2">
      <c r="A121" s="22">
        <v>150</v>
      </c>
      <c r="B121" s="22">
        <v>152.44282000000001</v>
      </c>
      <c r="C121">
        <v>126.67075</v>
      </c>
      <c r="D121">
        <v>141.89510000000001</v>
      </c>
      <c r="E121" s="22">
        <v>139.2627</v>
      </c>
      <c r="F121" s="22">
        <v>141.6687</v>
      </c>
      <c r="G121" s="22">
        <v>143.1259</v>
      </c>
      <c r="H121" s="13">
        <f t="shared" si="1"/>
        <v>1</v>
      </c>
      <c r="I121" s="13">
        <v>0</v>
      </c>
    </row>
    <row r="122" spans="1:9" x14ac:dyDescent="0.2">
      <c r="A122" s="22">
        <v>150</v>
      </c>
      <c r="B122" s="22">
        <v>152.33918</v>
      </c>
      <c r="C122">
        <v>133.63682</v>
      </c>
      <c r="D122">
        <v>154.35730000000001</v>
      </c>
      <c r="E122" s="22">
        <v>139.2627</v>
      </c>
      <c r="F122" s="22">
        <v>141.6687</v>
      </c>
      <c r="G122" s="22">
        <v>143.1259</v>
      </c>
      <c r="H122" s="13">
        <f t="shared" si="1"/>
        <v>1</v>
      </c>
      <c r="I122" s="13">
        <v>1</v>
      </c>
    </row>
    <row r="123" spans="1:9" x14ac:dyDescent="0.2">
      <c r="A123" s="22">
        <v>150</v>
      </c>
      <c r="B123" s="22">
        <v>152.33918</v>
      </c>
      <c r="C123">
        <v>133.63682</v>
      </c>
      <c r="D123">
        <v>154.35730000000001</v>
      </c>
      <c r="E123" s="22">
        <v>139.2627</v>
      </c>
      <c r="F123" s="22">
        <v>141.6687</v>
      </c>
      <c r="G123" s="22">
        <v>143.1259</v>
      </c>
      <c r="H123" s="13">
        <f t="shared" si="1"/>
        <v>1</v>
      </c>
      <c r="I123" s="13">
        <v>1</v>
      </c>
    </row>
    <row r="124" spans="1:9" x14ac:dyDescent="0.2">
      <c r="A124" s="22">
        <v>150</v>
      </c>
      <c r="B124" s="22">
        <v>152.33918</v>
      </c>
      <c r="C124">
        <v>133.63682</v>
      </c>
      <c r="D124">
        <v>154.35730000000001</v>
      </c>
      <c r="E124" s="22">
        <v>139.2627</v>
      </c>
      <c r="F124" s="22">
        <v>141.6687</v>
      </c>
      <c r="G124" s="22">
        <v>143.1259</v>
      </c>
      <c r="H124" s="13">
        <f t="shared" si="1"/>
        <v>1</v>
      </c>
      <c r="I124" s="13">
        <v>1</v>
      </c>
    </row>
    <row r="125" spans="1:9" x14ac:dyDescent="0.2">
      <c r="A125" s="22">
        <v>150</v>
      </c>
      <c r="B125" s="22">
        <v>152.33918</v>
      </c>
      <c r="C125">
        <v>133.63682</v>
      </c>
      <c r="D125">
        <v>154.35730000000001</v>
      </c>
      <c r="E125" s="22">
        <v>139.2627</v>
      </c>
      <c r="F125" s="22">
        <v>141.6687</v>
      </c>
      <c r="G125" s="22">
        <v>143.1259</v>
      </c>
      <c r="H125" s="13">
        <f t="shared" si="1"/>
        <v>1</v>
      </c>
      <c r="I125" s="13">
        <v>1</v>
      </c>
    </row>
    <row r="126" spans="1:9" x14ac:dyDescent="0.2">
      <c r="A126" s="22">
        <v>120</v>
      </c>
      <c r="B126" s="22">
        <v>137.82284000000001</v>
      </c>
      <c r="C126">
        <v>128.56577999999999</v>
      </c>
      <c r="D126">
        <v>121.75369999999999</v>
      </c>
      <c r="E126" s="22">
        <v>138.982</v>
      </c>
      <c r="F126" s="22">
        <v>141.6687</v>
      </c>
      <c r="G126" s="22">
        <v>142.4795</v>
      </c>
      <c r="H126" s="13">
        <f t="shared" si="1"/>
        <v>0</v>
      </c>
      <c r="I126" s="13">
        <v>1</v>
      </c>
    </row>
    <row r="127" spans="1:9" x14ac:dyDescent="0.2">
      <c r="A127" s="22">
        <v>120</v>
      </c>
      <c r="B127" s="22">
        <v>137.82284000000001</v>
      </c>
      <c r="C127">
        <v>128.56577999999999</v>
      </c>
      <c r="D127">
        <v>121.75369999999999</v>
      </c>
      <c r="E127" s="22">
        <v>138.982</v>
      </c>
      <c r="F127" s="22">
        <v>141.6687</v>
      </c>
      <c r="G127" s="22">
        <v>142.4795</v>
      </c>
      <c r="H127" s="13">
        <f t="shared" si="1"/>
        <v>0</v>
      </c>
      <c r="I127" s="13">
        <v>1</v>
      </c>
    </row>
    <row r="128" spans="1:9" x14ac:dyDescent="0.2">
      <c r="A128" s="22">
        <v>120</v>
      </c>
      <c r="B128" s="22">
        <v>130.06077999999999</v>
      </c>
      <c r="C128">
        <v>125.62376999999999</v>
      </c>
      <c r="D128">
        <v>121.19280000000001</v>
      </c>
      <c r="E128" s="22">
        <v>137.7884</v>
      </c>
      <c r="F128" s="22">
        <v>146.2576</v>
      </c>
      <c r="G128" s="22">
        <v>142.28139999999999</v>
      </c>
      <c r="H128" s="13">
        <f t="shared" si="1"/>
        <v>0</v>
      </c>
      <c r="I128" s="13">
        <v>1</v>
      </c>
    </row>
    <row r="129" spans="1:9" x14ac:dyDescent="0.2">
      <c r="A129" s="22">
        <v>120</v>
      </c>
      <c r="B129" s="22">
        <v>130.06077999999999</v>
      </c>
      <c r="C129">
        <v>125.62376999999999</v>
      </c>
      <c r="D129">
        <v>121.19280000000001</v>
      </c>
      <c r="E129" s="22">
        <v>137.7884</v>
      </c>
      <c r="F129" s="22">
        <v>146.2576</v>
      </c>
      <c r="G129" s="22">
        <v>142.28139999999999</v>
      </c>
      <c r="H129" s="13">
        <f t="shared" si="1"/>
        <v>0</v>
      </c>
      <c r="I129" s="13">
        <v>1</v>
      </c>
    </row>
    <row r="130" spans="1:9" x14ac:dyDescent="0.2">
      <c r="A130" s="22">
        <v>120</v>
      </c>
      <c r="B130" s="22">
        <v>130.06077999999999</v>
      </c>
      <c r="C130">
        <v>125.62376999999999</v>
      </c>
      <c r="D130">
        <v>121.19280000000001</v>
      </c>
      <c r="E130" s="22">
        <v>137.7884</v>
      </c>
      <c r="F130" s="22">
        <v>146.2576</v>
      </c>
      <c r="G130" s="22">
        <v>142.28139999999999</v>
      </c>
      <c r="H130" s="13">
        <f t="shared" si="1"/>
        <v>0</v>
      </c>
      <c r="I130" s="13">
        <v>1</v>
      </c>
    </row>
    <row r="131" spans="1:9" x14ac:dyDescent="0.2">
      <c r="A131" s="22">
        <v>180</v>
      </c>
      <c r="B131" s="22">
        <v>153.78728000000001</v>
      </c>
      <c r="C131">
        <v>163.00364999999999</v>
      </c>
      <c r="D131">
        <v>152.1987</v>
      </c>
      <c r="E131" s="22">
        <v>139.73750000000001</v>
      </c>
      <c r="F131" s="22">
        <v>141.6687</v>
      </c>
      <c r="G131" s="22">
        <v>140.86940000000001</v>
      </c>
      <c r="H131" s="13">
        <f t="shared" ref="H131:H194" si="2">IF(A131&lt;$L$8,0,1)</f>
        <v>1</v>
      </c>
      <c r="I131" s="13">
        <v>1</v>
      </c>
    </row>
    <row r="132" spans="1:9" x14ac:dyDescent="0.2">
      <c r="A132" s="22">
        <v>180</v>
      </c>
      <c r="B132" s="22">
        <v>153.78728000000001</v>
      </c>
      <c r="C132">
        <v>163.00364999999999</v>
      </c>
      <c r="D132">
        <v>152.1987</v>
      </c>
      <c r="E132" s="22">
        <v>139.73750000000001</v>
      </c>
      <c r="F132" s="22">
        <v>141.6687</v>
      </c>
      <c r="G132" s="22">
        <v>140.86940000000001</v>
      </c>
      <c r="H132" s="13">
        <f t="shared" si="2"/>
        <v>1</v>
      </c>
      <c r="I132" s="13">
        <v>1</v>
      </c>
    </row>
    <row r="133" spans="1:9" x14ac:dyDescent="0.2">
      <c r="A133" s="22">
        <v>180</v>
      </c>
      <c r="B133" s="22">
        <v>153.78728000000001</v>
      </c>
      <c r="C133">
        <v>163.00364999999999</v>
      </c>
      <c r="D133">
        <v>152.1987</v>
      </c>
      <c r="E133" s="22">
        <v>139.73750000000001</v>
      </c>
      <c r="F133" s="22">
        <v>141.6687</v>
      </c>
      <c r="G133" s="22">
        <v>140.86940000000001</v>
      </c>
      <c r="H133" s="13">
        <f t="shared" si="2"/>
        <v>1</v>
      </c>
      <c r="I133" s="13">
        <v>1</v>
      </c>
    </row>
    <row r="134" spans="1:9" x14ac:dyDescent="0.2">
      <c r="A134" s="22">
        <v>150</v>
      </c>
      <c r="B134" s="22">
        <v>152.83163999999999</v>
      </c>
      <c r="C134">
        <v>142.81225000000001</v>
      </c>
      <c r="D134">
        <v>113.498</v>
      </c>
      <c r="E134" s="22">
        <v>139.2491</v>
      </c>
      <c r="F134" s="22">
        <v>141.6687</v>
      </c>
      <c r="G134" s="22">
        <v>141.44479999999999</v>
      </c>
      <c r="H134" s="13">
        <f t="shared" si="2"/>
        <v>1</v>
      </c>
      <c r="I134" s="13">
        <v>1</v>
      </c>
    </row>
    <row r="135" spans="1:9" x14ac:dyDescent="0.2">
      <c r="A135" s="22">
        <v>150</v>
      </c>
      <c r="B135" s="22">
        <v>152.83163999999999</v>
      </c>
      <c r="C135">
        <v>142.81225000000001</v>
      </c>
      <c r="D135">
        <v>113.498</v>
      </c>
      <c r="E135" s="22">
        <v>139.2491</v>
      </c>
      <c r="F135" s="22">
        <v>141.6687</v>
      </c>
      <c r="G135" s="22">
        <v>141.44479999999999</v>
      </c>
      <c r="H135" s="13">
        <f t="shared" si="2"/>
        <v>1</v>
      </c>
      <c r="I135" s="13">
        <v>1</v>
      </c>
    </row>
    <row r="136" spans="1:9" x14ac:dyDescent="0.2">
      <c r="A136" s="22">
        <v>150</v>
      </c>
      <c r="B136" s="22">
        <v>152.83163999999999</v>
      </c>
      <c r="C136">
        <v>142.81225000000001</v>
      </c>
      <c r="D136">
        <v>113.498</v>
      </c>
      <c r="E136" s="22">
        <v>139.2491</v>
      </c>
      <c r="F136" s="22">
        <v>141.6687</v>
      </c>
      <c r="G136" s="22">
        <v>141.44479999999999</v>
      </c>
      <c r="H136" s="13">
        <f t="shared" si="2"/>
        <v>1</v>
      </c>
      <c r="I136" s="13">
        <v>1</v>
      </c>
    </row>
    <row r="137" spans="1:9" x14ac:dyDescent="0.2">
      <c r="A137" s="22">
        <v>150</v>
      </c>
      <c r="B137" s="22">
        <v>152.83163999999999</v>
      </c>
      <c r="C137">
        <v>142.81225000000001</v>
      </c>
      <c r="D137">
        <v>113.498</v>
      </c>
      <c r="E137" s="22">
        <v>139.2491</v>
      </c>
      <c r="F137" s="22">
        <v>141.6687</v>
      </c>
      <c r="G137" s="22">
        <v>141.44479999999999</v>
      </c>
      <c r="H137" s="13">
        <f t="shared" si="2"/>
        <v>1</v>
      </c>
      <c r="I137" s="13">
        <v>1</v>
      </c>
    </row>
    <row r="138" spans="1:9" x14ac:dyDescent="0.2">
      <c r="A138" s="22">
        <v>150</v>
      </c>
      <c r="B138" s="22">
        <v>152.83163999999999</v>
      </c>
      <c r="C138">
        <v>142.81225000000001</v>
      </c>
      <c r="D138">
        <v>113.498</v>
      </c>
      <c r="E138" s="22">
        <v>139.2491</v>
      </c>
      <c r="F138" s="22">
        <v>141.6687</v>
      </c>
      <c r="G138" s="22">
        <v>141.44479999999999</v>
      </c>
      <c r="H138" s="13">
        <f t="shared" si="2"/>
        <v>1</v>
      </c>
      <c r="I138" s="13">
        <v>1</v>
      </c>
    </row>
    <row r="139" spans="1:9" x14ac:dyDescent="0.2">
      <c r="A139" s="22">
        <v>150</v>
      </c>
      <c r="B139" s="22">
        <v>152.83163999999999</v>
      </c>
      <c r="C139">
        <v>142.81225000000001</v>
      </c>
      <c r="D139">
        <v>113.498</v>
      </c>
      <c r="E139" s="22">
        <v>139.2491</v>
      </c>
      <c r="F139" s="22">
        <v>141.6687</v>
      </c>
      <c r="G139" s="22">
        <v>141.44479999999999</v>
      </c>
      <c r="H139" s="13">
        <f t="shared" si="2"/>
        <v>1</v>
      </c>
      <c r="I139" s="13">
        <v>1</v>
      </c>
    </row>
    <row r="140" spans="1:9" x14ac:dyDescent="0.2">
      <c r="A140" s="22">
        <v>120</v>
      </c>
      <c r="B140" s="22">
        <v>129.59479999999999</v>
      </c>
      <c r="C140">
        <v>119.99709</v>
      </c>
      <c r="D140">
        <v>115.4288</v>
      </c>
      <c r="E140" s="22">
        <v>138.9076</v>
      </c>
      <c r="F140" s="22">
        <v>135.26560000000001</v>
      </c>
      <c r="G140" s="22">
        <v>141.53579999999999</v>
      </c>
      <c r="H140" s="13">
        <f t="shared" si="2"/>
        <v>0</v>
      </c>
      <c r="I140" s="13">
        <v>0</v>
      </c>
    </row>
    <row r="141" spans="1:9" x14ac:dyDescent="0.2">
      <c r="A141" s="22">
        <v>120</v>
      </c>
      <c r="B141" s="22">
        <v>129.99949000000001</v>
      </c>
      <c r="C141">
        <v>119.99709</v>
      </c>
      <c r="D141">
        <v>123.9708</v>
      </c>
      <c r="E141" s="22">
        <v>138.9076</v>
      </c>
      <c r="F141" s="22">
        <v>135.26560000000001</v>
      </c>
      <c r="G141" s="22">
        <v>141.21979999999999</v>
      </c>
      <c r="H141" s="13">
        <f t="shared" si="2"/>
        <v>0</v>
      </c>
      <c r="I141" s="13">
        <v>0</v>
      </c>
    </row>
    <row r="142" spans="1:9" x14ac:dyDescent="0.2">
      <c r="A142" s="22">
        <v>120</v>
      </c>
      <c r="B142" s="22">
        <v>129.74083999999999</v>
      </c>
      <c r="C142">
        <v>137.36708999999999</v>
      </c>
      <c r="D142">
        <v>131.35650000000001</v>
      </c>
      <c r="E142" s="22">
        <v>138.898</v>
      </c>
      <c r="F142" s="22">
        <v>135.26560000000001</v>
      </c>
      <c r="G142" s="22">
        <v>140.32550000000001</v>
      </c>
      <c r="H142" s="13">
        <f t="shared" si="2"/>
        <v>0</v>
      </c>
      <c r="I142" s="13">
        <v>0</v>
      </c>
    </row>
    <row r="143" spans="1:9" x14ac:dyDescent="0.2">
      <c r="A143" s="22">
        <v>90</v>
      </c>
      <c r="B143" s="22">
        <v>129.21682999999999</v>
      </c>
      <c r="C143">
        <v>137.36708999999999</v>
      </c>
      <c r="D143">
        <v>124.9365</v>
      </c>
      <c r="E143" s="22">
        <v>138.898</v>
      </c>
      <c r="F143" s="22">
        <v>135.26560000000001</v>
      </c>
      <c r="G143" s="22">
        <v>140.64160000000001</v>
      </c>
      <c r="H143" s="13">
        <f t="shared" si="2"/>
        <v>0</v>
      </c>
      <c r="I143" s="13">
        <v>0</v>
      </c>
    </row>
    <row r="144" spans="1:9" x14ac:dyDescent="0.2">
      <c r="A144" s="22">
        <v>120</v>
      </c>
      <c r="B144" s="22">
        <v>129.21682999999999</v>
      </c>
      <c r="C144">
        <v>137.36708999999999</v>
      </c>
      <c r="D144">
        <v>124.9365</v>
      </c>
      <c r="E144" s="22">
        <v>138.898</v>
      </c>
      <c r="F144" s="22">
        <v>135.26560000000001</v>
      </c>
      <c r="G144" s="22">
        <v>140.64160000000001</v>
      </c>
      <c r="H144" s="13">
        <f t="shared" si="2"/>
        <v>0</v>
      </c>
      <c r="I144" s="13">
        <v>0</v>
      </c>
    </row>
    <row r="145" spans="1:9" x14ac:dyDescent="0.2">
      <c r="A145" s="22">
        <v>150</v>
      </c>
      <c r="B145" s="22">
        <v>134.75152</v>
      </c>
      <c r="C145">
        <v>133.63682</v>
      </c>
      <c r="D145">
        <v>150.89709999999999</v>
      </c>
      <c r="E145" s="22">
        <v>134.6628</v>
      </c>
      <c r="F145" s="22">
        <v>135.26560000000001</v>
      </c>
      <c r="G145" s="22">
        <v>140.35310000000001</v>
      </c>
      <c r="H145" s="13">
        <f t="shared" si="2"/>
        <v>1</v>
      </c>
      <c r="I145" s="13">
        <v>1</v>
      </c>
    </row>
    <row r="146" spans="1:9" x14ac:dyDescent="0.2">
      <c r="A146" s="22">
        <v>150</v>
      </c>
      <c r="B146" s="22">
        <v>134.74850000000001</v>
      </c>
      <c r="C146">
        <v>133.63682</v>
      </c>
      <c r="D146">
        <v>152.4462</v>
      </c>
      <c r="E146" s="22">
        <v>134.6628</v>
      </c>
      <c r="F146" s="22">
        <v>135.26560000000001</v>
      </c>
      <c r="G146" s="22">
        <v>140.03700000000001</v>
      </c>
      <c r="H146" s="13">
        <f t="shared" si="2"/>
        <v>1</v>
      </c>
      <c r="I146" s="13">
        <v>1</v>
      </c>
    </row>
    <row r="147" spans="1:9" x14ac:dyDescent="0.2">
      <c r="A147" s="22">
        <v>150</v>
      </c>
      <c r="B147" s="22">
        <v>134.74850000000001</v>
      </c>
      <c r="C147">
        <v>133.63682</v>
      </c>
      <c r="D147">
        <v>152.4462</v>
      </c>
      <c r="E147" s="22">
        <v>134.6628</v>
      </c>
      <c r="F147" s="22">
        <v>135.26560000000001</v>
      </c>
      <c r="G147" s="22">
        <v>140.03700000000001</v>
      </c>
      <c r="H147" s="13">
        <f t="shared" si="2"/>
        <v>1</v>
      </c>
      <c r="I147" s="13">
        <v>1</v>
      </c>
    </row>
    <row r="148" spans="1:9" x14ac:dyDescent="0.2">
      <c r="A148" s="22">
        <v>150</v>
      </c>
      <c r="B148" s="22">
        <v>134.74850000000001</v>
      </c>
      <c r="C148">
        <v>133.63682</v>
      </c>
      <c r="D148">
        <v>152.4462</v>
      </c>
      <c r="E148" s="22">
        <v>134.6628</v>
      </c>
      <c r="F148" s="22">
        <v>135.26560000000001</v>
      </c>
      <c r="G148" s="22">
        <v>140.03700000000001</v>
      </c>
      <c r="H148" s="13">
        <f t="shared" si="2"/>
        <v>1</v>
      </c>
      <c r="I148" s="13">
        <v>1</v>
      </c>
    </row>
    <row r="149" spans="1:9" x14ac:dyDescent="0.2">
      <c r="A149" s="22">
        <v>150</v>
      </c>
      <c r="B149" s="22">
        <v>153.9796</v>
      </c>
      <c r="C149">
        <v>137.36708999999999</v>
      </c>
      <c r="D149">
        <v>152.7911</v>
      </c>
      <c r="E149" s="22">
        <v>139.2687</v>
      </c>
      <c r="F149" s="22">
        <v>141.6687</v>
      </c>
      <c r="G149" s="22">
        <v>142.5317</v>
      </c>
      <c r="H149" s="13">
        <f t="shared" si="2"/>
        <v>1</v>
      </c>
      <c r="I149" s="13">
        <v>0</v>
      </c>
    </row>
    <row r="150" spans="1:9" x14ac:dyDescent="0.2">
      <c r="A150" s="22">
        <v>180</v>
      </c>
      <c r="B150" s="22">
        <v>153.85372000000001</v>
      </c>
      <c r="C150">
        <v>150.00111999999999</v>
      </c>
      <c r="D150">
        <v>146.17959999999999</v>
      </c>
      <c r="E150" s="22">
        <v>139.2098</v>
      </c>
      <c r="F150" s="22">
        <v>141.6687</v>
      </c>
      <c r="G150" s="22">
        <v>142.30889999999999</v>
      </c>
      <c r="H150" s="13">
        <f t="shared" si="2"/>
        <v>1</v>
      </c>
      <c r="I150" s="13">
        <v>0</v>
      </c>
    </row>
    <row r="151" spans="1:9" x14ac:dyDescent="0.2">
      <c r="A151" s="22">
        <v>180</v>
      </c>
      <c r="B151" s="22">
        <v>153.85372000000001</v>
      </c>
      <c r="C151">
        <v>150.00111999999999</v>
      </c>
      <c r="D151">
        <v>146.17959999999999</v>
      </c>
      <c r="E151" s="22">
        <v>139.2098</v>
      </c>
      <c r="F151" s="22">
        <v>141.6687</v>
      </c>
      <c r="G151" s="22">
        <v>142.30889999999999</v>
      </c>
      <c r="H151" s="13">
        <f t="shared" si="2"/>
        <v>1</v>
      </c>
      <c r="I151" s="13">
        <v>0</v>
      </c>
    </row>
    <row r="152" spans="1:9" x14ac:dyDescent="0.2">
      <c r="A152" s="22">
        <v>180</v>
      </c>
      <c r="B152" s="22">
        <v>153.85372000000001</v>
      </c>
      <c r="C152">
        <v>150.00111999999999</v>
      </c>
      <c r="D152">
        <v>146.17959999999999</v>
      </c>
      <c r="E152" s="22">
        <v>139.2098</v>
      </c>
      <c r="F152" s="22">
        <v>141.6687</v>
      </c>
      <c r="G152" s="22">
        <v>142.30889999999999</v>
      </c>
      <c r="H152" s="13">
        <f t="shared" si="2"/>
        <v>1</v>
      </c>
      <c r="I152" s="13">
        <v>0</v>
      </c>
    </row>
    <row r="153" spans="1:9" x14ac:dyDescent="0.2">
      <c r="A153" s="22">
        <v>180</v>
      </c>
      <c r="B153" s="22">
        <v>126.71315</v>
      </c>
      <c r="C153">
        <v>180</v>
      </c>
      <c r="D153">
        <v>183.79159999999999</v>
      </c>
      <c r="E153" s="22">
        <v>138.91540000000001</v>
      </c>
      <c r="F153" s="22">
        <v>135.26560000000001</v>
      </c>
      <c r="G153" s="22">
        <v>137.20609999999999</v>
      </c>
      <c r="H153" s="13">
        <f t="shared" si="2"/>
        <v>1</v>
      </c>
      <c r="I153" s="13">
        <v>1</v>
      </c>
    </row>
    <row r="154" spans="1:9" x14ac:dyDescent="0.2">
      <c r="A154" s="22">
        <v>180</v>
      </c>
      <c r="B154" s="22">
        <v>126.71315</v>
      </c>
      <c r="C154">
        <v>180</v>
      </c>
      <c r="D154">
        <v>183.79159999999999</v>
      </c>
      <c r="E154" s="22">
        <v>138.91540000000001</v>
      </c>
      <c r="F154" s="22">
        <v>135.26560000000001</v>
      </c>
      <c r="G154" s="22">
        <v>137.20609999999999</v>
      </c>
      <c r="H154" s="13">
        <f t="shared" si="2"/>
        <v>1</v>
      </c>
      <c r="I154" s="13">
        <v>1</v>
      </c>
    </row>
    <row r="155" spans="1:9" x14ac:dyDescent="0.2">
      <c r="A155" s="22">
        <v>90</v>
      </c>
      <c r="B155" s="22">
        <v>145.24898999999999</v>
      </c>
      <c r="C155">
        <v>134.99516</v>
      </c>
      <c r="D155">
        <v>118.7713</v>
      </c>
      <c r="E155" s="22">
        <v>137.5257</v>
      </c>
      <c r="F155" s="22">
        <v>134.62790000000001</v>
      </c>
      <c r="G155" s="22">
        <v>142.90940000000001</v>
      </c>
      <c r="H155" s="13">
        <f t="shared" si="2"/>
        <v>0</v>
      </c>
      <c r="I155" s="13">
        <v>1</v>
      </c>
    </row>
    <row r="156" spans="1:9" x14ac:dyDescent="0.2">
      <c r="A156" s="22">
        <v>90</v>
      </c>
      <c r="B156" s="22">
        <v>145.24898999999999</v>
      </c>
      <c r="C156">
        <v>134.99516</v>
      </c>
      <c r="D156">
        <v>118.7713</v>
      </c>
      <c r="E156" s="22">
        <v>137.5257</v>
      </c>
      <c r="F156" s="22">
        <v>134.62790000000001</v>
      </c>
      <c r="G156" s="22">
        <v>142.90940000000001</v>
      </c>
      <c r="H156" s="13">
        <f t="shared" si="2"/>
        <v>0</v>
      </c>
      <c r="I156" s="13">
        <v>1</v>
      </c>
    </row>
    <row r="157" spans="1:9" x14ac:dyDescent="0.2">
      <c r="A157" s="22">
        <v>90</v>
      </c>
      <c r="B157" s="22">
        <v>145.24898999999999</v>
      </c>
      <c r="C157">
        <v>134.99516</v>
      </c>
      <c r="D157">
        <v>118.7713</v>
      </c>
      <c r="E157" s="22">
        <v>137.5257</v>
      </c>
      <c r="F157" s="22">
        <v>134.62790000000001</v>
      </c>
      <c r="G157" s="22">
        <v>142.90940000000001</v>
      </c>
      <c r="H157" s="13">
        <f t="shared" si="2"/>
        <v>0</v>
      </c>
      <c r="I157" s="13">
        <v>1</v>
      </c>
    </row>
    <row r="158" spans="1:9" x14ac:dyDescent="0.2">
      <c r="A158" s="22">
        <v>150</v>
      </c>
      <c r="B158" s="22">
        <v>156.17057</v>
      </c>
      <c r="C158">
        <v>137.36708999999999</v>
      </c>
      <c r="D158">
        <v>143.91829999999999</v>
      </c>
      <c r="E158" s="22">
        <v>139.26599999999999</v>
      </c>
      <c r="F158" s="22">
        <v>141.6687</v>
      </c>
      <c r="G158" s="22">
        <v>140.214</v>
      </c>
      <c r="H158" s="13">
        <f t="shared" si="2"/>
        <v>1</v>
      </c>
      <c r="I158" s="13">
        <v>0</v>
      </c>
    </row>
    <row r="159" spans="1:9" x14ac:dyDescent="0.2">
      <c r="A159" s="22">
        <v>150</v>
      </c>
      <c r="B159" s="22">
        <v>156.17057</v>
      </c>
      <c r="C159">
        <v>137.36708999999999</v>
      </c>
      <c r="D159">
        <v>143.91829999999999</v>
      </c>
      <c r="E159" s="22">
        <v>139.26599999999999</v>
      </c>
      <c r="F159" s="22">
        <v>141.6687</v>
      </c>
      <c r="G159" s="22">
        <v>140.214</v>
      </c>
      <c r="H159" s="13">
        <f t="shared" si="2"/>
        <v>1</v>
      </c>
      <c r="I159" s="13">
        <v>0</v>
      </c>
    </row>
    <row r="160" spans="1:9" x14ac:dyDescent="0.2">
      <c r="A160" s="22">
        <v>150</v>
      </c>
      <c r="B160" s="22">
        <v>156.17057</v>
      </c>
      <c r="C160">
        <v>137.36708999999999</v>
      </c>
      <c r="D160">
        <v>143.91829999999999</v>
      </c>
      <c r="E160" s="22">
        <v>139.26599999999999</v>
      </c>
      <c r="F160" s="22">
        <v>141.6687</v>
      </c>
      <c r="G160" s="22">
        <v>140.214</v>
      </c>
      <c r="H160" s="13">
        <f t="shared" si="2"/>
        <v>1</v>
      </c>
      <c r="I160" s="13">
        <v>0</v>
      </c>
    </row>
    <row r="161" spans="1:9" x14ac:dyDescent="0.2">
      <c r="A161" s="22">
        <v>150</v>
      </c>
      <c r="B161" s="22">
        <v>156.17057</v>
      </c>
      <c r="C161">
        <v>137.36708999999999</v>
      </c>
      <c r="D161">
        <v>143.91829999999999</v>
      </c>
      <c r="E161" s="22">
        <v>139.26599999999999</v>
      </c>
      <c r="F161" s="22">
        <v>141.6687</v>
      </c>
      <c r="G161" s="22">
        <v>140.214</v>
      </c>
      <c r="H161" s="13">
        <f t="shared" si="2"/>
        <v>1</v>
      </c>
      <c r="I161" s="13">
        <v>0</v>
      </c>
    </row>
    <row r="162" spans="1:9" x14ac:dyDescent="0.2">
      <c r="A162" s="22">
        <v>90</v>
      </c>
      <c r="B162" s="22">
        <v>120.54640999999999</v>
      </c>
      <c r="C162">
        <v>142.81225000000001</v>
      </c>
      <c r="D162">
        <v>111.88030000000001</v>
      </c>
      <c r="E162" s="22">
        <v>138.97550000000001</v>
      </c>
      <c r="F162" s="22">
        <v>141.6687</v>
      </c>
      <c r="G162" s="22">
        <v>142.38470000000001</v>
      </c>
      <c r="H162" s="13">
        <f t="shared" si="2"/>
        <v>0</v>
      </c>
      <c r="I162" s="13">
        <v>1</v>
      </c>
    </row>
    <row r="163" spans="1:9" x14ac:dyDescent="0.2">
      <c r="A163" s="22">
        <v>90</v>
      </c>
      <c r="B163" s="22">
        <v>120.54640999999999</v>
      </c>
      <c r="C163">
        <v>142.81225000000001</v>
      </c>
      <c r="D163">
        <v>111.88030000000001</v>
      </c>
      <c r="E163" s="22">
        <v>138.97550000000001</v>
      </c>
      <c r="F163" s="22">
        <v>141.6687</v>
      </c>
      <c r="G163" s="22">
        <v>142.38470000000001</v>
      </c>
      <c r="H163" s="13">
        <f t="shared" si="2"/>
        <v>0</v>
      </c>
      <c r="I163" s="13">
        <v>1</v>
      </c>
    </row>
    <row r="164" spans="1:9" x14ac:dyDescent="0.2">
      <c r="A164" s="22">
        <v>90</v>
      </c>
      <c r="B164" s="22">
        <v>120.54640999999999</v>
      </c>
      <c r="C164">
        <v>142.81225000000001</v>
      </c>
      <c r="D164">
        <v>111.88030000000001</v>
      </c>
      <c r="E164" s="22">
        <v>138.97550000000001</v>
      </c>
      <c r="F164" s="22">
        <v>141.6687</v>
      </c>
      <c r="G164" s="22">
        <v>142.38470000000001</v>
      </c>
      <c r="H164" s="13">
        <f t="shared" si="2"/>
        <v>0</v>
      </c>
      <c r="I164" s="13">
        <v>1</v>
      </c>
    </row>
    <row r="165" spans="1:9" x14ac:dyDescent="0.2">
      <c r="A165" s="22">
        <v>90</v>
      </c>
      <c r="B165" s="22">
        <v>120.54640999999999</v>
      </c>
      <c r="C165">
        <v>142.81225000000001</v>
      </c>
      <c r="D165">
        <v>111.88030000000001</v>
      </c>
      <c r="E165" s="22">
        <v>138.97550000000001</v>
      </c>
      <c r="F165" s="22">
        <v>141.6687</v>
      </c>
      <c r="G165" s="22">
        <v>142.38470000000001</v>
      </c>
      <c r="H165" s="13">
        <f t="shared" si="2"/>
        <v>0</v>
      </c>
      <c r="I165" s="13">
        <v>1</v>
      </c>
    </row>
    <row r="166" spans="1:9" x14ac:dyDescent="0.2">
      <c r="A166" s="22">
        <v>90</v>
      </c>
      <c r="B166" s="22">
        <v>120.54640999999999</v>
      </c>
      <c r="C166">
        <v>142.81225000000001</v>
      </c>
      <c r="D166">
        <v>111.88030000000001</v>
      </c>
      <c r="E166" s="22">
        <v>138.97550000000001</v>
      </c>
      <c r="F166" s="22">
        <v>141.6687</v>
      </c>
      <c r="G166" s="22">
        <v>142.38470000000001</v>
      </c>
      <c r="H166" s="13">
        <f t="shared" si="2"/>
        <v>0</v>
      </c>
      <c r="I166" s="13">
        <v>1</v>
      </c>
    </row>
    <row r="167" spans="1:9" x14ac:dyDescent="0.2">
      <c r="A167" s="22">
        <v>120</v>
      </c>
      <c r="B167" s="22">
        <v>111.03919</v>
      </c>
      <c r="C167">
        <v>125.62376999999999</v>
      </c>
      <c r="D167">
        <v>122.8506</v>
      </c>
      <c r="E167" s="22">
        <v>138.1036</v>
      </c>
      <c r="F167" s="22">
        <v>135.42179999999999</v>
      </c>
      <c r="G167" s="22">
        <v>140.78469999999999</v>
      </c>
      <c r="H167" s="13">
        <f t="shared" si="2"/>
        <v>0</v>
      </c>
      <c r="I167" s="13">
        <v>1</v>
      </c>
    </row>
    <row r="168" spans="1:9" x14ac:dyDescent="0.2">
      <c r="A168" s="22">
        <v>120</v>
      </c>
      <c r="B168" s="22">
        <v>111.03919</v>
      </c>
      <c r="C168">
        <v>125.62376999999999</v>
      </c>
      <c r="D168">
        <v>122.8506</v>
      </c>
      <c r="E168" s="22">
        <v>138.1036</v>
      </c>
      <c r="F168" s="22">
        <v>135.42179999999999</v>
      </c>
      <c r="G168" s="22">
        <v>140.78469999999999</v>
      </c>
      <c r="H168" s="13">
        <f t="shared" si="2"/>
        <v>0</v>
      </c>
      <c r="I168" s="13">
        <v>1</v>
      </c>
    </row>
    <row r="169" spans="1:9" x14ac:dyDescent="0.2">
      <c r="A169" s="22">
        <v>120</v>
      </c>
      <c r="B169" s="22">
        <v>111.03919</v>
      </c>
      <c r="C169">
        <v>125.62376999999999</v>
      </c>
      <c r="D169">
        <v>122.8506</v>
      </c>
      <c r="E169" s="22">
        <v>138.1036</v>
      </c>
      <c r="F169" s="22">
        <v>135.42179999999999</v>
      </c>
      <c r="G169" s="22">
        <v>140.78469999999999</v>
      </c>
      <c r="H169" s="13">
        <f t="shared" si="2"/>
        <v>0</v>
      </c>
      <c r="I169" s="13">
        <v>1</v>
      </c>
    </row>
    <row r="170" spans="1:9" x14ac:dyDescent="0.2">
      <c r="A170" s="22">
        <v>120</v>
      </c>
      <c r="B170" s="22">
        <v>111.03919</v>
      </c>
      <c r="C170">
        <v>125.62376999999999</v>
      </c>
      <c r="D170">
        <v>122.8506</v>
      </c>
      <c r="E170" s="22">
        <v>138.1036</v>
      </c>
      <c r="F170" s="22">
        <v>135.42179999999999</v>
      </c>
      <c r="G170" s="22">
        <v>140.78469999999999</v>
      </c>
      <c r="H170" s="13">
        <f t="shared" si="2"/>
        <v>0</v>
      </c>
      <c r="I170" s="13">
        <v>1</v>
      </c>
    </row>
    <row r="171" spans="1:9" x14ac:dyDescent="0.2">
      <c r="A171" s="22">
        <v>150</v>
      </c>
      <c r="B171" s="22">
        <v>141.25541000000001</v>
      </c>
      <c r="C171">
        <v>142.81225000000001</v>
      </c>
      <c r="D171">
        <v>152.23400000000001</v>
      </c>
      <c r="E171" s="22">
        <v>138.88980000000001</v>
      </c>
      <c r="F171" s="22">
        <v>135.26560000000001</v>
      </c>
      <c r="G171" s="22">
        <v>141.36259999999999</v>
      </c>
      <c r="H171" s="13">
        <f t="shared" si="2"/>
        <v>1</v>
      </c>
      <c r="I171" s="13">
        <v>1</v>
      </c>
    </row>
    <row r="172" spans="1:9" x14ac:dyDescent="0.2">
      <c r="A172" s="22">
        <v>150</v>
      </c>
      <c r="B172" s="22">
        <v>141.25541000000001</v>
      </c>
      <c r="C172">
        <v>142.81225000000001</v>
      </c>
      <c r="D172">
        <v>152.23400000000001</v>
      </c>
      <c r="E172" s="22">
        <v>138.88980000000001</v>
      </c>
      <c r="F172" s="22">
        <v>135.26560000000001</v>
      </c>
      <c r="G172" s="22">
        <v>141.36259999999999</v>
      </c>
      <c r="H172" s="13">
        <f t="shared" si="2"/>
        <v>1</v>
      </c>
      <c r="I172" s="13">
        <v>1</v>
      </c>
    </row>
    <row r="173" spans="1:9" x14ac:dyDescent="0.2">
      <c r="A173" s="22">
        <v>90</v>
      </c>
      <c r="B173" s="22">
        <v>141.25541000000001</v>
      </c>
      <c r="C173">
        <v>142.81225000000001</v>
      </c>
      <c r="D173">
        <v>152.23400000000001</v>
      </c>
      <c r="E173" s="22">
        <v>138.88980000000001</v>
      </c>
      <c r="F173" s="22">
        <v>135.26560000000001</v>
      </c>
      <c r="G173" s="22">
        <v>141.36259999999999</v>
      </c>
      <c r="H173" s="13">
        <f t="shared" si="2"/>
        <v>0</v>
      </c>
      <c r="I173" s="13">
        <v>1</v>
      </c>
    </row>
    <row r="174" spans="1:9" x14ac:dyDescent="0.2">
      <c r="A174" s="22">
        <v>90</v>
      </c>
      <c r="B174" s="22">
        <v>141.25541000000001</v>
      </c>
      <c r="C174">
        <v>142.81225000000001</v>
      </c>
      <c r="D174">
        <v>152.23400000000001</v>
      </c>
      <c r="E174" s="22">
        <v>138.88980000000001</v>
      </c>
      <c r="F174" s="22">
        <v>135.26560000000001</v>
      </c>
      <c r="G174" s="22">
        <v>141.36259999999999</v>
      </c>
      <c r="H174" s="13">
        <f t="shared" si="2"/>
        <v>0</v>
      </c>
      <c r="I174" s="13">
        <v>1</v>
      </c>
    </row>
    <row r="175" spans="1:9" x14ac:dyDescent="0.2">
      <c r="A175" s="22">
        <v>90</v>
      </c>
      <c r="B175" s="22">
        <v>145.04571000000001</v>
      </c>
      <c r="C175">
        <v>133.63682</v>
      </c>
      <c r="D175">
        <v>139.7638</v>
      </c>
      <c r="E175" s="22">
        <v>138.89160000000001</v>
      </c>
      <c r="F175" s="22">
        <v>135.26560000000001</v>
      </c>
      <c r="G175" s="22">
        <v>140.62270000000001</v>
      </c>
      <c r="H175" s="13">
        <f t="shared" si="2"/>
        <v>0</v>
      </c>
      <c r="I175" s="13">
        <v>1</v>
      </c>
    </row>
    <row r="176" spans="1:9" x14ac:dyDescent="0.2">
      <c r="A176" s="22">
        <v>90</v>
      </c>
      <c r="B176" s="22">
        <v>145.04571000000001</v>
      </c>
      <c r="C176">
        <v>133.63682</v>
      </c>
      <c r="D176">
        <v>139.7638</v>
      </c>
      <c r="E176" s="22">
        <v>138.89160000000001</v>
      </c>
      <c r="F176" s="22">
        <v>135.26560000000001</v>
      </c>
      <c r="G176" s="22">
        <v>140.62270000000001</v>
      </c>
      <c r="H176" s="13">
        <f t="shared" si="2"/>
        <v>0</v>
      </c>
      <c r="I176" s="13">
        <v>1</v>
      </c>
    </row>
    <row r="177" spans="1:9" x14ac:dyDescent="0.2">
      <c r="A177" s="22">
        <v>180</v>
      </c>
      <c r="B177" s="22">
        <v>145.04571000000001</v>
      </c>
      <c r="C177">
        <v>133.63682</v>
      </c>
      <c r="D177">
        <v>139.7638</v>
      </c>
      <c r="E177" s="22">
        <v>138.89160000000001</v>
      </c>
      <c r="F177" s="22">
        <v>135.26560000000001</v>
      </c>
      <c r="G177" s="22">
        <v>140.62270000000001</v>
      </c>
      <c r="H177" s="13">
        <f t="shared" si="2"/>
        <v>1</v>
      </c>
      <c r="I177" s="13">
        <v>1</v>
      </c>
    </row>
    <row r="178" spans="1:9" x14ac:dyDescent="0.2">
      <c r="A178" s="22">
        <v>180</v>
      </c>
      <c r="B178" s="22">
        <v>145.04571000000001</v>
      </c>
      <c r="C178">
        <v>133.63682</v>
      </c>
      <c r="D178">
        <v>139.7638</v>
      </c>
      <c r="E178" s="22">
        <v>138.89160000000001</v>
      </c>
      <c r="F178" s="22">
        <v>135.26560000000001</v>
      </c>
      <c r="G178" s="22">
        <v>140.62270000000001</v>
      </c>
      <c r="H178" s="13">
        <f t="shared" si="2"/>
        <v>1</v>
      </c>
      <c r="I178" s="13">
        <v>1</v>
      </c>
    </row>
    <row r="179" spans="1:9" x14ac:dyDescent="0.2">
      <c r="A179" s="22">
        <v>180</v>
      </c>
      <c r="B179" s="22">
        <v>145.04571000000001</v>
      </c>
      <c r="C179">
        <v>133.63682</v>
      </c>
      <c r="D179">
        <v>139.7638</v>
      </c>
      <c r="E179" s="22">
        <v>138.89160000000001</v>
      </c>
      <c r="F179" s="22">
        <v>135.26560000000001</v>
      </c>
      <c r="G179" s="22">
        <v>140.62270000000001</v>
      </c>
      <c r="H179" s="13">
        <f t="shared" si="2"/>
        <v>1</v>
      </c>
      <c r="I179" s="13">
        <v>1</v>
      </c>
    </row>
    <row r="180" spans="1:9" x14ac:dyDescent="0.2">
      <c r="A180" s="22">
        <v>120</v>
      </c>
      <c r="B180" s="22">
        <v>140.10248999999999</v>
      </c>
      <c r="C180">
        <v>163.00364999999999</v>
      </c>
      <c r="D180">
        <v>133.99539999999999</v>
      </c>
      <c r="E180" s="22">
        <v>139.25620000000001</v>
      </c>
      <c r="F180" s="22">
        <v>141.6687</v>
      </c>
      <c r="G180" s="22">
        <v>143.0018</v>
      </c>
      <c r="H180" s="13">
        <f t="shared" si="2"/>
        <v>0</v>
      </c>
      <c r="I180" s="13">
        <v>1</v>
      </c>
    </row>
    <row r="181" spans="1:9" x14ac:dyDescent="0.2">
      <c r="A181" s="22">
        <v>120</v>
      </c>
      <c r="B181" s="22">
        <v>140.10248999999999</v>
      </c>
      <c r="C181">
        <v>163.00364999999999</v>
      </c>
      <c r="D181">
        <v>133.99539999999999</v>
      </c>
      <c r="E181" s="22">
        <v>139.25620000000001</v>
      </c>
      <c r="F181" s="22">
        <v>141.6687</v>
      </c>
      <c r="G181" s="22">
        <v>143.0018</v>
      </c>
      <c r="H181" s="13">
        <f t="shared" si="2"/>
        <v>0</v>
      </c>
      <c r="I181" s="13">
        <v>1</v>
      </c>
    </row>
    <row r="182" spans="1:9" x14ac:dyDescent="0.2">
      <c r="A182" s="22">
        <v>120</v>
      </c>
      <c r="B182" s="22">
        <v>136.57249999999999</v>
      </c>
      <c r="C182">
        <v>130.00112999999999</v>
      </c>
      <c r="D182">
        <v>117.96810000000001</v>
      </c>
      <c r="E182" s="22">
        <v>134.65289999999999</v>
      </c>
      <c r="F182" s="22">
        <v>135.26560000000001</v>
      </c>
      <c r="G182" s="22">
        <v>138.98230000000001</v>
      </c>
      <c r="H182" s="13">
        <f t="shared" si="2"/>
        <v>0</v>
      </c>
      <c r="I182" s="13">
        <v>1</v>
      </c>
    </row>
    <row r="183" spans="1:9" x14ac:dyDescent="0.2">
      <c r="A183" s="22">
        <v>120</v>
      </c>
      <c r="B183" s="22">
        <v>136.57249999999999</v>
      </c>
      <c r="C183">
        <v>130.00112999999999</v>
      </c>
      <c r="D183">
        <v>117.96810000000001</v>
      </c>
      <c r="E183" s="22">
        <v>134.65289999999999</v>
      </c>
      <c r="F183" s="22">
        <v>135.26560000000001</v>
      </c>
      <c r="G183" s="22">
        <v>138.98230000000001</v>
      </c>
      <c r="H183" s="13">
        <f t="shared" si="2"/>
        <v>0</v>
      </c>
      <c r="I183" s="13">
        <v>1</v>
      </c>
    </row>
    <row r="184" spans="1:9" x14ac:dyDescent="0.2">
      <c r="A184" s="22">
        <v>120</v>
      </c>
      <c r="B184" s="22">
        <v>136.57249999999999</v>
      </c>
      <c r="C184">
        <v>130.00112999999999</v>
      </c>
      <c r="D184">
        <v>117.96810000000001</v>
      </c>
      <c r="E184" s="22">
        <v>134.65289999999999</v>
      </c>
      <c r="F184" s="22">
        <v>135.26560000000001</v>
      </c>
      <c r="G184" s="22">
        <v>138.98230000000001</v>
      </c>
      <c r="H184" s="13">
        <f t="shared" si="2"/>
        <v>0</v>
      </c>
      <c r="I184" s="13">
        <v>1</v>
      </c>
    </row>
    <row r="185" spans="1:9" x14ac:dyDescent="0.2">
      <c r="A185" s="22">
        <v>120</v>
      </c>
      <c r="B185" s="22">
        <v>136.57249999999999</v>
      </c>
      <c r="C185">
        <v>130.00112999999999</v>
      </c>
      <c r="D185">
        <v>117.96810000000001</v>
      </c>
      <c r="E185" s="22">
        <v>134.65289999999999</v>
      </c>
      <c r="F185" s="22">
        <v>135.26560000000001</v>
      </c>
      <c r="G185" s="22">
        <v>138.98230000000001</v>
      </c>
      <c r="H185" s="13">
        <f t="shared" si="2"/>
        <v>0</v>
      </c>
      <c r="I185" s="13">
        <v>1</v>
      </c>
    </row>
    <row r="186" spans="1:9" x14ac:dyDescent="0.2">
      <c r="A186" s="22">
        <v>120</v>
      </c>
      <c r="B186" s="22">
        <v>143.54536999999999</v>
      </c>
      <c r="C186">
        <v>137.36708999999999</v>
      </c>
      <c r="D186">
        <v>137.40260000000001</v>
      </c>
      <c r="E186" s="22">
        <v>137.5086</v>
      </c>
      <c r="F186" s="22">
        <v>135.26560000000001</v>
      </c>
      <c r="G186" s="22">
        <v>138.63200000000001</v>
      </c>
      <c r="H186" s="13">
        <f t="shared" si="2"/>
        <v>0</v>
      </c>
      <c r="I186" s="13">
        <v>0</v>
      </c>
    </row>
    <row r="187" spans="1:9" x14ac:dyDescent="0.2">
      <c r="A187" s="22">
        <v>150</v>
      </c>
      <c r="B187" s="22">
        <v>143.54536999999999</v>
      </c>
      <c r="C187">
        <v>137.36708999999999</v>
      </c>
      <c r="D187">
        <v>137.40260000000001</v>
      </c>
      <c r="E187" s="22">
        <v>137.5086</v>
      </c>
      <c r="F187" s="22">
        <v>135.26560000000001</v>
      </c>
      <c r="G187" s="22">
        <v>138.63200000000001</v>
      </c>
      <c r="H187" s="13">
        <f t="shared" si="2"/>
        <v>1</v>
      </c>
      <c r="I187" s="13">
        <v>0</v>
      </c>
    </row>
    <row r="188" spans="1:9" x14ac:dyDescent="0.2">
      <c r="A188" s="22">
        <v>150</v>
      </c>
      <c r="B188" s="22">
        <v>143.54536999999999</v>
      </c>
      <c r="C188">
        <v>137.36708999999999</v>
      </c>
      <c r="D188">
        <v>137.40260000000001</v>
      </c>
      <c r="E188" s="22">
        <v>137.5086</v>
      </c>
      <c r="F188" s="22">
        <v>135.26560000000001</v>
      </c>
      <c r="G188" s="22">
        <v>138.63200000000001</v>
      </c>
      <c r="H188" s="13">
        <f t="shared" si="2"/>
        <v>1</v>
      </c>
      <c r="I188" s="13">
        <v>0</v>
      </c>
    </row>
    <row r="189" spans="1:9" x14ac:dyDescent="0.2">
      <c r="A189" s="22">
        <v>150</v>
      </c>
      <c r="B189" s="22">
        <v>143.54536999999999</v>
      </c>
      <c r="C189">
        <v>137.36708999999999</v>
      </c>
      <c r="D189">
        <v>137.40260000000001</v>
      </c>
      <c r="E189" s="22">
        <v>137.5086</v>
      </c>
      <c r="F189" s="22">
        <v>135.26560000000001</v>
      </c>
      <c r="G189" s="22">
        <v>138.63200000000001</v>
      </c>
      <c r="H189" s="13">
        <f t="shared" si="2"/>
        <v>1</v>
      </c>
      <c r="I189" s="13">
        <v>0</v>
      </c>
    </row>
    <row r="190" spans="1:9" x14ac:dyDescent="0.2">
      <c r="A190" s="22">
        <v>150</v>
      </c>
      <c r="B190" s="22">
        <v>143.54536999999999</v>
      </c>
      <c r="C190">
        <v>137.36708999999999</v>
      </c>
      <c r="D190">
        <v>137.40260000000001</v>
      </c>
      <c r="E190" s="22">
        <v>137.5086</v>
      </c>
      <c r="F190" s="22">
        <v>135.26560000000001</v>
      </c>
      <c r="G190" s="22">
        <v>138.63200000000001</v>
      </c>
      <c r="H190" s="13">
        <f t="shared" si="2"/>
        <v>1</v>
      </c>
      <c r="I190" s="13">
        <v>0</v>
      </c>
    </row>
    <row r="191" spans="1:9" x14ac:dyDescent="0.2">
      <c r="A191" s="22">
        <v>150</v>
      </c>
      <c r="B191" s="22">
        <v>143.54536999999999</v>
      </c>
      <c r="C191">
        <v>137.36708999999999</v>
      </c>
      <c r="D191">
        <v>137.40260000000001</v>
      </c>
      <c r="E191" s="22">
        <v>137.5086</v>
      </c>
      <c r="F191" s="22">
        <v>135.26560000000001</v>
      </c>
      <c r="G191" s="22">
        <v>138.63200000000001</v>
      </c>
      <c r="H191" s="13">
        <f t="shared" si="2"/>
        <v>1</v>
      </c>
      <c r="I191" s="13">
        <v>0</v>
      </c>
    </row>
    <row r="192" spans="1:9" x14ac:dyDescent="0.2">
      <c r="A192" s="22">
        <v>120</v>
      </c>
      <c r="B192" s="22">
        <v>104.69739</v>
      </c>
      <c r="C192">
        <v>150.00111999999999</v>
      </c>
      <c r="D192">
        <v>117.0681</v>
      </c>
      <c r="E192" s="22">
        <v>138.35290000000001</v>
      </c>
      <c r="F192" s="22">
        <v>156.41139999999999</v>
      </c>
      <c r="G192" s="22">
        <v>143.60679999999999</v>
      </c>
      <c r="H192" s="13">
        <f t="shared" si="2"/>
        <v>0</v>
      </c>
      <c r="I192" s="13">
        <v>0</v>
      </c>
    </row>
    <row r="193" spans="1:9" x14ac:dyDescent="0.2">
      <c r="A193" s="22">
        <v>120</v>
      </c>
      <c r="B193" s="22">
        <v>104.69739</v>
      </c>
      <c r="C193">
        <v>150.00111999999999</v>
      </c>
      <c r="D193">
        <v>117.0681</v>
      </c>
      <c r="E193" s="22">
        <v>138.35290000000001</v>
      </c>
      <c r="F193" s="22">
        <v>156.41139999999999</v>
      </c>
      <c r="G193" s="22">
        <v>143.60679999999999</v>
      </c>
      <c r="H193" s="13">
        <f t="shared" si="2"/>
        <v>0</v>
      </c>
      <c r="I193" s="13">
        <v>0</v>
      </c>
    </row>
    <row r="194" spans="1:9" x14ac:dyDescent="0.2">
      <c r="A194" s="22">
        <v>120</v>
      </c>
      <c r="B194" s="22">
        <v>104.69739</v>
      </c>
      <c r="C194">
        <v>150.00111999999999</v>
      </c>
      <c r="D194">
        <v>117.0681</v>
      </c>
      <c r="E194" s="22">
        <v>138.35290000000001</v>
      </c>
      <c r="F194" s="22">
        <v>156.41139999999999</v>
      </c>
      <c r="G194" s="22">
        <v>143.60679999999999</v>
      </c>
      <c r="H194" s="13">
        <f t="shared" si="2"/>
        <v>0</v>
      </c>
      <c r="I194" s="13">
        <v>0</v>
      </c>
    </row>
    <row r="195" spans="1:9" x14ac:dyDescent="0.2">
      <c r="A195" s="22">
        <v>180</v>
      </c>
      <c r="B195" s="22">
        <v>152.05735000000001</v>
      </c>
      <c r="C195">
        <v>163.00364999999999</v>
      </c>
      <c r="D195">
        <v>165.65</v>
      </c>
      <c r="E195" s="22">
        <v>139.26230000000001</v>
      </c>
      <c r="F195" s="22">
        <v>141.6687</v>
      </c>
      <c r="G195" s="22">
        <v>142.60990000000001</v>
      </c>
      <c r="H195" s="13">
        <f t="shared" ref="H195:H258" si="3">IF(A195&lt;$L$8,0,1)</f>
        <v>1</v>
      </c>
      <c r="I195" s="13">
        <v>1</v>
      </c>
    </row>
    <row r="196" spans="1:9" x14ac:dyDescent="0.2">
      <c r="A196" s="22">
        <v>180</v>
      </c>
      <c r="B196" s="22">
        <v>152.05735000000001</v>
      </c>
      <c r="C196">
        <v>163.00364999999999</v>
      </c>
      <c r="D196">
        <v>165.65</v>
      </c>
      <c r="E196" s="22">
        <v>139.26230000000001</v>
      </c>
      <c r="F196" s="22">
        <v>141.6687</v>
      </c>
      <c r="G196" s="22">
        <v>142.60990000000001</v>
      </c>
      <c r="H196" s="13">
        <f t="shared" si="3"/>
        <v>1</v>
      </c>
      <c r="I196" s="13">
        <v>1</v>
      </c>
    </row>
    <row r="197" spans="1:9" x14ac:dyDescent="0.2">
      <c r="A197" s="22">
        <v>180</v>
      </c>
      <c r="B197" s="22">
        <v>152.05735000000001</v>
      </c>
      <c r="C197">
        <v>163.00364999999999</v>
      </c>
      <c r="D197">
        <v>165.65</v>
      </c>
      <c r="E197" s="22">
        <v>139.26230000000001</v>
      </c>
      <c r="F197" s="22">
        <v>141.6687</v>
      </c>
      <c r="G197" s="22">
        <v>142.60990000000001</v>
      </c>
      <c r="H197" s="13">
        <f t="shared" si="3"/>
        <v>1</v>
      </c>
      <c r="I197" s="13">
        <v>1</v>
      </c>
    </row>
    <row r="198" spans="1:9" x14ac:dyDescent="0.2">
      <c r="A198" s="22">
        <v>180</v>
      </c>
      <c r="B198" s="22">
        <v>152.05735000000001</v>
      </c>
      <c r="C198">
        <v>163.00364999999999</v>
      </c>
      <c r="D198">
        <v>165.65</v>
      </c>
      <c r="E198" s="22">
        <v>139.26230000000001</v>
      </c>
      <c r="F198" s="22">
        <v>141.6687</v>
      </c>
      <c r="G198" s="22">
        <v>142.60990000000001</v>
      </c>
      <c r="H198" s="13">
        <f t="shared" si="3"/>
        <v>1</v>
      </c>
      <c r="I198" s="13">
        <v>1</v>
      </c>
    </row>
    <row r="199" spans="1:9" x14ac:dyDescent="0.2">
      <c r="A199" s="22">
        <v>180</v>
      </c>
      <c r="B199" s="22">
        <v>152.12617</v>
      </c>
      <c r="C199">
        <v>163.00364999999999</v>
      </c>
      <c r="D199">
        <v>153.03579999999999</v>
      </c>
      <c r="E199" s="22">
        <v>139.26230000000001</v>
      </c>
      <c r="F199" s="22">
        <v>141.6687</v>
      </c>
      <c r="G199" s="22">
        <v>142.60990000000001</v>
      </c>
      <c r="H199" s="13">
        <f t="shared" si="3"/>
        <v>1</v>
      </c>
      <c r="I199" s="13">
        <v>1</v>
      </c>
    </row>
    <row r="200" spans="1:9" x14ac:dyDescent="0.2">
      <c r="A200" s="22">
        <v>180</v>
      </c>
      <c r="B200" s="22">
        <v>151.04562000000001</v>
      </c>
      <c r="C200">
        <v>163.00364999999999</v>
      </c>
      <c r="D200">
        <v>140.36969999999999</v>
      </c>
      <c r="E200" s="22">
        <v>139.25299999999999</v>
      </c>
      <c r="F200" s="22">
        <v>141.6687</v>
      </c>
      <c r="G200" s="22">
        <v>142.99639999999999</v>
      </c>
      <c r="H200" s="13">
        <f t="shared" si="3"/>
        <v>1</v>
      </c>
      <c r="I200" s="13">
        <v>1</v>
      </c>
    </row>
    <row r="201" spans="1:9" x14ac:dyDescent="0.2">
      <c r="A201" s="22">
        <v>180</v>
      </c>
      <c r="B201" s="22">
        <v>151.04562000000001</v>
      </c>
      <c r="C201">
        <v>163.00364999999999</v>
      </c>
      <c r="D201">
        <v>140.36969999999999</v>
      </c>
      <c r="E201" s="22">
        <v>139.25299999999999</v>
      </c>
      <c r="F201" s="22">
        <v>141.6687</v>
      </c>
      <c r="G201" s="22">
        <v>142.99639999999999</v>
      </c>
      <c r="H201" s="13">
        <f t="shared" si="3"/>
        <v>1</v>
      </c>
      <c r="I201" s="13">
        <v>1</v>
      </c>
    </row>
    <row r="202" spans="1:9" x14ac:dyDescent="0.2">
      <c r="A202" s="22">
        <v>120</v>
      </c>
      <c r="B202" s="22">
        <v>130.72343000000001</v>
      </c>
      <c r="C202">
        <v>142.81225000000001</v>
      </c>
      <c r="D202">
        <v>114.1142</v>
      </c>
      <c r="E202" s="22">
        <v>137.82470000000001</v>
      </c>
      <c r="F202" s="22">
        <v>135.26560000000001</v>
      </c>
      <c r="G202" s="22">
        <v>141.29409999999999</v>
      </c>
      <c r="H202" s="13">
        <f t="shared" si="3"/>
        <v>0</v>
      </c>
      <c r="I202" s="13">
        <v>1</v>
      </c>
    </row>
    <row r="203" spans="1:9" x14ac:dyDescent="0.2">
      <c r="A203" s="22">
        <v>120</v>
      </c>
      <c r="B203" s="22">
        <v>130.72343000000001</v>
      </c>
      <c r="C203">
        <v>142.81225000000001</v>
      </c>
      <c r="D203">
        <v>114.1142</v>
      </c>
      <c r="E203" s="22">
        <v>137.82470000000001</v>
      </c>
      <c r="F203" s="22">
        <v>135.26560000000001</v>
      </c>
      <c r="G203" s="22">
        <v>141.29409999999999</v>
      </c>
      <c r="H203" s="13">
        <f t="shared" si="3"/>
        <v>0</v>
      </c>
      <c r="I203" s="13">
        <v>1</v>
      </c>
    </row>
    <row r="204" spans="1:9" x14ac:dyDescent="0.2">
      <c r="A204" s="22">
        <v>120</v>
      </c>
      <c r="B204" s="22">
        <v>130.72343000000001</v>
      </c>
      <c r="C204">
        <v>142.81225000000001</v>
      </c>
      <c r="D204">
        <v>114.1142</v>
      </c>
      <c r="E204" s="22">
        <v>137.82470000000001</v>
      </c>
      <c r="F204" s="22">
        <v>135.26560000000001</v>
      </c>
      <c r="G204" s="22">
        <v>141.29409999999999</v>
      </c>
      <c r="H204" s="13">
        <f t="shared" si="3"/>
        <v>0</v>
      </c>
      <c r="I204" s="13">
        <v>1</v>
      </c>
    </row>
    <row r="205" spans="1:9" x14ac:dyDescent="0.2">
      <c r="A205" s="22">
        <v>120</v>
      </c>
      <c r="B205" s="22">
        <v>130.72343000000001</v>
      </c>
      <c r="C205">
        <v>142.81225000000001</v>
      </c>
      <c r="D205">
        <v>114.1142</v>
      </c>
      <c r="E205" s="22">
        <v>137.82470000000001</v>
      </c>
      <c r="F205" s="22">
        <v>135.26560000000001</v>
      </c>
      <c r="G205" s="22">
        <v>141.29409999999999</v>
      </c>
      <c r="H205" s="13">
        <f t="shared" si="3"/>
        <v>0</v>
      </c>
      <c r="I205" s="13">
        <v>1</v>
      </c>
    </row>
    <row r="206" spans="1:9" x14ac:dyDescent="0.2">
      <c r="A206" s="22">
        <v>150</v>
      </c>
      <c r="B206" s="22">
        <v>143.32285999999999</v>
      </c>
      <c r="C206">
        <v>142.81225000000001</v>
      </c>
      <c r="D206">
        <v>153.40469999999999</v>
      </c>
      <c r="E206" s="22">
        <v>138.83510000000001</v>
      </c>
      <c r="F206" s="22">
        <v>141.6687</v>
      </c>
      <c r="G206" s="22">
        <v>144.1026</v>
      </c>
      <c r="H206" s="13">
        <f t="shared" si="3"/>
        <v>1</v>
      </c>
      <c r="I206" s="13">
        <v>1</v>
      </c>
    </row>
    <row r="207" spans="1:9" x14ac:dyDescent="0.2">
      <c r="A207" s="22">
        <v>150</v>
      </c>
      <c r="B207" s="22">
        <v>143.32285999999999</v>
      </c>
      <c r="C207">
        <v>142.81225000000001</v>
      </c>
      <c r="D207">
        <v>153.40469999999999</v>
      </c>
      <c r="E207" s="22">
        <v>138.83510000000001</v>
      </c>
      <c r="F207" s="22">
        <v>141.6687</v>
      </c>
      <c r="G207" s="22">
        <v>144.1026</v>
      </c>
      <c r="H207" s="13">
        <f t="shared" si="3"/>
        <v>1</v>
      </c>
      <c r="I207" s="13">
        <v>1</v>
      </c>
    </row>
    <row r="208" spans="1:9" x14ac:dyDescent="0.2">
      <c r="A208" s="22">
        <v>150</v>
      </c>
      <c r="B208" s="22">
        <v>143.32285999999999</v>
      </c>
      <c r="C208">
        <v>142.81225000000001</v>
      </c>
      <c r="D208">
        <v>153.40469999999999</v>
      </c>
      <c r="E208" s="22">
        <v>138.83510000000001</v>
      </c>
      <c r="F208" s="22">
        <v>141.6687</v>
      </c>
      <c r="G208" s="22">
        <v>144.1026</v>
      </c>
      <c r="H208" s="13">
        <f t="shared" si="3"/>
        <v>1</v>
      </c>
      <c r="I208" s="13">
        <v>1</v>
      </c>
    </row>
    <row r="209" spans="1:9" x14ac:dyDescent="0.2">
      <c r="A209" s="22">
        <v>150</v>
      </c>
      <c r="B209" s="22">
        <v>143.32285999999999</v>
      </c>
      <c r="C209">
        <v>142.81225000000001</v>
      </c>
      <c r="D209">
        <v>153.40469999999999</v>
      </c>
      <c r="E209" s="22">
        <v>138.83510000000001</v>
      </c>
      <c r="F209" s="22">
        <v>141.6687</v>
      </c>
      <c r="G209" s="22">
        <v>144.1026</v>
      </c>
      <c r="H209" s="13">
        <f t="shared" si="3"/>
        <v>1</v>
      </c>
      <c r="I209" s="13">
        <v>1</v>
      </c>
    </row>
    <row r="210" spans="1:9" x14ac:dyDescent="0.2">
      <c r="A210" s="22">
        <v>150</v>
      </c>
      <c r="B210" s="22">
        <v>143.32285999999999</v>
      </c>
      <c r="C210">
        <v>142.81225000000001</v>
      </c>
      <c r="D210">
        <v>153.40469999999999</v>
      </c>
      <c r="E210" s="22">
        <v>138.83510000000001</v>
      </c>
      <c r="F210" s="22">
        <v>141.6687</v>
      </c>
      <c r="G210" s="22">
        <v>144.1026</v>
      </c>
      <c r="H210" s="13">
        <f t="shared" si="3"/>
        <v>1</v>
      </c>
      <c r="I210" s="13">
        <v>1</v>
      </c>
    </row>
    <row r="211" spans="1:9" x14ac:dyDescent="0.2">
      <c r="A211" s="22">
        <v>180</v>
      </c>
      <c r="B211" s="22">
        <v>155.36759000000001</v>
      </c>
      <c r="C211">
        <v>142.81225000000001</v>
      </c>
      <c r="D211">
        <v>156.16579999999999</v>
      </c>
      <c r="E211" s="22">
        <v>139.59460000000001</v>
      </c>
      <c r="F211" s="22">
        <v>141.6687</v>
      </c>
      <c r="G211" s="22">
        <v>139.2809</v>
      </c>
      <c r="H211" s="13">
        <f t="shared" si="3"/>
        <v>1</v>
      </c>
      <c r="I211" s="13">
        <v>1</v>
      </c>
    </row>
    <row r="212" spans="1:9" x14ac:dyDescent="0.2">
      <c r="A212" s="22">
        <v>180</v>
      </c>
      <c r="B212" s="22">
        <v>155.36759000000001</v>
      </c>
      <c r="C212">
        <v>142.81225000000001</v>
      </c>
      <c r="D212">
        <v>156.16579999999999</v>
      </c>
      <c r="E212" s="22">
        <v>139.59460000000001</v>
      </c>
      <c r="F212" s="22">
        <v>141.6687</v>
      </c>
      <c r="G212" s="22">
        <v>139.2809</v>
      </c>
      <c r="H212" s="13">
        <f t="shared" si="3"/>
        <v>1</v>
      </c>
      <c r="I212" s="13">
        <v>1</v>
      </c>
    </row>
    <row r="213" spans="1:9" x14ac:dyDescent="0.2">
      <c r="A213" s="22">
        <v>180</v>
      </c>
      <c r="B213" s="22">
        <v>155.36759000000001</v>
      </c>
      <c r="C213">
        <v>142.81225000000001</v>
      </c>
      <c r="D213">
        <v>156.16579999999999</v>
      </c>
      <c r="E213" s="22">
        <v>139.59460000000001</v>
      </c>
      <c r="F213" s="22">
        <v>141.6687</v>
      </c>
      <c r="G213" s="22">
        <v>139.2809</v>
      </c>
      <c r="H213" s="13">
        <f t="shared" si="3"/>
        <v>1</v>
      </c>
      <c r="I213" s="13">
        <v>1</v>
      </c>
    </row>
    <row r="214" spans="1:9" x14ac:dyDescent="0.2">
      <c r="A214" s="22">
        <v>180</v>
      </c>
      <c r="B214" s="22">
        <v>149.59674000000001</v>
      </c>
      <c r="C214">
        <v>142.81225000000001</v>
      </c>
      <c r="D214">
        <v>144.96539999999999</v>
      </c>
      <c r="E214" s="22">
        <v>139.2594</v>
      </c>
      <c r="F214" s="22">
        <v>141.6687</v>
      </c>
      <c r="G214" s="22">
        <v>143.4203</v>
      </c>
      <c r="H214" s="13">
        <f t="shared" si="3"/>
        <v>1</v>
      </c>
      <c r="I214" s="13">
        <v>1</v>
      </c>
    </row>
    <row r="215" spans="1:9" x14ac:dyDescent="0.2">
      <c r="A215" s="22">
        <v>180</v>
      </c>
      <c r="B215" s="22">
        <v>149.59674000000001</v>
      </c>
      <c r="C215">
        <v>142.81225000000001</v>
      </c>
      <c r="D215">
        <v>144.96539999999999</v>
      </c>
      <c r="E215" s="22">
        <v>139.2594</v>
      </c>
      <c r="F215" s="22">
        <v>141.6687</v>
      </c>
      <c r="G215" s="22">
        <v>143.4203</v>
      </c>
      <c r="H215" s="13">
        <f t="shared" si="3"/>
        <v>1</v>
      </c>
      <c r="I215" s="13">
        <v>1</v>
      </c>
    </row>
    <row r="216" spans="1:9" x14ac:dyDescent="0.2">
      <c r="A216" s="22">
        <v>180</v>
      </c>
      <c r="B216" s="22">
        <v>149.59674000000001</v>
      </c>
      <c r="C216">
        <v>142.81225000000001</v>
      </c>
      <c r="D216">
        <v>144.96539999999999</v>
      </c>
      <c r="E216" s="22">
        <v>139.2594</v>
      </c>
      <c r="F216" s="22">
        <v>141.6687</v>
      </c>
      <c r="G216" s="22">
        <v>143.4203</v>
      </c>
      <c r="H216" s="13">
        <f t="shared" si="3"/>
        <v>1</v>
      </c>
      <c r="I216" s="13">
        <v>1</v>
      </c>
    </row>
    <row r="217" spans="1:9" x14ac:dyDescent="0.2">
      <c r="A217" s="22">
        <v>180</v>
      </c>
      <c r="B217" s="22">
        <v>149.51039</v>
      </c>
      <c r="C217">
        <v>142.81225000000001</v>
      </c>
      <c r="D217">
        <v>153.2225</v>
      </c>
      <c r="E217" s="22">
        <v>139.2594</v>
      </c>
      <c r="F217" s="22">
        <v>141.6687</v>
      </c>
      <c r="G217" s="22">
        <v>143.4203</v>
      </c>
      <c r="H217" s="13">
        <f t="shared" si="3"/>
        <v>1</v>
      </c>
      <c r="I217" s="13">
        <v>1</v>
      </c>
    </row>
    <row r="218" spans="1:9" x14ac:dyDescent="0.2">
      <c r="A218" s="22">
        <v>180</v>
      </c>
      <c r="B218" s="22">
        <v>146.30778000000001</v>
      </c>
      <c r="C218">
        <v>142.81225000000001</v>
      </c>
      <c r="D218">
        <v>161.458</v>
      </c>
      <c r="E218" s="22">
        <v>138.96950000000001</v>
      </c>
      <c r="F218" s="22">
        <v>141.6687</v>
      </c>
      <c r="G218" s="22">
        <v>143.80680000000001</v>
      </c>
      <c r="H218" s="13">
        <f t="shared" si="3"/>
        <v>1</v>
      </c>
      <c r="I218" s="13">
        <v>1</v>
      </c>
    </row>
    <row r="219" spans="1:9" x14ac:dyDescent="0.2">
      <c r="A219" s="22">
        <v>180</v>
      </c>
      <c r="B219" s="22">
        <v>146.30778000000001</v>
      </c>
      <c r="C219">
        <v>142.81225000000001</v>
      </c>
      <c r="D219">
        <v>161.458</v>
      </c>
      <c r="E219" s="22">
        <v>138.96950000000001</v>
      </c>
      <c r="F219" s="22">
        <v>141.6687</v>
      </c>
      <c r="G219" s="22">
        <v>143.80680000000001</v>
      </c>
      <c r="H219" s="13">
        <f t="shared" si="3"/>
        <v>1</v>
      </c>
      <c r="I219" s="13">
        <v>1</v>
      </c>
    </row>
    <row r="220" spans="1:9" x14ac:dyDescent="0.2">
      <c r="A220" s="22">
        <v>120</v>
      </c>
      <c r="B220" s="22">
        <v>98.254530000000003</v>
      </c>
      <c r="C220">
        <v>119.99332</v>
      </c>
      <c r="D220">
        <v>119.95740000000001</v>
      </c>
      <c r="E220" s="22">
        <v>134.47059999999999</v>
      </c>
      <c r="F220" s="22">
        <v>134.62790000000001</v>
      </c>
      <c r="G220" s="22">
        <v>139.20509999999999</v>
      </c>
      <c r="H220" s="13">
        <f t="shared" si="3"/>
        <v>0</v>
      </c>
      <c r="I220" s="13">
        <v>0</v>
      </c>
    </row>
    <row r="221" spans="1:9" x14ac:dyDescent="0.2">
      <c r="A221" s="22">
        <v>120</v>
      </c>
      <c r="B221" s="22">
        <v>98.254530000000003</v>
      </c>
      <c r="C221">
        <v>119.99332</v>
      </c>
      <c r="D221">
        <v>119.95740000000001</v>
      </c>
      <c r="E221" s="22">
        <v>134.47059999999999</v>
      </c>
      <c r="F221" s="22">
        <v>134.62790000000001</v>
      </c>
      <c r="G221" s="22">
        <v>139.20509999999999</v>
      </c>
      <c r="H221" s="13">
        <f t="shared" si="3"/>
        <v>0</v>
      </c>
      <c r="I221" s="13">
        <v>0</v>
      </c>
    </row>
    <row r="222" spans="1:9" x14ac:dyDescent="0.2">
      <c r="A222" s="22">
        <v>120</v>
      </c>
      <c r="B222" s="22">
        <v>118.13683</v>
      </c>
      <c r="C222">
        <v>119.99332</v>
      </c>
      <c r="D222">
        <v>111.2841</v>
      </c>
      <c r="E222" s="22">
        <v>134.72030000000001</v>
      </c>
      <c r="F222" s="22">
        <v>134.62790000000001</v>
      </c>
      <c r="G222" s="22">
        <v>140.61099999999999</v>
      </c>
      <c r="H222" s="13">
        <f t="shared" si="3"/>
        <v>0</v>
      </c>
      <c r="I222" s="13">
        <v>0</v>
      </c>
    </row>
    <row r="223" spans="1:9" x14ac:dyDescent="0.2">
      <c r="A223" s="22">
        <v>120</v>
      </c>
      <c r="B223" s="22">
        <v>118.13683</v>
      </c>
      <c r="C223">
        <v>119.99332</v>
      </c>
      <c r="D223">
        <v>111.2841</v>
      </c>
      <c r="E223" s="22">
        <v>134.72030000000001</v>
      </c>
      <c r="F223" s="22">
        <v>134.62790000000001</v>
      </c>
      <c r="G223" s="22">
        <v>140.61099999999999</v>
      </c>
      <c r="H223" s="13">
        <f t="shared" si="3"/>
        <v>0</v>
      </c>
      <c r="I223" s="13">
        <v>0</v>
      </c>
    </row>
    <row r="224" spans="1:9" x14ac:dyDescent="0.2">
      <c r="A224" s="22">
        <v>120</v>
      </c>
      <c r="B224" s="22">
        <v>118.13683</v>
      </c>
      <c r="C224">
        <v>119.99332</v>
      </c>
      <c r="D224">
        <v>111.2841</v>
      </c>
      <c r="E224" s="22">
        <v>134.72030000000001</v>
      </c>
      <c r="F224" s="22">
        <v>134.62790000000001</v>
      </c>
      <c r="G224" s="22">
        <v>140.61099999999999</v>
      </c>
      <c r="H224" s="13">
        <f t="shared" si="3"/>
        <v>0</v>
      </c>
      <c r="I224" s="13">
        <v>0</v>
      </c>
    </row>
    <row r="225" spans="1:9" x14ac:dyDescent="0.2">
      <c r="A225" s="22">
        <v>150</v>
      </c>
      <c r="B225" s="22">
        <v>147.19438</v>
      </c>
      <c r="C225">
        <v>130.00112999999999</v>
      </c>
      <c r="D225">
        <v>118.3616</v>
      </c>
      <c r="E225" s="22">
        <v>135.6542</v>
      </c>
      <c r="F225" s="22">
        <v>135.26560000000001</v>
      </c>
      <c r="G225" s="22">
        <v>138.7638</v>
      </c>
      <c r="H225" s="13">
        <f t="shared" si="3"/>
        <v>1</v>
      </c>
      <c r="I225" s="13">
        <v>1</v>
      </c>
    </row>
    <row r="226" spans="1:9" x14ac:dyDescent="0.2">
      <c r="A226" s="22">
        <v>150</v>
      </c>
      <c r="B226" s="22">
        <v>164.95506</v>
      </c>
      <c r="C226">
        <v>130.00112999999999</v>
      </c>
      <c r="D226">
        <v>119.1596</v>
      </c>
      <c r="E226" s="22">
        <v>135.642</v>
      </c>
      <c r="F226" s="22">
        <v>135.26560000000001</v>
      </c>
      <c r="G226" s="22">
        <v>139.38910000000001</v>
      </c>
      <c r="H226" s="13">
        <f t="shared" si="3"/>
        <v>1</v>
      </c>
      <c r="I226" s="13">
        <v>1</v>
      </c>
    </row>
    <row r="227" spans="1:9" x14ac:dyDescent="0.2">
      <c r="A227" s="22">
        <v>150</v>
      </c>
      <c r="B227" s="22">
        <v>164.72579999999999</v>
      </c>
      <c r="C227">
        <v>130.00112999999999</v>
      </c>
      <c r="D227">
        <v>116.15600000000001</v>
      </c>
      <c r="E227" s="22">
        <v>135.56620000000001</v>
      </c>
      <c r="F227" s="22">
        <v>135.26560000000001</v>
      </c>
      <c r="G227" s="22">
        <v>139.04089999999999</v>
      </c>
      <c r="H227" s="13">
        <f t="shared" si="3"/>
        <v>1</v>
      </c>
      <c r="I227" s="13">
        <v>1</v>
      </c>
    </row>
    <row r="228" spans="1:9" x14ac:dyDescent="0.2">
      <c r="A228" s="22">
        <v>150</v>
      </c>
      <c r="B228" s="22">
        <v>164.95506</v>
      </c>
      <c r="C228">
        <v>130.00112999999999</v>
      </c>
      <c r="D228">
        <v>119.1596</v>
      </c>
      <c r="E228" s="22">
        <v>135.642</v>
      </c>
      <c r="F228" s="22">
        <v>135.26560000000001</v>
      </c>
      <c r="G228" s="22">
        <v>139.38910000000001</v>
      </c>
      <c r="H228" s="13">
        <f t="shared" si="3"/>
        <v>1</v>
      </c>
      <c r="I228" s="13">
        <v>1</v>
      </c>
    </row>
    <row r="229" spans="1:9" x14ac:dyDescent="0.2">
      <c r="A229" s="22">
        <v>150</v>
      </c>
      <c r="B229" s="22">
        <v>149.26898</v>
      </c>
      <c r="C229">
        <v>130.00112999999999</v>
      </c>
      <c r="D229">
        <v>120.2854</v>
      </c>
      <c r="E229" s="22">
        <v>135.64330000000001</v>
      </c>
      <c r="F229" s="22">
        <v>135.26560000000001</v>
      </c>
      <c r="G229" s="22">
        <v>135.4847</v>
      </c>
      <c r="H229" s="13">
        <f t="shared" si="3"/>
        <v>1</v>
      </c>
      <c r="I229" s="13">
        <v>1</v>
      </c>
    </row>
    <row r="230" spans="1:9" x14ac:dyDescent="0.2">
      <c r="A230" s="22">
        <v>150</v>
      </c>
      <c r="B230" s="22">
        <v>149.352</v>
      </c>
      <c r="C230">
        <v>130.00112999999999</v>
      </c>
      <c r="D230">
        <v>149.39949999999999</v>
      </c>
      <c r="E230" s="22">
        <v>135.64330000000001</v>
      </c>
      <c r="F230" s="22">
        <v>135.26560000000001</v>
      </c>
      <c r="G230" s="22">
        <v>135.4847</v>
      </c>
      <c r="H230" s="13">
        <f t="shared" si="3"/>
        <v>1</v>
      </c>
      <c r="I230" s="13">
        <v>1</v>
      </c>
    </row>
    <row r="231" spans="1:9" x14ac:dyDescent="0.2">
      <c r="A231" s="22">
        <v>180</v>
      </c>
      <c r="B231" s="22">
        <v>126.61033999999999</v>
      </c>
      <c r="C231">
        <v>133.63682</v>
      </c>
      <c r="D231">
        <v>141.024</v>
      </c>
      <c r="E231" s="22">
        <v>137.49279999999999</v>
      </c>
      <c r="F231" s="22">
        <v>135.26560000000001</v>
      </c>
      <c r="G231" s="22">
        <v>141.679</v>
      </c>
      <c r="H231" s="13">
        <f t="shared" si="3"/>
        <v>1</v>
      </c>
      <c r="I231" s="13">
        <v>1</v>
      </c>
    </row>
    <row r="232" spans="1:9" x14ac:dyDescent="0.2">
      <c r="A232" s="22">
        <v>180</v>
      </c>
      <c r="B232" s="22">
        <v>126.61033999999999</v>
      </c>
      <c r="C232">
        <v>133.63682</v>
      </c>
      <c r="D232">
        <v>141.024</v>
      </c>
      <c r="E232" s="22">
        <v>137.49279999999999</v>
      </c>
      <c r="F232" s="22">
        <v>135.26560000000001</v>
      </c>
      <c r="G232" s="22">
        <v>141.679</v>
      </c>
      <c r="H232" s="13">
        <f t="shared" si="3"/>
        <v>1</v>
      </c>
      <c r="I232" s="13">
        <v>1</v>
      </c>
    </row>
    <row r="233" spans="1:9" x14ac:dyDescent="0.2">
      <c r="A233" s="22">
        <v>180</v>
      </c>
      <c r="B233" s="22">
        <v>126.61033999999999</v>
      </c>
      <c r="C233">
        <v>133.63682</v>
      </c>
      <c r="D233">
        <v>141.024</v>
      </c>
      <c r="E233" s="22">
        <v>137.49279999999999</v>
      </c>
      <c r="F233" s="22">
        <v>135.26560000000001</v>
      </c>
      <c r="G233" s="22">
        <v>141.679</v>
      </c>
      <c r="H233" s="13">
        <f t="shared" si="3"/>
        <v>1</v>
      </c>
      <c r="I233" s="13">
        <v>1</v>
      </c>
    </row>
    <row r="234" spans="1:9" x14ac:dyDescent="0.2">
      <c r="A234" s="22">
        <v>180</v>
      </c>
      <c r="B234" s="22">
        <v>126.61033999999999</v>
      </c>
      <c r="C234">
        <v>133.63682</v>
      </c>
      <c r="D234">
        <v>141.024</v>
      </c>
      <c r="E234" s="22">
        <v>137.49279999999999</v>
      </c>
      <c r="F234" s="22">
        <v>135.26560000000001</v>
      </c>
      <c r="G234" s="22">
        <v>141.679</v>
      </c>
      <c r="H234" s="13">
        <f t="shared" si="3"/>
        <v>1</v>
      </c>
      <c r="I234" s="13">
        <v>1</v>
      </c>
    </row>
    <row r="235" spans="1:9" x14ac:dyDescent="0.2">
      <c r="A235" s="22">
        <v>90</v>
      </c>
      <c r="B235" s="22">
        <v>126.61033999999999</v>
      </c>
      <c r="C235">
        <v>133.63682</v>
      </c>
      <c r="D235">
        <v>141.024</v>
      </c>
      <c r="E235" s="22">
        <v>137.49279999999999</v>
      </c>
      <c r="F235" s="22">
        <v>135.26560000000001</v>
      </c>
      <c r="G235" s="22">
        <v>141.679</v>
      </c>
      <c r="H235" s="13">
        <f t="shared" si="3"/>
        <v>0</v>
      </c>
      <c r="I235" s="13">
        <v>1</v>
      </c>
    </row>
    <row r="236" spans="1:9" x14ac:dyDescent="0.2">
      <c r="A236" s="22">
        <v>90</v>
      </c>
      <c r="B236" s="22">
        <v>126.61033999999999</v>
      </c>
      <c r="C236">
        <v>133.63682</v>
      </c>
      <c r="D236">
        <v>141.024</v>
      </c>
      <c r="E236" s="22">
        <v>137.49279999999999</v>
      </c>
      <c r="F236" s="22">
        <v>135.26560000000001</v>
      </c>
      <c r="G236" s="22">
        <v>141.679</v>
      </c>
      <c r="H236" s="13">
        <f t="shared" si="3"/>
        <v>0</v>
      </c>
      <c r="I236" s="13">
        <v>1</v>
      </c>
    </row>
    <row r="237" spans="1:9" x14ac:dyDescent="0.2">
      <c r="A237" s="22">
        <v>90</v>
      </c>
      <c r="B237" s="22">
        <v>126.61033999999999</v>
      </c>
      <c r="C237">
        <v>133.63682</v>
      </c>
      <c r="D237">
        <v>141.024</v>
      </c>
      <c r="E237" s="22">
        <v>137.49279999999999</v>
      </c>
      <c r="F237" s="22">
        <v>135.26560000000001</v>
      </c>
      <c r="G237" s="22">
        <v>141.679</v>
      </c>
      <c r="H237" s="13">
        <f t="shared" si="3"/>
        <v>0</v>
      </c>
      <c r="I237" s="13">
        <v>1</v>
      </c>
    </row>
    <row r="238" spans="1:9" x14ac:dyDescent="0.2">
      <c r="A238" s="22">
        <v>150</v>
      </c>
      <c r="B238" s="22">
        <v>156.23566</v>
      </c>
      <c r="C238">
        <v>132.00528</v>
      </c>
      <c r="D238">
        <v>154.15039999999999</v>
      </c>
      <c r="E238" s="22">
        <v>134.7261</v>
      </c>
      <c r="F238" s="22">
        <v>135.26560000000001</v>
      </c>
      <c r="G238" s="22">
        <v>140.1859</v>
      </c>
      <c r="H238" s="13">
        <f t="shared" si="3"/>
        <v>1</v>
      </c>
      <c r="I238" s="13">
        <v>0</v>
      </c>
    </row>
    <row r="239" spans="1:9" x14ac:dyDescent="0.2">
      <c r="A239" s="22">
        <v>150</v>
      </c>
      <c r="B239" s="22">
        <v>156.23566</v>
      </c>
      <c r="C239">
        <v>132.00528</v>
      </c>
      <c r="D239">
        <v>154.15039999999999</v>
      </c>
      <c r="E239" s="22">
        <v>134.7261</v>
      </c>
      <c r="F239" s="22">
        <v>135.26560000000001</v>
      </c>
      <c r="G239" s="22">
        <v>140.1859</v>
      </c>
      <c r="H239" s="13">
        <f t="shared" si="3"/>
        <v>1</v>
      </c>
      <c r="I239" s="13">
        <v>0</v>
      </c>
    </row>
    <row r="240" spans="1:9" x14ac:dyDescent="0.2">
      <c r="A240" s="22">
        <v>150</v>
      </c>
      <c r="B240" s="22">
        <v>156.23566</v>
      </c>
      <c r="C240">
        <v>132.00528</v>
      </c>
      <c r="D240">
        <v>154.15039999999999</v>
      </c>
      <c r="E240" s="22">
        <v>134.7261</v>
      </c>
      <c r="F240" s="22">
        <v>135.26560000000001</v>
      </c>
      <c r="G240" s="22">
        <v>140.1859</v>
      </c>
      <c r="H240" s="13">
        <f t="shared" si="3"/>
        <v>1</v>
      </c>
      <c r="I240" s="13">
        <v>0</v>
      </c>
    </row>
    <row r="241" spans="1:9" x14ac:dyDescent="0.2">
      <c r="A241" s="22">
        <v>180</v>
      </c>
      <c r="B241" s="22">
        <v>157.01079999999999</v>
      </c>
      <c r="C241">
        <v>142.81225000000001</v>
      </c>
      <c r="D241">
        <v>172.23570000000001</v>
      </c>
      <c r="E241" s="22">
        <v>139.8184</v>
      </c>
      <c r="F241" s="22">
        <v>141.6687</v>
      </c>
      <c r="G241" s="22">
        <v>141.7877</v>
      </c>
      <c r="H241" s="13">
        <f t="shared" si="3"/>
        <v>1</v>
      </c>
      <c r="I241" s="13">
        <v>1</v>
      </c>
    </row>
    <row r="242" spans="1:9" x14ac:dyDescent="0.2">
      <c r="A242" s="22">
        <v>180</v>
      </c>
      <c r="B242" s="22">
        <v>157.01079999999999</v>
      </c>
      <c r="C242">
        <v>142.81225000000001</v>
      </c>
      <c r="D242">
        <v>172.23570000000001</v>
      </c>
      <c r="E242" s="22">
        <v>139.8184</v>
      </c>
      <c r="F242" s="22">
        <v>141.6687</v>
      </c>
      <c r="G242" s="22">
        <v>141.7877</v>
      </c>
      <c r="H242" s="13">
        <f t="shared" si="3"/>
        <v>1</v>
      </c>
      <c r="I242" s="13">
        <v>1</v>
      </c>
    </row>
    <row r="243" spans="1:9" x14ac:dyDescent="0.2">
      <c r="A243" s="22">
        <v>180</v>
      </c>
      <c r="B243" s="22">
        <v>157.01079999999999</v>
      </c>
      <c r="C243">
        <v>142.81225000000001</v>
      </c>
      <c r="D243">
        <v>172.23570000000001</v>
      </c>
      <c r="E243" s="22">
        <v>139.8184</v>
      </c>
      <c r="F243" s="22">
        <v>141.6687</v>
      </c>
      <c r="G243" s="22">
        <v>141.7877</v>
      </c>
      <c r="H243" s="13">
        <f t="shared" si="3"/>
        <v>1</v>
      </c>
      <c r="I243" s="13">
        <v>1</v>
      </c>
    </row>
    <row r="244" spans="1:9" x14ac:dyDescent="0.2">
      <c r="A244" s="22">
        <v>120</v>
      </c>
      <c r="B244" s="22">
        <v>132.75801000000001</v>
      </c>
      <c r="C244">
        <v>137.36708999999999</v>
      </c>
      <c r="D244">
        <v>121.9004</v>
      </c>
      <c r="E244" s="22">
        <v>138.79509999999999</v>
      </c>
      <c r="F244" s="22">
        <v>135.26560000000001</v>
      </c>
      <c r="G244" s="22">
        <v>140.4699</v>
      </c>
      <c r="H244" s="13">
        <f t="shared" si="3"/>
        <v>0</v>
      </c>
      <c r="I244" s="13">
        <v>0</v>
      </c>
    </row>
    <row r="245" spans="1:9" x14ac:dyDescent="0.2">
      <c r="A245" s="22">
        <v>120</v>
      </c>
      <c r="B245" s="22">
        <v>132.75801000000001</v>
      </c>
      <c r="C245">
        <v>137.36708999999999</v>
      </c>
      <c r="D245">
        <v>121.9004</v>
      </c>
      <c r="E245" s="22">
        <v>138.79509999999999</v>
      </c>
      <c r="F245" s="22">
        <v>135.26560000000001</v>
      </c>
      <c r="G245" s="22">
        <v>140.4699</v>
      </c>
      <c r="H245" s="13">
        <f t="shared" si="3"/>
        <v>0</v>
      </c>
      <c r="I245" s="13">
        <v>0</v>
      </c>
    </row>
    <row r="246" spans="1:9" x14ac:dyDescent="0.2">
      <c r="A246" s="22">
        <v>120</v>
      </c>
      <c r="B246" s="22">
        <v>132.75801000000001</v>
      </c>
      <c r="C246">
        <v>137.36708999999999</v>
      </c>
      <c r="D246">
        <v>121.9004</v>
      </c>
      <c r="E246" s="22">
        <v>138.79509999999999</v>
      </c>
      <c r="F246" s="22">
        <v>135.26560000000001</v>
      </c>
      <c r="G246" s="22">
        <v>140.4699</v>
      </c>
      <c r="H246" s="13">
        <f t="shared" si="3"/>
        <v>0</v>
      </c>
      <c r="I246" s="13">
        <v>0</v>
      </c>
    </row>
    <row r="247" spans="1:9" x14ac:dyDescent="0.2">
      <c r="A247" s="22">
        <v>90</v>
      </c>
      <c r="B247" s="22">
        <v>120.31377999999999</v>
      </c>
      <c r="C247">
        <v>140.00020000000001</v>
      </c>
      <c r="D247">
        <v>117.44629999999999</v>
      </c>
      <c r="E247" s="22">
        <v>134.79810000000001</v>
      </c>
      <c r="F247" s="22">
        <v>134.62790000000001</v>
      </c>
      <c r="G247" s="22">
        <v>140.41390000000001</v>
      </c>
      <c r="H247" s="13">
        <f t="shared" si="3"/>
        <v>0</v>
      </c>
      <c r="I247" s="13">
        <v>1</v>
      </c>
    </row>
    <row r="248" spans="1:9" x14ac:dyDescent="0.2">
      <c r="A248" s="22">
        <v>90</v>
      </c>
      <c r="B248" s="22">
        <v>120.31377999999999</v>
      </c>
      <c r="C248">
        <v>140.00020000000001</v>
      </c>
      <c r="D248">
        <v>117.44629999999999</v>
      </c>
      <c r="E248" s="22">
        <v>134.79810000000001</v>
      </c>
      <c r="F248" s="22">
        <v>134.62790000000001</v>
      </c>
      <c r="G248" s="22">
        <v>140.41390000000001</v>
      </c>
      <c r="H248" s="13">
        <f t="shared" si="3"/>
        <v>0</v>
      </c>
      <c r="I248" s="13">
        <v>1</v>
      </c>
    </row>
    <row r="249" spans="1:9" x14ac:dyDescent="0.2">
      <c r="A249" s="22">
        <v>150</v>
      </c>
      <c r="B249" s="22">
        <v>154.42203000000001</v>
      </c>
      <c r="C249">
        <v>163.00364999999999</v>
      </c>
      <c r="D249">
        <v>130.96469999999999</v>
      </c>
      <c r="E249" s="22">
        <v>138.89340000000001</v>
      </c>
      <c r="F249" s="22">
        <v>135.26560000000001</v>
      </c>
      <c r="G249" s="22">
        <v>138.9667</v>
      </c>
      <c r="H249" s="13">
        <f t="shared" si="3"/>
        <v>1</v>
      </c>
      <c r="I249" s="13">
        <v>1</v>
      </c>
    </row>
    <row r="250" spans="1:9" x14ac:dyDescent="0.2">
      <c r="A250" s="22">
        <v>150</v>
      </c>
      <c r="B250" s="22">
        <v>154.42203000000001</v>
      </c>
      <c r="C250">
        <v>163.00364999999999</v>
      </c>
      <c r="D250">
        <v>130.96469999999999</v>
      </c>
      <c r="E250" s="22">
        <v>138.89340000000001</v>
      </c>
      <c r="F250" s="22">
        <v>135.26560000000001</v>
      </c>
      <c r="G250" s="22">
        <v>138.9667</v>
      </c>
      <c r="H250" s="13">
        <f t="shared" si="3"/>
        <v>1</v>
      </c>
      <c r="I250" s="13">
        <v>1</v>
      </c>
    </row>
    <row r="251" spans="1:9" x14ac:dyDescent="0.2">
      <c r="A251" s="22">
        <v>150</v>
      </c>
      <c r="B251" s="22">
        <v>154.42203000000001</v>
      </c>
      <c r="C251">
        <v>163.00364999999999</v>
      </c>
      <c r="D251">
        <v>130.96469999999999</v>
      </c>
      <c r="E251" s="22">
        <v>138.89340000000001</v>
      </c>
      <c r="F251" s="22">
        <v>135.26560000000001</v>
      </c>
      <c r="G251" s="22">
        <v>138.9667</v>
      </c>
      <c r="H251" s="13">
        <f t="shared" si="3"/>
        <v>1</v>
      </c>
      <c r="I251" s="13">
        <v>1</v>
      </c>
    </row>
    <row r="252" spans="1:9" x14ac:dyDescent="0.2">
      <c r="A252" s="22">
        <v>150</v>
      </c>
      <c r="B252" s="22">
        <v>153.86176</v>
      </c>
      <c r="C252">
        <v>128.56577999999999</v>
      </c>
      <c r="D252">
        <v>119.67789999999999</v>
      </c>
      <c r="E252" s="22">
        <v>138.8877</v>
      </c>
      <c r="F252" s="22">
        <v>135.26560000000001</v>
      </c>
      <c r="G252" s="22">
        <v>140.5658</v>
      </c>
      <c r="H252" s="13">
        <f t="shared" si="3"/>
        <v>1</v>
      </c>
      <c r="I252" s="13">
        <v>1</v>
      </c>
    </row>
    <row r="253" spans="1:9" x14ac:dyDescent="0.2">
      <c r="A253" s="22">
        <v>150</v>
      </c>
      <c r="B253" s="22">
        <v>153.58411000000001</v>
      </c>
      <c r="C253">
        <v>128.56577999999999</v>
      </c>
      <c r="D253">
        <v>149.70410000000001</v>
      </c>
      <c r="E253" s="22">
        <v>138.8877</v>
      </c>
      <c r="F253" s="22">
        <v>135.26560000000001</v>
      </c>
      <c r="G253" s="22">
        <v>140.5658</v>
      </c>
      <c r="H253" s="13">
        <f t="shared" si="3"/>
        <v>1</v>
      </c>
      <c r="I253" s="13">
        <v>1</v>
      </c>
    </row>
    <row r="254" spans="1:9" x14ac:dyDescent="0.2">
      <c r="A254" s="22">
        <v>120</v>
      </c>
      <c r="B254" s="22">
        <v>143.80996999999999</v>
      </c>
      <c r="C254">
        <v>142.81225000000001</v>
      </c>
      <c r="D254">
        <v>130.66380000000001</v>
      </c>
      <c r="E254" s="22">
        <v>138.61279999999999</v>
      </c>
      <c r="F254" s="22">
        <v>135.26560000000001</v>
      </c>
      <c r="G254" s="22">
        <v>142.3408</v>
      </c>
      <c r="H254" s="13">
        <f t="shared" si="3"/>
        <v>0</v>
      </c>
      <c r="I254" s="13">
        <v>1</v>
      </c>
    </row>
    <row r="255" spans="1:9" x14ac:dyDescent="0.2">
      <c r="A255" s="22">
        <v>120</v>
      </c>
      <c r="B255" s="22">
        <v>143.80996999999999</v>
      </c>
      <c r="C255">
        <v>142.81225000000001</v>
      </c>
      <c r="D255">
        <v>130.66380000000001</v>
      </c>
      <c r="E255" s="22">
        <v>138.61279999999999</v>
      </c>
      <c r="F255" s="22">
        <v>135.26560000000001</v>
      </c>
      <c r="G255" s="22">
        <v>142.3408</v>
      </c>
      <c r="H255" s="13">
        <f t="shared" si="3"/>
        <v>0</v>
      </c>
      <c r="I255" s="13">
        <v>1</v>
      </c>
    </row>
    <row r="256" spans="1:9" x14ac:dyDescent="0.2">
      <c r="A256" s="22">
        <v>120</v>
      </c>
      <c r="B256" s="22">
        <v>143.80996999999999</v>
      </c>
      <c r="C256">
        <v>142.81225000000001</v>
      </c>
      <c r="D256">
        <v>130.66380000000001</v>
      </c>
      <c r="E256" s="22">
        <v>138.61279999999999</v>
      </c>
      <c r="F256" s="22">
        <v>135.26560000000001</v>
      </c>
      <c r="G256" s="22">
        <v>142.3408</v>
      </c>
      <c r="H256" s="13">
        <f t="shared" si="3"/>
        <v>0</v>
      </c>
      <c r="I256" s="13">
        <v>1</v>
      </c>
    </row>
    <row r="257" spans="1:9" x14ac:dyDescent="0.2">
      <c r="A257" s="22">
        <v>180</v>
      </c>
      <c r="B257" s="22">
        <v>147.44041000000001</v>
      </c>
      <c r="C257">
        <v>142.81225000000001</v>
      </c>
      <c r="D257">
        <v>137.92269999999999</v>
      </c>
      <c r="E257" s="22">
        <v>138.89879999999999</v>
      </c>
      <c r="F257" s="22">
        <v>135.26560000000001</v>
      </c>
      <c r="G257" s="22">
        <v>141.47190000000001</v>
      </c>
      <c r="H257" s="13">
        <f t="shared" si="3"/>
        <v>1</v>
      </c>
      <c r="I257" s="13">
        <v>1</v>
      </c>
    </row>
    <row r="258" spans="1:9" x14ac:dyDescent="0.2">
      <c r="A258" s="22">
        <v>180</v>
      </c>
      <c r="B258" s="22">
        <v>147.44041000000001</v>
      </c>
      <c r="C258">
        <v>142.81225000000001</v>
      </c>
      <c r="D258">
        <v>137.92269999999999</v>
      </c>
      <c r="E258" s="22">
        <v>138.89879999999999</v>
      </c>
      <c r="F258" s="22">
        <v>135.26560000000001</v>
      </c>
      <c r="G258" s="22">
        <v>141.47190000000001</v>
      </c>
      <c r="H258" s="13">
        <f t="shared" si="3"/>
        <v>1</v>
      </c>
      <c r="I258" s="13">
        <v>1</v>
      </c>
    </row>
    <row r="259" spans="1:9" x14ac:dyDescent="0.2">
      <c r="A259" s="22">
        <v>180</v>
      </c>
      <c r="B259" s="22">
        <v>147.44041000000001</v>
      </c>
      <c r="C259">
        <v>142.81225000000001</v>
      </c>
      <c r="D259">
        <v>137.92269999999999</v>
      </c>
      <c r="E259" s="22">
        <v>138.89879999999999</v>
      </c>
      <c r="F259" s="22">
        <v>135.26560000000001</v>
      </c>
      <c r="G259" s="22">
        <v>141.47190000000001</v>
      </c>
      <c r="H259" s="13">
        <f t="shared" ref="H259:H308" si="4">IF(A259&lt;$L$8,0,1)</f>
        <v>1</v>
      </c>
      <c r="I259" s="13">
        <v>1</v>
      </c>
    </row>
    <row r="260" spans="1:9" x14ac:dyDescent="0.2">
      <c r="A260" s="22">
        <v>180</v>
      </c>
      <c r="B260" s="22">
        <v>147.44041000000001</v>
      </c>
      <c r="C260">
        <v>142.81225000000001</v>
      </c>
      <c r="D260">
        <v>137.92269999999999</v>
      </c>
      <c r="E260" s="22">
        <v>138.89879999999999</v>
      </c>
      <c r="F260" s="22">
        <v>135.26560000000001</v>
      </c>
      <c r="G260" s="22">
        <v>141.47190000000001</v>
      </c>
      <c r="H260" s="13">
        <f t="shared" si="4"/>
        <v>1</v>
      </c>
      <c r="I260" s="13">
        <v>1</v>
      </c>
    </row>
    <row r="261" spans="1:9" x14ac:dyDescent="0.2">
      <c r="A261" s="22">
        <v>180</v>
      </c>
      <c r="B261" s="22">
        <v>147.44041000000001</v>
      </c>
      <c r="C261">
        <v>142.81225000000001</v>
      </c>
      <c r="D261">
        <v>137.92269999999999</v>
      </c>
      <c r="E261" s="22">
        <v>138.89879999999999</v>
      </c>
      <c r="F261" s="22">
        <v>135.26560000000001</v>
      </c>
      <c r="G261" s="22">
        <v>141.47190000000001</v>
      </c>
      <c r="H261" s="13">
        <f t="shared" si="4"/>
        <v>1</v>
      </c>
      <c r="I261" s="13">
        <v>1</v>
      </c>
    </row>
    <row r="262" spans="1:9" x14ac:dyDescent="0.2">
      <c r="A262" s="22">
        <v>180</v>
      </c>
      <c r="B262" s="22">
        <v>147.44041000000001</v>
      </c>
      <c r="C262">
        <v>142.81225000000001</v>
      </c>
      <c r="D262">
        <v>137.92269999999999</v>
      </c>
      <c r="E262" s="22">
        <v>138.89879999999999</v>
      </c>
      <c r="F262" s="22">
        <v>135.26560000000001</v>
      </c>
      <c r="G262" s="22">
        <v>141.47190000000001</v>
      </c>
      <c r="H262" s="13">
        <f t="shared" si="4"/>
        <v>1</v>
      </c>
      <c r="I262" s="13">
        <v>1</v>
      </c>
    </row>
    <row r="263" spans="1:9" x14ac:dyDescent="0.2">
      <c r="A263" s="22">
        <v>120</v>
      </c>
      <c r="B263" s="22">
        <v>128.50909999999999</v>
      </c>
      <c r="C263">
        <v>133.63682</v>
      </c>
      <c r="D263">
        <v>143.5301</v>
      </c>
      <c r="E263" s="22">
        <v>139.26439999999999</v>
      </c>
      <c r="F263" s="22">
        <v>141.6687</v>
      </c>
      <c r="G263" s="22">
        <v>142.393</v>
      </c>
      <c r="H263" s="13">
        <f t="shared" si="4"/>
        <v>0</v>
      </c>
      <c r="I263" s="13">
        <v>1</v>
      </c>
    </row>
    <row r="264" spans="1:9" x14ac:dyDescent="0.2">
      <c r="A264" s="22">
        <v>120</v>
      </c>
      <c r="B264" s="22">
        <v>128.48904999999999</v>
      </c>
      <c r="C264">
        <v>133.63682</v>
      </c>
      <c r="D264">
        <v>164.74199999999999</v>
      </c>
      <c r="E264" s="22">
        <v>139.26439999999999</v>
      </c>
      <c r="F264" s="22">
        <v>141.6687</v>
      </c>
      <c r="G264" s="22">
        <v>142.393</v>
      </c>
      <c r="H264" s="13">
        <f t="shared" si="4"/>
        <v>0</v>
      </c>
      <c r="I264" s="13">
        <v>1</v>
      </c>
    </row>
    <row r="265" spans="1:9" x14ac:dyDescent="0.2">
      <c r="A265" s="22">
        <v>120</v>
      </c>
      <c r="B265" s="22">
        <v>128.48904999999999</v>
      </c>
      <c r="C265">
        <v>133.63682</v>
      </c>
      <c r="D265">
        <v>164.74199999999999</v>
      </c>
      <c r="E265" s="22">
        <v>139.26439999999999</v>
      </c>
      <c r="F265" s="22">
        <v>141.6687</v>
      </c>
      <c r="G265" s="22">
        <v>142.393</v>
      </c>
      <c r="H265" s="13">
        <f t="shared" si="4"/>
        <v>0</v>
      </c>
      <c r="I265" s="13">
        <v>1</v>
      </c>
    </row>
    <row r="266" spans="1:9" x14ac:dyDescent="0.2">
      <c r="A266" s="22">
        <v>120</v>
      </c>
      <c r="B266" s="22">
        <v>149.05124000000001</v>
      </c>
      <c r="C266">
        <v>133.63682</v>
      </c>
      <c r="D266">
        <v>139.339</v>
      </c>
      <c r="E266" s="22">
        <v>139.2705</v>
      </c>
      <c r="F266" s="22">
        <v>141.6687</v>
      </c>
      <c r="G266" s="22">
        <v>143.1772</v>
      </c>
      <c r="H266" s="13">
        <f t="shared" si="4"/>
        <v>0</v>
      </c>
      <c r="I266" s="13">
        <v>1</v>
      </c>
    </row>
    <row r="267" spans="1:9" x14ac:dyDescent="0.2">
      <c r="A267" s="22">
        <v>120</v>
      </c>
      <c r="B267" s="22">
        <v>149.05124000000001</v>
      </c>
      <c r="C267">
        <v>133.63682</v>
      </c>
      <c r="D267">
        <v>139.339</v>
      </c>
      <c r="E267" s="22">
        <v>139.2705</v>
      </c>
      <c r="F267" s="22">
        <v>141.6687</v>
      </c>
      <c r="G267" s="22">
        <v>143.1772</v>
      </c>
      <c r="H267" s="13">
        <f t="shared" si="4"/>
        <v>0</v>
      </c>
      <c r="I267" s="13">
        <v>1</v>
      </c>
    </row>
    <row r="268" spans="1:9" x14ac:dyDescent="0.2">
      <c r="A268" s="22">
        <v>120</v>
      </c>
      <c r="B268" s="22">
        <v>149.05124000000001</v>
      </c>
      <c r="C268">
        <v>133.63682</v>
      </c>
      <c r="D268">
        <v>139.339</v>
      </c>
      <c r="E268" s="22">
        <v>139.2705</v>
      </c>
      <c r="F268" s="22">
        <v>141.6687</v>
      </c>
      <c r="G268" s="22">
        <v>143.1772</v>
      </c>
      <c r="H268" s="13">
        <f t="shared" si="4"/>
        <v>0</v>
      </c>
      <c r="I268" s="13">
        <v>1</v>
      </c>
    </row>
    <row r="269" spans="1:9" x14ac:dyDescent="0.2">
      <c r="A269" s="22">
        <v>90</v>
      </c>
      <c r="B269" s="22">
        <v>134.20177000000001</v>
      </c>
      <c r="C269">
        <v>133.63682</v>
      </c>
      <c r="D269">
        <v>117.6357</v>
      </c>
      <c r="E269" s="22">
        <v>134.59450000000001</v>
      </c>
      <c r="F269" s="22">
        <v>135.26560000000001</v>
      </c>
      <c r="G269" s="22">
        <v>140.86089999999999</v>
      </c>
      <c r="H269" s="13">
        <f t="shared" si="4"/>
        <v>0</v>
      </c>
      <c r="I269" s="13">
        <v>1</v>
      </c>
    </row>
    <row r="270" spans="1:9" x14ac:dyDescent="0.2">
      <c r="A270" s="22">
        <v>90</v>
      </c>
      <c r="B270" s="22">
        <v>134.20177000000001</v>
      </c>
      <c r="C270">
        <v>133.63682</v>
      </c>
      <c r="D270">
        <v>117.6357</v>
      </c>
      <c r="E270" s="22">
        <v>134.59450000000001</v>
      </c>
      <c r="F270" s="22">
        <v>135.26560000000001</v>
      </c>
      <c r="G270" s="22">
        <v>140.86089999999999</v>
      </c>
      <c r="H270" s="13">
        <f t="shared" si="4"/>
        <v>0</v>
      </c>
      <c r="I270" s="13">
        <v>1</v>
      </c>
    </row>
    <row r="271" spans="1:9" x14ac:dyDescent="0.2">
      <c r="A271" s="22">
        <v>150</v>
      </c>
      <c r="B271" s="22">
        <v>129.63025999999999</v>
      </c>
      <c r="C271">
        <v>150.00402</v>
      </c>
      <c r="D271">
        <v>135.44990000000001</v>
      </c>
      <c r="E271" s="22">
        <v>137.7884</v>
      </c>
      <c r="F271" s="22">
        <v>146.2576</v>
      </c>
      <c r="G271" s="22">
        <v>142.28139999999999</v>
      </c>
      <c r="H271" s="13">
        <f t="shared" si="4"/>
        <v>1</v>
      </c>
      <c r="I271" s="13">
        <v>1</v>
      </c>
    </row>
    <row r="272" spans="1:9" x14ac:dyDescent="0.2">
      <c r="A272" s="22">
        <v>150</v>
      </c>
      <c r="B272" s="22">
        <v>129.63025999999999</v>
      </c>
      <c r="C272">
        <v>150.00402</v>
      </c>
      <c r="D272">
        <v>135.44990000000001</v>
      </c>
      <c r="E272" s="22">
        <v>137.7884</v>
      </c>
      <c r="F272" s="22">
        <v>146.2576</v>
      </c>
      <c r="G272" s="22">
        <v>142.28139999999999</v>
      </c>
      <c r="H272" s="13">
        <f t="shared" si="4"/>
        <v>1</v>
      </c>
      <c r="I272" s="13">
        <v>1</v>
      </c>
    </row>
    <row r="273" spans="1:9" x14ac:dyDescent="0.2">
      <c r="A273" s="22">
        <v>150</v>
      </c>
      <c r="B273" s="22">
        <v>129.63025999999999</v>
      </c>
      <c r="C273">
        <v>150.00402</v>
      </c>
      <c r="D273">
        <v>135.44990000000001</v>
      </c>
      <c r="E273" s="22">
        <v>137.7884</v>
      </c>
      <c r="F273" s="22">
        <v>146.2576</v>
      </c>
      <c r="G273" s="22">
        <v>142.28139999999999</v>
      </c>
      <c r="H273" s="13">
        <f t="shared" si="4"/>
        <v>1</v>
      </c>
      <c r="I273" s="13">
        <v>1</v>
      </c>
    </row>
    <row r="274" spans="1:9" x14ac:dyDescent="0.2">
      <c r="A274" s="22">
        <v>150</v>
      </c>
      <c r="B274" s="22">
        <v>129.63025999999999</v>
      </c>
      <c r="C274">
        <v>150.00402</v>
      </c>
      <c r="D274">
        <v>135.44990000000001</v>
      </c>
      <c r="E274" s="22">
        <v>137.7884</v>
      </c>
      <c r="F274" s="22">
        <v>146.2576</v>
      </c>
      <c r="G274" s="22">
        <v>142.28139999999999</v>
      </c>
      <c r="H274" s="13">
        <f t="shared" si="4"/>
        <v>1</v>
      </c>
      <c r="I274" s="13">
        <v>1</v>
      </c>
    </row>
    <row r="275" spans="1:9" x14ac:dyDescent="0.2">
      <c r="A275" s="22">
        <v>150</v>
      </c>
      <c r="B275" s="22">
        <v>154.23236</v>
      </c>
      <c r="C275">
        <v>123.33304</v>
      </c>
      <c r="D275">
        <v>143.12909999999999</v>
      </c>
      <c r="E275" s="22">
        <v>139.74170000000001</v>
      </c>
      <c r="F275" s="22">
        <v>156.13130000000001</v>
      </c>
      <c r="G275" s="22">
        <v>141.9425</v>
      </c>
      <c r="H275" s="13">
        <f t="shared" si="4"/>
        <v>1</v>
      </c>
      <c r="I275" s="13">
        <v>0</v>
      </c>
    </row>
    <row r="276" spans="1:9" x14ac:dyDescent="0.2">
      <c r="A276" s="22">
        <v>150</v>
      </c>
      <c r="B276" s="22">
        <v>154.23236</v>
      </c>
      <c r="C276">
        <v>123.33304</v>
      </c>
      <c r="D276">
        <v>143.12909999999999</v>
      </c>
      <c r="E276" s="22">
        <v>139.74170000000001</v>
      </c>
      <c r="F276" s="22">
        <v>156.13130000000001</v>
      </c>
      <c r="G276" s="22">
        <v>141.9425</v>
      </c>
      <c r="H276" s="13">
        <f t="shared" si="4"/>
        <v>1</v>
      </c>
      <c r="I276" s="13">
        <v>0</v>
      </c>
    </row>
    <row r="277" spans="1:9" x14ac:dyDescent="0.2">
      <c r="A277" s="22">
        <v>150</v>
      </c>
      <c r="B277" s="22">
        <v>154.23236</v>
      </c>
      <c r="C277">
        <v>123.33304</v>
      </c>
      <c r="D277">
        <v>143.12909999999999</v>
      </c>
      <c r="E277" s="22">
        <v>139.74170000000001</v>
      </c>
      <c r="F277" s="22">
        <v>156.13130000000001</v>
      </c>
      <c r="G277" s="22">
        <v>141.9425</v>
      </c>
      <c r="H277" s="13">
        <f t="shared" si="4"/>
        <v>1</v>
      </c>
      <c r="I277" s="13">
        <v>0</v>
      </c>
    </row>
    <row r="278" spans="1:9" x14ac:dyDescent="0.2">
      <c r="A278" s="22">
        <v>150</v>
      </c>
      <c r="B278" s="22">
        <v>154.23236</v>
      </c>
      <c r="C278">
        <v>123.33304</v>
      </c>
      <c r="D278">
        <v>143.12909999999999</v>
      </c>
      <c r="E278" s="22">
        <v>139.74170000000001</v>
      </c>
      <c r="F278" s="22">
        <v>156.13130000000001</v>
      </c>
      <c r="G278" s="22">
        <v>141.9425</v>
      </c>
      <c r="H278" s="13">
        <f t="shared" si="4"/>
        <v>1</v>
      </c>
      <c r="I278" s="13">
        <v>0</v>
      </c>
    </row>
    <row r="279" spans="1:9" x14ac:dyDescent="0.2">
      <c r="A279" s="22">
        <v>90</v>
      </c>
      <c r="B279" s="22">
        <v>138.15011000000001</v>
      </c>
      <c r="C279">
        <v>142.81225000000001</v>
      </c>
      <c r="D279">
        <v>101.4038</v>
      </c>
      <c r="E279" s="22">
        <v>138.95820000000001</v>
      </c>
      <c r="F279" s="22">
        <v>141.6687</v>
      </c>
      <c r="G279" s="22">
        <v>142.9006</v>
      </c>
      <c r="H279" s="13">
        <f t="shared" si="4"/>
        <v>0</v>
      </c>
      <c r="I279" s="13">
        <v>1</v>
      </c>
    </row>
    <row r="280" spans="1:9" x14ac:dyDescent="0.2">
      <c r="A280" s="22">
        <v>90</v>
      </c>
      <c r="B280" s="22">
        <v>138.15011000000001</v>
      </c>
      <c r="C280">
        <v>142.81225000000001</v>
      </c>
      <c r="D280">
        <v>101.4038</v>
      </c>
      <c r="E280" s="22">
        <v>138.95820000000001</v>
      </c>
      <c r="F280" s="22">
        <v>141.6687</v>
      </c>
      <c r="G280" s="22">
        <v>142.9006</v>
      </c>
      <c r="H280" s="13">
        <f t="shared" si="4"/>
        <v>0</v>
      </c>
      <c r="I280" s="13">
        <v>1</v>
      </c>
    </row>
    <row r="281" spans="1:9" x14ac:dyDescent="0.2">
      <c r="A281" s="22">
        <v>90</v>
      </c>
      <c r="B281" s="22">
        <v>138.15011000000001</v>
      </c>
      <c r="C281">
        <v>142.81225000000001</v>
      </c>
      <c r="D281">
        <v>101.4038</v>
      </c>
      <c r="E281" s="22">
        <v>138.95820000000001</v>
      </c>
      <c r="F281" s="22">
        <v>141.6687</v>
      </c>
      <c r="G281" s="22">
        <v>142.9006</v>
      </c>
      <c r="H281" s="13">
        <f t="shared" si="4"/>
        <v>0</v>
      </c>
      <c r="I281" s="13">
        <v>1</v>
      </c>
    </row>
    <row r="282" spans="1:9" x14ac:dyDescent="0.2">
      <c r="A282" s="22">
        <v>90</v>
      </c>
      <c r="B282" s="22">
        <v>152.83362</v>
      </c>
      <c r="C282">
        <v>142.81225000000001</v>
      </c>
      <c r="D282">
        <v>108.12260000000001</v>
      </c>
      <c r="E282" s="22">
        <v>139.77260000000001</v>
      </c>
      <c r="F282" s="22">
        <v>141.6687</v>
      </c>
      <c r="G282" s="22">
        <v>142.70740000000001</v>
      </c>
      <c r="H282" s="13">
        <f t="shared" si="4"/>
        <v>0</v>
      </c>
      <c r="I282" s="13">
        <v>1</v>
      </c>
    </row>
    <row r="283" spans="1:9" x14ac:dyDescent="0.2">
      <c r="A283" s="22">
        <v>90</v>
      </c>
      <c r="B283" s="22">
        <v>152.83362</v>
      </c>
      <c r="C283">
        <v>142.81225000000001</v>
      </c>
      <c r="D283">
        <v>108.12260000000001</v>
      </c>
      <c r="E283" s="22">
        <v>139.77260000000001</v>
      </c>
      <c r="F283" s="22">
        <v>141.6687</v>
      </c>
      <c r="G283" s="22">
        <v>142.70740000000001</v>
      </c>
      <c r="H283" s="13">
        <f t="shared" si="4"/>
        <v>0</v>
      </c>
      <c r="I283" s="13">
        <v>1</v>
      </c>
    </row>
    <row r="284" spans="1:9" x14ac:dyDescent="0.2">
      <c r="A284" s="22">
        <v>90</v>
      </c>
      <c r="B284" s="22">
        <v>152.83362</v>
      </c>
      <c r="C284">
        <v>142.81225000000001</v>
      </c>
      <c r="D284">
        <v>108.12260000000001</v>
      </c>
      <c r="E284" s="22">
        <v>139.77260000000001</v>
      </c>
      <c r="F284" s="22">
        <v>141.6687</v>
      </c>
      <c r="G284" s="22">
        <v>142.70740000000001</v>
      </c>
      <c r="H284" s="13">
        <f t="shared" si="4"/>
        <v>0</v>
      </c>
      <c r="I284" s="13">
        <v>1</v>
      </c>
    </row>
    <row r="285" spans="1:9" x14ac:dyDescent="0.2">
      <c r="A285" s="22">
        <v>150</v>
      </c>
      <c r="B285" s="22">
        <v>152.31576999999999</v>
      </c>
      <c r="C285">
        <v>142.81225000000001</v>
      </c>
      <c r="D285">
        <v>143.6609</v>
      </c>
      <c r="E285" s="22">
        <v>137.46729999999999</v>
      </c>
      <c r="F285" s="22">
        <v>135.26560000000001</v>
      </c>
      <c r="G285" s="22">
        <v>139.63390000000001</v>
      </c>
      <c r="H285" s="13">
        <f t="shared" si="4"/>
        <v>1</v>
      </c>
      <c r="I285" s="13">
        <v>1</v>
      </c>
    </row>
    <row r="286" spans="1:9" x14ac:dyDescent="0.2">
      <c r="A286" s="22">
        <v>150</v>
      </c>
      <c r="B286" s="22">
        <v>152.31576999999999</v>
      </c>
      <c r="C286">
        <v>142.81225000000001</v>
      </c>
      <c r="D286">
        <v>143.6609</v>
      </c>
      <c r="E286" s="22">
        <v>137.46729999999999</v>
      </c>
      <c r="F286" s="22">
        <v>135.26560000000001</v>
      </c>
      <c r="G286" s="22">
        <v>139.63390000000001</v>
      </c>
      <c r="H286" s="13">
        <f t="shared" si="4"/>
        <v>1</v>
      </c>
      <c r="I286" s="13">
        <v>1</v>
      </c>
    </row>
    <row r="287" spans="1:9" x14ac:dyDescent="0.2">
      <c r="A287" s="22">
        <v>150</v>
      </c>
      <c r="B287" s="22">
        <v>152.31576999999999</v>
      </c>
      <c r="C287">
        <v>142.81225000000001</v>
      </c>
      <c r="D287">
        <v>143.6609</v>
      </c>
      <c r="E287" s="22">
        <v>137.46729999999999</v>
      </c>
      <c r="F287" s="22">
        <v>135.26560000000001</v>
      </c>
      <c r="G287" s="22">
        <v>139.63390000000001</v>
      </c>
      <c r="H287" s="13">
        <f t="shared" si="4"/>
        <v>1</v>
      </c>
      <c r="I287" s="13">
        <v>1</v>
      </c>
    </row>
    <row r="288" spans="1:9" x14ac:dyDescent="0.2">
      <c r="A288" s="22">
        <v>150</v>
      </c>
      <c r="B288" s="22">
        <v>152.31576999999999</v>
      </c>
      <c r="C288">
        <v>142.81225000000001</v>
      </c>
      <c r="D288">
        <v>143.6609</v>
      </c>
      <c r="E288" s="22">
        <v>137.46729999999999</v>
      </c>
      <c r="F288" s="22">
        <v>135.26560000000001</v>
      </c>
      <c r="G288" s="22">
        <v>139.63390000000001</v>
      </c>
      <c r="H288" s="13">
        <f t="shared" si="4"/>
        <v>1</v>
      </c>
      <c r="I288" s="13">
        <v>1</v>
      </c>
    </row>
    <row r="289" spans="1:9" x14ac:dyDescent="0.2">
      <c r="A289" s="22">
        <v>180</v>
      </c>
      <c r="B289" s="22">
        <v>154.01528999999999</v>
      </c>
      <c r="C289">
        <v>142.81225000000001</v>
      </c>
      <c r="D289">
        <v>152.3467</v>
      </c>
      <c r="E289" s="22">
        <v>139.2687</v>
      </c>
      <c r="F289" s="22">
        <v>141.6687</v>
      </c>
      <c r="G289" s="22">
        <v>142.8477</v>
      </c>
      <c r="H289" s="13">
        <f t="shared" si="4"/>
        <v>1</v>
      </c>
      <c r="I289" s="13">
        <v>1</v>
      </c>
    </row>
    <row r="290" spans="1:9" x14ac:dyDescent="0.2">
      <c r="A290" s="22">
        <v>180</v>
      </c>
      <c r="B290" s="22">
        <v>154.01528999999999</v>
      </c>
      <c r="C290">
        <v>142.81225000000001</v>
      </c>
      <c r="D290">
        <v>152.3467</v>
      </c>
      <c r="E290" s="22">
        <v>139.2687</v>
      </c>
      <c r="F290" s="22">
        <v>141.6687</v>
      </c>
      <c r="G290" s="22">
        <v>142.8477</v>
      </c>
      <c r="H290" s="13">
        <f t="shared" si="4"/>
        <v>1</v>
      </c>
      <c r="I290" s="13">
        <v>1</v>
      </c>
    </row>
    <row r="291" spans="1:9" x14ac:dyDescent="0.2">
      <c r="A291" s="22">
        <v>180</v>
      </c>
      <c r="B291" s="22">
        <v>154.01528999999999</v>
      </c>
      <c r="C291">
        <v>142.81225000000001</v>
      </c>
      <c r="D291">
        <v>152.3467</v>
      </c>
      <c r="E291" s="22">
        <v>139.2687</v>
      </c>
      <c r="F291" s="22">
        <v>141.6687</v>
      </c>
      <c r="G291" s="22">
        <v>142.8477</v>
      </c>
      <c r="H291" s="13">
        <f t="shared" si="4"/>
        <v>1</v>
      </c>
      <c r="I291" s="13">
        <v>1</v>
      </c>
    </row>
    <row r="292" spans="1:9" x14ac:dyDescent="0.2">
      <c r="A292" s="22">
        <v>180</v>
      </c>
      <c r="B292" s="22">
        <v>154.07845</v>
      </c>
      <c r="C292">
        <v>142.81225000000001</v>
      </c>
      <c r="D292">
        <v>155.1951</v>
      </c>
      <c r="E292" s="22">
        <v>139.2534</v>
      </c>
      <c r="F292" s="22">
        <v>141.6687</v>
      </c>
      <c r="G292" s="22">
        <v>142.81129999999999</v>
      </c>
      <c r="H292" s="13">
        <f t="shared" si="4"/>
        <v>1</v>
      </c>
      <c r="I292" s="13">
        <v>1</v>
      </c>
    </row>
    <row r="293" spans="1:9" x14ac:dyDescent="0.2">
      <c r="A293" s="22">
        <v>90</v>
      </c>
      <c r="B293" s="22">
        <v>119.14856</v>
      </c>
      <c r="C293">
        <v>123.33304</v>
      </c>
      <c r="D293">
        <v>99.172399999999996</v>
      </c>
      <c r="E293" s="22">
        <v>138.77549999999999</v>
      </c>
      <c r="F293" s="22">
        <v>141.6687</v>
      </c>
      <c r="G293" s="22">
        <v>141.72540000000001</v>
      </c>
      <c r="H293" s="13">
        <f t="shared" si="4"/>
        <v>0</v>
      </c>
      <c r="I293" s="13">
        <v>0</v>
      </c>
    </row>
    <row r="294" spans="1:9" x14ac:dyDescent="0.2">
      <c r="A294" s="22">
        <v>90</v>
      </c>
      <c r="B294" s="22">
        <v>119.14856</v>
      </c>
      <c r="C294">
        <v>123.33304</v>
      </c>
      <c r="D294">
        <v>99.172399999999996</v>
      </c>
      <c r="E294" s="22">
        <v>138.77549999999999</v>
      </c>
      <c r="F294" s="22">
        <v>141.6687</v>
      </c>
      <c r="G294" s="22">
        <v>141.72540000000001</v>
      </c>
      <c r="H294" s="13">
        <f t="shared" si="4"/>
        <v>0</v>
      </c>
      <c r="I294" s="13">
        <v>0</v>
      </c>
    </row>
    <row r="295" spans="1:9" x14ac:dyDescent="0.2">
      <c r="A295" s="22">
        <v>90</v>
      </c>
      <c r="B295" s="22">
        <v>119.14856</v>
      </c>
      <c r="C295">
        <v>123.33304</v>
      </c>
      <c r="D295">
        <v>99.172399999999996</v>
      </c>
      <c r="E295" s="22">
        <v>138.77549999999999</v>
      </c>
      <c r="F295" s="22">
        <v>141.6687</v>
      </c>
      <c r="G295" s="22">
        <v>141.72540000000001</v>
      </c>
      <c r="H295" s="13">
        <f t="shared" si="4"/>
        <v>0</v>
      </c>
      <c r="I295" s="13">
        <v>0</v>
      </c>
    </row>
    <row r="296" spans="1:9" x14ac:dyDescent="0.2">
      <c r="A296" s="22">
        <v>90</v>
      </c>
      <c r="B296" s="22">
        <v>119.14856</v>
      </c>
      <c r="C296">
        <v>123.33304</v>
      </c>
      <c r="D296">
        <v>99.172399999999996</v>
      </c>
      <c r="E296" s="22">
        <v>138.77549999999999</v>
      </c>
      <c r="F296" s="22">
        <v>141.6687</v>
      </c>
      <c r="G296" s="22">
        <v>141.72540000000001</v>
      </c>
      <c r="H296" s="13">
        <f t="shared" si="4"/>
        <v>0</v>
      </c>
      <c r="I296" s="13">
        <v>0</v>
      </c>
    </row>
    <row r="297" spans="1:9" x14ac:dyDescent="0.2">
      <c r="A297" s="22">
        <v>150</v>
      </c>
      <c r="B297" s="22">
        <v>165.51775000000001</v>
      </c>
      <c r="C297">
        <v>160.00116</v>
      </c>
      <c r="D297">
        <v>159.08430000000001</v>
      </c>
      <c r="E297" s="22">
        <v>134.71850000000001</v>
      </c>
      <c r="F297" s="22">
        <v>135.26560000000001</v>
      </c>
      <c r="G297" s="22">
        <v>139.63220000000001</v>
      </c>
      <c r="H297" s="13">
        <f t="shared" si="4"/>
        <v>1</v>
      </c>
      <c r="I297" s="13">
        <v>1</v>
      </c>
    </row>
    <row r="298" spans="1:9" x14ac:dyDescent="0.2">
      <c r="A298" s="22">
        <v>150</v>
      </c>
      <c r="B298" s="22">
        <v>165.51775000000001</v>
      </c>
      <c r="C298">
        <v>160.00116</v>
      </c>
      <c r="D298">
        <v>159.08430000000001</v>
      </c>
      <c r="E298" s="22">
        <v>134.71850000000001</v>
      </c>
      <c r="F298" s="22">
        <v>135.26560000000001</v>
      </c>
      <c r="G298" s="22">
        <v>139.63220000000001</v>
      </c>
      <c r="H298" s="13">
        <f t="shared" si="4"/>
        <v>1</v>
      </c>
      <c r="I298" s="13">
        <v>1</v>
      </c>
    </row>
    <row r="299" spans="1:9" x14ac:dyDescent="0.2">
      <c r="A299" s="22">
        <v>150</v>
      </c>
      <c r="B299" s="22">
        <v>165.76656</v>
      </c>
      <c r="C299">
        <v>160.00116</v>
      </c>
      <c r="D299">
        <v>137.3783</v>
      </c>
      <c r="E299" s="22">
        <v>134.71729999999999</v>
      </c>
      <c r="F299" s="22">
        <v>135.26560000000001</v>
      </c>
      <c r="G299" s="22">
        <v>140.10589999999999</v>
      </c>
      <c r="H299" s="13">
        <f t="shared" si="4"/>
        <v>1</v>
      </c>
      <c r="I299" s="13">
        <v>1</v>
      </c>
    </row>
    <row r="300" spans="1:9" x14ac:dyDescent="0.2">
      <c r="A300" s="22">
        <v>150</v>
      </c>
      <c r="B300" s="22">
        <v>165.76656</v>
      </c>
      <c r="C300">
        <v>160.00116</v>
      </c>
      <c r="D300">
        <v>137.3783</v>
      </c>
      <c r="E300" s="22">
        <v>134.71729999999999</v>
      </c>
      <c r="F300" s="22">
        <v>135.26560000000001</v>
      </c>
      <c r="G300" s="22">
        <v>140.10589999999999</v>
      </c>
      <c r="H300" s="13">
        <f t="shared" si="4"/>
        <v>1</v>
      </c>
      <c r="I300" s="13">
        <v>1</v>
      </c>
    </row>
    <row r="301" spans="1:9" x14ac:dyDescent="0.2">
      <c r="A301" s="22">
        <v>120</v>
      </c>
      <c r="B301" s="22">
        <v>132.83426</v>
      </c>
      <c r="C301">
        <v>142.81225000000001</v>
      </c>
      <c r="D301">
        <v>116.1665</v>
      </c>
      <c r="E301" s="22">
        <v>135.44829999999999</v>
      </c>
      <c r="F301" s="22">
        <v>146.2576</v>
      </c>
      <c r="G301" s="22">
        <v>142.7071</v>
      </c>
      <c r="H301" s="13">
        <f t="shared" si="4"/>
        <v>0</v>
      </c>
      <c r="I301" s="13">
        <v>1</v>
      </c>
    </row>
    <row r="302" spans="1:9" x14ac:dyDescent="0.2">
      <c r="A302" s="22">
        <v>120</v>
      </c>
      <c r="B302" s="22">
        <v>132.83426</v>
      </c>
      <c r="C302">
        <v>142.81225000000001</v>
      </c>
      <c r="D302">
        <v>116.1665</v>
      </c>
      <c r="E302" s="22">
        <v>135.44829999999999</v>
      </c>
      <c r="F302" s="22">
        <v>146.2576</v>
      </c>
      <c r="G302" s="22">
        <v>142.7071</v>
      </c>
      <c r="H302" s="13">
        <f t="shared" si="4"/>
        <v>0</v>
      </c>
      <c r="I302" s="13">
        <v>1</v>
      </c>
    </row>
    <row r="303" spans="1:9" x14ac:dyDescent="0.2">
      <c r="A303" s="22">
        <v>120</v>
      </c>
      <c r="B303" s="22">
        <v>132.83426</v>
      </c>
      <c r="C303">
        <v>142.81225000000001</v>
      </c>
      <c r="D303">
        <v>116.1665</v>
      </c>
      <c r="E303" s="22">
        <v>135.44829999999999</v>
      </c>
      <c r="F303" s="22">
        <v>146.2576</v>
      </c>
      <c r="G303" s="22">
        <v>142.7071</v>
      </c>
      <c r="H303" s="13">
        <f t="shared" si="4"/>
        <v>0</v>
      </c>
      <c r="I303" s="13">
        <v>1</v>
      </c>
    </row>
    <row r="304" spans="1:9" x14ac:dyDescent="0.2">
      <c r="A304" s="22">
        <v>180</v>
      </c>
      <c r="B304" s="22">
        <v>151.45391000000001</v>
      </c>
      <c r="C304">
        <v>163.00364999999999</v>
      </c>
      <c r="D304">
        <v>170.87950000000001</v>
      </c>
      <c r="E304" s="22">
        <v>139.25290000000001</v>
      </c>
      <c r="F304" s="22">
        <v>141.6687</v>
      </c>
      <c r="G304" s="22">
        <v>142.6857</v>
      </c>
      <c r="H304" s="13">
        <f t="shared" si="4"/>
        <v>1</v>
      </c>
      <c r="I304" s="13">
        <v>1</v>
      </c>
    </row>
    <row r="305" spans="1:9" x14ac:dyDescent="0.2">
      <c r="A305" s="22">
        <v>180</v>
      </c>
      <c r="B305" s="22">
        <v>149.53959</v>
      </c>
      <c r="C305">
        <v>163.00364999999999</v>
      </c>
      <c r="D305">
        <v>157.99170000000001</v>
      </c>
      <c r="E305" s="22">
        <v>139.2594</v>
      </c>
      <c r="F305" s="22">
        <v>141.6687</v>
      </c>
      <c r="G305" s="22">
        <v>143.4203</v>
      </c>
      <c r="H305" s="13">
        <f t="shared" si="4"/>
        <v>1</v>
      </c>
      <c r="I305" s="13">
        <v>1</v>
      </c>
    </row>
    <row r="306" spans="1:9" x14ac:dyDescent="0.2">
      <c r="A306" s="22">
        <v>180</v>
      </c>
      <c r="B306" s="22">
        <v>149.53959</v>
      </c>
      <c r="C306">
        <v>163.00364999999999</v>
      </c>
      <c r="D306">
        <v>157.99170000000001</v>
      </c>
      <c r="E306" s="22">
        <v>139.2594</v>
      </c>
      <c r="F306" s="22">
        <v>141.6687</v>
      </c>
      <c r="G306" s="22">
        <v>143.4203</v>
      </c>
      <c r="H306" s="13">
        <f t="shared" si="4"/>
        <v>1</v>
      </c>
      <c r="I306" s="13">
        <v>1</v>
      </c>
    </row>
    <row r="307" spans="1:9" x14ac:dyDescent="0.2">
      <c r="A307" s="22">
        <v>180</v>
      </c>
      <c r="B307" s="22">
        <v>141.38409999999999</v>
      </c>
      <c r="C307">
        <v>142.81225000000001</v>
      </c>
      <c r="D307">
        <v>152.1789</v>
      </c>
      <c r="E307" s="22">
        <v>138.47229999999999</v>
      </c>
      <c r="F307" s="22">
        <v>135.26560000000001</v>
      </c>
      <c r="G307" s="22">
        <v>142.55799999999999</v>
      </c>
      <c r="H307" s="13">
        <f t="shared" si="4"/>
        <v>1</v>
      </c>
      <c r="I307" s="13">
        <v>1</v>
      </c>
    </row>
    <row r="308" spans="1:9" x14ac:dyDescent="0.2">
      <c r="A308" s="22">
        <v>180</v>
      </c>
      <c r="B308" s="22">
        <v>141.38409999999999</v>
      </c>
      <c r="C308">
        <v>142.81225000000001</v>
      </c>
      <c r="D308">
        <v>152.1789</v>
      </c>
      <c r="E308" s="22">
        <v>135.26560000000001</v>
      </c>
      <c r="F308" s="22">
        <v>142.55799999999999</v>
      </c>
      <c r="G308" s="13">
        <f>IF(A308&lt;$L$5,0,1)</f>
        <v>1</v>
      </c>
      <c r="H308" s="13">
        <f t="shared" si="4"/>
        <v>1</v>
      </c>
    </row>
    <row r="309" spans="1:9" x14ac:dyDescent="0.2">
      <c r="D309" s="22">
        <v>138.47229999999999</v>
      </c>
    </row>
  </sheetData>
  <pageMargins left="0.7" right="0.7" top="0.75" bottom="0.75" header="0.3" footer="0.3"/>
  <pageSetup paperSize="9"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9"/>
  <sheetViews>
    <sheetView workbookViewId="0">
      <selection activeCell="A2" sqref="A2"/>
    </sheetView>
  </sheetViews>
  <sheetFormatPr baseColWidth="10" defaultRowHeight="16" x14ac:dyDescent="0.2"/>
  <cols>
    <col min="1" max="1" width="11.1640625" bestFit="1" customWidth="1"/>
    <col min="2" max="2" width="15.6640625" bestFit="1" customWidth="1"/>
    <col min="3" max="3" width="16.83203125" bestFit="1" customWidth="1"/>
  </cols>
  <sheetData>
    <row r="1" spans="1:7" x14ac:dyDescent="0.2">
      <c r="A1" t="s">
        <v>540</v>
      </c>
      <c r="B1" t="s">
        <v>539</v>
      </c>
      <c r="C1" t="s">
        <v>547</v>
      </c>
      <c r="E1" t="s">
        <v>553</v>
      </c>
      <c r="G1" t="s">
        <v>554</v>
      </c>
    </row>
    <row r="2" spans="1:7" x14ac:dyDescent="0.2">
      <c r="A2" s="22">
        <v>180</v>
      </c>
      <c r="B2" s="22">
        <v>165.20976999999999</v>
      </c>
      <c r="C2">
        <v>169.9778</v>
      </c>
      <c r="E2" s="22">
        <f>A2-B2</f>
        <v>14.790230000000008</v>
      </c>
      <c r="G2" s="22">
        <f>A2-C2</f>
        <v>10.022199999999998</v>
      </c>
    </row>
    <row r="3" spans="1:7" x14ac:dyDescent="0.2">
      <c r="A3" s="22">
        <v>180</v>
      </c>
      <c r="B3" s="22">
        <v>165.20976999999999</v>
      </c>
      <c r="C3">
        <v>169.9778</v>
      </c>
      <c r="E3" s="22">
        <f t="shared" ref="E3:E66" si="0">A3-B3</f>
        <v>14.790230000000008</v>
      </c>
      <c r="G3" s="22">
        <f t="shared" ref="G3:G66" si="1">A3-C3</f>
        <v>10.022199999999998</v>
      </c>
    </row>
    <row r="4" spans="1:7" x14ac:dyDescent="0.2">
      <c r="A4" s="22">
        <v>180</v>
      </c>
      <c r="B4" s="22">
        <v>165.20976999999999</v>
      </c>
      <c r="C4">
        <v>169.9778</v>
      </c>
      <c r="E4" s="22">
        <f t="shared" si="0"/>
        <v>14.790230000000008</v>
      </c>
      <c r="G4" s="22">
        <f t="shared" si="1"/>
        <v>10.022199999999998</v>
      </c>
    </row>
    <row r="5" spans="1:7" x14ac:dyDescent="0.2">
      <c r="A5" s="22">
        <v>180</v>
      </c>
      <c r="B5" s="22">
        <v>155.18738999999999</v>
      </c>
      <c r="C5">
        <v>183.54820000000001</v>
      </c>
      <c r="E5" s="22">
        <f t="shared" si="0"/>
        <v>24.812610000000006</v>
      </c>
      <c r="G5" s="22">
        <f t="shared" si="1"/>
        <v>-3.5482000000000085</v>
      </c>
    </row>
    <row r="6" spans="1:7" x14ac:dyDescent="0.2">
      <c r="A6" s="22">
        <v>180</v>
      </c>
      <c r="B6" s="22">
        <v>155.18738999999999</v>
      </c>
      <c r="C6">
        <v>183.54820000000001</v>
      </c>
      <c r="E6" s="22">
        <f t="shared" si="0"/>
        <v>24.812610000000006</v>
      </c>
      <c r="G6" s="22">
        <f t="shared" si="1"/>
        <v>-3.5482000000000085</v>
      </c>
    </row>
    <row r="7" spans="1:7" x14ac:dyDescent="0.2">
      <c r="A7" s="22">
        <v>180</v>
      </c>
      <c r="B7" s="22">
        <v>161.42616000000001</v>
      </c>
      <c r="C7">
        <v>148.13650000000001</v>
      </c>
      <c r="E7" s="22">
        <f t="shared" si="0"/>
        <v>18.57383999999999</v>
      </c>
      <c r="G7" s="22">
        <f t="shared" si="1"/>
        <v>31.863499999999988</v>
      </c>
    </row>
    <row r="8" spans="1:7" x14ac:dyDescent="0.2">
      <c r="A8" s="22">
        <v>180</v>
      </c>
      <c r="B8" s="22">
        <v>154.32274000000001</v>
      </c>
      <c r="C8">
        <v>121.065</v>
      </c>
      <c r="E8" s="22">
        <f t="shared" si="0"/>
        <v>25.67725999999999</v>
      </c>
      <c r="G8" s="22">
        <f t="shared" si="1"/>
        <v>58.935000000000002</v>
      </c>
    </row>
    <row r="9" spans="1:7" x14ac:dyDescent="0.2">
      <c r="A9" s="22">
        <v>180</v>
      </c>
      <c r="B9" s="22">
        <v>146.49008000000001</v>
      </c>
      <c r="C9">
        <v>176.10890000000001</v>
      </c>
      <c r="E9" s="22">
        <f t="shared" si="0"/>
        <v>33.509919999999994</v>
      </c>
      <c r="G9" s="22">
        <f t="shared" si="1"/>
        <v>3.8910999999999945</v>
      </c>
    </row>
    <row r="10" spans="1:7" x14ac:dyDescent="0.2">
      <c r="A10" s="22">
        <v>180</v>
      </c>
      <c r="B10" s="22">
        <v>146.49008000000001</v>
      </c>
      <c r="C10">
        <v>176.10890000000001</v>
      </c>
      <c r="E10" s="22">
        <f t="shared" si="0"/>
        <v>33.509919999999994</v>
      </c>
      <c r="G10" s="22">
        <f t="shared" si="1"/>
        <v>3.8910999999999945</v>
      </c>
    </row>
    <row r="11" spans="1:7" x14ac:dyDescent="0.2">
      <c r="A11" s="22">
        <v>180</v>
      </c>
      <c r="B11" s="22">
        <v>146.49008000000001</v>
      </c>
      <c r="C11">
        <v>176.10890000000001</v>
      </c>
      <c r="E11" s="22">
        <f t="shared" si="0"/>
        <v>33.509919999999994</v>
      </c>
      <c r="G11" s="22">
        <f t="shared" si="1"/>
        <v>3.8910999999999945</v>
      </c>
    </row>
    <row r="12" spans="1:7" x14ac:dyDescent="0.2">
      <c r="A12" s="22">
        <v>180</v>
      </c>
      <c r="B12" s="22">
        <v>147.90389999999999</v>
      </c>
      <c r="C12">
        <v>145.95769999999999</v>
      </c>
      <c r="E12" s="22">
        <f t="shared" si="0"/>
        <v>32.096100000000007</v>
      </c>
      <c r="G12" s="22">
        <f t="shared" si="1"/>
        <v>34.042300000000012</v>
      </c>
    </row>
    <row r="13" spans="1:7" x14ac:dyDescent="0.2">
      <c r="A13" s="22">
        <v>180</v>
      </c>
      <c r="B13" s="22">
        <v>147.90389999999999</v>
      </c>
      <c r="C13">
        <v>145.95769999999999</v>
      </c>
      <c r="E13" s="22">
        <f t="shared" si="0"/>
        <v>32.096100000000007</v>
      </c>
      <c r="G13" s="22">
        <f t="shared" si="1"/>
        <v>34.042300000000012</v>
      </c>
    </row>
    <row r="14" spans="1:7" x14ac:dyDescent="0.2">
      <c r="A14" s="22">
        <v>180</v>
      </c>
      <c r="B14" s="22">
        <v>159.30034000000001</v>
      </c>
      <c r="C14">
        <v>164.3091</v>
      </c>
      <c r="E14" s="22">
        <f t="shared" si="0"/>
        <v>20.699659999999994</v>
      </c>
      <c r="G14" s="22">
        <f t="shared" si="1"/>
        <v>15.690899999999999</v>
      </c>
    </row>
    <row r="15" spans="1:7" x14ac:dyDescent="0.2">
      <c r="A15" s="22">
        <v>180</v>
      </c>
      <c r="B15" s="22">
        <v>167.80099000000001</v>
      </c>
      <c r="C15">
        <v>179.06270000000001</v>
      </c>
      <c r="E15" s="22">
        <f t="shared" si="0"/>
        <v>12.199009999999987</v>
      </c>
      <c r="G15" s="22">
        <f t="shared" si="1"/>
        <v>0.93729999999999336</v>
      </c>
    </row>
    <row r="16" spans="1:7" x14ac:dyDescent="0.2">
      <c r="A16" s="22">
        <v>180</v>
      </c>
      <c r="B16" s="22">
        <v>146.88705999999999</v>
      </c>
      <c r="C16">
        <v>134.4631</v>
      </c>
      <c r="E16" s="22">
        <f t="shared" si="0"/>
        <v>33.112940000000009</v>
      </c>
      <c r="G16" s="22">
        <f t="shared" si="1"/>
        <v>45.536900000000003</v>
      </c>
    </row>
    <row r="17" spans="1:7" x14ac:dyDescent="0.2">
      <c r="A17" s="22">
        <v>180</v>
      </c>
      <c r="B17" s="22">
        <v>157.87232</v>
      </c>
      <c r="C17">
        <v>127.041</v>
      </c>
      <c r="E17" s="22">
        <f t="shared" si="0"/>
        <v>22.127679999999998</v>
      </c>
      <c r="G17" s="22">
        <f t="shared" si="1"/>
        <v>52.959000000000003</v>
      </c>
    </row>
    <row r="18" spans="1:7" x14ac:dyDescent="0.2">
      <c r="A18" s="22">
        <v>180</v>
      </c>
      <c r="B18" s="22">
        <v>157.87232</v>
      </c>
      <c r="C18">
        <v>127.041</v>
      </c>
      <c r="E18" s="22">
        <f t="shared" si="0"/>
        <v>22.127679999999998</v>
      </c>
      <c r="G18" s="22">
        <f t="shared" si="1"/>
        <v>52.959000000000003</v>
      </c>
    </row>
    <row r="19" spans="1:7" x14ac:dyDescent="0.2">
      <c r="A19" s="22">
        <v>180</v>
      </c>
      <c r="B19" s="22">
        <v>143.70505</v>
      </c>
      <c r="C19">
        <v>182.75579999999999</v>
      </c>
      <c r="E19" s="22">
        <f t="shared" si="0"/>
        <v>36.29495</v>
      </c>
      <c r="G19" s="22">
        <f t="shared" si="1"/>
        <v>-2.7557999999999936</v>
      </c>
    </row>
    <row r="20" spans="1:7" x14ac:dyDescent="0.2">
      <c r="A20" s="22">
        <v>180</v>
      </c>
      <c r="B20" s="22">
        <v>156.53044</v>
      </c>
      <c r="C20">
        <v>142.8561</v>
      </c>
      <c r="E20" s="22">
        <f t="shared" si="0"/>
        <v>23.469560000000001</v>
      </c>
      <c r="G20" s="22">
        <f t="shared" si="1"/>
        <v>37.143900000000002</v>
      </c>
    </row>
    <row r="21" spans="1:7" x14ac:dyDescent="0.2">
      <c r="A21" s="22">
        <v>180</v>
      </c>
      <c r="B21" s="22">
        <v>156.53044</v>
      </c>
      <c r="C21">
        <v>142.8561</v>
      </c>
      <c r="E21" s="22">
        <f t="shared" si="0"/>
        <v>23.469560000000001</v>
      </c>
      <c r="G21" s="22">
        <f t="shared" si="1"/>
        <v>37.143900000000002</v>
      </c>
    </row>
    <row r="22" spans="1:7" x14ac:dyDescent="0.2">
      <c r="A22" s="22">
        <v>180</v>
      </c>
      <c r="B22" s="22">
        <v>156.53044</v>
      </c>
      <c r="C22">
        <v>142.8561</v>
      </c>
      <c r="E22" s="22">
        <f t="shared" si="0"/>
        <v>23.469560000000001</v>
      </c>
      <c r="G22" s="22">
        <f t="shared" si="1"/>
        <v>37.143900000000002</v>
      </c>
    </row>
    <row r="23" spans="1:7" x14ac:dyDescent="0.2">
      <c r="A23" s="22">
        <v>180</v>
      </c>
      <c r="B23" s="22">
        <v>131.82544999999999</v>
      </c>
      <c r="C23">
        <v>134.149</v>
      </c>
      <c r="E23" s="22">
        <f t="shared" si="0"/>
        <v>48.174550000000011</v>
      </c>
      <c r="G23" s="22">
        <f t="shared" si="1"/>
        <v>45.850999999999999</v>
      </c>
    </row>
    <row r="24" spans="1:7" x14ac:dyDescent="0.2">
      <c r="A24" s="22">
        <v>180</v>
      </c>
      <c r="B24" s="22">
        <v>131.82544999999999</v>
      </c>
      <c r="C24">
        <v>134.149</v>
      </c>
      <c r="E24" s="22">
        <f t="shared" si="0"/>
        <v>48.174550000000011</v>
      </c>
      <c r="G24" s="22">
        <f t="shared" si="1"/>
        <v>45.850999999999999</v>
      </c>
    </row>
    <row r="25" spans="1:7" x14ac:dyDescent="0.2">
      <c r="A25" s="22">
        <v>180</v>
      </c>
      <c r="B25" s="22">
        <v>123.73217</v>
      </c>
      <c r="C25">
        <v>138.29519999999999</v>
      </c>
      <c r="E25" s="22">
        <f t="shared" si="0"/>
        <v>56.267830000000004</v>
      </c>
      <c r="G25" s="22">
        <f t="shared" si="1"/>
        <v>41.704800000000006</v>
      </c>
    </row>
    <row r="26" spans="1:7" x14ac:dyDescent="0.2">
      <c r="A26" s="22">
        <v>180</v>
      </c>
      <c r="B26" s="22">
        <v>123.73217</v>
      </c>
      <c r="C26">
        <v>138.29519999999999</v>
      </c>
      <c r="E26" s="22">
        <f t="shared" si="0"/>
        <v>56.267830000000004</v>
      </c>
      <c r="G26" s="22">
        <f t="shared" si="1"/>
        <v>41.704800000000006</v>
      </c>
    </row>
    <row r="27" spans="1:7" x14ac:dyDescent="0.2">
      <c r="A27" s="22">
        <v>180</v>
      </c>
      <c r="B27" s="22">
        <v>123.73217</v>
      </c>
      <c r="C27">
        <v>138.29519999999999</v>
      </c>
      <c r="E27" s="22">
        <f t="shared" si="0"/>
        <v>56.267830000000004</v>
      </c>
      <c r="G27" s="22">
        <f t="shared" si="1"/>
        <v>41.704800000000006</v>
      </c>
    </row>
    <row r="28" spans="1:7" x14ac:dyDescent="0.2">
      <c r="A28" s="22">
        <v>180</v>
      </c>
      <c r="B28" s="22">
        <v>123.73217</v>
      </c>
      <c r="C28">
        <v>138.29519999999999</v>
      </c>
      <c r="E28" s="22">
        <f t="shared" si="0"/>
        <v>56.267830000000004</v>
      </c>
      <c r="G28" s="22">
        <f t="shared" si="1"/>
        <v>41.704800000000006</v>
      </c>
    </row>
    <row r="29" spans="1:7" x14ac:dyDescent="0.2">
      <c r="A29" s="22">
        <v>180</v>
      </c>
      <c r="B29" s="22">
        <v>139.64501999999999</v>
      </c>
      <c r="C29">
        <v>179.59280000000001</v>
      </c>
      <c r="E29" s="22">
        <f t="shared" si="0"/>
        <v>40.354980000000012</v>
      </c>
      <c r="G29" s="22">
        <f t="shared" si="1"/>
        <v>0.4071999999999889</v>
      </c>
    </row>
    <row r="30" spans="1:7" x14ac:dyDescent="0.2">
      <c r="A30" s="22">
        <v>180</v>
      </c>
      <c r="B30" s="22">
        <v>127.58654</v>
      </c>
      <c r="C30">
        <v>166.57210000000001</v>
      </c>
      <c r="E30" s="22">
        <f t="shared" si="0"/>
        <v>52.413460000000001</v>
      </c>
      <c r="G30" s="22">
        <f t="shared" si="1"/>
        <v>13.427899999999994</v>
      </c>
    </row>
    <row r="31" spans="1:7" x14ac:dyDescent="0.2">
      <c r="A31" s="22">
        <v>180</v>
      </c>
      <c r="B31" s="22">
        <v>127.58654</v>
      </c>
      <c r="C31">
        <v>166.57210000000001</v>
      </c>
      <c r="E31" s="22">
        <f t="shared" si="0"/>
        <v>52.413460000000001</v>
      </c>
      <c r="G31" s="22">
        <f t="shared" si="1"/>
        <v>13.427899999999994</v>
      </c>
    </row>
    <row r="32" spans="1:7" x14ac:dyDescent="0.2">
      <c r="A32" s="22">
        <v>180</v>
      </c>
      <c r="B32" s="22">
        <v>160.49853999999999</v>
      </c>
      <c r="C32">
        <v>150.8425</v>
      </c>
      <c r="E32" s="22">
        <f t="shared" si="0"/>
        <v>19.501460000000009</v>
      </c>
      <c r="G32" s="22">
        <f t="shared" si="1"/>
        <v>29.157499999999999</v>
      </c>
    </row>
    <row r="33" spans="1:7" x14ac:dyDescent="0.2">
      <c r="A33" s="22">
        <v>180</v>
      </c>
      <c r="B33" s="22">
        <v>160.49853999999999</v>
      </c>
      <c r="C33">
        <v>150.8425</v>
      </c>
      <c r="E33" s="22">
        <f t="shared" si="0"/>
        <v>19.501460000000009</v>
      </c>
      <c r="G33" s="22">
        <f t="shared" si="1"/>
        <v>29.157499999999999</v>
      </c>
    </row>
    <row r="34" spans="1:7" x14ac:dyDescent="0.2">
      <c r="A34" s="22">
        <v>180</v>
      </c>
      <c r="B34" s="22">
        <v>160.49853999999999</v>
      </c>
      <c r="C34">
        <v>150.8425</v>
      </c>
      <c r="E34" s="22">
        <f t="shared" si="0"/>
        <v>19.501460000000009</v>
      </c>
      <c r="G34" s="22">
        <f t="shared" si="1"/>
        <v>29.157499999999999</v>
      </c>
    </row>
    <row r="35" spans="1:7" x14ac:dyDescent="0.2">
      <c r="A35" s="22">
        <v>180</v>
      </c>
      <c r="B35" s="22">
        <v>160.49853999999999</v>
      </c>
      <c r="C35">
        <v>150.8425</v>
      </c>
      <c r="E35" s="22">
        <f t="shared" si="0"/>
        <v>19.501460000000009</v>
      </c>
      <c r="G35" s="22">
        <f t="shared" si="1"/>
        <v>29.157499999999999</v>
      </c>
    </row>
    <row r="36" spans="1:7" x14ac:dyDescent="0.2">
      <c r="A36" s="22">
        <v>180</v>
      </c>
      <c r="B36" s="22">
        <v>153.78728000000001</v>
      </c>
      <c r="C36">
        <v>152.1987</v>
      </c>
      <c r="E36" s="22">
        <f t="shared" si="0"/>
        <v>26.21271999999999</v>
      </c>
      <c r="G36" s="22">
        <f t="shared" si="1"/>
        <v>27.801299999999998</v>
      </c>
    </row>
    <row r="37" spans="1:7" x14ac:dyDescent="0.2">
      <c r="A37" s="22">
        <v>180</v>
      </c>
      <c r="B37" s="22">
        <v>153.78728000000001</v>
      </c>
      <c r="C37">
        <v>152.1987</v>
      </c>
      <c r="E37" s="22">
        <f t="shared" si="0"/>
        <v>26.21271999999999</v>
      </c>
      <c r="G37" s="22">
        <f t="shared" si="1"/>
        <v>27.801299999999998</v>
      </c>
    </row>
    <row r="38" spans="1:7" x14ac:dyDescent="0.2">
      <c r="A38" s="22">
        <v>180</v>
      </c>
      <c r="B38" s="22">
        <v>153.78728000000001</v>
      </c>
      <c r="C38">
        <v>152.1987</v>
      </c>
      <c r="E38" s="22">
        <f t="shared" si="0"/>
        <v>26.21271999999999</v>
      </c>
      <c r="G38" s="22">
        <f t="shared" si="1"/>
        <v>27.801299999999998</v>
      </c>
    </row>
    <row r="39" spans="1:7" x14ac:dyDescent="0.2">
      <c r="A39" s="22">
        <v>180</v>
      </c>
      <c r="B39" s="22">
        <v>153.85372000000001</v>
      </c>
      <c r="C39">
        <v>146.17959999999999</v>
      </c>
      <c r="E39" s="22">
        <f t="shared" si="0"/>
        <v>26.14627999999999</v>
      </c>
      <c r="G39" s="22">
        <f t="shared" si="1"/>
        <v>33.820400000000006</v>
      </c>
    </row>
    <row r="40" spans="1:7" x14ac:dyDescent="0.2">
      <c r="A40" s="22">
        <v>180</v>
      </c>
      <c r="B40" s="22">
        <v>153.85372000000001</v>
      </c>
      <c r="C40">
        <v>146.17959999999999</v>
      </c>
      <c r="E40" s="22">
        <f t="shared" si="0"/>
        <v>26.14627999999999</v>
      </c>
      <c r="G40" s="22">
        <f t="shared" si="1"/>
        <v>33.820400000000006</v>
      </c>
    </row>
    <row r="41" spans="1:7" x14ac:dyDescent="0.2">
      <c r="A41" s="22">
        <v>180</v>
      </c>
      <c r="B41" s="22">
        <v>153.85372000000001</v>
      </c>
      <c r="C41">
        <v>146.17959999999999</v>
      </c>
      <c r="E41" s="22">
        <f t="shared" si="0"/>
        <v>26.14627999999999</v>
      </c>
      <c r="G41" s="22">
        <f t="shared" si="1"/>
        <v>33.820400000000006</v>
      </c>
    </row>
    <row r="42" spans="1:7" x14ac:dyDescent="0.2">
      <c r="A42" s="22">
        <v>180</v>
      </c>
      <c r="B42" s="22">
        <v>126.71315</v>
      </c>
      <c r="C42">
        <v>183.79159999999999</v>
      </c>
      <c r="E42" s="22">
        <f t="shared" si="0"/>
        <v>53.286850000000001</v>
      </c>
      <c r="G42" s="22">
        <f t="shared" si="1"/>
        <v>-3.7915999999999883</v>
      </c>
    </row>
    <row r="43" spans="1:7" x14ac:dyDescent="0.2">
      <c r="A43" s="22">
        <v>180</v>
      </c>
      <c r="B43" s="22">
        <v>126.71315</v>
      </c>
      <c r="C43">
        <v>183.79159999999999</v>
      </c>
      <c r="E43" s="22">
        <f t="shared" si="0"/>
        <v>53.286850000000001</v>
      </c>
      <c r="G43" s="22">
        <f t="shared" si="1"/>
        <v>-3.7915999999999883</v>
      </c>
    </row>
    <row r="44" spans="1:7" x14ac:dyDescent="0.2">
      <c r="A44" s="22">
        <v>180</v>
      </c>
      <c r="B44" s="22">
        <v>145.04571000000001</v>
      </c>
      <c r="C44">
        <v>139.7638</v>
      </c>
      <c r="E44" s="22">
        <f t="shared" si="0"/>
        <v>34.954289999999986</v>
      </c>
      <c r="G44" s="22">
        <f t="shared" si="1"/>
        <v>40.236199999999997</v>
      </c>
    </row>
    <row r="45" spans="1:7" x14ac:dyDescent="0.2">
      <c r="A45" s="22">
        <v>180</v>
      </c>
      <c r="B45" s="22">
        <v>145.04571000000001</v>
      </c>
      <c r="C45">
        <v>139.7638</v>
      </c>
      <c r="E45" s="22">
        <f t="shared" si="0"/>
        <v>34.954289999999986</v>
      </c>
      <c r="G45" s="22">
        <f t="shared" si="1"/>
        <v>40.236199999999997</v>
      </c>
    </row>
    <row r="46" spans="1:7" x14ac:dyDescent="0.2">
      <c r="A46" s="22">
        <v>180</v>
      </c>
      <c r="B46" s="22">
        <v>145.04571000000001</v>
      </c>
      <c r="C46">
        <v>139.7638</v>
      </c>
      <c r="E46" s="22">
        <f t="shared" si="0"/>
        <v>34.954289999999986</v>
      </c>
      <c r="G46" s="22">
        <f t="shared" si="1"/>
        <v>40.236199999999997</v>
      </c>
    </row>
    <row r="47" spans="1:7" x14ac:dyDescent="0.2">
      <c r="A47" s="22">
        <v>180</v>
      </c>
      <c r="B47" s="22">
        <v>152.05735000000001</v>
      </c>
      <c r="C47">
        <v>165.65</v>
      </c>
      <c r="E47" s="22">
        <f t="shared" si="0"/>
        <v>27.942649999999986</v>
      </c>
      <c r="G47" s="22">
        <f t="shared" si="1"/>
        <v>14.349999999999994</v>
      </c>
    </row>
    <row r="48" spans="1:7" x14ac:dyDescent="0.2">
      <c r="A48" s="22">
        <v>180</v>
      </c>
      <c r="B48" s="22">
        <v>152.05735000000001</v>
      </c>
      <c r="C48">
        <v>165.65</v>
      </c>
      <c r="E48" s="22">
        <f t="shared" si="0"/>
        <v>27.942649999999986</v>
      </c>
      <c r="G48" s="22">
        <f t="shared" si="1"/>
        <v>14.349999999999994</v>
      </c>
    </row>
    <row r="49" spans="1:7" x14ac:dyDescent="0.2">
      <c r="A49" s="22">
        <v>180</v>
      </c>
      <c r="B49" s="22">
        <v>152.05735000000001</v>
      </c>
      <c r="C49">
        <v>165.65</v>
      </c>
      <c r="E49" s="22">
        <f t="shared" si="0"/>
        <v>27.942649999999986</v>
      </c>
      <c r="G49" s="22">
        <f t="shared" si="1"/>
        <v>14.349999999999994</v>
      </c>
    </row>
    <row r="50" spans="1:7" x14ac:dyDescent="0.2">
      <c r="A50" s="22">
        <v>180</v>
      </c>
      <c r="B50" s="22">
        <v>152.05735000000001</v>
      </c>
      <c r="C50">
        <v>165.65</v>
      </c>
      <c r="E50" s="22">
        <f t="shared" si="0"/>
        <v>27.942649999999986</v>
      </c>
      <c r="G50" s="22">
        <f t="shared" si="1"/>
        <v>14.349999999999994</v>
      </c>
    </row>
    <row r="51" spans="1:7" x14ac:dyDescent="0.2">
      <c r="A51" s="22">
        <v>180</v>
      </c>
      <c r="B51" s="22">
        <v>152.12617</v>
      </c>
      <c r="C51">
        <v>153.03579999999999</v>
      </c>
      <c r="E51" s="22">
        <f t="shared" si="0"/>
        <v>27.873829999999998</v>
      </c>
      <c r="G51" s="22">
        <f t="shared" si="1"/>
        <v>26.964200000000005</v>
      </c>
    </row>
    <row r="52" spans="1:7" x14ac:dyDescent="0.2">
      <c r="A52" s="22">
        <v>180</v>
      </c>
      <c r="B52" s="22">
        <v>151.04562000000001</v>
      </c>
      <c r="C52">
        <v>140.36969999999999</v>
      </c>
      <c r="E52" s="22">
        <f t="shared" si="0"/>
        <v>28.954379999999986</v>
      </c>
      <c r="G52" s="22">
        <f t="shared" si="1"/>
        <v>39.630300000000005</v>
      </c>
    </row>
    <row r="53" spans="1:7" x14ac:dyDescent="0.2">
      <c r="A53" s="22">
        <v>180</v>
      </c>
      <c r="B53" s="22">
        <v>151.04562000000001</v>
      </c>
      <c r="C53">
        <v>140.36969999999999</v>
      </c>
      <c r="E53" s="22">
        <f t="shared" si="0"/>
        <v>28.954379999999986</v>
      </c>
      <c r="G53" s="22">
        <f t="shared" si="1"/>
        <v>39.630300000000005</v>
      </c>
    </row>
    <row r="54" spans="1:7" x14ac:dyDescent="0.2">
      <c r="A54" s="22">
        <v>180</v>
      </c>
      <c r="B54" s="22">
        <v>155.36759000000001</v>
      </c>
      <c r="C54">
        <v>156.16579999999999</v>
      </c>
      <c r="E54" s="22">
        <f t="shared" si="0"/>
        <v>24.632409999999993</v>
      </c>
      <c r="G54" s="22">
        <f t="shared" si="1"/>
        <v>23.83420000000001</v>
      </c>
    </row>
    <row r="55" spans="1:7" x14ac:dyDescent="0.2">
      <c r="A55" s="22">
        <v>180</v>
      </c>
      <c r="B55" s="22">
        <v>155.36759000000001</v>
      </c>
      <c r="C55">
        <v>156.16579999999999</v>
      </c>
      <c r="E55" s="22">
        <f t="shared" si="0"/>
        <v>24.632409999999993</v>
      </c>
      <c r="G55" s="22">
        <f t="shared" si="1"/>
        <v>23.83420000000001</v>
      </c>
    </row>
    <row r="56" spans="1:7" x14ac:dyDescent="0.2">
      <c r="A56" s="22">
        <v>180</v>
      </c>
      <c r="B56" s="22">
        <v>155.36759000000001</v>
      </c>
      <c r="C56">
        <v>156.16579999999999</v>
      </c>
      <c r="E56" s="22">
        <f t="shared" si="0"/>
        <v>24.632409999999993</v>
      </c>
      <c r="G56" s="22">
        <f t="shared" si="1"/>
        <v>23.83420000000001</v>
      </c>
    </row>
    <row r="57" spans="1:7" x14ac:dyDescent="0.2">
      <c r="A57" s="22">
        <v>180</v>
      </c>
      <c r="B57" s="22">
        <v>149.59674000000001</v>
      </c>
      <c r="C57">
        <v>144.96539999999999</v>
      </c>
      <c r="E57" s="22">
        <f t="shared" si="0"/>
        <v>30.403259999999989</v>
      </c>
      <c r="G57" s="22">
        <f t="shared" si="1"/>
        <v>35.034600000000012</v>
      </c>
    </row>
    <row r="58" spans="1:7" x14ac:dyDescent="0.2">
      <c r="A58" s="22">
        <v>180</v>
      </c>
      <c r="B58" s="22">
        <v>149.59674000000001</v>
      </c>
      <c r="C58">
        <v>144.96539999999999</v>
      </c>
      <c r="E58" s="22">
        <f t="shared" si="0"/>
        <v>30.403259999999989</v>
      </c>
      <c r="G58" s="22">
        <f t="shared" si="1"/>
        <v>35.034600000000012</v>
      </c>
    </row>
    <row r="59" spans="1:7" x14ac:dyDescent="0.2">
      <c r="A59" s="22">
        <v>180</v>
      </c>
      <c r="B59" s="22">
        <v>149.59674000000001</v>
      </c>
      <c r="C59">
        <v>144.96539999999999</v>
      </c>
      <c r="E59" s="22">
        <f t="shared" si="0"/>
        <v>30.403259999999989</v>
      </c>
      <c r="G59" s="22">
        <f t="shared" si="1"/>
        <v>35.034600000000012</v>
      </c>
    </row>
    <row r="60" spans="1:7" x14ac:dyDescent="0.2">
      <c r="A60" s="22">
        <v>180</v>
      </c>
      <c r="B60" s="22">
        <v>149.51039</v>
      </c>
      <c r="C60">
        <v>153.2225</v>
      </c>
      <c r="E60" s="22">
        <f t="shared" si="0"/>
        <v>30.489609999999999</v>
      </c>
      <c r="G60" s="22">
        <f t="shared" si="1"/>
        <v>26.777500000000003</v>
      </c>
    </row>
    <row r="61" spans="1:7" x14ac:dyDescent="0.2">
      <c r="A61" s="22">
        <v>180</v>
      </c>
      <c r="B61" s="22">
        <v>146.30778000000001</v>
      </c>
      <c r="C61">
        <v>161.458</v>
      </c>
      <c r="E61" s="22">
        <f t="shared" si="0"/>
        <v>33.692219999999992</v>
      </c>
      <c r="G61" s="22">
        <f t="shared" si="1"/>
        <v>18.542000000000002</v>
      </c>
    </row>
    <row r="62" spans="1:7" x14ac:dyDescent="0.2">
      <c r="A62" s="22">
        <v>180</v>
      </c>
      <c r="B62" s="22">
        <v>146.30778000000001</v>
      </c>
      <c r="C62">
        <v>161.458</v>
      </c>
      <c r="E62" s="22">
        <f t="shared" si="0"/>
        <v>33.692219999999992</v>
      </c>
      <c r="G62" s="22">
        <f t="shared" si="1"/>
        <v>18.542000000000002</v>
      </c>
    </row>
    <row r="63" spans="1:7" x14ac:dyDescent="0.2">
      <c r="A63" s="22">
        <v>180</v>
      </c>
      <c r="B63" s="22">
        <v>126.61033999999999</v>
      </c>
      <c r="C63">
        <v>141.024</v>
      </c>
      <c r="E63" s="22">
        <f t="shared" si="0"/>
        <v>53.389660000000006</v>
      </c>
      <c r="G63" s="22">
        <f t="shared" si="1"/>
        <v>38.975999999999999</v>
      </c>
    </row>
    <row r="64" spans="1:7" x14ac:dyDescent="0.2">
      <c r="A64" s="22">
        <v>180</v>
      </c>
      <c r="B64" s="22">
        <v>126.61033999999999</v>
      </c>
      <c r="C64">
        <v>141.024</v>
      </c>
      <c r="E64" s="22">
        <f t="shared" si="0"/>
        <v>53.389660000000006</v>
      </c>
      <c r="G64" s="22">
        <f t="shared" si="1"/>
        <v>38.975999999999999</v>
      </c>
    </row>
    <row r="65" spans="1:7" x14ac:dyDescent="0.2">
      <c r="A65" s="22">
        <v>180</v>
      </c>
      <c r="B65" s="22">
        <v>126.61033999999999</v>
      </c>
      <c r="C65">
        <v>141.024</v>
      </c>
      <c r="E65" s="22">
        <f t="shared" si="0"/>
        <v>53.389660000000006</v>
      </c>
      <c r="G65" s="22">
        <f t="shared" si="1"/>
        <v>38.975999999999999</v>
      </c>
    </row>
    <row r="66" spans="1:7" x14ac:dyDescent="0.2">
      <c r="A66" s="22">
        <v>180</v>
      </c>
      <c r="B66" s="22">
        <v>126.61033999999999</v>
      </c>
      <c r="C66">
        <v>141.024</v>
      </c>
      <c r="E66" s="22">
        <f t="shared" si="0"/>
        <v>53.389660000000006</v>
      </c>
      <c r="G66" s="22">
        <f t="shared" si="1"/>
        <v>38.975999999999999</v>
      </c>
    </row>
    <row r="67" spans="1:7" x14ac:dyDescent="0.2">
      <c r="A67" s="22">
        <v>180</v>
      </c>
      <c r="B67" s="22">
        <v>157.01079999999999</v>
      </c>
      <c r="C67">
        <v>172.23570000000001</v>
      </c>
      <c r="E67" s="22">
        <f t="shared" ref="E67:E130" si="2">A67-B67</f>
        <v>22.989200000000011</v>
      </c>
      <c r="G67" s="22">
        <f t="shared" ref="G67:G130" si="3">A67-C67</f>
        <v>7.7642999999999915</v>
      </c>
    </row>
    <row r="68" spans="1:7" x14ac:dyDescent="0.2">
      <c r="A68" s="22">
        <v>180</v>
      </c>
      <c r="B68" s="22">
        <v>157.01079999999999</v>
      </c>
      <c r="C68">
        <v>172.23570000000001</v>
      </c>
      <c r="E68" s="22">
        <f t="shared" si="2"/>
        <v>22.989200000000011</v>
      </c>
      <c r="G68" s="22">
        <f t="shared" si="3"/>
        <v>7.7642999999999915</v>
      </c>
    </row>
    <row r="69" spans="1:7" x14ac:dyDescent="0.2">
      <c r="A69" s="22">
        <v>180</v>
      </c>
      <c r="B69" s="22">
        <v>157.01079999999999</v>
      </c>
      <c r="C69">
        <v>172.23570000000001</v>
      </c>
      <c r="E69" s="22">
        <f t="shared" si="2"/>
        <v>22.989200000000011</v>
      </c>
      <c r="G69" s="22">
        <f t="shared" si="3"/>
        <v>7.7642999999999915</v>
      </c>
    </row>
    <row r="70" spans="1:7" x14ac:dyDescent="0.2">
      <c r="A70" s="22">
        <v>180</v>
      </c>
      <c r="B70" s="22">
        <v>147.44041000000001</v>
      </c>
      <c r="C70">
        <v>137.92269999999999</v>
      </c>
      <c r="E70" s="22">
        <f t="shared" si="2"/>
        <v>32.559589999999986</v>
      </c>
      <c r="G70" s="22">
        <f t="shared" si="3"/>
        <v>42.077300000000008</v>
      </c>
    </row>
    <row r="71" spans="1:7" x14ac:dyDescent="0.2">
      <c r="A71" s="22">
        <v>180</v>
      </c>
      <c r="B71" s="22">
        <v>147.44041000000001</v>
      </c>
      <c r="C71">
        <v>137.92269999999999</v>
      </c>
      <c r="E71" s="22">
        <f t="shared" si="2"/>
        <v>32.559589999999986</v>
      </c>
      <c r="G71" s="22">
        <f t="shared" si="3"/>
        <v>42.077300000000008</v>
      </c>
    </row>
    <row r="72" spans="1:7" x14ac:dyDescent="0.2">
      <c r="A72" s="22">
        <v>180</v>
      </c>
      <c r="B72" s="22">
        <v>147.44041000000001</v>
      </c>
      <c r="C72">
        <v>137.92269999999999</v>
      </c>
      <c r="E72" s="22">
        <f t="shared" si="2"/>
        <v>32.559589999999986</v>
      </c>
      <c r="G72" s="22">
        <f t="shared" si="3"/>
        <v>42.077300000000008</v>
      </c>
    </row>
    <row r="73" spans="1:7" x14ac:dyDescent="0.2">
      <c r="A73" s="22">
        <v>180</v>
      </c>
      <c r="B73" s="22">
        <v>147.44041000000001</v>
      </c>
      <c r="C73">
        <v>137.92269999999999</v>
      </c>
      <c r="E73" s="22">
        <f t="shared" si="2"/>
        <v>32.559589999999986</v>
      </c>
      <c r="G73" s="22">
        <f t="shared" si="3"/>
        <v>42.077300000000008</v>
      </c>
    </row>
    <row r="74" spans="1:7" x14ac:dyDescent="0.2">
      <c r="A74" s="22">
        <v>180</v>
      </c>
      <c r="B74" s="22">
        <v>147.44041000000001</v>
      </c>
      <c r="C74">
        <v>137.92269999999999</v>
      </c>
      <c r="E74" s="22">
        <f t="shared" si="2"/>
        <v>32.559589999999986</v>
      </c>
      <c r="G74" s="22">
        <f t="shared" si="3"/>
        <v>42.077300000000008</v>
      </c>
    </row>
    <row r="75" spans="1:7" x14ac:dyDescent="0.2">
      <c r="A75" s="22">
        <v>180</v>
      </c>
      <c r="B75" s="22">
        <v>147.44041000000001</v>
      </c>
      <c r="C75">
        <v>137.92269999999999</v>
      </c>
      <c r="E75" s="22">
        <f t="shared" si="2"/>
        <v>32.559589999999986</v>
      </c>
      <c r="G75" s="22">
        <f t="shared" si="3"/>
        <v>42.077300000000008</v>
      </c>
    </row>
    <row r="76" spans="1:7" x14ac:dyDescent="0.2">
      <c r="A76" s="22">
        <v>180</v>
      </c>
      <c r="B76" s="22">
        <v>154.01528999999999</v>
      </c>
      <c r="C76">
        <v>152.3467</v>
      </c>
      <c r="E76" s="22">
        <f t="shared" si="2"/>
        <v>25.984710000000007</v>
      </c>
      <c r="G76" s="22">
        <f t="shared" si="3"/>
        <v>27.653300000000002</v>
      </c>
    </row>
    <row r="77" spans="1:7" x14ac:dyDescent="0.2">
      <c r="A77" s="22">
        <v>180</v>
      </c>
      <c r="B77" s="22">
        <v>154.01528999999999</v>
      </c>
      <c r="C77">
        <v>152.3467</v>
      </c>
      <c r="E77" s="22">
        <f t="shared" si="2"/>
        <v>25.984710000000007</v>
      </c>
      <c r="G77" s="22">
        <f t="shared" si="3"/>
        <v>27.653300000000002</v>
      </c>
    </row>
    <row r="78" spans="1:7" x14ac:dyDescent="0.2">
      <c r="A78" s="22">
        <v>180</v>
      </c>
      <c r="B78" s="22">
        <v>154.01528999999999</v>
      </c>
      <c r="C78">
        <v>152.3467</v>
      </c>
      <c r="E78" s="22">
        <f t="shared" si="2"/>
        <v>25.984710000000007</v>
      </c>
      <c r="G78" s="22">
        <f t="shared" si="3"/>
        <v>27.653300000000002</v>
      </c>
    </row>
    <row r="79" spans="1:7" x14ac:dyDescent="0.2">
      <c r="A79" s="22">
        <v>180</v>
      </c>
      <c r="B79" s="22">
        <v>154.07845</v>
      </c>
      <c r="C79">
        <v>155.1951</v>
      </c>
      <c r="E79" s="22">
        <f t="shared" si="2"/>
        <v>25.921549999999996</v>
      </c>
      <c r="G79" s="22">
        <f t="shared" si="3"/>
        <v>24.804900000000004</v>
      </c>
    </row>
    <row r="80" spans="1:7" x14ac:dyDescent="0.2">
      <c r="A80" s="22">
        <v>180</v>
      </c>
      <c r="B80" s="22">
        <v>151.45391000000001</v>
      </c>
      <c r="C80">
        <v>170.87950000000001</v>
      </c>
      <c r="E80" s="22">
        <f t="shared" si="2"/>
        <v>28.546089999999992</v>
      </c>
      <c r="G80" s="22">
        <f t="shared" si="3"/>
        <v>9.1204999999999927</v>
      </c>
    </row>
    <row r="81" spans="1:7" x14ac:dyDescent="0.2">
      <c r="A81" s="22">
        <v>180</v>
      </c>
      <c r="B81" s="22">
        <v>149.53959</v>
      </c>
      <c r="C81">
        <v>157.99170000000001</v>
      </c>
      <c r="E81" s="22">
        <f t="shared" si="2"/>
        <v>30.460409999999996</v>
      </c>
      <c r="G81" s="22">
        <f t="shared" si="3"/>
        <v>22.008299999999991</v>
      </c>
    </row>
    <row r="82" spans="1:7" x14ac:dyDescent="0.2">
      <c r="A82" s="22">
        <v>180</v>
      </c>
      <c r="B82" s="22">
        <v>149.53959</v>
      </c>
      <c r="C82">
        <v>157.99170000000001</v>
      </c>
      <c r="E82" s="22">
        <f t="shared" si="2"/>
        <v>30.460409999999996</v>
      </c>
      <c r="G82" s="22">
        <f t="shared" si="3"/>
        <v>22.008299999999991</v>
      </c>
    </row>
    <row r="83" spans="1:7" x14ac:dyDescent="0.2">
      <c r="A83" s="22">
        <v>180</v>
      </c>
      <c r="B83" s="22">
        <v>141.38409999999999</v>
      </c>
      <c r="C83">
        <v>152.1789</v>
      </c>
      <c r="E83" s="22">
        <f t="shared" si="2"/>
        <v>38.615900000000011</v>
      </c>
      <c r="G83" s="22">
        <f t="shared" si="3"/>
        <v>27.821100000000001</v>
      </c>
    </row>
    <row r="84" spans="1:7" x14ac:dyDescent="0.2">
      <c r="A84" s="22">
        <v>180</v>
      </c>
      <c r="B84" s="22">
        <v>141.38409999999999</v>
      </c>
      <c r="C84">
        <v>152.1789</v>
      </c>
      <c r="E84" s="22">
        <f t="shared" si="2"/>
        <v>38.615900000000011</v>
      </c>
      <c r="G84" s="22">
        <f t="shared" si="3"/>
        <v>27.821100000000001</v>
      </c>
    </row>
    <row r="85" spans="1:7" x14ac:dyDescent="0.2">
      <c r="A85" s="22">
        <v>150</v>
      </c>
      <c r="B85" s="22">
        <v>134.48361</v>
      </c>
      <c r="C85">
        <v>154.73339999999999</v>
      </c>
      <c r="E85" s="22">
        <f t="shared" si="2"/>
        <v>15.516390000000001</v>
      </c>
      <c r="G85" s="22">
        <f t="shared" si="3"/>
        <v>-4.7333999999999889</v>
      </c>
    </row>
    <row r="86" spans="1:7" x14ac:dyDescent="0.2">
      <c r="A86" s="22">
        <v>150</v>
      </c>
      <c r="B86" s="22">
        <v>134.48361</v>
      </c>
      <c r="C86">
        <v>154.73339999999999</v>
      </c>
      <c r="E86" s="22">
        <f t="shared" si="2"/>
        <v>15.516390000000001</v>
      </c>
      <c r="G86" s="22">
        <f t="shared" si="3"/>
        <v>-4.7333999999999889</v>
      </c>
    </row>
    <row r="87" spans="1:7" x14ac:dyDescent="0.2">
      <c r="A87" s="22">
        <v>150</v>
      </c>
      <c r="B87" s="22">
        <v>134.48361</v>
      </c>
      <c r="C87">
        <v>154.73339999999999</v>
      </c>
      <c r="E87" s="22">
        <f t="shared" si="2"/>
        <v>15.516390000000001</v>
      </c>
      <c r="G87" s="22">
        <f t="shared" si="3"/>
        <v>-4.7333999999999889</v>
      </c>
    </row>
    <row r="88" spans="1:7" x14ac:dyDescent="0.2">
      <c r="A88" s="22">
        <v>150</v>
      </c>
      <c r="B88" s="22">
        <v>134.48361</v>
      </c>
      <c r="C88">
        <v>154.73339999999999</v>
      </c>
      <c r="E88" s="22">
        <f t="shared" si="2"/>
        <v>15.516390000000001</v>
      </c>
      <c r="G88" s="22">
        <f t="shared" si="3"/>
        <v>-4.7333999999999889</v>
      </c>
    </row>
    <row r="89" spans="1:7" x14ac:dyDescent="0.2">
      <c r="A89" s="22">
        <v>150</v>
      </c>
      <c r="B89" s="22">
        <v>152.49453</v>
      </c>
      <c r="C89">
        <v>133.54519999999999</v>
      </c>
      <c r="E89" s="22">
        <f t="shared" si="2"/>
        <v>-2.4945299999999975</v>
      </c>
      <c r="G89" s="22">
        <f t="shared" si="3"/>
        <v>16.454800000000006</v>
      </c>
    </row>
    <row r="90" spans="1:7" x14ac:dyDescent="0.2">
      <c r="A90" s="22">
        <v>150</v>
      </c>
      <c r="B90" s="22">
        <v>145.48575</v>
      </c>
      <c r="C90">
        <v>136.51759999999999</v>
      </c>
      <c r="E90" s="22">
        <f t="shared" si="2"/>
        <v>4.5142500000000041</v>
      </c>
      <c r="G90" s="22">
        <f t="shared" si="3"/>
        <v>13.482400000000013</v>
      </c>
    </row>
    <row r="91" spans="1:7" x14ac:dyDescent="0.2">
      <c r="A91" s="22">
        <v>150</v>
      </c>
      <c r="B91" s="22">
        <v>152.18987000000001</v>
      </c>
      <c r="C91">
        <v>149.6129</v>
      </c>
      <c r="E91" s="22">
        <f t="shared" si="2"/>
        <v>-2.1898700000000133</v>
      </c>
      <c r="G91" s="22">
        <f t="shared" si="3"/>
        <v>0.38710000000000377</v>
      </c>
    </row>
    <row r="92" spans="1:7" x14ac:dyDescent="0.2">
      <c r="A92" s="22">
        <v>150</v>
      </c>
      <c r="B92" s="22">
        <v>152.18987000000001</v>
      </c>
      <c r="C92">
        <v>149.6129</v>
      </c>
      <c r="E92" s="22">
        <f t="shared" si="2"/>
        <v>-2.1898700000000133</v>
      </c>
      <c r="G92" s="22">
        <f t="shared" si="3"/>
        <v>0.38710000000000377</v>
      </c>
    </row>
    <row r="93" spans="1:7" x14ac:dyDescent="0.2">
      <c r="A93" s="22">
        <v>150</v>
      </c>
      <c r="B93" s="22">
        <v>152.18987000000001</v>
      </c>
      <c r="C93">
        <v>149.6129</v>
      </c>
      <c r="E93" s="22">
        <f t="shared" si="2"/>
        <v>-2.1898700000000133</v>
      </c>
      <c r="G93" s="22">
        <f t="shared" si="3"/>
        <v>0.38710000000000377</v>
      </c>
    </row>
    <row r="94" spans="1:7" x14ac:dyDescent="0.2">
      <c r="A94" s="22">
        <v>150</v>
      </c>
      <c r="B94" s="22">
        <v>144.15109000000001</v>
      </c>
      <c r="C94">
        <v>153.63900000000001</v>
      </c>
      <c r="E94" s="22">
        <f t="shared" si="2"/>
        <v>5.8489099999999894</v>
      </c>
      <c r="G94" s="22">
        <f t="shared" si="3"/>
        <v>-3.63900000000001</v>
      </c>
    </row>
    <row r="95" spans="1:7" x14ac:dyDescent="0.2">
      <c r="A95" s="22">
        <v>150</v>
      </c>
      <c r="B95" s="22">
        <v>144.15109000000001</v>
      </c>
      <c r="C95">
        <v>153.63900000000001</v>
      </c>
      <c r="E95" s="22">
        <f t="shared" si="2"/>
        <v>5.8489099999999894</v>
      </c>
      <c r="G95" s="22">
        <f t="shared" si="3"/>
        <v>-3.63900000000001</v>
      </c>
    </row>
    <row r="96" spans="1:7" x14ac:dyDescent="0.2">
      <c r="A96" s="22">
        <v>150</v>
      </c>
      <c r="B96" s="22">
        <v>144.15109000000001</v>
      </c>
      <c r="C96">
        <v>153.63900000000001</v>
      </c>
      <c r="E96" s="22">
        <f t="shared" si="2"/>
        <v>5.8489099999999894</v>
      </c>
      <c r="G96" s="22">
        <f t="shared" si="3"/>
        <v>-3.63900000000001</v>
      </c>
    </row>
    <row r="97" spans="1:7" x14ac:dyDescent="0.2">
      <c r="A97" s="22">
        <v>150</v>
      </c>
      <c r="B97" s="22">
        <v>148.45591999999999</v>
      </c>
      <c r="C97">
        <v>151.48220000000001</v>
      </c>
      <c r="E97" s="22">
        <f t="shared" si="2"/>
        <v>1.5440800000000081</v>
      </c>
      <c r="G97" s="22">
        <f t="shared" si="3"/>
        <v>-1.482200000000006</v>
      </c>
    </row>
    <row r="98" spans="1:7" x14ac:dyDescent="0.2">
      <c r="A98" s="22">
        <v>150</v>
      </c>
      <c r="B98" s="22">
        <v>148.48224999999999</v>
      </c>
      <c r="C98">
        <v>131.87430000000001</v>
      </c>
      <c r="E98" s="22">
        <f t="shared" si="2"/>
        <v>1.5177500000000066</v>
      </c>
      <c r="G98" s="22">
        <f t="shared" si="3"/>
        <v>18.125699999999995</v>
      </c>
    </row>
    <row r="99" spans="1:7" x14ac:dyDescent="0.2">
      <c r="A99" s="22">
        <v>150</v>
      </c>
      <c r="B99" s="22">
        <v>148.48224999999999</v>
      </c>
      <c r="C99">
        <v>131.87430000000001</v>
      </c>
      <c r="E99" s="22">
        <f t="shared" si="2"/>
        <v>1.5177500000000066</v>
      </c>
      <c r="G99" s="22">
        <f t="shared" si="3"/>
        <v>18.125699999999995</v>
      </c>
    </row>
    <row r="100" spans="1:7" x14ac:dyDescent="0.2">
      <c r="A100" s="22">
        <v>150</v>
      </c>
      <c r="B100" s="22">
        <v>148.48224999999999</v>
      </c>
      <c r="C100">
        <v>131.87430000000001</v>
      </c>
      <c r="E100" s="22">
        <f t="shared" si="2"/>
        <v>1.5177500000000066</v>
      </c>
      <c r="G100" s="22">
        <f t="shared" si="3"/>
        <v>18.125699999999995</v>
      </c>
    </row>
    <row r="101" spans="1:7" x14ac:dyDescent="0.2">
      <c r="A101" s="22">
        <v>150</v>
      </c>
      <c r="B101" s="22">
        <v>132.64567</v>
      </c>
      <c r="C101">
        <v>153.22280000000001</v>
      </c>
      <c r="E101" s="22">
        <f t="shared" si="2"/>
        <v>17.354330000000004</v>
      </c>
      <c r="G101" s="22">
        <f t="shared" si="3"/>
        <v>-3.2228000000000065</v>
      </c>
    </row>
    <row r="102" spans="1:7" x14ac:dyDescent="0.2">
      <c r="A102" s="22">
        <v>150</v>
      </c>
      <c r="B102" s="22">
        <v>132.64567</v>
      </c>
      <c r="C102">
        <v>153.22280000000001</v>
      </c>
      <c r="E102" s="22">
        <f t="shared" si="2"/>
        <v>17.354330000000004</v>
      </c>
      <c r="G102" s="22">
        <f t="shared" si="3"/>
        <v>-3.2228000000000065</v>
      </c>
    </row>
    <row r="103" spans="1:7" x14ac:dyDescent="0.2">
      <c r="A103" s="22">
        <v>150</v>
      </c>
      <c r="B103" s="22">
        <v>132.64567</v>
      </c>
      <c r="C103">
        <v>153.22280000000001</v>
      </c>
      <c r="E103" s="22">
        <f t="shared" si="2"/>
        <v>17.354330000000004</v>
      </c>
      <c r="G103" s="22">
        <f t="shared" si="3"/>
        <v>-3.2228000000000065</v>
      </c>
    </row>
    <row r="104" spans="1:7" x14ac:dyDescent="0.2">
      <c r="A104" s="22">
        <v>150</v>
      </c>
      <c r="B104" s="22">
        <v>132.64567</v>
      </c>
      <c r="C104">
        <v>153.22280000000001</v>
      </c>
      <c r="E104" s="22">
        <f t="shared" si="2"/>
        <v>17.354330000000004</v>
      </c>
      <c r="G104" s="22">
        <f t="shared" si="3"/>
        <v>-3.2228000000000065</v>
      </c>
    </row>
    <row r="105" spans="1:7" x14ac:dyDescent="0.2">
      <c r="A105" s="22">
        <v>150</v>
      </c>
      <c r="B105" s="22">
        <v>153.56558000000001</v>
      </c>
      <c r="C105">
        <v>111.8485</v>
      </c>
      <c r="E105" s="22">
        <f t="shared" si="2"/>
        <v>-3.5655800000000113</v>
      </c>
      <c r="G105" s="22">
        <f t="shared" si="3"/>
        <v>38.151499999999999</v>
      </c>
    </row>
    <row r="106" spans="1:7" x14ac:dyDescent="0.2">
      <c r="A106" s="22">
        <v>150</v>
      </c>
      <c r="B106" s="22">
        <v>153.56558000000001</v>
      </c>
      <c r="C106">
        <v>137.1814</v>
      </c>
      <c r="E106" s="22">
        <f t="shared" si="2"/>
        <v>-3.5655800000000113</v>
      </c>
      <c r="G106" s="22">
        <f t="shared" si="3"/>
        <v>12.818600000000004</v>
      </c>
    </row>
    <row r="107" spans="1:7" x14ac:dyDescent="0.2">
      <c r="A107" s="22">
        <v>150</v>
      </c>
      <c r="B107" s="22">
        <v>157.58447000000001</v>
      </c>
      <c r="C107">
        <v>147.57810000000001</v>
      </c>
      <c r="E107" s="22">
        <f t="shared" si="2"/>
        <v>-7.5844700000000103</v>
      </c>
      <c r="G107" s="22">
        <f t="shared" si="3"/>
        <v>2.4218999999999937</v>
      </c>
    </row>
    <row r="108" spans="1:7" x14ac:dyDescent="0.2">
      <c r="A108" s="22">
        <v>150</v>
      </c>
      <c r="B108" s="22">
        <v>157.58447000000001</v>
      </c>
      <c r="C108">
        <v>147.57810000000001</v>
      </c>
      <c r="E108" s="22">
        <f t="shared" si="2"/>
        <v>-7.5844700000000103</v>
      </c>
      <c r="G108" s="22">
        <f t="shared" si="3"/>
        <v>2.4218999999999937</v>
      </c>
    </row>
    <row r="109" spans="1:7" x14ac:dyDescent="0.2">
      <c r="A109" s="22">
        <v>150</v>
      </c>
      <c r="B109" s="22">
        <v>131.18055000000001</v>
      </c>
      <c r="C109">
        <v>153.01050000000001</v>
      </c>
      <c r="E109" s="22">
        <f t="shared" si="2"/>
        <v>18.819449999999989</v>
      </c>
      <c r="G109" s="22">
        <f t="shared" si="3"/>
        <v>-3.0105000000000075</v>
      </c>
    </row>
    <row r="110" spans="1:7" x14ac:dyDescent="0.2">
      <c r="A110" s="22">
        <v>150</v>
      </c>
      <c r="B110" s="22">
        <v>131.18055000000001</v>
      </c>
      <c r="C110">
        <v>153.01050000000001</v>
      </c>
      <c r="E110" s="22">
        <f t="shared" si="2"/>
        <v>18.819449999999989</v>
      </c>
      <c r="G110" s="22">
        <f t="shared" si="3"/>
        <v>-3.0105000000000075</v>
      </c>
    </row>
    <row r="111" spans="1:7" x14ac:dyDescent="0.2">
      <c r="A111" s="22">
        <v>150</v>
      </c>
      <c r="B111" s="22">
        <v>131.18055000000001</v>
      </c>
      <c r="C111">
        <v>153.01050000000001</v>
      </c>
      <c r="E111" s="22">
        <f t="shared" si="2"/>
        <v>18.819449999999989</v>
      </c>
      <c r="G111" s="22">
        <f t="shared" si="3"/>
        <v>-3.0105000000000075</v>
      </c>
    </row>
    <row r="112" spans="1:7" x14ac:dyDescent="0.2">
      <c r="A112" s="22">
        <v>150</v>
      </c>
      <c r="B112" s="22">
        <v>141.26086000000001</v>
      </c>
      <c r="C112">
        <v>141.21709999999999</v>
      </c>
      <c r="E112" s="22">
        <f t="shared" si="2"/>
        <v>8.7391399999999919</v>
      </c>
      <c r="G112" s="22">
        <f t="shared" si="3"/>
        <v>8.7829000000000121</v>
      </c>
    </row>
    <row r="113" spans="1:7" x14ac:dyDescent="0.2">
      <c r="A113" s="22">
        <v>150</v>
      </c>
      <c r="B113" s="22">
        <v>141.26086000000001</v>
      </c>
      <c r="C113">
        <v>141.21709999999999</v>
      </c>
      <c r="E113" s="22">
        <f t="shared" si="2"/>
        <v>8.7391399999999919</v>
      </c>
      <c r="G113" s="22">
        <f t="shared" si="3"/>
        <v>8.7829000000000121</v>
      </c>
    </row>
    <row r="114" spans="1:7" x14ac:dyDescent="0.2">
      <c r="A114" s="22">
        <v>150</v>
      </c>
      <c r="B114" s="22">
        <v>141.26086000000001</v>
      </c>
      <c r="C114">
        <v>141.21709999999999</v>
      </c>
      <c r="E114" s="22">
        <f t="shared" si="2"/>
        <v>8.7391399999999919</v>
      </c>
      <c r="G114" s="22">
        <f t="shared" si="3"/>
        <v>8.7829000000000121</v>
      </c>
    </row>
    <row r="115" spans="1:7" x14ac:dyDescent="0.2">
      <c r="A115" s="22">
        <v>150</v>
      </c>
      <c r="B115" s="22">
        <v>141.26086000000001</v>
      </c>
      <c r="C115">
        <v>141.21709999999999</v>
      </c>
      <c r="E115" s="22">
        <f t="shared" si="2"/>
        <v>8.7391399999999919</v>
      </c>
      <c r="G115" s="22">
        <f t="shared" si="3"/>
        <v>8.7829000000000121</v>
      </c>
    </row>
    <row r="116" spans="1:7" x14ac:dyDescent="0.2">
      <c r="A116" s="22">
        <v>150</v>
      </c>
      <c r="B116" s="22">
        <v>152.44282000000001</v>
      </c>
      <c r="C116">
        <v>141.89510000000001</v>
      </c>
      <c r="E116" s="22">
        <f t="shared" si="2"/>
        <v>-2.4428200000000118</v>
      </c>
      <c r="G116" s="22">
        <f t="shared" si="3"/>
        <v>8.1048999999999864</v>
      </c>
    </row>
    <row r="117" spans="1:7" x14ac:dyDescent="0.2">
      <c r="A117" s="22">
        <v>150</v>
      </c>
      <c r="B117" s="22">
        <v>152.33918</v>
      </c>
      <c r="C117">
        <v>154.35730000000001</v>
      </c>
      <c r="E117" s="22">
        <f t="shared" si="2"/>
        <v>-2.3391799999999989</v>
      </c>
      <c r="G117" s="22">
        <f t="shared" si="3"/>
        <v>-4.3573000000000093</v>
      </c>
    </row>
    <row r="118" spans="1:7" x14ac:dyDescent="0.2">
      <c r="A118" s="22">
        <v>150</v>
      </c>
      <c r="B118" s="22">
        <v>152.33918</v>
      </c>
      <c r="C118">
        <v>154.35730000000001</v>
      </c>
      <c r="E118" s="22">
        <f t="shared" si="2"/>
        <v>-2.3391799999999989</v>
      </c>
      <c r="G118" s="22">
        <f t="shared" si="3"/>
        <v>-4.3573000000000093</v>
      </c>
    </row>
    <row r="119" spans="1:7" x14ac:dyDescent="0.2">
      <c r="A119" s="22">
        <v>150</v>
      </c>
      <c r="B119" s="22">
        <v>152.33918</v>
      </c>
      <c r="C119">
        <v>154.35730000000001</v>
      </c>
      <c r="E119" s="22">
        <f t="shared" si="2"/>
        <v>-2.3391799999999989</v>
      </c>
      <c r="G119" s="22">
        <f t="shared" si="3"/>
        <v>-4.3573000000000093</v>
      </c>
    </row>
    <row r="120" spans="1:7" x14ac:dyDescent="0.2">
      <c r="A120" s="22">
        <v>150</v>
      </c>
      <c r="B120" s="22">
        <v>152.33918</v>
      </c>
      <c r="C120">
        <v>154.35730000000001</v>
      </c>
      <c r="E120" s="22">
        <f t="shared" si="2"/>
        <v>-2.3391799999999989</v>
      </c>
      <c r="G120" s="22">
        <f t="shared" si="3"/>
        <v>-4.3573000000000093</v>
      </c>
    </row>
    <row r="121" spans="1:7" x14ac:dyDescent="0.2">
      <c r="A121" s="22">
        <v>150</v>
      </c>
      <c r="B121" s="22">
        <v>152.83163999999999</v>
      </c>
      <c r="C121">
        <v>113.498</v>
      </c>
      <c r="E121" s="22">
        <f t="shared" si="2"/>
        <v>-2.8316399999999931</v>
      </c>
      <c r="G121" s="22">
        <f t="shared" si="3"/>
        <v>36.501999999999995</v>
      </c>
    </row>
    <row r="122" spans="1:7" x14ac:dyDescent="0.2">
      <c r="A122" s="22">
        <v>150</v>
      </c>
      <c r="B122" s="22">
        <v>152.83163999999999</v>
      </c>
      <c r="C122">
        <v>113.498</v>
      </c>
      <c r="E122" s="22">
        <f t="shared" si="2"/>
        <v>-2.8316399999999931</v>
      </c>
      <c r="G122" s="22">
        <f t="shared" si="3"/>
        <v>36.501999999999995</v>
      </c>
    </row>
    <row r="123" spans="1:7" x14ac:dyDescent="0.2">
      <c r="A123" s="22">
        <v>150</v>
      </c>
      <c r="B123" s="22">
        <v>152.83163999999999</v>
      </c>
      <c r="C123">
        <v>113.498</v>
      </c>
      <c r="E123" s="22">
        <f t="shared" si="2"/>
        <v>-2.8316399999999931</v>
      </c>
      <c r="G123" s="22">
        <f t="shared" si="3"/>
        <v>36.501999999999995</v>
      </c>
    </row>
    <row r="124" spans="1:7" x14ac:dyDescent="0.2">
      <c r="A124" s="22">
        <v>150</v>
      </c>
      <c r="B124" s="22">
        <v>152.83163999999999</v>
      </c>
      <c r="C124">
        <v>113.498</v>
      </c>
      <c r="E124" s="22">
        <f t="shared" si="2"/>
        <v>-2.8316399999999931</v>
      </c>
      <c r="G124" s="22">
        <f t="shared" si="3"/>
        <v>36.501999999999995</v>
      </c>
    </row>
    <row r="125" spans="1:7" x14ac:dyDescent="0.2">
      <c r="A125" s="22">
        <v>150</v>
      </c>
      <c r="B125" s="22">
        <v>152.83163999999999</v>
      </c>
      <c r="C125">
        <v>113.498</v>
      </c>
      <c r="E125" s="22">
        <f t="shared" si="2"/>
        <v>-2.8316399999999931</v>
      </c>
      <c r="G125" s="22">
        <f t="shared" si="3"/>
        <v>36.501999999999995</v>
      </c>
    </row>
    <row r="126" spans="1:7" x14ac:dyDescent="0.2">
      <c r="A126" s="22">
        <v>150</v>
      </c>
      <c r="B126" s="22">
        <v>152.83163999999999</v>
      </c>
      <c r="C126">
        <v>113.498</v>
      </c>
      <c r="E126" s="22">
        <f t="shared" si="2"/>
        <v>-2.8316399999999931</v>
      </c>
      <c r="G126" s="22">
        <f t="shared" si="3"/>
        <v>36.501999999999995</v>
      </c>
    </row>
    <row r="127" spans="1:7" x14ac:dyDescent="0.2">
      <c r="A127" s="22">
        <v>150</v>
      </c>
      <c r="B127" s="22">
        <v>134.75152</v>
      </c>
      <c r="C127">
        <v>150.89709999999999</v>
      </c>
      <c r="E127" s="22">
        <f t="shared" si="2"/>
        <v>15.248480000000001</v>
      </c>
      <c r="G127" s="22">
        <f t="shared" si="3"/>
        <v>-0.89709999999999468</v>
      </c>
    </row>
    <row r="128" spans="1:7" x14ac:dyDescent="0.2">
      <c r="A128" s="22">
        <v>150</v>
      </c>
      <c r="B128" s="22">
        <v>134.74850000000001</v>
      </c>
      <c r="C128">
        <v>152.4462</v>
      </c>
      <c r="E128" s="22">
        <f t="shared" si="2"/>
        <v>15.251499999999993</v>
      </c>
      <c r="G128" s="22">
        <f t="shared" si="3"/>
        <v>-2.4462000000000046</v>
      </c>
    </row>
    <row r="129" spans="1:7" x14ac:dyDescent="0.2">
      <c r="A129" s="22">
        <v>150</v>
      </c>
      <c r="B129" s="22">
        <v>134.74850000000001</v>
      </c>
      <c r="C129">
        <v>152.4462</v>
      </c>
      <c r="E129" s="22">
        <f t="shared" si="2"/>
        <v>15.251499999999993</v>
      </c>
      <c r="G129" s="22">
        <f t="shared" si="3"/>
        <v>-2.4462000000000046</v>
      </c>
    </row>
    <row r="130" spans="1:7" x14ac:dyDescent="0.2">
      <c r="A130" s="22">
        <v>150</v>
      </c>
      <c r="B130" s="22">
        <v>134.74850000000001</v>
      </c>
      <c r="C130">
        <v>152.4462</v>
      </c>
      <c r="E130" s="22">
        <f t="shared" si="2"/>
        <v>15.251499999999993</v>
      </c>
      <c r="G130" s="22">
        <f t="shared" si="3"/>
        <v>-2.4462000000000046</v>
      </c>
    </row>
    <row r="131" spans="1:7" x14ac:dyDescent="0.2">
      <c r="A131" s="22">
        <v>150</v>
      </c>
      <c r="B131" s="22">
        <v>153.9796</v>
      </c>
      <c r="C131">
        <v>152.7911</v>
      </c>
      <c r="E131" s="22">
        <f t="shared" ref="E131:E194" si="4">A131-B131</f>
        <v>-3.9796000000000049</v>
      </c>
      <c r="G131" s="22">
        <f t="shared" ref="G131:G194" si="5">A131-C131</f>
        <v>-2.7911000000000001</v>
      </c>
    </row>
    <row r="132" spans="1:7" x14ac:dyDescent="0.2">
      <c r="A132" s="22">
        <v>150</v>
      </c>
      <c r="B132" s="22">
        <v>156.17057</v>
      </c>
      <c r="C132">
        <v>143.91829999999999</v>
      </c>
      <c r="E132" s="22">
        <f t="shared" si="4"/>
        <v>-6.1705699999999979</v>
      </c>
      <c r="G132" s="22">
        <f t="shared" si="5"/>
        <v>6.0817000000000121</v>
      </c>
    </row>
    <row r="133" spans="1:7" x14ac:dyDescent="0.2">
      <c r="A133" s="22">
        <v>150</v>
      </c>
      <c r="B133" s="22">
        <v>156.17057</v>
      </c>
      <c r="C133">
        <v>143.91829999999999</v>
      </c>
      <c r="E133" s="22">
        <f t="shared" si="4"/>
        <v>-6.1705699999999979</v>
      </c>
      <c r="G133" s="22">
        <f t="shared" si="5"/>
        <v>6.0817000000000121</v>
      </c>
    </row>
    <row r="134" spans="1:7" x14ac:dyDescent="0.2">
      <c r="A134" s="22">
        <v>150</v>
      </c>
      <c r="B134" s="22">
        <v>156.17057</v>
      </c>
      <c r="C134">
        <v>143.91829999999999</v>
      </c>
      <c r="E134" s="22">
        <f t="shared" si="4"/>
        <v>-6.1705699999999979</v>
      </c>
      <c r="G134" s="22">
        <f t="shared" si="5"/>
        <v>6.0817000000000121</v>
      </c>
    </row>
    <row r="135" spans="1:7" x14ac:dyDescent="0.2">
      <c r="A135" s="22">
        <v>150</v>
      </c>
      <c r="B135" s="22">
        <v>156.17057</v>
      </c>
      <c r="C135">
        <v>143.91829999999999</v>
      </c>
      <c r="E135" s="22">
        <f t="shared" si="4"/>
        <v>-6.1705699999999979</v>
      </c>
      <c r="G135" s="22">
        <f t="shared" si="5"/>
        <v>6.0817000000000121</v>
      </c>
    </row>
    <row r="136" spans="1:7" x14ac:dyDescent="0.2">
      <c r="A136" s="22">
        <v>150</v>
      </c>
      <c r="B136" s="22">
        <v>141.25541000000001</v>
      </c>
      <c r="C136">
        <v>152.23400000000001</v>
      </c>
      <c r="E136" s="22">
        <f t="shared" si="4"/>
        <v>8.7445899999999881</v>
      </c>
      <c r="G136" s="22">
        <f t="shared" si="5"/>
        <v>-2.2340000000000089</v>
      </c>
    </row>
    <row r="137" spans="1:7" x14ac:dyDescent="0.2">
      <c r="A137" s="22">
        <v>150</v>
      </c>
      <c r="B137" s="22">
        <v>141.25541000000001</v>
      </c>
      <c r="C137">
        <v>152.23400000000001</v>
      </c>
      <c r="E137" s="22">
        <f t="shared" si="4"/>
        <v>8.7445899999999881</v>
      </c>
      <c r="G137" s="22">
        <f t="shared" si="5"/>
        <v>-2.2340000000000089</v>
      </c>
    </row>
    <row r="138" spans="1:7" x14ac:dyDescent="0.2">
      <c r="A138" s="22">
        <v>150</v>
      </c>
      <c r="B138" s="22">
        <v>143.54536999999999</v>
      </c>
      <c r="C138">
        <v>137.40260000000001</v>
      </c>
      <c r="E138" s="22">
        <f t="shared" si="4"/>
        <v>6.4546300000000087</v>
      </c>
      <c r="G138" s="22">
        <f t="shared" si="5"/>
        <v>12.597399999999993</v>
      </c>
    </row>
    <row r="139" spans="1:7" x14ac:dyDescent="0.2">
      <c r="A139" s="22">
        <v>150</v>
      </c>
      <c r="B139" s="22">
        <v>143.54536999999999</v>
      </c>
      <c r="C139">
        <v>137.40260000000001</v>
      </c>
      <c r="E139" s="22">
        <f t="shared" si="4"/>
        <v>6.4546300000000087</v>
      </c>
      <c r="G139" s="22">
        <f t="shared" si="5"/>
        <v>12.597399999999993</v>
      </c>
    </row>
    <row r="140" spans="1:7" x14ac:dyDescent="0.2">
      <c r="A140" s="22">
        <v>150</v>
      </c>
      <c r="B140" s="22">
        <v>143.54536999999999</v>
      </c>
      <c r="C140">
        <v>137.40260000000001</v>
      </c>
      <c r="E140" s="22">
        <f t="shared" si="4"/>
        <v>6.4546300000000087</v>
      </c>
      <c r="G140" s="22">
        <f t="shared" si="5"/>
        <v>12.597399999999993</v>
      </c>
    </row>
    <row r="141" spans="1:7" x14ac:dyDescent="0.2">
      <c r="A141" s="22">
        <v>150</v>
      </c>
      <c r="B141" s="22">
        <v>143.54536999999999</v>
      </c>
      <c r="C141">
        <v>137.40260000000001</v>
      </c>
      <c r="E141" s="22">
        <f t="shared" si="4"/>
        <v>6.4546300000000087</v>
      </c>
      <c r="G141" s="22">
        <f t="shared" si="5"/>
        <v>12.597399999999993</v>
      </c>
    </row>
    <row r="142" spans="1:7" x14ac:dyDescent="0.2">
      <c r="A142" s="22">
        <v>150</v>
      </c>
      <c r="B142" s="22">
        <v>143.54536999999999</v>
      </c>
      <c r="C142">
        <v>137.40260000000001</v>
      </c>
      <c r="E142" s="22">
        <f t="shared" si="4"/>
        <v>6.4546300000000087</v>
      </c>
      <c r="G142" s="22">
        <f t="shared" si="5"/>
        <v>12.597399999999993</v>
      </c>
    </row>
    <row r="143" spans="1:7" x14ac:dyDescent="0.2">
      <c r="A143" s="22">
        <v>150</v>
      </c>
      <c r="B143" s="22">
        <v>143.32285999999999</v>
      </c>
      <c r="C143">
        <v>153.40469999999999</v>
      </c>
      <c r="E143" s="22">
        <f t="shared" si="4"/>
        <v>6.6771400000000085</v>
      </c>
      <c r="G143" s="22">
        <f t="shared" si="5"/>
        <v>-3.4046999999999912</v>
      </c>
    </row>
    <row r="144" spans="1:7" x14ac:dyDescent="0.2">
      <c r="A144" s="22">
        <v>150</v>
      </c>
      <c r="B144" s="22">
        <v>143.32285999999999</v>
      </c>
      <c r="C144">
        <v>153.40469999999999</v>
      </c>
      <c r="E144" s="22">
        <f t="shared" si="4"/>
        <v>6.6771400000000085</v>
      </c>
      <c r="G144" s="22">
        <f t="shared" si="5"/>
        <v>-3.4046999999999912</v>
      </c>
    </row>
    <row r="145" spans="1:7" x14ac:dyDescent="0.2">
      <c r="A145" s="22">
        <v>150</v>
      </c>
      <c r="B145" s="22">
        <v>143.32285999999999</v>
      </c>
      <c r="C145">
        <v>153.40469999999999</v>
      </c>
      <c r="E145" s="22">
        <f t="shared" si="4"/>
        <v>6.6771400000000085</v>
      </c>
      <c r="G145" s="22">
        <f t="shared" si="5"/>
        <v>-3.4046999999999912</v>
      </c>
    </row>
    <row r="146" spans="1:7" x14ac:dyDescent="0.2">
      <c r="A146" s="22">
        <v>150</v>
      </c>
      <c r="B146" s="22">
        <v>143.32285999999999</v>
      </c>
      <c r="C146">
        <v>153.40469999999999</v>
      </c>
      <c r="E146" s="22">
        <f t="shared" si="4"/>
        <v>6.6771400000000085</v>
      </c>
      <c r="G146" s="22">
        <f t="shared" si="5"/>
        <v>-3.4046999999999912</v>
      </c>
    </row>
    <row r="147" spans="1:7" x14ac:dyDescent="0.2">
      <c r="A147" s="22">
        <v>150</v>
      </c>
      <c r="B147" s="22">
        <v>143.32285999999999</v>
      </c>
      <c r="C147">
        <v>153.40469999999999</v>
      </c>
      <c r="E147" s="22">
        <f t="shared" si="4"/>
        <v>6.6771400000000085</v>
      </c>
      <c r="G147" s="22">
        <f t="shared" si="5"/>
        <v>-3.4046999999999912</v>
      </c>
    </row>
    <row r="148" spans="1:7" x14ac:dyDescent="0.2">
      <c r="A148" s="22">
        <v>150</v>
      </c>
      <c r="B148" s="22">
        <v>147.19438</v>
      </c>
      <c r="C148">
        <v>118.3616</v>
      </c>
      <c r="E148" s="22">
        <f t="shared" si="4"/>
        <v>2.8056200000000047</v>
      </c>
      <c r="G148" s="22">
        <f t="shared" si="5"/>
        <v>31.638400000000004</v>
      </c>
    </row>
    <row r="149" spans="1:7" x14ac:dyDescent="0.2">
      <c r="A149" s="22">
        <v>150</v>
      </c>
      <c r="B149" s="22">
        <v>164.95506</v>
      </c>
      <c r="C149">
        <v>119.1596</v>
      </c>
      <c r="E149" s="22">
        <f t="shared" si="4"/>
        <v>-14.955060000000003</v>
      </c>
      <c r="G149" s="22">
        <f t="shared" si="5"/>
        <v>30.840400000000002</v>
      </c>
    </row>
    <row r="150" spans="1:7" x14ac:dyDescent="0.2">
      <c r="A150" s="22">
        <v>150</v>
      </c>
      <c r="B150" s="22">
        <v>164.72579999999999</v>
      </c>
      <c r="C150">
        <v>116.15600000000001</v>
      </c>
      <c r="E150" s="22">
        <f t="shared" si="4"/>
        <v>-14.725799999999992</v>
      </c>
      <c r="G150" s="22">
        <f t="shared" si="5"/>
        <v>33.843999999999994</v>
      </c>
    </row>
    <row r="151" spans="1:7" x14ac:dyDescent="0.2">
      <c r="A151" s="22">
        <v>150</v>
      </c>
      <c r="B151" s="22">
        <v>164.95506</v>
      </c>
      <c r="C151">
        <v>119.1596</v>
      </c>
      <c r="E151" s="22">
        <f t="shared" si="4"/>
        <v>-14.955060000000003</v>
      </c>
      <c r="G151" s="22">
        <f t="shared" si="5"/>
        <v>30.840400000000002</v>
      </c>
    </row>
    <row r="152" spans="1:7" x14ac:dyDescent="0.2">
      <c r="A152" s="22">
        <v>150</v>
      </c>
      <c r="B152" s="22">
        <v>149.26898</v>
      </c>
      <c r="C152">
        <v>120.2854</v>
      </c>
      <c r="E152" s="22">
        <f t="shared" si="4"/>
        <v>0.73102000000000089</v>
      </c>
      <c r="G152" s="22">
        <f t="shared" si="5"/>
        <v>29.714600000000004</v>
      </c>
    </row>
    <row r="153" spans="1:7" x14ac:dyDescent="0.2">
      <c r="A153" s="22">
        <v>150</v>
      </c>
      <c r="B153" s="22">
        <v>149.352</v>
      </c>
      <c r="C153">
        <v>149.39949999999999</v>
      </c>
      <c r="E153" s="22">
        <f t="shared" si="4"/>
        <v>0.64799999999999613</v>
      </c>
      <c r="G153" s="22">
        <f t="shared" si="5"/>
        <v>0.60050000000001091</v>
      </c>
    </row>
    <row r="154" spans="1:7" x14ac:dyDescent="0.2">
      <c r="A154" s="22">
        <v>150</v>
      </c>
      <c r="B154" s="22">
        <v>156.23566</v>
      </c>
      <c r="C154">
        <v>154.15039999999999</v>
      </c>
      <c r="E154" s="22">
        <f t="shared" si="4"/>
        <v>-6.2356599999999958</v>
      </c>
      <c r="G154" s="22">
        <f t="shared" si="5"/>
        <v>-4.1503999999999905</v>
      </c>
    </row>
    <row r="155" spans="1:7" x14ac:dyDescent="0.2">
      <c r="A155" s="22">
        <v>150</v>
      </c>
      <c r="B155" s="22">
        <v>156.23566</v>
      </c>
      <c r="C155">
        <v>154.15039999999999</v>
      </c>
      <c r="E155" s="22">
        <f t="shared" si="4"/>
        <v>-6.2356599999999958</v>
      </c>
      <c r="G155" s="22">
        <f t="shared" si="5"/>
        <v>-4.1503999999999905</v>
      </c>
    </row>
    <row r="156" spans="1:7" x14ac:dyDescent="0.2">
      <c r="A156" s="22">
        <v>150</v>
      </c>
      <c r="B156" s="22">
        <v>156.23566</v>
      </c>
      <c r="C156">
        <v>154.15039999999999</v>
      </c>
      <c r="E156" s="22">
        <f t="shared" si="4"/>
        <v>-6.2356599999999958</v>
      </c>
      <c r="G156" s="22">
        <f t="shared" si="5"/>
        <v>-4.1503999999999905</v>
      </c>
    </row>
    <row r="157" spans="1:7" x14ac:dyDescent="0.2">
      <c r="A157" s="22">
        <v>150</v>
      </c>
      <c r="B157" s="22">
        <v>154.42203000000001</v>
      </c>
      <c r="C157">
        <v>130.96469999999999</v>
      </c>
      <c r="E157" s="22">
        <f t="shared" si="4"/>
        <v>-4.4220300000000066</v>
      </c>
      <c r="G157" s="22">
        <f t="shared" si="5"/>
        <v>19.035300000000007</v>
      </c>
    </row>
    <row r="158" spans="1:7" x14ac:dyDescent="0.2">
      <c r="A158" s="22">
        <v>150</v>
      </c>
      <c r="B158" s="22">
        <v>154.42203000000001</v>
      </c>
      <c r="C158">
        <v>130.96469999999999</v>
      </c>
      <c r="E158" s="22">
        <f t="shared" si="4"/>
        <v>-4.4220300000000066</v>
      </c>
      <c r="G158" s="22">
        <f t="shared" si="5"/>
        <v>19.035300000000007</v>
      </c>
    </row>
    <row r="159" spans="1:7" x14ac:dyDescent="0.2">
      <c r="A159" s="22">
        <v>150</v>
      </c>
      <c r="B159" s="22">
        <v>154.42203000000001</v>
      </c>
      <c r="C159">
        <v>130.96469999999999</v>
      </c>
      <c r="E159" s="22">
        <f t="shared" si="4"/>
        <v>-4.4220300000000066</v>
      </c>
      <c r="G159" s="22">
        <f t="shared" si="5"/>
        <v>19.035300000000007</v>
      </c>
    </row>
    <row r="160" spans="1:7" x14ac:dyDescent="0.2">
      <c r="A160" s="22">
        <v>150</v>
      </c>
      <c r="B160" s="22">
        <v>153.86176</v>
      </c>
      <c r="C160">
        <v>119.67789999999999</v>
      </c>
      <c r="E160" s="22">
        <f t="shared" si="4"/>
        <v>-3.8617600000000039</v>
      </c>
      <c r="G160" s="22">
        <f t="shared" si="5"/>
        <v>30.322100000000006</v>
      </c>
    </row>
    <row r="161" spans="1:7" x14ac:dyDescent="0.2">
      <c r="A161" s="22">
        <v>150</v>
      </c>
      <c r="B161" s="22">
        <v>153.58411000000001</v>
      </c>
      <c r="C161">
        <v>149.70410000000001</v>
      </c>
      <c r="E161" s="22">
        <f t="shared" si="4"/>
        <v>-3.5841100000000097</v>
      </c>
      <c r="G161" s="22">
        <f t="shared" si="5"/>
        <v>0.29589999999998895</v>
      </c>
    </row>
    <row r="162" spans="1:7" x14ac:dyDescent="0.2">
      <c r="A162" s="22">
        <v>150</v>
      </c>
      <c r="B162" s="22">
        <v>129.63025999999999</v>
      </c>
      <c r="C162">
        <v>135.44990000000001</v>
      </c>
      <c r="E162" s="22">
        <f t="shared" si="4"/>
        <v>20.369740000000007</v>
      </c>
      <c r="G162" s="22">
        <f t="shared" si="5"/>
        <v>14.550099999999986</v>
      </c>
    </row>
    <row r="163" spans="1:7" x14ac:dyDescent="0.2">
      <c r="A163" s="22">
        <v>150</v>
      </c>
      <c r="B163" s="22">
        <v>129.63025999999999</v>
      </c>
      <c r="C163">
        <v>135.44990000000001</v>
      </c>
      <c r="E163" s="22">
        <f t="shared" si="4"/>
        <v>20.369740000000007</v>
      </c>
      <c r="G163" s="22">
        <f t="shared" si="5"/>
        <v>14.550099999999986</v>
      </c>
    </row>
    <row r="164" spans="1:7" x14ac:dyDescent="0.2">
      <c r="A164" s="22">
        <v>150</v>
      </c>
      <c r="B164" s="22">
        <v>129.63025999999999</v>
      </c>
      <c r="C164">
        <v>135.44990000000001</v>
      </c>
      <c r="E164" s="22">
        <f t="shared" si="4"/>
        <v>20.369740000000007</v>
      </c>
      <c r="G164" s="22">
        <f t="shared" si="5"/>
        <v>14.550099999999986</v>
      </c>
    </row>
    <row r="165" spans="1:7" x14ac:dyDescent="0.2">
      <c r="A165" s="22">
        <v>150</v>
      </c>
      <c r="B165" s="22">
        <v>129.63025999999999</v>
      </c>
      <c r="C165">
        <v>135.44990000000001</v>
      </c>
      <c r="E165" s="22">
        <f t="shared" si="4"/>
        <v>20.369740000000007</v>
      </c>
      <c r="G165" s="22">
        <f t="shared" si="5"/>
        <v>14.550099999999986</v>
      </c>
    </row>
    <row r="166" spans="1:7" x14ac:dyDescent="0.2">
      <c r="A166" s="22">
        <v>150</v>
      </c>
      <c r="B166" s="22">
        <v>154.23236</v>
      </c>
      <c r="C166">
        <v>143.12909999999999</v>
      </c>
      <c r="E166" s="22">
        <f t="shared" si="4"/>
        <v>-4.2323599999999999</v>
      </c>
      <c r="G166" s="22">
        <f t="shared" si="5"/>
        <v>6.870900000000006</v>
      </c>
    </row>
    <row r="167" spans="1:7" x14ac:dyDescent="0.2">
      <c r="A167" s="22">
        <v>150</v>
      </c>
      <c r="B167" s="22">
        <v>154.23236</v>
      </c>
      <c r="C167">
        <v>143.12909999999999</v>
      </c>
      <c r="E167" s="22">
        <f t="shared" si="4"/>
        <v>-4.2323599999999999</v>
      </c>
      <c r="G167" s="22">
        <f t="shared" si="5"/>
        <v>6.870900000000006</v>
      </c>
    </row>
    <row r="168" spans="1:7" x14ac:dyDescent="0.2">
      <c r="A168" s="22">
        <v>150</v>
      </c>
      <c r="B168" s="22">
        <v>154.23236</v>
      </c>
      <c r="C168">
        <v>143.12909999999999</v>
      </c>
      <c r="E168" s="22">
        <f t="shared" si="4"/>
        <v>-4.2323599999999999</v>
      </c>
      <c r="G168" s="22">
        <f t="shared" si="5"/>
        <v>6.870900000000006</v>
      </c>
    </row>
    <row r="169" spans="1:7" x14ac:dyDescent="0.2">
      <c r="A169" s="22">
        <v>150</v>
      </c>
      <c r="B169" s="22">
        <v>154.23236</v>
      </c>
      <c r="C169">
        <v>143.12909999999999</v>
      </c>
      <c r="E169" s="22">
        <f t="shared" si="4"/>
        <v>-4.2323599999999999</v>
      </c>
      <c r="G169" s="22">
        <f t="shared" si="5"/>
        <v>6.870900000000006</v>
      </c>
    </row>
    <row r="170" spans="1:7" x14ac:dyDescent="0.2">
      <c r="A170" s="22">
        <v>150</v>
      </c>
      <c r="B170" s="22">
        <v>152.31576999999999</v>
      </c>
      <c r="C170">
        <v>143.6609</v>
      </c>
      <c r="E170" s="22">
        <f t="shared" si="4"/>
        <v>-2.3157699999999863</v>
      </c>
      <c r="G170" s="22">
        <f t="shared" si="5"/>
        <v>6.339100000000002</v>
      </c>
    </row>
    <row r="171" spans="1:7" x14ac:dyDescent="0.2">
      <c r="A171" s="22">
        <v>150</v>
      </c>
      <c r="B171" s="22">
        <v>152.31576999999999</v>
      </c>
      <c r="C171">
        <v>143.6609</v>
      </c>
      <c r="E171" s="22">
        <f t="shared" si="4"/>
        <v>-2.3157699999999863</v>
      </c>
      <c r="G171" s="22">
        <f t="shared" si="5"/>
        <v>6.339100000000002</v>
      </c>
    </row>
    <row r="172" spans="1:7" x14ac:dyDescent="0.2">
      <c r="A172" s="22">
        <v>150</v>
      </c>
      <c r="B172" s="22">
        <v>152.31576999999999</v>
      </c>
      <c r="C172">
        <v>143.6609</v>
      </c>
      <c r="E172" s="22">
        <f t="shared" si="4"/>
        <v>-2.3157699999999863</v>
      </c>
      <c r="G172" s="22">
        <f t="shared" si="5"/>
        <v>6.339100000000002</v>
      </c>
    </row>
    <row r="173" spans="1:7" x14ac:dyDescent="0.2">
      <c r="A173" s="22">
        <v>150</v>
      </c>
      <c r="B173" s="22">
        <v>152.31576999999999</v>
      </c>
      <c r="C173">
        <v>143.6609</v>
      </c>
      <c r="E173" s="22">
        <f t="shared" si="4"/>
        <v>-2.3157699999999863</v>
      </c>
      <c r="G173" s="22">
        <f t="shared" si="5"/>
        <v>6.339100000000002</v>
      </c>
    </row>
    <row r="174" spans="1:7" x14ac:dyDescent="0.2">
      <c r="A174" s="22">
        <v>150</v>
      </c>
      <c r="B174" s="22">
        <v>165.51775000000001</v>
      </c>
      <c r="C174">
        <v>159.08430000000001</v>
      </c>
      <c r="E174" s="22">
        <f t="shared" si="4"/>
        <v>-15.517750000000007</v>
      </c>
      <c r="G174" s="22">
        <f t="shared" si="5"/>
        <v>-9.0843000000000131</v>
      </c>
    </row>
    <row r="175" spans="1:7" x14ac:dyDescent="0.2">
      <c r="A175" s="22">
        <v>150</v>
      </c>
      <c r="B175" s="22">
        <v>165.51775000000001</v>
      </c>
      <c r="C175">
        <v>159.08430000000001</v>
      </c>
      <c r="E175" s="22">
        <f t="shared" si="4"/>
        <v>-15.517750000000007</v>
      </c>
      <c r="G175" s="22">
        <f t="shared" si="5"/>
        <v>-9.0843000000000131</v>
      </c>
    </row>
    <row r="176" spans="1:7" x14ac:dyDescent="0.2">
      <c r="A176" s="22">
        <v>150</v>
      </c>
      <c r="B176" s="22">
        <v>165.76656</v>
      </c>
      <c r="C176">
        <v>137.3783</v>
      </c>
      <c r="E176" s="22">
        <f t="shared" si="4"/>
        <v>-15.766559999999998</v>
      </c>
      <c r="G176" s="22">
        <f t="shared" si="5"/>
        <v>12.621700000000004</v>
      </c>
    </row>
    <row r="177" spans="1:7" x14ac:dyDescent="0.2">
      <c r="A177" s="22">
        <v>150</v>
      </c>
      <c r="B177" s="22">
        <v>165.76656</v>
      </c>
      <c r="C177">
        <v>137.3783</v>
      </c>
      <c r="E177" s="22">
        <f t="shared" si="4"/>
        <v>-15.766559999999998</v>
      </c>
      <c r="G177" s="22">
        <f t="shared" si="5"/>
        <v>12.621700000000004</v>
      </c>
    </row>
    <row r="178" spans="1:7" x14ac:dyDescent="0.2">
      <c r="A178" s="22">
        <v>120</v>
      </c>
      <c r="B178" s="22">
        <v>154.44193000000001</v>
      </c>
      <c r="C178">
        <v>127.06959999999999</v>
      </c>
      <c r="E178" s="22">
        <f t="shared" si="4"/>
        <v>-34.441930000000013</v>
      </c>
      <c r="G178" s="22">
        <f t="shared" si="5"/>
        <v>-7.0695999999999941</v>
      </c>
    </row>
    <row r="179" spans="1:7" x14ac:dyDescent="0.2">
      <c r="A179" s="22">
        <v>120</v>
      </c>
      <c r="B179" s="22">
        <v>154.44193000000001</v>
      </c>
      <c r="C179">
        <v>127.06959999999999</v>
      </c>
      <c r="E179" s="22">
        <f t="shared" si="4"/>
        <v>-34.441930000000013</v>
      </c>
      <c r="G179" s="22">
        <f t="shared" si="5"/>
        <v>-7.0695999999999941</v>
      </c>
    </row>
    <row r="180" spans="1:7" x14ac:dyDescent="0.2">
      <c r="A180" s="22">
        <v>120</v>
      </c>
      <c r="B180" s="22">
        <v>154.44193000000001</v>
      </c>
      <c r="C180">
        <v>127.06959999999999</v>
      </c>
      <c r="E180" s="22">
        <f t="shared" si="4"/>
        <v>-34.441930000000013</v>
      </c>
      <c r="G180" s="22">
        <f t="shared" si="5"/>
        <v>-7.0695999999999941</v>
      </c>
    </row>
    <row r="181" spans="1:7" x14ac:dyDescent="0.2">
      <c r="A181" s="22">
        <v>120</v>
      </c>
      <c r="B181" s="22">
        <v>153.81720000000001</v>
      </c>
      <c r="C181">
        <v>143.8861</v>
      </c>
      <c r="E181" s="22">
        <f t="shared" si="4"/>
        <v>-33.817200000000014</v>
      </c>
      <c r="G181" s="22">
        <f t="shared" si="5"/>
        <v>-23.886099999999999</v>
      </c>
    </row>
    <row r="182" spans="1:7" x14ac:dyDescent="0.2">
      <c r="A182" s="22">
        <v>120</v>
      </c>
      <c r="B182" s="22">
        <v>164.28442999999999</v>
      </c>
      <c r="C182">
        <v>131.22370000000001</v>
      </c>
      <c r="E182" s="22">
        <f t="shared" si="4"/>
        <v>-44.284429999999986</v>
      </c>
      <c r="G182" s="22">
        <f t="shared" si="5"/>
        <v>-11.223700000000008</v>
      </c>
    </row>
    <row r="183" spans="1:7" x14ac:dyDescent="0.2">
      <c r="A183" s="22">
        <v>120</v>
      </c>
      <c r="B183" s="22">
        <v>128.27159</v>
      </c>
      <c r="C183">
        <v>140.4967</v>
      </c>
      <c r="E183" s="22">
        <f t="shared" si="4"/>
        <v>-8.2715900000000033</v>
      </c>
      <c r="G183" s="22">
        <f t="shared" si="5"/>
        <v>-20.496700000000004</v>
      </c>
    </row>
    <row r="184" spans="1:7" x14ac:dyDescent="0.2">
      <c r="A184" s="22">
        <v>120</v>
      </c>
      <c r="B184" s="22">
        <v>123.28156</v>
      </c>
      <c r="C184">
        <v>148.5325</v>
      </c>
      <c r="E184" s="22">
        <f t="shared" si="4"/>
        <v>-3.2815599999999989</v>
      </c>
      <c r="G184" s="22">
        <f t="shared" si="5"/>
        <v>-28.532499999999999</v>
      </c>
    </row>
    <row r="185" spans="1:7" x14ac:dyDescent="0.2">
      <c r="A185" s="22">
        <v>120</v>
      </c>
      <c r="B185" s="22">
        <v>155.25774000000001</v>
      </c>
      <c r="C185">
        <v>152.1542</v>
      </c>
      <c r="E185" s="22">
        <f t="shared" si="4"/>
        <v>-35.257740000000013</v>
      </c>
      <c r="G185" s="22">
        <f t="shared" si="5"/>
        <v>-32.154200000000003</v>
      </c>
    </row>
    <row r="186" spans="1:7" x14ac:dyDescent="0.2">
      <c r="A186" s="22">
        <v>120</v>
      </c>
      <c r="B186" s="22">
        <v>155.25774000000001</v>
      </c>
      <c r="C186">
        <v>152.1542</v>
      </c>
      <c r="E186" s="22">
        <f t="shared" si="4"/>
        <v>-35.257740000000013</v>
      </c>
      <c r="G186" s="22">
        <f t="shared" si="5"/>
        <v>-32.154200000000003</v>
      </c>
    </row>
    <row r="187" spans="1:7" x14ac:dyDescent="0.2">
      <c r="A187" s="22">
        <v>120</v>
      </c>
      <c r="B187" s="22">
        <v>133.26106999999999</v>
      </c>
      <c r="C187">
        <v>154.67910000000001</v>
      </c>
      <c r="E187" s="22">
        <f t="shared" si="4"/>
        <v>-13.261069999999989</v>
      </c>
      <c r="G187" s="22">
        <f t="shared" si="5"/>
        <v>-34.679100000000005</v>
      </c>
    </row>
    <row r="188" spans="1:7" x14ac:dyDescent="0.2">
      <c r="A188" s="22">
        <v>120</v>
      </c>
      <c r="B188" s="22">
        <v>133.26106999999999</v>
      </c>
      <c r="C188">
        <v>154.67910000000001</v>
      </c>
      <c r="E188" s="22">
        <f t="shared" si="4"/>
        <v>-13.261069999999989</v>
      </c>
      <c r="G188" s="22">
        <f t="shared" si="5"/>
        <v>-34.679100000000005</v>
      </c>
    </row>
    <row r="189" spans="1:7" x14ac:dyDescent="0.2">
      <c r="A189" s="22">
        <v>120</v>
      </c>
      <c r="B189" s="22">
        <v>133.26106999999999</v>
      </c>
      <c r="C189">
        <v>154.67910000000001</v>
      </c>
      <c r="E189" s="22">
        <f t="shared" si="4"/>
        <v>-13.261069999999989</v>
      </c>
      <c r="G189" s="22">
        <f t="shared" si="5"/>
        <v>-34.679100000000005</v>
      </c>
    </row>
    <row r="190" spans="1:7" x14ac:dyDescent="0.2">
      <c r="A190" s="22">
        <v>120</v>
      </c>
      <c r="B190" s="22">
        <v>148.22354999999999</v>
      </c>
      <c r="C190">
        <v>133.8597</v>
      </c>
      <c r="E190" s="22">
        <f t="shared" si="4"/>
        <v>-28.223549999999989</v>
      </c>
      <c r="G190" s="22">
        <f t="shared" si="5"/>
        <v>-13.859700000000004</v>
      </c>
    </row>
    <row r="191" spans="1:7" x14ac:dyDescent="0.2">
      <c r="A191" s="22">
        <v>120</v>
      </c>
      <c r="B191" s="22">
        <v>142.17724999999999</v>
      </c>
      <c r="C191">
        <v>152.43219999999999</v>
      </c>
      <c r="E191" s="22">
        <f t="shared" si="4"/>
        <v>-22.177249999999987</v>
      </c>
      <c r="G191" s="22">
        <f t="shared" si="5"/>
        <v>-32.432199999999995</v>
      </c>
    </row>
    <row r="192" spans="1:7" x14ac:dyDescent="0.2">
      <c r="A192" s="22">
        <v>120</v>
      </c>
      <c r="B192" s="22">
        <v>142.17724999999999</v>
      </c>
      <c r="C192">
        <v>152.43219999999999</v>
      </c>
      <c r="E192" s="22">
        <f t="shared" si="4"/>
        <v>-22.177249999999987</v>
      </c>
      <c r="G192" s="22">
        <f t="shared" si="5"/>
        <v>-32.432199999999995</v>
      </c>
    </row>
    <row r="193" spans="1:7" x14ac:dyDescent="0.2">
      <c r="A193" s="22">
        <v>120</v>
      </c>
      <c r="B193" s="22">
        <v>142.17724999999999</v>
      </c>
      <c r="C193">
        <v>152.43219999999999</v>
      </c>
      <c r="E193" s="22">
        <f t="shared" si="4"/>
        <v>-22.177249999999987</v>
      </c>
      <c r="G193" s="22">
        <f t="shared" si="5"/>
        <v>-32.432199999999995</v>
      </c>
    </row>
    <row r="194" spans="1:7" x14ac:dyDescent="0.2">
      <c r="A194" s="22">
        <v>120</v>
      </c>
      <c r="B194" s="22">
        <v>117.06617</v>
      </c>
      <c r="C194">
        <v>121.8646</v>
      </c>
      <c r="E194" s="22">
        <f t="shared" si="4"/>
        <v>2.9338300000000004</v>
      </c>
      <c r="G194" s="22">
        <f t="shared" si="5"/>
        <v>-1.8645999999999958</v>
      </c>
    </row>
    <row r="195" spans="1:7" x14ac:dyDescent="0.2">
      <c r="A195" s="22">
        <v>120</v>
      </c>
      <c r="B195" s="22">
        <v>117.06617</v>
      </c>
      <c r="C195">
        <v>121.8646</v>
      </c>
      <c r="E195" s="22">
        <f t="shared" ref="E195:E258" si="6">A195-B195</f>
        <v>2.9338300000000004</v>
      </c>
      <c r="G195" s="22">
        <f t="shared" ref="G195:G258" si="7">A195-C195</f>
        <v>-1.8645999999999958</v>
      </c>
    </row>
    <row r="196" spans="1:7" x14ac:dyDescent="0.2">
      <c r="A196" s="22">
        <v>120</v>
      </c>
      <c r="B196" s="22">
        <v>117.23023999999999</v>
      </c>
      <c r="C196">
        <v>123.0322</v>
      </c>
      <c r="E196" s="22">
        <f t="shared" si="6"/>
        <v>2.7697600000000051</v>
      </c>
      <c r="G196" s="22">
        <f t="shared" si="7"/>
        <v>-3.0322000000000031</v>
      </c>
    </row>
    <row r="197" spans="1:7" x14ac:dyDescent="0.2">
      <c r="A197" s="22">
        <v>120</v>
      </c>
      <c r="B197" s="22">
        <v>117.23023999999999</v>
      </c>
      <c r="C197">
        <v>123.0322</v>
      </c>
      <c r="E197" s="22">
        <f t="shared" si="6"/>
        <v>2.7697600000000051</v>
      </c>
      <c r="G197" s="22">
        <f t="shared" si="7"/>
        <v>-3.0322000000000031</v>
      </c>
    </row>
    <row r="198" spans="1:7" x14ac:dyDescent="0.2">
      <c r="A198" s="22">
        <v>120</v>
      </c>
      <c r="B198" s="22">
        <v>120.17719</v>
      </c>
      <c r="C198">
        <v>130.4128</v>
      </c>
      <c r="E198" s="22">
        <f t="shared" si="6"/>
        <v>-0.17718999999999596</v>
      </c>
      <c r="G198" s="22">
        <f t="shared" si="7"/>
        <v>-10.412800000000004</v>
      </c>
    </row>
    <row r="199" spans="1:7" x14ac:dyDescent="0.2">
      <c r="A199" s="22">
        <v>120</v>
      </c>
      <c r="B199" s="22">
        <v>120.17719</v>
      </c>
      <c r="C199">
        <v>130.4128</v>
      </c>
      <c r="E199" s="22">
        <f t="shared" si="6"/>
        <v>-0.17718999999999596</v>
      </c>
      <c r="G199" s="22">
        <f t="shared" si="7"/>
        <v>-10.412800000000004</v>
      </c>
    </row>
    <row r="200" spans="1:7" x14ac:dyDescent="0.2">
      <c r="A200" s="22">
        <v>120</v>
      </c>
      <c r="B200" s="22">
        <v>120.17719</v>
      </c>
      <c r="C200">
        <v>130.4128</v>
      </c>
      <c r="E200" s="22">
        <f t="shared" si="6"/>
        <v>-0.17718999999999596</v>
      </c>
      <c r="G200" s="22">
        <f t="shared" si="7"/>
        <v>-10.412800000000004</v>
      </c>
    </row>
    <row r="201" spans="1:7" x14ac:dyDescent="0.2">
      <c r="A201" s="22">
        <v>120</v>
      </c>
      <c r="B201" s="22">
        <v>120.17719</v>
      </c>
      <c r="C201">
        <v>130.4128</v>
      </c>
      <c r="E201" s="22">
        <f t="shared" si="6"/>
        <v>-0.17718999999999596</v>
      </c>
      <c r="G201" s="22">
        <f t="shared" si="7"/>
        <v>-10.412800000000004</v>
      </c>
    </row>
    <row r="202" spans="1:7" x14ac:dyDescent="0.2">
      <c r="A202" s="22">
        <v>120</v>
      </c>
      <c r="B202" s="22">
        <v>116.77283</v>
      </c>
      <c r="C202">
        <v>128.98910000000001</v>
      </c>
      <c r="E202" s="22">
        <f t="shared" si="6"/>
        <v>3.227170000000001</v>
      </c>
      <c r="G202" s="22">
        <f t="shared" si="7"/>
        <v>-8.9891000000000076</v>
      </c>
    </row>
    <row r="203" spans="1:7" x14ac:dyDescent="0.2">
      <c r="A203" s="22">
        <v>120</v>
      </c>
      <c r="B203" s="22">
        <v>116.77283</v>
      </c>
      <c r="C203">
        <v>128.98910000000001</v>
      </c>
      <c r="E203" s="22">
        <f t="shared" si="6"/>
        <v>3.227170000000001</v>
      </c>
      <c r="G203" s="22">
        <f t="shared" si="7"/>
        <v>-8.9891000000000076</v>
      </c>
    </row>
    <row r="204" spans="1:7" x14ac:dyDescent="0.2">
      <c r="A204" s="22">
        <v>120</v>
      </c>
      <c r="B204" s="22">
        <v>104.12649</v>
      </c>
      <c r="C204">
        <v>117.827</v>
      </c>
      <c r="E204" s="22">
        <f t="shared" si="6"/>
        <v>15.873509999999996</v>
      </c>
      <c r="G204" s="22">
        <f t="shared" si="7"/>
        <v>2.1730000000000018</v>
      </c>
    </row>
    <row r="205" spans="1:7" x14ac:dyDescent="0.2">
      <c r="A205" s="22">
        <v>120</v>
      </c>
      <c r="B205" s="22">
        <v>104.12649</v>
      </c>
      <c r="C205">
        <v>117.827</v>
      </c>
      <c r="E205" s="22">
        <f t="shared" si="6"/>
        <v>15.873509999999996</v>
      </c>
      <c r="G205" s="22">
        <f t="shared" si="7"/>
        <v>2.1730000000000018</v>
      </c>
    </row>
    <row r="206" spans="1:7" x14ac:dyDescent="0.2">
      <c r="A206" s="22">
        <v>120</v>
      </c>
      <c r="B206" s="22">
        <v>104.12649</v>
      </c>
      <c r="C206">
        <v>117.827</v>
      </c>
      <c r="E206" s="22">
        <f t="shared" si="6"/>
        <v>15.873509999999996</v>
      </c>
      <c r="G206" s="22">
        <f t="shared" si="7"/>
        <v>2.1730000000000018</v>
      </c>
    </row>
    <row r="207" spans="1:7" x14ac:dyDescent="0.2">
      <c r="A207" s="22">
        <v>120</v>
      </c>
      <c r="B207" s="22">
        <v>135.27879999999999</v>
      </c>
      <c r="C207">
        <v>140.30850000000001</v>
      </c>
      <c r="E207" s="22">
        <f t="shared" si="6"/>
        <v>-15.27879999999999</v>
      </c>
      <c r="G207" s="22">
        <f t="shared" si="7"/>
        <v>-20.308500000000009</v>
      </c>
    </row>
    <row r="208" spans="1:7" x14ac:dyDescent="0.2">
      <c r="A208" s="22">
        <v>120</v>
      </c>
      <c r="B208" s="22">
        <v>141.33698999999999</v>
      </c>
      <c r="C208">
        <v>116.2817</v>
      </c>
      <c r="E208" s="22">
        <f t="shared" si="6"/>
        <v>-21.336989999999986</v>
      </c>
      <c r="G208" s="22">
        <f t="shared" si="7"/>
        <v>3.7182999999999993</v>
      </c>
    </row>
    <row r="209" spans="1:7" x14ac:dyDescent="0.2">
      <c r="A209" s="22">
        <v>120</v>
      </c>
      <c r="B209" s="22">
        <v>141.33698999999999</v>
      </c>
      <c r="C209">
        <v>116.2817</v>
      </c>
      <c r="E209" s="22">
        <f t="shared" si="6"/>
        <v>-21.336989999999986</v>
      </c>
      <c r="G209" s="22">
        <f t="shared" si="7"/>
        <v>3.7182999999999993</v>
      </c>
    </row>
    <row r="210" spans="1:7" x14ac:dyDescent="0.2">
      <c r="A210" s="22">
        <v>120</v>
      </c>
      <c r="B210" s="22">
        <v>141.33698999999999</v>
      </c>
      <c r="C210">
        <v>116.2817</v>
      </c>
      <c r="E210" s="22">
        <f t="shared" si="6"/>
        <v>-21.336989999999986</v>
      </c>
      <c r="G210" s="22">
        <f t="shared" si="7"/>
        <v>3.7182999999999993</v>
      </c>
    </row>
    <row r="211" spans="1:7" x14ac:dyDescent="0.2">
      <c r="A211" s="22">
        <v>120</v>
      </c>
      <c r="B211" s="22">
        <v>141.33698999999999</v>
      </c>
      <c r="C211">
        <v>116.2817</v>
      </c>
      <c r="E211" s="22">
        <f t="shared" si="6"/>
        <v>-21.336989999999986</v>
      </c>
      <c r="G211" s="22">
        <f t="shared" si="7"/>
        <v>3.7182999999999993</v>
      </c>
    </row>
    <row r="212" spans="1:7" x14ac:dyDescent="0.2">
      <c r="A212" s="22">
        <v>120</v>
      </c>
      <c r="B212" s="22">
        <v>124.04546999999999</v>
      </c>
      <c r="C212">
        <v>118.4624</v>
      </c>
      <c r="E212" s="22">
        <f t="shared" si="6"/>
        <v>-4.0454699999999946</v>
      </c>
      <c r="G212" s="22">
        <f t="shared" si="7"/>
        <v>1.5375999999999976</v>
      </c>
    </row>
    <row r="213" spans="1:7" x14ac:dyDescent="0.2">
      <c r="A213" s="22">
        <v>120</v>
      </c>
      <c r="B213" s="22">
        <v>124.04546999999999</v>
      </c>
      <c r="C213">
        <v>118.4624</v>
      </c>
      <c r="E213" s="22">
        <f t="shared" si="6"/>
        <v>-4.0454699999999946</v>
      </c>
      <c r="G213" s="22">
        <f t="shared" si="7"/>
        <v>1.5375999999999976</v>
      </c>
    </row>
    <row r="214" spans="1:7" x14ac:dyDescent="0.2">
      <c r="A214" s="22">
        <v>120</v>
      </c>
      <c r="B214" s="22">
        <v>124.04546999999999</v>
      </c>
      <c r="C214">
        <v>118.4624</v>
      </c>
      <c r="E214" s="22">
        <f t="shared" si="6"/>
        <v>-4.0454699999999946</v>
      </c>
      <c r="G214" s="22">
        <f t="shared" si="7"/>
        <v>1.5375999999999976</v>
      </c>
    </row>
    <row r="215" spans="1:7" x14ac:dyDescent="0.2">
      <c r="A215" s="22">
        <v>120</v>
      </c>
      <c r="B215" s="22">
        <v>124.04546999999999</v>
      </c>
      <c r="C215">
        <v>118.4624</v>
      </c>
      <c r="E215" s="22">
        <f t="shared" si="6"/>
        <v>-4.0454699999999946</v>
      </c>
      <c r="G215" s="22">
        <f t="shared" si="7"/>
        <v>1.5375999999999976</v>
      </c>
    </row>
    <row r="216" spans="1:7" x14ac:dyDescent="0.2">
      <c r="A216" s="22">
        <v>120</v>
      </c>
      <c r="B216" s="22">
        <v>124.04546999999999</v>
      </c>
      <c r="C216">
        <v>118.4624</v>
      </c>
      <c r="E216" s="22">
        <f t="shared" si="6"/>
        <v>-4.0454699999999946</v>
      </c>
      <c r="G216" s="22">
        <f t="shared" si="7"/>
        <v>1.5375999999999976</v>
      </c>
    </row>
    <row r="217" spans="1:7" x14ac:dyDescent="0.2">
      <c r="A217" s="22">
        <v>120</v>
      </c>
      <c r="B217" s="22">
        <v>157.27735999999999</v>
      </c>
      <c r="C217">
        <v>143.7927</v>
      </c>
      <c r="E217" s="22">
        <f t="shared" si="6"/>
        <v>-37.277359999999987</v>
      </c>
      <c r="G217" s="22">
        <f t="shared" si="7"/>
        <v>-23.792699999999996</v>
      </c>
    </row>
    <row r="218" spans="1:7" x14ac:dyDescent="0.2">
      <c r="A218" s="22">
        <v>120</v>
      </c>
      <c r="B218" s="22">
        <v>146.55172999999999</v>
      </c>
      <c r="C218">
        <v>145.5779</v>
      </c>
      <c r="E218" s="22">
        <f t="shared" si="6"/>
        <v>-26.551729999999992</v>
      </c>
      <c r="G218" s="22">
        <f t="shared" si="7"/>
        <v>-25.5779</v>
      </c>
    </row>
    <row r="219" spans="1:7" x14ac:dyDescent="0.2">
      <c r="A219" s="22">
        <v>120</v>
      </c>
      <c r="B219" s="22">
        <v>137.82284000000001</v>
      </c>
      <c r="C219">
        <v>121.75369999999999</v>
      </c>
      <c r="E219" s="22">
        <f t="shared" si="6"/>
        <v>-17.822840000000014</v>
      </c>
      <c r="G219" s="22">
        <f t="shared" si="7"/>
        <v>-1.7536999999999949</v>
      </c>
    </row>
    <row r="220" spans="1:7" x14ac:dyDescent="0.2">
      <c r="A220" s="22">
        <v>120</v>
      </c>
      <c r="B220" s="22">
        <v>137.82284000000001</v>
      </c>
      <c r="C220">
        <v>121.75369999999999</v>
      </c>
      <c r="E220" s="22">
        <f t="shared" si="6"/>
        <v>-17.822840000000014</v>
      </c>
      <c r="G220" s="22">
        <f t="shared" si="7"/>
        <v>-1.7536999999999949</v>
      </c>
    </row>
    <row r="221" spans="1:7" x14ac:dyDescent="0.2">
      <c r="A221" s="22">
        <v>120</v>
      </c>
      <c r="B221" s="22">
        <v>130.06077999999999</v>
      </c>
      <c r="C221">
        <v>121.19280000000001</v>
      </c>
      <c r="E221" s="22">
        <f t="shared" si="6"/>
        <v>-10.060779999999994</v>
      </c>
      <c r="G221" s="22">
        <f t="shared" si="7"/>
        <v>-1.1928000000000054</v>
      </c>
    </row>
    <row r="222" spans="1:7" x14ac:dyDescent="0.2">
      <c r="A222" s="22">
        <v>120</v>
      </c>
      <c r="B222" s="22">
        <v>130.06077999999999</v>
      </c>
      <c r="C222">
        <v>121.19280000000001</v>
      </c>
      <c r="E222" s="22">
        <f t="shared" si="6"/>
        <v>-10.060779999999994</v>
      </c>
      <c r="G222" s="22">
        <f t="shared" si="7"/>
        <v>-1.1928000000000054</v>
      </c>
    </row>
    <row r="223" spans="1:7" x14ac:dyDescent="0.2">
      <c r="A223" s="22">
        <v>120</v>
      </c>
      <c r="B223" s="22">
        <v>130.06077999999999</v>
      </c>
      <c r="C223">
        <v>121.19280000000001</v>
      </c>
      <c r="E223" s="22">
        <f t="shared" si="6"/>
        <v>-10.060779999999994</v>
      </c>
      <c r="G223" s="22">
        <f t="shared" si="7"/>
        <v>-1.1928000000000054</v>
      </c>
    </row>
    <row r="224" spans="1:7" x14ac:dyDescent="0.2">
      <c r="A224" s="22">
        <v>120</v>
      </c>
      <c r="B224" s="22">
        <v>129.59479999999999</v>
      </c>
      <c r="C224">
        <v>115.4288</v>
      </c>
      <c r="E224" s="22">
        <f t="shared" si="6"/>
        <v>-9.5947999999999922</v>
      </c>
      <c r="G224" s="22">
        <f t="shared" si="7"/>
        <v>4.5712000000000046</v>
      </c>
    </row>
    <row r="225" spans="1:7" x14ac:dyDescent="0.2">
      <c r="A225" s="22">
        <v>120</v>
      </c>
      <c r="B225" s="22">
        <v>129.99949000000001</v>
      </c>
      <c r="C225">
        <v>123.9708</v>
      </c>
      <c r="E225" s="22">
        <f t="shared" si="6"/>
        <v>-9.9994900000000086</v>
      </c>
      <c r="G225" s="22">
        <f t="shared" si="7"/>
        <v>-3.970799999999997</v>
      </c>
    </row>
    <row r="226" spans="1:7" x14ac:dyDescent="0.2">
      <c r="A226" s="22">
        <v>120</v>
      </c>
      <c r="B226" s="22">
        <v>129.74083999999999</v>
      </c>
      <c r="C226">
        <v>131.35650000000001</v>
      </c>
      <c r="E226" s="22">
        <f t="shared" si="6"/>
        <v>-9.7408399999999915</v>
      </c>
      <c r="G226" s="22">
        <f t="shared" si="7"/>
        <v>-11.356500000000011</v>
      </c>
    </row>
    <row r="227" spans="1:7" x14ac:dyDescent="0.2">
      <c r="A227" s="22">
        <v>120</v>
      </c>
      <c r="B227" s="22">
        <v>129.21682999999999</v>
      </c>
      <c r="C227">
        <v>124.9365</v>
      </c>
      <c r="E227" s="22">
        <f t="shared" si="6"/>
        <v>-9.2168299999999874</v>
      </c>
      <c r="G227" s="22">
        <f t="shared" si="7"/>
        <v>-4.9364999999999952</v>
      </c>
    </row>
    <row r="228" spans="1:7" x14ac:dyDescent="0.2">
      <c r="A228" s="22">
        <v>120</v>
      </c>
      <c r="B228" s="22">
        <v>111.03919</v>
      </c>
      <c r="C228">
        <v>122.8506</v>
      </c>
      <c r="E228" s="22">
        <f t="shared" si="6"/>
        <v>8.9608099999999951</v>
      </c>
      <c r="G228" s="22">
        <f t="shared" si="7"/>
        <v>-2.8506</v>
      </c>
    </row>
    <row r="229" spans="1:7" x14ac:dyDescent="0.2">
      <c r="A229" s="22">
        <v>120</v>
      </c>
      <c r="B229" s="22">
        <v>111.03919</v>
      </c>
      <c r="C229">
        <v>122.8506</v>
      </c>
      <c r="E229" s="22">
        <f t="shared" si="6"/>
        <v>8.9608099999999951</v>
      </c>
      <c r="G229" s="22">
        <f t="shared" si="7"/>
        <v>-2.8506</v>
      </c>
    </row>
    <row r="230" spans="1:7" x14ac:dyDescent="0.2">
      <c r="A230" s="22">
        <v>120</v>
      </c>
      <c r="B230" s="22">
        <v>111.03919</v>
      </c>
      <c r="C230">
        <v>122.8506</v>
      </c>
      <c r="E230" s="22">
        <f t="shared" si="6"/>
        <v>8.9608099999999951</v>
      </c>
      <c r="G230" s="22">
        <f t="shared" si="7"/>
        <v>-2.8506</v>
      </c>
    </row>
    <row r="231" spans="1:7" x14ac:dyDescent="0.2">
      <c r="A231" s="22">
        <v>120</v>
      </c>
      <c r="B231" s="22">
        <v>111.03919</v>
      </c>
      <c r="C231">
        <v>122.8506</v>
      </c>
      <c r="E231" s="22">
        <f t="shared" si="6"/>
        <v>8.9608099999999951</v>
      </c>
      <c r="G231" s="22">
        <f t="shared" si="7"/>
        <v>-2.8506</v>
      </c>
    </row>
    <row r="232" spans="1:7" x14ac:dyDescent="0.2">
      <c r="A232" s="22">
        <v>120</v>
      </c>
      <c r="B232" s="22">
        <v>140.10248999999999</v>
      </c>
      <c r="C232">
        <v>133.99539999999999</v>
      </c>
      <c r="E232" s="22">
        <f t="shared" si="6"/>
        <v>-20.102489999999989</v>
      </c>
      <c r="G232" s="22">
        <f t="shared" si="7"/>
        <v>-13.995399999999989</v>
      </c>
    </row>
    <row r="233" spans="1:7" x14ac:dyDescent="0.2">
      <c r="A233" s="22">
        <v>120</v>
      </c>
      <c r="B233" s="22">
        <v>140.10248999999999</v>
      </c>
      <c r="C233">
        <v>133.99539999999999</v>
      </c>
      <c r="E233" s="22">
        <f t="shared" si="6"/>
        <v>-20.102489999999989</v>
      </c>
      <c r="G233" s="22">
        <f t="shared" si="7"/>
        <v>-13.995399999999989</v>
      </c>
    </row>
    <row r="234" spans="1:7" x14ac:dyDescent="0.2">
      <c r="A234" s="22">
        <v>120</v>
      </c>
      <c r="B234" s="22">
        <v>136.57249999999999</v>
      </c>
      <c r="C234">
        <v>117.96810000000001</v>
      </c>
      <c r="E234" s="22">
        <f t="shared" si="6"/>
        <v>-16.572499999999991</v>
      </c>
      <c r="G234" s="22">
        <f t="shared" si="7"/>
        <v>2.0318999999999932</v>
      </c>
    </row>
    <row r="235" spans="1:7" x14ac:dyDescent="0.2">
      <c r="A235" s="22">
        <v>120</v>
      </c>
      <c r="B235" s="22">
        <v>136.57249999999999</v>
      </c>
      <c r="C235">
        <v>117.96810000000001</v>
      </c>
      <c r="E235" s="22">
        <f t="shared" si="6"/>
        <v>-16.572499999999991</v>
      </c>
      <c r="G235" s="22">
        <f t="shared" si="7"/>
        <v>2.0318999999999932</v>
      </c>
    </row>
    <row r="236" spans="1:7" x14ac:dyDescent="0.2">
      <c r="A236" s="22">
        <v>120</v>
      </c>
      <c r="B236" s="22">
        <v>136.57249999999999</v>
      </c>
      <c r="C236">
        <v>117.96810000000001</v>
      </c>
      <c r="E236" s="22">
        <f t="shared" si="6"/>
        <v>-16.572499999999991</v>
      </c>
      <c r="G236" s="22">
        <f t="shared" si="7"/>
        <v>2.0318999999999932</v>
      </c>
    </row>
    <row r="237" spans="1:7" x14ac:dyDescent="0.2">
      <c r="A237" s="22">
        <v>120</v>
      </c>
      <c r="B237" s="22">
        <v>136.57249999999999</v>
      </c>
      <c r="C237">
        <v>117.96810000000001</v>
      </c>
      <c r="E237" s="22">
        <f t="shared" si="6"/>
        <v>-16.572499999999991</v>
      </c>
      <c r="G237" s="22">
        <f t="shared" si="7"/>
        <v>2.0318999999999932</v>
      </c>
    </row>
    <row r="238" spans="1:7" x14ac:dyDescent="0.2">
      <c r="A238" s="22">
        <v>120</v>
      </c>
      <c r="B238" s="22">
        <v>143.54536999999999</v>
      </c>
      <c r="C238">
        <v>137.40260000000001</v>
      </c>
      <c r="E238" s="22">
        <f t="shared" si="6"/>
        <v>-23.545369999999991</v>
      </c>
      <c r="G238" s="22">
        <f t="shared" si="7"/>
        <v>-17.402600000000007</v>
      </c>
    </row>
    <row r="239" spans="1:7" x14ac:dyDescent="0.2">
      <c r="A239" s="22">
        <v>120</v>
      </c>
      <c r="B239" s="22">
        <v>104.69739</v>
      </c>
      <c r="C239">
        <v>117.0681</v>
      </c>
      <c r="E239" s="22">
        <f t="shared" si="6"/>
        <v>15.302610000000001</v>
      </c>
      <c r="G239" s="22">
        <f t="shared" si="7"/>
        <v>2.9318999999999988</v>
      </c>
    </row>
    <row r="240" spans="1:7" x14ac:dyDescent="0.2">
      <c r="A240" s="22">
        <v>120</v>
      </c>
      <c r="B240" s="22">
        <v>104.69739</v>
      </c>
      <c r="C240">
        <v>117.0681</v>
      </c>
      <c r="E240" s="22">
        <f t="shared" si="6"/>
        <v>15.302610000000001</v>
      </c>
      <c r="G240" s="22">
        <f t="shared" si="7"/>
        <v>2.9318999999999988</v>
      </c>
    </row>
    <row r="241" spans="1:7" x14ac:dyDescent="0.2">
      <c r="A241" s="22">
        <v>120</v>
      </c>
      <c r="B241" s="22">
        <v>104.69739</v>
      </c>
      <c r="C241">
        <v>117.0681</v>
      </c>
      <c r="E241" s="22">
        <f t="shared" si="6"/>
        <v>15.302610000000001</v>
      </c>
      <c r="G241" s="22">
        <f t="shared" si="7"/>
        <v>2.9318999999999988</v>
      </c>
    </row>
    <row r="242" spans="1:7" x14ac:dyDescent="0.2">
      <c r="A242" s="22">
        <v>120</v>
      </c>
      <c r="B242" s="22">
        <v>130.72343000000001</v>
      </c>
      <c r="C242">
        <v>114.1142</v>
      </c>
      <c r="E242" s="22">
        <f t="shared" si="6"/>
        <v>-10.723430000000008</v>
      </c>
      <c r="G242" s="22">
        <f t="shared" si="7"/>
        <v>5.8858000000000033</v>
      </c>
    </row>
    <row r="243" spans="1:7" x14ac:dyDescent="0.2">
      <c r="A243" s="22">
        <v>120</v>
      </c>
      <c r="B243" s="22">
        <v>130.72343000000001</v>
      </c>
      <c r="C243">
        <v>114.1142</v>
      </c>
      <c r="E243" s="22">
        <f t="shared" si="6"/>
        <v>-10.723430000000008</v>
      </c>
      <c r="G243" s="22">
        <f t="shared" si="7"/>
        <v>5.8858000000000033</v>
      </c>
    </row>
    <row r="244" spans="1:7" x14ac:dyDescent="0.2">
      <c r="A244" s="22">
        <v>120</v>
      </c>
      <c r="B244" s="22">
        <v>130.72343000000001</v>
      </c>
      <c r="C244">
        <v>114.1142</v>
      </c>
      <c r="E244" s="22">
        <f t="shared" si="6"/>
        <v>-10.723430000000008</v>
      </c>
      <c r="G244" s="22">
        <f t="shared" si="7"/>
        <v>5.8858000000000033</v>
      </c>
    </row>
    <row r="245" spans="1:7" x14ac:dyDescent="0.2">
      <c r="A245" s="22">
        <v>120</v>
      </c>
      <c r="B245" s="22">
        <v>130.72343000000001</v>
      </c>
      <c r="C245">
        <v>114.1142</v>
      </c>
      <c r="E245" s="22">
        <f t="shared" si="6"/>
        <v>-10.723430000000008</v>
      </c>
      <c r="G245" s="22">
        <f t="shared" si="7"/>
        <v>5.8858000000000033</v>
      </c>
    </row>
    <row r="246" spans="1:7" x14ac:dyDescent="0.2">
      <c r="A246" s="22">
        <v>120</v>
      </c>
      <c r="B246" s="22">
        <v>98.254530000000003</v>
      </c>
      <c r="C246">
        <v>119.95740000000001</v>
      </c>
      <c r="E246" s="22">
        <f t="shared" si="6"/>
        <v>21.745469999999997</v>
      </c>
      <c r="G246" s="22">
        <f t="shared" si="7"/>
        <v>4.2599999999993088E-2</v>
      </c>
    </row>
    <row r="247" spans="1:7" x14ac:dyDescent="0.2">
      <c r="A247" s="22">
        <v>120</v>
      </c>
      <c r="B247" s="22">
        <v>98.254530000000003</v>
      </c>
      <c r="C247">
        <v>119.95740000000001</v>
      </c>
      <c r="E247" s="22">
        <f t="shared" si="6"/>
        <v>21.745469999999997</v>
      </c>
      <c r="G247" s="22">
        <f t="shared" si="7"/>
        <v>4.2599999999993088E-2</v>
      </c>
    </row>
    <row r="248" spans="1:7" x14ac:dyDescent="0.2">
      <c r="A248" s="22">
        <v>120</v>
      </c>
      <c r="B248" s="22">
        <v>118.13683</v>
      </c>
      <c r="C248">
        <v>111.2841</v>
      </c>
      <c r="E248" s="22">
        <f t="shared" si="6"/>
        <v>1.8631699999999967</v>
      </c>
      <c r="G248" s="22">
        <f t="shared" si="7"/>
        <v>8.7159000000000049</v>
      </c>
    </row>
    <row r="249" spans="1:7" x14ac:dyDescent="0.2">
      <c r="A249" s="22">
        <v>120</v>
      </c>
      <c r="B249" s="22">
        <v>118.13683</v>
      </c>
      <c r="C249">
        <v>111.2841</v>
      </c>
      <c r="E249" s="22">
        <f t="shared" si="6"/>
        <v>1.8631699999999967</v>
      </c>
      <c r="G249" s="22">
        <f t="shared" si="7"/>
        <v>8.7159000000000049</v>
      </c>
    </row>
    <row r="250" spans="1:7" x14ac:dyDescent="0.2">
      <c r="A250" s="22">
        <v>120</v>
      </c>
      <c r="B250" s="22">
        <v>118.13683</v>
      </c>
      <c r="C250">
        <v>111.2841</v>
      </c>
      <c r="E250" s="22">
        <f t="shared" si="6"/>
        <v>1.8631699999999967</v>
      </c>
      <c r="G250" s="22">
        <f t="shared" si="7"/>
        <v>8.7159000000000049</v>
      </c>
    </row>
    <row r="251" spans="1:7" x14ac:dyDescent="0.2">
      <c r="A251" s="22">
        <v>120</v>
      </c>
      <c r="B251" s="22">
        <v>132.75801000000001</v>
      </c>
      <c r="C251">
        <v>121.9004</v>
      </c>
      <c r="E251" s="22">
        <f t="shared" si="6"/>
        <v>-12.758010000000013</v>
      </c>
      <c r="G251" s="22">
        <f t="shared" si="7"/>
        <v>-1.9004000000000048</v>
      </c>
    </row>
    <row r="252" spans="1:7" x14ac:dyDescent="0.2">
      <c r="A252" s="22">
        <v>120</v>
      </c>
      <c r="B252" s="22">
        <v>132.75801000000001</v>
      </c>
      <c r="C252">
        <v>121.9004</v>
      </c>
      <c r="E252" s="22">
        <f t="shared" si="6"/>
        <v>-12.758010000000013</v>
      </c>
      <c r="G252" s="22">
        <f t="shared" si="7"/>
        <v>-1.9004000000000048</v>
      </c>
    </row>
    <row r="253" spans="1:7" x14ac:dyDescent="0.2">
      <c r="A253" s="22">
        <v>120</v>
      </c>
      <c r="B253" s="22">
        <v>132.75801000000001</v>
      </c>
      <c r="C253">
        <v>121.9004</v>
      </c>
      <c r="E253" s="22">
        <f t="shared" si="6"/>
        <v>-12.758010000000013</v>
      </c>
      <c r="G253" s="22">
        <f t="shared" si="7"/>
        <v>-1.9004000000000048</v>
      </c>
    </row>
    <row r="254" spans="1:7" x14ac:dyDescent="0.2">
      <c r="A254" s="22">
        <v>120</v>
      </c>
      <c r="B254" s="22">
        <v>143.80996999999999</v>
      </c>
      <c r="C254">
        <v>130.66380000000001</v>
      </c>
      <c r="E254" s="22">
        <f t="shared" si="6"/>
        <v>-23.809969999999993</v>
      </c>
      <c r="G254" s="22">
        <f t="shared" si="7"/>
        <v>-10.663800000000009</v>
      </c>
    </row>
    <row r="255" spans="1:7" x14ac:dyDescent="0.2">
      <c r="A255" s="22">
        <v>120</v>
      </c>
      <c r="B255" s="22">
        <v>143.80996999999999</v>
      </c>
      <c r="C255">
        <v>130.66380000000001</v>
      </c>
      <c r="E255" s="22">
        <f t="shared" si="6"/>
        <v>-23.809969999999993</v>
      </c>
      <c r="G255" s="22">
        <f t="shared" si="7"/>
        <v>-10.663800000000009</v>
      </c>
    </row>
    <row r="256" spans="1:7" x14ac:dyDescent="0.2">
      <c r="A256" s="22">
        <v>120</v>
      </c>
      <c r="B256" s="22">
        <v>143.80996999999999</v>
      </c>
      <c r="C256">
        <v>130.66380000000001</v>
      </c>
      <c r="E256" s="22">
        <f t="shared" si="6"/>
        <v>-23.809969999999993</v>
      </c>
      <c r="G256" s="22">
        <f t="shared" si="7"/>
        <v>-10.663800000000009</v>
      </c>
    </row>
    <row r="257" spans="1:7" x14ac:dyDescent="0.2">
      <c r="A257" s="22">
        <v>120</v>
      </c>
      <c r="B257" s="22">
        <v>128.50909999999999</v>
      </c>
      <c r="C257">
        <v>143.5301</v>
      </c>
      <c r="E257" s="22">
        <f t="shared" si="6"/>
        <v>-8.5090999999999894</v>
      </c>
      <c r="G257" s="22">
        <f t="shared" si="7"/>
        <v>-23.530100000000004</v>
      </c>
    </row>
    <row r="258" spans="1:7" x14ac:dyDescent="0.2">
      <c r="A258" s="22">
        <v>120</v>
      </c>
      <c r="B258" s="22">
        <v>128.48904999999999</v>
      </c>
      <c r="C258">
        <v>164.74199999999999</v>
      </c>
      <c r="E258" s="22">
        <f t="shared" si="6"/>
        <v>-8.4890499999999918</v>
      </c>
      <c r="G258" s="22">
        <f t="shared" si="7"/>
        <v>-44.74199999999999</v>
      </c>
    </row>
    <row r="259" spans="1:7" x14ac:dyDescent="0.2">
      <c r="A259" s="22">
        <v>120</v>
      </c>
      <c r="B259" s="22">
        <v>128.48904999999999</v>
      </c>
      <c r="C259">
        <v>164.74199999999999</v>
      </c>
      <c r="E259" s="22">
        <f t="shared" ref="E259:E308" si="8">A259-B259</f>
        <v>-8.4890499999999918</v>
      </c>
      <c r="G259" s="22">
        <f t="shared" ref="G259:G308" si="9">A259-C259</f>
        <v>-44.74199999999999</v>
      </c>
    </row>
    <row r="260" spans="1:7" x14ac:dyDescent="0.2">
      <c r="A260" s="22">
        <v>120</v>
      </c>
      <c r="B260" s="22">
        <v>149.05124000000001</v>
      </c>
      <c r="C260">
        <v>139.339</v>
      </c>
      <c r="E260" s="22">
        <f t="shared" si="8"/>
        <v>-29.051240000000007</v>
      </c>
      <c r="G260" s="22">
        <f t="shared" si="9"/>
        <v>-19.338999999999999</v>
      </c>
    </row>
    <row r="261" spans="1:7" x14ac:dyDescent="0.2">
      <c r="A261" s="22">
        <v>120</v>
      </c>
      <c r="B261" s="22">
        <v>149.05124000000001</v>
      </c>
      <c r="C261">
        <v>139.339</v>
      </c>
      <c r="E261" s="22">
        <f t="shared" si="8"/>
        <v>-29.051240000000007</v>
      </c>
      <c r="G261" s="22">
        <f t="shared" si="9"/>
        <v>-19.338999999999999</v>
      </c>
    </row>
    <row r="262" spans="1:7" x14ac:dyDescent="0.2">
      <c r="A262" s="22">
        <v>120</v>
      </c>
      <c r="B262" s="22">
        <v>149.05124000000001</v>
      </c>
      <c r="C262">
        <v>139.339</v>
      </c>
      <c r="E262" s="22">
        <f t="shared" si="8"/>
        <v>-29.051240000000007</v>
      </c>
      <c r="G262" s="22">
        <f t="shared" si="9"/>
        <v>-19.338999999999999</v>
      </c>
    </row>
    <row r="263" spans="1:7" x14ac:dyDescent="0.2">
      <c r="A263" s="22">
        <v>120</v>
      </c>
      <c r="B263" s="22">
        <v>132.83426</v>
      </c>
      <c r="C263">
        <v>116.1665</v>
      </c>
      <c r="E263" s="22">
        <f t="shared" si="8"/>
        <v>-12.83426</v>
      </c>
      <c r="G263" s="22">
        <f t="shared" si="9"/>
        <v>3.8335000000000008</v>
      </c>
    </row>
    <row r="264" spans="1:7" x14ac:dyDescent="0.2">
      <c r="A264" s="22">
        <v>120</v>
      </c>
      <c r="B264" s="22">
        <v>132.83426</v>
      </c>
      <c r="C264">
        <v>116.1665</v>
      </c>
      <c r="E264" s="22">
        <f t="shared" si="8"/>
        <v>-12.83426</v>
      </c>
      <c r="G264" s="22">
        <f t="shared" si="9"/>
        <v>3.8335000000000008</v>
      </c>
    </row>
    <row r="265" spans="1:7" x14ac:dyDescent="0.2">
      <c r="A265" s="22">
        <v>120</v>
      </c>
      <c r="B265" s="22">
        <v>132.83426</v>
      </c>
      <c r="C265">
        <v>116.1665</v>
      </c>
      <c r="E265" s="22">
        <f t="shared" si="8"/>
        <v>-12.83426</v>
      </c>
      <c r="G265" s="22">
        <f t="shared" si="9"/>
        <v>3.8335000000000008</v>
      </c>
    </row>
    <row r="266" spans="1:7" x14ac:dyDescent="0.2">
      <c r="A266" s="22">
        <v>90</v>
      </c>
      <c r="B266" s="22">
        <v>154.13512</v>
      </c>
      <c r="C266">
        <v>142.29599999999999</v>
      </c>
      <c r="E266" s="22">
        <f t="shared" si="8"/>
        <v>-64.135120000000001</v>
      </c>
      <c r="G266" s="22">
        <f t="shared" si="9"/>
        <v>-52.295999999999992</v>
      </c>
    </row>
    <row r="267" spans="1:7" x14ac:dyDescent="0.2">
      <c r="A267" s="22">
        <v>90</v>
      </c>
      <c r="B267" s="22">
        <v>129.80777</v>
      </c>
      <c r="C267">
        <v>107.05410000000001</v>
      </c>
      <c r="E267" s="22">
        <f t="shared" si="8"/>
        <v>-39.807770000000005</v>
      </c>
      <c r="G267" s="22">
        <f t="shared" si="9"/>
        <v>-17.054100000000005</v>
      </c>
    </row>
    <row r="268" spans="1:7" x14ac:dyDescent="0.2">
      <c r="A268" s="22">
        <v>90</v>
      </c>
      <c r="B268" s="22">
        <v>129.80777</v>
      </c>
      <c r="C268">
        <v>107.05410000000001</v>
      </c>
      <c r="E268" s="22">
        <f t="shared" si="8"/>
        <v>-39.807770000000005</v>
      </c>
      <c r="G268" s="22">
        <f t="shared" si="9"/>
        <v>-17.054100000000005</v>
      </c>
    </row>
    <row r="269" spans="1:7" x14ac:dyDescent="0.2">
      <c r="A269" s="22">
        <v>90</v>
      </c>
      <c r="B269" s="22">
        <v>129.80777</v>
      </c>
      <c r="C269">
        <v>107.05410000000001</v>
      </c>
      <c r="E269" s="22">
        <f t="shared" si="8"/>
        <v>-39.807770000000005</v>
      </c>
      <c r="G269" s="22">
        <f t="shared" si="9"/>
        <v>-17.054100000000005</v>
      </c>
    </row>
    <row r="270" spans="1:7" x14ac:dyDescent="0.2">
      <c r="A270" s="22">
        <v>90</v>
      </c>
      <c r="B270" s="22">
        <v>115.53801</v>
      </c>
      <c r="C270">
        <v>94.126300000000001</v>
      </c>
      <c r="E270" s="22">
        <f t="shared" si="8"/>
        <v>-25.53801</v>
      </c>
      <c r="G270" s="22">
        <f t="shared" si="9"/>
        <v>-4.1263000000000005</v>
      </c>
    </row>
    <row r="271" spans="1:7" x14ac:dyDescent="0.2">
      <c r="A271" s="22">
        <v>90</v>
      </c>
      <c r="B271" s="22">
        <v>115.53801</v>
      </c>
      <c r="C271">
        <v>94.126300000000001</v>
      </c>
      <c r="E271" s="22">
        <f t="shared" si="8"/>
        <v>-25.53801</v>
      </c>
      <c r="G271" s="22">
        <f t="shared" si="9"/>
        <v>-4.1263000000000005</v>
      </c>
    </row>
    <row r="272" spans="1:7" x14ac:dyDescent="0.2">
      <c r="A272" s="22">
        <v>90</v>
      </c>
      <c r="B272" s="22">
        <v>110.16014</v>
      </c>
      <c r="C272">
        <v>145.02690000000001</v>
      </c>
      <c r="E272" s="22">
        <f t="shared" si="8"/>
        <v>-20.160139999999998</v>
      </c>
      <c r="G272" s="22">
        <f t="shared" si="9"/>
        <v>-55.026900000000012</v>
      </c>
    </row>
    <row r="273" spans="1:7" x14ac:dyDescent="0.2">
      <c r="A273" s="22">
        <v>90</v>
      </c>
      <c r="B273" s="22">
        <v>111.17247999999999</v>
      </c>
      <c r="C273">
        <v>98.774100000000004</v>
      </c>
      <c r="E273" s="22">
        <f t="shared" si="8"/>
        <v>-21.172479999999993</v>
      </c>
      <c r="G273" s="22">
        <f t="shared" si="9"/>
        <v>-8.7741000000000042</v>
      </c>
    </row>
    <row r="274" spans="1:7" x14ac:dyDescent="0.2">
      <c r="A274" s="22">
        <v>90</v>
      </c>
      <c r="B274" s="22">
        <v>111.17247999999999</v>
      </c>
      <c r="C274">
        <v>98.774100000000004</v>
      </c>
      <c r="E274" s="22">
        <f t="shared" si="8"/>
        <v>-21.172479999999993</v>
      </c>
      <c r="G274" s="22">
        <f t="shared" si="9"/>
        <v>-8.7741000000000042</v>
      </c>
    </row>
    <row r="275" spans="1:7" x14ac:dyDescent="0.2">
      <c r="A275" s="22">
        <v>90</v>
      </c>
      <c r="B275" s="22">
        <v>111.17247999999999</v>
      </c>
      <c r="C275">
        <v>98.774100000000004</v>
      </c>
      <c r="E275" s="22">
        <f t="shared" si="8"/>
        <v>-21.172479999999993</v>
      </c>
      <c r="G275" s="22">
        <f t="shared" si="9"/>
        <v>-8.7741000000000042</v>
      </c>
    </row>
    <row r="276" spans="1:7" x14ac:dyDescent="0.2">
      <c r="A276" s="22">
        <v>90</v>
      </c>
      <c r="B276" s="22">
        <v>121.01355</v>
      </c>
      <c r="C276">
        <v>109.7491</v>
      </c>
      <c r="E276" s="22">
        <f t="shared" si="8"/>
        <v>-31.013549999999995</v>
      </c>
      <c r="G276" s="22">
        <f t="shared" si="9"/>
        <v>-19.749099999999999</v>
      </c>
    </row>
    <row r="277" spans="1:7" x14ac:dyDescent="0.2">
      <c r="A277" s="22">
        <v>90</v>
      </c>
      <c r="B277" s="22">
        <v>121.01355</v>
      </c>
      <c r="C277">
        <v>109.7491</v>
      </c>
      <c r="E277" s="22">
        <f t="shared" si="8"/>
        <v>-31.013549999999995</v>
      </c>
      <c r="G277" s="22">
        <f t="shared" si="9"/>
        <v>-19.749099999999999</v>
      </c>
    </row>
    <row r="278" spans="1:7" x14ac:dyDescent="0.2">
      <c r="A278" s="22">
        <v>90</v>
      </c>
      <c r="B278" s="22">
        <v>121.01355</v>
      </c>
      <c r="C278">
        <v>109.7491</v>
      </c>
      <c r="E278" s="22">
        <f t="shared" si="8"/>
        <v>-31.013549999999995</v>
      </c>
      <c r="G278" s="22">
        <f t="shared" si="9"/>
        <v>-19.749099999999999</v>
      </c>
    </row>
    <row r="279" spans="1:7" x14ac:dyDescent="0.2">
      <c r="A279" s="22">
        <v>90</v>
      </c>
      <c r="B279" s="22">
        <v>129.21682999999999</v>
      </c>
      <c r="C279">
        <v>124.9365</v>
      </c>
      <c r="E279" s="22">
        <f t="shared" si="8"/>
        <v>-39.216829999999987</v>
      </c>
      <c r="G279" s="22">
        <f t="shared" si="9"/>
        <v>-34.936499999999995</v>
      </c>
    </row>
    <row r="280" spans="1:7" x14ac:dyDescent="0.2">
      <c r="A280" s="22">
        <v>90</v>
      </c>
      <c r="B280" s="22">
        <v>145.24898999999999</v>
      </c>
      <c r="C280">
        <v>118.7713</v>
      </c>
      <c r="E280" s="22">
        <f t="shared" si="8"/>
        <v>-55.248989999999992</v>
      </c>
      <c r="G280" s="22">
        <f t="shared" si="9"/>
        <v>-28.771299999999997</v>
      </c>
    </row>
    <row r="281" spans="1:7" x14ac:dyDescent="0.2">
      <c r="A281" s="22">
        <v>90</v>
      </c>
      <c r="B281" s="22">
        <v>145.24898999999999</v>
      </c>
      <c r="C281">
        <v>118.7713</v>
      </c>
      <c r="E281" s="22">
        <f t="shared" si="8"/>
        <v>-55.248989999999992</v>
      </c>
      <c r="G281" s="22">
        <f t="shared" si="9"/>
        <v>-28.771299999999997</v>
      </c>
    </row>
    <row r="282" spans="1:7" x14ac:dyDescent="0.2">
      <c r="A282" s="22">
        <v>90</v>
      </c>
      <c r="B282" s="22">
        <v>145.24898999999999</v>
      </c>
      <c r="C282">
        <v>118.7713</v>
      </c>
      <c r="E282" s="22">
        <f t="shared" si="8"/>
        <v>-55.248989999999992</v>
      </c>
      <c r="G282" s="22">
        <f t="shared" si="9"/>
        <v>-28.771299999999997</v>
      </c>
    </row>
    <row r="283" spans="1:7" x14ac:dyDescent="0.2">
      <c r="A283" s="22">
        <v>90</v>
      </c>
      <c r="B283" s="22">
        <v>120.54640999999999</v>
      </c>
      <c r="C283">
        <v>111.88030000000001</v>
      </c>
      <c r="E283" s="22">
        <f t="shared" si="8"/>
        <v>-30.546409999999995</v>
      </c>
      <c r="G283" s="22">
        <f t="shared" si="9"/>
        <v>-21.880300000000005</v>
      </c>
    </row>
    <row r="284" spans="1:7" x14ac:dyDescent="0.2">
      <c r="A284" s="22">
        <v>90</v>
      </c>
      <c r="B284" s="22">
        <v>120.54640999999999</v>
      </c>
      <c r="C284">
        <v>111.88030000000001</v>
      </c>
      <c r="E284" s="22">
        <f t="shared" si="8"/>
        <v>-30.546409999999995</v>
      </c>
      <c r="G284" s="22">
        <f t="shared" si="9"/>
        <v>-21.880300000000005</v>
      </c>
    </row>
    <row r="285" spans="1:7" x14ac:dyDescent="0.2">
      <c r="A285" s="22">
        <v>90</v>
      </c>
      <c r="B285" s="22">
        <v>120.54640999999999</v>
      </c>
      <c r="C285">
        <v>111.88030000000001</v>
      </c>
      <c r="E285" s="22">
        <f t="shared" si="8"/>
        <v>-30.546409999999995</v>
      </c>
      <c r="G285" s="22">
        <f t="shared" si="9"/>
        <v>-21.880300000000005</v>
      </c>
    </row>
    <row r="286" spans="1:7" x14ac:dyDescent="0.2">
      <c r="A286" s="22">
        <v>90</v>
      </c>
      <c r="B286" s="22">
        <v>120.54640999999999</v>
      </c>
      <c r="C286">
        <v>111.88030000000001</v>
      </c>
      <c r="E286" s="22">
        <f t="shared" si="8"/>
        <v>-30.546409999999995</v>
      </c>
      <c r="G286" s="22">
        <f t="shared" si="9"/>
        <v>-21.880300000000005</v>
      </c>
    </row>
    <row r="287" spans="1:7" x14ac:dyDescent="0.2">
      <c r="A287" s="22">
        <v>90</v>
      </c>
      <c r="B287" s="22">
        <v>120.54640999999999</v>
      </c>
      <c r="C287">
        <v>111.88030000000001</v>
      </c>
      <c r="E287" s="22">
        <f t="shared" si="8"/>
        <v>-30.546409999999995</v>
      </c>
      <c r="G287" s="22">
        <f t="shared" si="9"/>
        <v>-21.880300000000005</v>
      </c>
    </row>
    <row r="288" spans="1:7" x14ac:dyDescent="0.2">
      <c r="A288" s="22">
        <v>90</v>
      </c>
      <c r="B288" s="22">
        <v>141.25541000000001</v>
      </c>
      <c r="C288">
        <v>152.23400000000001</v>
      </c>
      <c r="E288" s="22">
        <f t="shared" si="8"/>
        <v>-51.255410000000012</v>
      </c>
      <c r="G288" s="22">
        <f t="shared" si="9"/>
        <v>-62.234000000000009</v>
      </c>
    </row>
    <row r="289" spans="1:7" x14ac:dyDescent="0.2">
      <c r="A289" s="22">
        <v>90</v>
      </c>
      <c r="B289" s="22">
        <v>141.25541000000001</v>
      </c>
      <c r="C289">
        <v>152.23400000000001</v>
      </c>
      <c r="E289" s="22">
        <f t="shared" si="8"/>
        <v>-51.255410000000012</v>
      </c>
      <c r="G289" s="22">
        <f t="shared" si="9"/>
        <v>-62.234000000000009</v>
      </c>
    </row>
    <row r="290" spans="1:7" x14ac:dyDescent="0.2">
      <c r="A290" s="22">
        <v>90</v>
      </c>
      <c r="B290" s="22">
        <v>145.04571000000001</v>
      </c>
      <c r="C290">
        <v>139.7638</v>
      </c>
      <c r="E290" s="22">
        <f t="shared" si="8"/>
        <v>-55.045710000000014</v>
      </c>
      <c r="G290" s="22">
        <f t="shared" si="9"/>
        <v>-49.763800000000003</v>
      </c>
    </row>
    <row r="291" spans="1:7" x14ac:dyDescent="0.2">
      <c r="A291" s="22">
        <v>90</v>
      </c>
      <c r="B291" s="22">
        <v>145.04571000000001</v>
      </c>
      <c r="C291">
        <v>139.7638</v>
      </c>
      <c r="E291" s="22">
        <f t="shared" si="8"/>
        <v>-55.045710000000014</v>
      </c>
      <c r="G291" s="22">
        <f t="shared" si="9"/>
        <v>-49.763800000000003</v>
      </c>
    </row>
    <row r="292" spans="1:7" x14ac:dyDescent="0.2">
      <c r="A292" s="22">
        <v>90</v>
      </c>
      <c r="B292" s="22">
        <v>126.61033999999999</v>
      </c>
      <c r="C292">
        <v>141.024</v>
      </c>
      <c r="E292" s="22">
        <f t="shared" si="8"/>
        <v>-36.610339999999994</v>
      </c>
      <c r="G292" s="22">
        <f t="shared" si="9"/>
        <v>-51.024000000000001</v>
      </c>
    </row>
    <row r="293" spans="1:7" x14ac:dyDescent="0.2">
      <c r="A293" s="22">
        <v>90</v>
      </c>
      <c r="B293" s="22">
        <v>126.61033999999999</v>
      </c>
      <c r="C293">
        <v>141.024</v>
      </c>
      <c r="E293" s="22">
        <f t="shared" si="8"/>
        <v>-36.610339999999994</v>
      </c>
      <c r="G293" s="22">
        <f t="shared" si="9"/>
        <v>-51.024000000000001</v>
      </c>
    </row>
    <row r="294" spans="1:7" x14ac:dyDescent="0.2">
      <c r="A294" s="22">
        <v>90</v>
      </c>
      <c r="B294" s="22">
        <v>126.61033999999999</v>
      </c>
      <c r="C294">
        <v>141.024</v>
      </c>
      <c r="E294" s="22">
        <f t="shared" si="8"/>
        <v>-36.610339999999994</v>
      </c>
      <c r="G294" s="22">
        <f t="shared" si="9"/>
        <v>-51.024000000000001</v>
      </c>
    </row>
    <row r="295" spans="1:7" x14ac:dyDescent="0.2">
      <c r="A295" s="22">
        <v>90</v>
      </c>
      <c r="B295" s="22">
        <v>120.31377999999999</v>
      </c>
      <c r="C295">
        <v>117.44629999999999</v>
      </c>
      <c r="E295" s="22">
        <f t="shared" si="8"/>
        <v>-30.313779999999994</v>
      </c>
      <c r="G295" s="22">
        <f t="shared" si="9"/>
        <v>-27.446299999999994</v>
      </c>
    </row>
    <row r="296" spans="1:7" x14ac:dyDescent="0.2">
      <c r="A296" s="22">
        <v>90</v>
      </c>
      <c r="B296" s="22">
        <v>120.31377999999999</v>
      </c>
      <c r="C296">
        <v>117.44629999999999</v>
      </c>
      <c r="E296" s="22">
        <f t="shared" si="8"/>
        <v>-30.313779999999994</v>
      </c>
      <c r="G296" s="22">
        <f t="shared" si="9"/>
        <v>-27.446299999999994</v>
      </c>
    </row>
    <row r="297" spans="1:7" x14ac:dyDescent="0.2">
      <c r="A297" s="22">
        <v>90</v>
      </c>
      <c r="B297" s="22">
        <v>134.20177000000001</v>
      </c>
      <c r="C297">
        <v>117.6357</v>
      </c>
      <c r="E297" s="22">
        <f t="shared" si="8"/>
        <v>-44.20177000000001</v>
      </c>
      <c r="G297" s="22">
        <f t="shared" si="9"/>
        <v>-27.6357</v>
      </c>
    </row>
    <row r="298" spans="1:7" x14ac:dyDescent="0.2">
      <c r="A298" s="22">
        <v>90</v>
      </c>
      <c r="B298" s="22">
        <v>134.20177000000001</v>
      </c>
      <c r="C298">
        <v>117.6357</v>
      </c>
      <c r="E298" s="22">
        <f t="shared" si="8"/>
        <v>-44.20177000000001</v>
      </c>
      <c r="G298" s="22">
        <f t="shared" si="9"/>
        <v>-27.6357</v>
      </c>
    </row>
    <row r="299" spans="1:7" x14ac:dyDescent="0.2">
      <c r="A299" s="22">
        <v>90</v>
      </c>
      <c r="B299" s="22">
        <v>138.15011000000001</v>
      </c>
      <c r="C299">
        <v>101.4038</v>
      </c>
      <c r="E299" s="22">
        <f t="shared" si="8"/>
        <v>-48.150110000000012</v>
      </c>
      <c r="G299" s="22">
        <f t="shared" si="9"/>
        <v>-11.403800000000004</v>
      </c>
    </row>
    <row r="300" spans="1:7" x14ac:dyDescent="0.2">
      <c r="A300" s="22">
        <v>90</v>
      </c>
      <c r="B300" s="22">
        <v>138.15011000000001</v>
      </c>
      <c r="C300">
        <v>101.4038</v>
      </c>
      <c r="E300" s="22">
        <f t="shared" si="8"/>
        <v>-48.150110000000012</v>
      </c>
      <c r="G300" s="22">
        <f t="shared" si="9"/>
        <v>-11.403800000000004</v>
      </c>
    </row>
    <row r="301" spans="1:7" x14ac:dyDescent="0.2">
      <c r="A301" s="22">
        <v>90</v>
      </c>
      <c r="B301" s="22">
        <v>138.15011000000001</v>
      </c>
      <c r="C301">
        <v>101.4038</v>
      </c>
      <c r="E301" s="22">
        <f t="shared" si="8"/>
        <v>-48.150110000000012</v>
      </c>
      <c r="G301" s="22">
        <f t="shared" si="9"/>
        <v>-11.403800000000004</v>
      </c>
    </row>
    <row r="302" spans="1:7" x14ac:dyDescent="0.2">
      <c r="A302" s="22">
        <v>90</v>
      </c>
      <c r="B302" s="22">
        <v>152.83362</v>
      </c>
      <c r="C302">
        <v>108.12260000000001</v>
      </c>
      <c r="E302" s="22">
        <f t="shared" si="8"/>
        <v>-62.833619999999996</v>
      </c>
      <c r="G302" s="22">
        <f t="shared" si="9"/>
        <v>-18.122600000000006</v>
      </c>
    </row>
    <row r="303" spans="1:7" x14ac:dyDescent="0.2">
      <c r="A303" s="22">
        <v>90</v>
      </c>
      <c r="B303" s="22">
        <v>152.83362</v>
      </c>
      <c r="C303">
        <v>108.12260000000001</v>
      </c>
      <c r="E303" s="22">
        <f t="shared" si="8"/>
        <v>-62.833619999999996</v>
      </c>
      <c r="G303" s="22">
        <f t="shared" si="9"/>
        <v>-18.122600000000006</v>
      </c>
    </row>
    <row r="304" spans="1:7" x14ac:dyDescent="0.2">
      <c r="A304" s="22">
        <v>90</v>
      </c>
      <c r="B304" s="22">
        <v>152.83362</v>
      </c>
      <c r="C304">
        <v>108.12260000000001</v>
      </c>
      <c r="E304" s="22">
        <f t="shared" si="8"/>
        <v>-62.833619999999996</v>
      </c>
      <c r="G304" s="22">
        <f t="shared" si="9"/>
        <v>-18.122600000000006</v>
      </c>
    </row>
    <row r="305" spans="1:7" x14ac:dyDescent="0.2">
      <c r="A305" s="22">
        <v>90</v>
      </c>
      <c r="B305" s="22">
        <v>119.14856</v>
      </c>
      <c r="C305">
        <v>99.172399999999996</v>
      </c>
      <c r="E305" s="22">
        <f t="shared" si="8"/>
        <v>-29.148560000000003</v>
      </c>
      <c r="G305" s="22">
        <f t="shared" si="9"/>
        <v>-9.1723999999999961</v>
      </c>
    </row>
    <row r="306" spans="1:7" x14ac:dyDescent="0.2">
      <c r="A306" s="22">
        <v>90</v>
      </c>
      <c r="B306" s="22">
        <v>119.14856</v>
      </c>
      <c r="C306">
        <v>99.172399999999996</v>
      </c>
      <c r="E306" s="22">
        <f t="shared" si="8"/>
        <v>-29.148560000000003</v>
      </c>
      <c r="G306" s="22">
        <f t="shared" si="9"/>
        <v>-9.1723999999999961</v>
      </c>
    </row>
    <row r="307" spans="1:7" x14ac:dyDescent="0.2">
      <c r="A307" s="22">
        <v>90</v>
      </c>
      <c r="B307" s="22">
        <v>119.14856</v>
      </c>
      <c r="C307">
        <v>99.172399999999996</v>
      </c>
      <c r="E307" s="22">
        <f t="shared" si="8"/>
        <v>-29.148560000000003</v>
      </c>
      <c r="G307" s="22">
        <f t="shared" si="9"/>
        <v>-9.1723999999999961</v>
      </c>
    </row>
    <row r="308" spans="1:7" x14ac:dyDescent="0.2">
      <c r="A308" s="22">
        <v>90</v>
      </c>
      <c r="B308" s="22">
        <v>119.14856</v>
      </c>
      <c r="C308">
        <v>99.172399999999996</v>
      </c>
      <c r="E308" s="22">
        <f t="shared" si="8"/>
        <v>-29.148560000000003</v>
      </c>
      <c r="G308" s="22">
        <f t="shared" si="9"/>
        <v>-9.1723999999999961</v>
      </c>
    </row>
    <row r="309" spans="1:7" x14ac:dyDescent="0.2">
      <c r="C309" s="22">
        <v>138.47229999999999</v>
      </c>
    </row>
  </sheetData>
  <sortState ref="A2:C309">
    <sortCondition descending="1" ref="A2"/>
  </sortState>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9"/>
  <sheetViews>
    <sheetView topLeftCell="I1" workbookViewId="0">
      <selection activeCell="Q2" sqref="Q2:Q308"/>
    </sheetView>
  </sheetViews>
  <sheetFormatPr baseColWidth="10" defaultRowHeight="16" x14ac:dyDescent="0.2"/>
  <sheetData>
    <row r="1" spans="1:17" x14ac:dyDescent="0.2">
      <c r="H1" t="s">
        <v>551</v>
      </c>
      <c r="K1" t="s">
        <v>550</v>
      </c>
      <c r="N1" t="s">
        <v>552</v>
      </c>
    </row>
    <row r="2" spans="1:17" x14ac:dyDescent="0.2">
      <c r="A2" t="s">
        <v>548</v>
      </c>
      <c r="B2">
        <v>180.76599999999999</v>
      </c>
      <c r="D2" t="s">
        <v>548</v>
      </c>
      <c r="E2">
        <v>180.0256</v>
      </c>
      <c r="G2" t="s">
        <v>548</v>
      </c>
      <c r="H2">
        <v>152.494</v>
      </c>
      <c r="J2" t="s">
        <v>548</v>
      </c>
      <c r="K2">
        <v>178.0359</v>
      </c>
      <c r="M2" t="s">
        <v>548</v>
      </c>
      <c r="N2">
        <v>178.94659999999999</v>
      </c>
      <c r="P2" t="s">
        <v>548</v>
      </c>
      <c r="Q2">
        <v>169.9778</v>
      </c>
    </row>
    <row r="3" spans="1:17" x14ac:dyDescent="0.2">
      <c r="B3">
        <v>180.76599999999999</v>
      </c>
      <c r="E3">
        <v>180.0256</v>
      </c>
      <c r="H3">
        <v>152.494</v>
      </c>
      <c r="K3">
        <v>178.0359</v>
      </c>
      <c r="N3">
        <v>178.94659999999999</v>
      </c>
      <c r="Q3">
        <v>169.9778</v>
      </c>
    </row>
    <row r="4" spans="1:17" x14ac:dyDescent="0.2">
      <c r="B4">
        <v>180.76599999999999</v>
      </c>
      <c r="E4">
        <v>180.0256</v>
      </c>
      <c r="H4">
        <v>152.494</v>
      </c>
      <c r="K4">
        <v>178.0359</v>
      </c>
      <c r="N4">
        <v>178.94659999999999</v>
      </c>
      <c r="Q4">
        <v>169.9778</v>
      </c>
    </row>
    <row r="5" spans="1:17" x14ac:dyDescent="0.2">
      <c r="B5">
        <v>189.9836</v>
      </c>
      <c r="E5">
        <v>180.0248</v>
      </c>
      <c r="H5">
        <v>152.494</v>
      </c>
      <c r="K5">
        <v>158.3844</v>
      </c>
      <c r="N5">
        <v>180.27420000000001</v>
      </c>
      <c r="Q5">
        <v>183.54820000000001</v>
      </c>
    </row>
    <row r="6" spans="1:17" x14ac:dyDescent="0.2">
      <c r="B6">
        <v>189.9836</v>
      </c>
      <c r="E6">
        <v>180.0248</v>
      </c>
      <c r="H6">
        <v>152.494</v>
      </c>
      <c r="K6">
        <v>158.3844</v>
      </c>
      <c r="N6">
        <v>180.27420000000001</v>
      </c>
      <c r="Q6">
        <v>183.54820000000001</v>
      </c>
    </row>
    <row r="7" spans="1:17" x14ac:dyDescent="0.2">
      <c r="B7">
        <v>146.3699</v>
      </c>
      <c r="E7">
        <v>149.96180000000001</v>
      </c>
      <c r="H7">
        <v>152.494</v>
      </c>
      <c r="K7">
        <v>152.35140000000001</v>
      </c>
      <c r="N7">
        <v>149.4342</v>
      </c>
      <c r="Q7">
        <v>154.73339999999999</v>
      </c>
    </row>
    <row r="8" spans="1:17" x14ac:dyDescent="0.2">
      <c r="B8">
        <v>146.3699</v>
      </c>
      <c r="E8">
        <v>149.96180000000001</v>
      </c>
      <c r="H8">
        <v>152.494</v>
      </c>
      <c r="K8">
        <v>152.35140000000001</v>
      </c>
      <c r="N8">
        <v>149.4342</v>
      </c>
      <c r="Q8">
        <v>154.73339999999999</v>
      </c>
    </row>
    <row r="9" spans="1:17" x14ac:dyDescent="0.2">
      <c r="B9">
        <v>146.3699</v>
      </c>
      <c r="E9">
        <v>149.96180000000001</v>
      </c>
      <c r="H9">
        <v>152.494</v>
      </c>
      <c r="K9">
        <v>152.35140000000001</v>
      </c>
      <c r="N9">
        <v>149.4342</v>
      </c>
      <c r="Q9">
        <v>154.73339999999999</v>
      </c>
    </row>
    <row r="10" spans="1:17" x14ac:dyDescent="0.2">
      <c r="B10">
        <v>146.3699</v>
      </c>
      <c r="E10">
        <v>149.96180000000001</v>
      </c>
      <c r="H10">
        <v>152.494</v>
      </c>
      <c r="K10">
        <v>152.35140000000001</v>
      </c>
      <c r="N10">
        <v>149.4342</v>
      </c>
      <c r="Q10">
        <v>154.73339999999999</v>
      </c>
    </row>
    <row r="11" spans="1:17" x14ac:dyDescent="0.2">
      <c r="B11">
        <v>117.49630000000001</v>
      </c>
      <c r="E11">
        <v>119.7042</v>
      </c>
      <c r="H11">
        <v>108.6101</v>
      </c>
      <c r="K11">
        <v>146.93360000000001</v>
      </c>
      <c r="N11">
        <v>118.9794</v>
      </c>
      <c r="Q11">
        <v>127.06959999999999</v>
      </c>
    </row>
    <row r="12" spans="1:17" x14ac:dyDescent="0.2">
      <c r="B12">
        <v>117.49630000000001</v>
      </c>
      <c r="E12">
        <v>119.7042</v>
      </c>
      <c r="H12">
        <v>108.6101</v>
      </c>
      <c r="K12">
        <v>146.93360000000001</v>
      </c>
      <c r="N12">
        <v>118.9794</v>
      </c>
      <c r="Q12">
        <v>127.06959999999999</v>
      </c>
    </row>
    <row r="13" spans="1:17" x14ac:dyDescent="0.2">
      <c r="B13">
        <v>117.49630000000001</v>
      </c>
      <c r="E13">
        <v>119.7042</v>
      </c>
      <c r="H13">
        <v>108.6101</v>
      </c>
      <c r="K13">
        <v>146.93360000000001</v>
      </c>
      <c r="N13">
        <v>118.9794</v>
      </c>
      <c r="Q13">
        <v>127.06959999999999</v>
      </c>
    </row>
    <row r="14" spans="1:17" x14ac:dyDescent="0.2">
      <c r="B14">
        <v>87.979699999999994</v>
      </c>
      <c r="E14">
        <v>89.967600000000004</v>
      </c>
      <c r="H14">
        <v>151.97370000000001</v>
      </c>
      <c r="K14">
        <v>152.21969999999999</v>
      </c>
      <c r="N14">
        <v>91.597700000000003</v>
      </c>
      <c r="Q14">
        <v>142.29599999999999</v>
      </c>
    </row>
    <row r="15" spans="1:17" x14ac:dyDescent="0.2">
      <c r="B15">
        <v>130.53800000000001</v>
      </c>
      <c r="E15">
        <v>119.5849</v>
      </c>
      <c r="H15">
        <v>108.7899</v>
      </c>
      <c r="K15">
        <v>146.93129999999999</v>
      </c>
      <c r="N15">
        <v>120.2868</v>
      </c>
      <c r="Q15">
        <v>143.8861</v>
      </c>
    </row>
    <row r="16" spans="1:17" x14ac:dyDescent="0.2">
      <c r="B16">
        <v>126.1258</v>
      </c>
      <c r="E16">
        <v>119.8126</v>
      </c>
      <c r="H16">
        <v>152.49279999999999</v>
      </c>
      <c r="K16">
        <v>147.02940000000001</v>
      </c>
      <c r="N16">
        <v>121.5003</v>
      </c>
      <c r="Q16">
        <v>131.22370000000001</v>
      </c>
    </row>
    <row r="17" spans="2:17" x14ac:dyDescent="0.2">
      <c r="B17">
        <v>135.29040000000001</v>
      </c>
      <c r="E17">
        <v>201.4461</v>
      </c>
      <c r="H17">
        <v>118.7088</v>
      </c>
      <c r="K17">
        <v>146.93129999999999</v>
      </c>
      <c r="N17">
        <v>167.61439999999999</v>
      </c>
      <c r="Q17">
        <v>140.4967</v>
      </c>
    </row>
    <row r="18" spans="2:17" x14ac:dyDescent="0.2">
      <c r="B18">
        <v>149.12569999999999</v>
      </c>
      <c r="E18">
        <v>149.828</v>
      </c>
      <c r="H18">
        <v>152.494</v>
      </c>
      <c r="K18">
        <v>138.1704</v>
      </c>
      <c r="N18">
        <v>151.0625</v>
      </c>
      <c r="Q18">
        <v>133.54519999999999</v>
      </c>
    </row>
    <row r="19" spans="2:17" x14ac:dyDescent="0.2">
      <c r="B19">
        <v>174.48689999999999</v>
      </c>
      <c r="E19">
        <v>185.69210000000001</v>
      </c>
      <c r="H19">
        <v>152.494</v>
      </c>
      <c r="K19">
        <v>184.9152</v>
      </c>
      <c r="N19">
        <v>198.55779999999999</v>
      </c>
      <c r="Q19">
        <v>148.13650000000001</v>
      </c>
    </row>
    <row r="20" spans="2:17" x14ac:dyDescent="0.2">
      <c r="B20">
        <v>154.25069999999999</v>
      </c>
      <c r="E20">
        <v>149.84399999999999</v>
      </c>
      <c r="H20">
        <v>152.494</v>
      </c>
      <c r="K20">
        <v>146.98079999999999</v>
      </c>
      <c r="N20">
        <v>120.7454</v>
      </c>
      <c r="Q20">
        <v>136.51759999999999</v>
      </c>
    </row>
    <row r="21" spans="2:17" x14ac:dyDescent="0.2">
      <c r="B21">
        <v>135.48339999999999</v>
      </c>
      <c r="E21">
        <v>119.70059999999999</v>
      </c>
      <c r="H21">
        <v>152.29339999999999</v>
      </c>
      <c r="K21">
        <v>129.0598</v>
      </c>
      <c r="N21">
        <v>117.6587</v>
      </c>
      <c r="Q21">
        <v>148.5325</v>
      </c>
    </row>
    <row r="22" spans="2:17" x14ac:dyDescent="0.2">
      <c r="B22">
        <v>176.8459</v>
      </c>
      <c r="E22">
        <v>184.3004</v>
      </c>
      <c r="H22">
        <v>152.4939</v>
      </c>
      <c r="K22">
        <v>172.70750000000001</v>
      </c>
      <c r="N22">
        <v>183.22020000000001</v>
      </c>
      <c r="Q22">
        <v>121.065</v>
      </c>
    </row>
    <row r="23" spans="2:17" x14ac:dyDescent="0.2">
      <c r="B23">
        <v>167.28460000000001</v>
      </c>
      <c r="E23">
        <v>180.00579999999999</v>
      </c>
      <c r="H23">
        <v>152.494</v>
      </c>
      <c r="K23">
        <v>181.2337</v>
      </c>
      <c r="N23">
        <v>179.38820000000001</v>
      </c>
      <c r="Q23">
        <v>176.10890000000001</v>
      </c>
    </row>
    <row r="24" spans="2:17" x14ac:dyDescent="0.2">
      <c r="B24">
        <v>167.28460000000001</v>
      </c>
      <c r="E24">
        <v>180.00579999999999</v>
      </c>
      <c r="H24">
        <v>152.494</v>
      </c>
      <c r="K24">
        <v>181.2337</v>
      </c>
      <c r="N24">
        <v>179.38820000000001</v>
      </c>
      <c r="Q24">
        <v>176.10890000000001</v>
      </c>
    </row>
    <row r="25" spans="2:17" x14ac:dyDescent="0.2">
      <c r="B25">
        <v>167.28460000000001</v>
      </c>
      <c r="E25">
        <v>180.00579999999999</v>
      </c>
      <c r="H25">
        <v>152.494</v>
      </c>
      <c r="K25">
        <v>181.2337</v>
      </c>
      <c r="N25">
        <v>179.38820000000001</v>
      </c>
      <c r="Q25">
        <v>176.10890000000001</v>
      </c>
    </row>
    <row r="26" spans="2:17" x14ac:dyDescent="0.2">
      <c r="B26">
        <v>88.707999999999998</v>
      </c>
      <c r="E26">
        <v>89.9495</v>
      </c>
      <c r="H26">
        <v>108.56829999999999</v>
      </c>
      <c r="K26">
        <v>100.20189999999999</v>
      </c>
      <c r="N26">
        <v>90.3429</v>
      </c>
      <c r="Q26">
        <v>107.05410000000001</v>
      </c>
    </row>
    <row r="27" spans="2:17" x14ac:dyDescent="0.2">
      <c r="B27">
        <v>88.707999999999998</v>
      </c>
      <c r="E27">
        <v>89.9495</v>
      </c>
      <c r="H27">
        <v>108.56829999999999</v>
      </c>
      <c r="K27">
        <v>100.20189999999999</v>
      </c>
      <c r="N27">
        <v>90.3429</v>
      </c>
      <c r="Q27">
        <v>107.05410000000001</v>
      </c>
    </row>
    <row r="28" spans="2:17" x14ac:dyDescent="0.2">
      <c r="B28">
        <v>88.707999999999998</v>
      </c>
      <c r="E28">
        <v>89.9495</v>
      </c>
      <c r="H28">
        <v>108.56829999999999</v>
      </c>
      <c r="K28">
        <v>100.20189999999999</v>
      </c>
      <c r="N28">
        <v>90.3429</v>
      </c>
      <c r="Q28">
        <v>107.05410000000001</v>
      </c>
    </row>
    <row r="29" spans="2:17" x14ac:dyDescent="0.2">
      <c r="B29">
        <v>140.38</v>
      </c>
      <c r="E29">
        <v>149.5992</v>
      </c>
      <c r="H29">
        <v>151.9468</v>
      </c>
      <c r="K29">
        <v>150.7217</v>
      </c>
      <c r="N29">
        <v>149.95670000000001</v>
      </c>
      <c r="Q29">
        <v>149.6129</v>
      </c>
    </row>
    <row r="30" spans="2:17" x14ac:dyDescent="0.2">
      <c r="B30">
        <v>140.38</v>
      </c>
      <c r="E30">
        <v>149.5992</v>
      </c>
      <c r="H30">
        <v>151.9468</v>
      </c>
      <c r="K30">
        <v>150.7217</v>
      </c>
      <c r="N30">
        <v>149.95670000000001</v>
      </c>
      <c r="Q30">
        <v>149.6129</v>
      </c>
    </row>
    <row r="31" spans="2:17" x14ac:dyDescent="0.2">
      <c r="B31">
        <v>140.38</v>
      </c>
      <c r="E31">
        <v>149.5992</v>
      </c>
      <c r="H31">
        <v>151.9468</v>
      </c>
      <c r="K31">
        <v>150.7217</v>
      </c>
      <c r="N31">
        <v>149.95670000000001</v>
      </c>
      <c r="Q31">
        <v>149.6129</v>
      </c>
    </row>
    <row r="32" spans="2:17" x14ac:dyDescent="0.2">
      <c r="B32">
        <v>157.0042</v>
      </c>
      <c r="E32">
        <v>150.00489999999999</v>
      </c>
      <c r="H32">
        <v>152.494</v>
      </c>
      <c r="K32">
        <v>152.35130000000001</v>
      </c>
      <c r="N32">
        <v>151.09800000000001</v>
      </c>
      <c r="Q32">
        <v>153.63900000000001</v>
      </c>
    </row>
    <row r="33" spans="2:17" x14ac:dyDescent="0.2">
      <c r="B33">
        <v>157.0042</v>
      </c>
      <c r="E33">
        <v>150.00489999999999</v>
      </c>
      <c r="H33">
        <v>152.494</v>
      </c>
      <c r="K33">
        <v>152.35130000000001</v>
      </c>
      <c r="N33">
        <v>151.09800000000001</v>
      </c>
      <c r="Q33">
        <v>153.63900000000001</v>
      </c>
    </row>
    <row r="34" spans="2:17" x14ac:dyDescent="0.2">
      <c r="B34">
        <v>157.0042</v>
      </c>
      <c r="E34">
        <v>150.00489999999999</v>
      </c>
      <c r="H34">
        <v>152.494</v>
      </c>
      <c r="K34">
        <v>152.35130000000001</v>
      </c>
      <c r="N34">
        <v>151.09800000000001</v>
      </c>
      <c r="Q34">
        <v>153.63900000000001</v>
      </c>
    </row>
    <row r="35" spans="2:17" x14ac:dyDescent="0.2">
      <c r="B35">
        <v>124.9006</v>
      </c>
      <c r="E35">
        <v>119.98090000000001</v>
      </c>
      <c r="H35">
        <v>152.494</v>
      </c>
      <c r="K35">
        <v>139.11590000000001</v>
      </c>
      <c r="N35">
        <v>118.8857</v>
      </c>
      <c r="Q35">
        <v>152.1542</v>
      </c>
    </row>
    <row r="36" spans="2:17" x14ac:dyDescent="0.2">
      <c r="B36">
        <v>124.9006</v>
      </c>
      <c r="E36">
        <v>119.98090000000001</v>
      </c>
      <c r="H36">
        <v>152.494</v>
      </c>
      <c r="K36">
        <v>139.11590000000001</v>
      </c>
      <c r="N36">
        <v>118.8857</v>
      </c>
      <c r="Q36">
        <v>152.1542</v>
      </c>
    </row>
    <row r="37" spans="2:17" x14ac:dyDescent="0.2">
      <c r="B37">
        <v>115.7158</v>
      </c>
      <c r="E37">
        <v>119.9736</v>
      </c>
      <c r="H37">
        <v>152.494</v>
      </c>
      <c r="K37">
        <v>120.1819</v>
      </c>
      <c r="N37">
        <v>120.31019999999999</v>
      </c>
      <c r="Q37">
        <v>154.67910000000001</v>
      </c>
    </row>
    <row r="38" spans="2:17" x14ac:dyDescent="0.2">
      <c r="B38">
        <v>115.7158</v>
      </c>
      <c r="E38">
        <v>119.9736</v>
      </c>
      <c r="H38">
        <v>152.494</v>
      </c>
      <c r="K38">
        <v>120.1819</v>
      </c>
      <c r="N38">
        <v>120.31019999999999</v>
      </c>
      <c r="Q38">
        <v>154.67910000000001</v>
      </c>
    </row>
    <row r="39" spans="2:17" x14ac:dyDescent="0.2">
      <c r="B39">
        <v>115.7158</v>
      </c>
      <c r="E39">
        <v>119.9736</v>
      </c>
      <c r="H39">
        <v>152.494</v>
      </c>
      <c r="K39">
        <v>120.1819</v>
      </c>
      <c r="N39">
        <v>120.31019999999999</v>
      </c>
      <c r="Q39">
        <v>154.67910000000001</v>
      </c>
    </row>
    <row r="40" spans="2:17" x14ac:dyDescent="0.2">
      <c r="B40">
        <v>157.54769999999999</v>
      </c>
      <c r="E40">
        <v>95.861699999999999</v>
      </c>
      <c r="H40">
        <v>152.494</v>
      </c>
      <c r="K40">
        <v>144.19239999999999</v>
      </c>
      <c r="N40">
        <v>149.04169999999999</v>
      </c>
      <c r="Q40">
        <v>151.48220000000001</v>
      </c>
    </row>
    <row r="41" spans="2:17" x14ac:dyDescent="0.2">
      <c r="B41">
        <v>150.9811</v>
      </c>
      <c r="E41">
        <v>149.83840000000001</v>
      </c>
      <c r="H41">
        <v>146.49160000000001</v>
      </c>
      <c r="K41">
        <v>119.81699999999999</v>
      </c>
      <c r="N41">
        <v>149.54130000000001</v>
      </c>
      <c r="Q41">
        <v>131.87430000000001</v>
      </c>
    </row>
    <row r="42" spans="2:17" x14ac:dyDescent="0.2">
      <c r="B42">
        <v>150.9811</v>
      </c>
      <c r="E42">
        <v>149.83840000000001</v>
      </c>
      <c r="H42">
        <v>146.49160000000001</v>
      </c>
      <c r="K42">
        <v>119.81699999999999</v>
      </c>
      <c r="N42">
        <v>149.54130000000001</v>
      </c>
      <c r="Q42">
        <v>131.87430000000001</v>
      </c>
    </row>
    <row r="43" spans="2:17" x14ac:dyDescent="0.2">
      <c r="B43">
        <v>150.9811</v>
      </c>
      <c r="E43">
        <v>149.83840000000001</v>
      </c>
      <c r="H43">
        <v>146.49160000000001</v>
      </c>
      <c r="K43">
        <v>119.81699999999999</v>
      </c>
      <c r="N43">
        <v>149.54130000000001</v>
      </c>
      <c r="Q43">
        <v>131.87430000000001</v>
      </c>
    </row>
    <row r="44" spans="2:17" x14ac:dyDescent="0.2">
      <c r="B44">
        <v>89.105900000000005</v>
      </c>
      <c r="E44">
        <v>90.040499999999994</v>
      </c>
      <c r="H44">
        <v>108.92010000000001</v>
      </c>
      <c r="K44">
        <v>114.36750000000001</v>
      </c>
      <c r="N44">
        <v>88.8994</v>
      </c>
      <c r="Q44">
        <v>94.126300000000001</v>
      </c>
    </row>
    <row r="45" spans="2:17" x14ac:dyDescent="0.2">
      <c r="B45">
        <v>89.105900000000005</v>
      </c>
      <c r="E45">
        <v>90.040499999999994</v>
      </c>
      <c r="H45">
        <v>108.92010000000001</v>
      </c>
      <c r="K45">
        <v>114.36750000000001</v>
      </c>
      <c r="N45">
        <v>88.8994</v>
      </c>
      <c r="Q45">
        <v>94.126300000000001</v>
      </c>
    </row>
    <row r="46" spans="2:17" x14ac:dyDescent="0.2">
      <c r="B46">
        <v>173.40969999999999</v>
      </c>
      <c r="E46">
        <v>120.077</v>
      </c>
      <c r="H46">
        <v>152.49379999999999</v>
      </c>
      <c r="K46">
        <v>119.286</v>
      </c>
      <c r="N46">
        <v>202.00819999999999</v>
      </c>
      <c r="Q46">
        <v>133.8597</v>
      </c>
    </row>
    <row r="47" spans="2:17" x14ac:dyDescent="0.2">
      <c r="B47">
        <v>181.65729999999999</v>
      </c>
      <c r="E47">
        <v>180.08420000000001</v>
      </c>
      <c r="H47">
        <v>152.494</v>
      </c>
      <c r="K47">
        <v>142.31909999999999</v>
      </c>
      <c r="N47">
        <v>179.2056</v>
      </c>
      <c r="Q47">
        <v>145.95769999999999</v>
      </c>
    </row>
    <row r="48" spans="2:17" x14ac:dyDescent="0.2">
      <c r="B48">
        <v>181.65729999999999</v>
      </c>
      <c r="E48">
        <v>180.08420000000001</v>
      </c>
      <c r="H48">
        <v>152.494</v>
      </c>
      <c r="K48">
        <v>142.31909999999999</v>
      </c>
      <c r="N48">
        <v>179.2056</v>
      </c>
      <c r="Q48">
        <v>145.95769999999999</v>
      </c>
    </row>
    <row r="49" spans="2:17" x14ac:dyDescent="0.2">
      <c r="B49">
        <v>181.6104</v>
      </c>
      <c r="E49">
        <v>180.0976</v>
      </c>
      <c r="H49">
        <v>152.494</v>
      </c>
      <c r="K49">
        <v>78.919600000000003</v>
      </c>
      <c r="N49">
        <v>179.85749999999999</v>
      </c>
      <c r="Q49">
        <v>164.3091</v>
      </c>
    </row>
    <row r="50" spans="2:17" x14ac:dyDescent="0.2">
      <c r="B50">
        <v>176.82980000000001</v>
      </c>
      <c r="E50">
        <v>179.8023</v>
      </c>
      <c r="H50">
        <v>152.494</v>
      </c>
      <c r="K50">
        <v>152.35130000000001</v>
      </c>
      <c r="N50">
        <v>91.869100000000003</v>
      </c>
      <c r="Q50">
        <v>179.06270000000001</v>
      </c>
    </row>
    <row r="51" spans="2:17" x14ac:dyDescent="0.2">
      <c r="B51">
        <v>167.80250000000001</v>
      </c>
      <c r="E51">
        <v>179.85679999999999</v>
      </c>
      <c r="H51">
        <v>108.56829999999999</v>
      </c>
      <c r="K51">
        <v>178.76560000000001</v>
      </c>
      <c r="N51">
        <v>179.32689999999999</v>
      </c>
      <c r="Q51">
        <v>134.4631</v>
      </c>
    </row>
    <row r="52" spans="2:17" x14ac:dyDescent="0.2">
      <c r="B52">
        <v>181.45840000000001</v>
      </c>
      <c r="E52">
        <v>179.95590000000001</v>
      </c>
      <c r="H52">
        <v>152.42920000000001</v>
      </c>
      <c r="K52">
        <v>138.1704</v>
      </c>
      <c r="N52">
        <v>179.22669999999999</v>
      </c>
      <c r="Q52">
        <v>127.041</v>
      </c>
    </row>
    <row r="53" spans="2:17" x14ac:dyDescent="0.2">
      <c r="B53">
        <v>181.45840000000001</v>
      </c>
      <c r="E53">
        <v>179.95590000000001</v>
      </c>
      <c r="H53">
        <v>152.42920000000001</v>
      </c>
      <c r="K53">
        <v>138.1704</v>
      </c>
      <c r="N53">
        <v>179.22669999999999</v>
      </c>
      <c r="Q53">
        <v>127.041</v>
      </c>
    </row>
    <row r="54" spans="2:17" x14ac:dyDescent="0.2">
      <c r="B54">
        <v>181.79560000000001</v>
      </c>
      <c r="E54">
        <v>179.9598</v>
      </c>
      <c r="H54">
        <v>152.48699999999999</v>
      </c>
      <c r="K54">
        <v>184.46270000000001</v>
      </c>
      <c r="N54">
        <v>181.1155</v>
      </c>
      <c r="Q54">
        <v>182.75579999999999</v>
      </c>
    </row>
    <row r="55" spans="2:17" x14ac:dyDescent="0.2">
      <c r="B55">
        <v>118.98569999999999</v>
      </c>
      <c r="E55">
        <v>119.8871</v>
      </c>
      <c r="H55">
        <v>125.4495</v>
      </c>
      <c r="K55">
        <v>114.374</v>
      </c>
      <c r="N55">
        <v>119.56659999999999</v>
      </c>
      <c r="Q55">
        <v>152.43219999999999</v>
      </c>
    </row>
    <row r="56" spans="2:17" x14ac:dyDescent="0.2">
      <c r="B56">
        <v>118.98569999999999</v>
      </c>
      <c r="E56">
        <v>119.8871</v>
      </c>
      <c r="H56">
        <v>125.4495</v>
      </c>
      <c r="K56">
        <v>114.374</v>
      </c>
      <c r="N56">
        <v>119.56659999999999</v>
      </c>
      <c r="Q56">
        <v>152.43219999999999</v>
      </c>
    </row>
    <row r="57" spans="2:17" x14ac:dyDescent="0.2">
      <c r="B57">
        <v>118.98569999999999</v>
      </c>
      <c r="E57">
        <v>119.8871</v>
      </c>
      <c r="H57">
        <v>125.4495</v>
      </c>
      <c r="K57">
        <v>114.374</v>
      </c>
      <c r="N57">
        <v>119.56659999999999</v>
      </c>
      <c r="Q57">
        <v>152.43219999999999</v>
      </c>
    </row>
    <row r="58" spans="2:17" x14ac:dyDescent="0.2">
      <c r="B58">
        <v>143.60939999999999</v>
      </c>
      <c r="E58">
        <v>149.9674</v>
      </c>
      <c r="H58">
        <v>145.19929999999999</v>
      </c>
      <c r="K58">
        <v>146.71559999999999</v>
      </c>
      <c r="N58">
        <v>150.00739999999999</v>
      </c>
      <c r="Q58">
        <v>153.22280000000001</v>
      </c>
    </row>
    <row r="59" spans="2:17" x14ac:dyDescent="0.2">
      <c r="B59">
        <v>143.60939999999999</v>
      </c>
      <c r="E59">
        <v>149.9674</v>
      </c>
      <c r="H59">
        <v>145.19929999999999</v>
      </c>
      <c r="K59">
        <v>146.71559999999999</v>
      </c>
      <c r="N59">
        <v>150.00739999999999</v>
      </c>
      <c r="Q59">
        <v>153.22280000000001</v>
      </c>
    </row>
    <row r="60" spans="2:17" x14ac:dyDescent="0.2">
      <c r="B60">
        <v>143.60939999999999</v>
      </c>
      <c r="E60">
        <v>149.9674</v>
      </c>
      <c r="H60">
        <v>145.19929999999999</v>
      </c>
      <c r="K60">
        <v>146.71559999999999</v>
      </c>
      <c r="N60">
        <v>150.00739999999999</v>
      </c>
      <c r="Q60">
        <v>153.22280000000001</v>
      </c>
    </row>
    <row r="61" spans="2:17" x14ac:dyDescent="0.2">
      <c r="B61">
        <v>143.60939999999999</v>
      </c>
      <c r="E61">
        <v>149.9674</v>
      </c>
      <c r="H61">
        <v>145.19929999999999</v>
      </c>
      <c r="K61">
        <v>146.71559999999999</v>
      </c>
      <c r="N61">
        <v>150.00739999999999</v>
      </c>
      <c r="Q61">
        <v>153.22280000000001</v>
      </c>
    </row>
    <row r="62" spans="2:17" x14ac:dyDescent="0.2">
      <c r="B62">
        <v>115.5151</v>
      </c>
      <c r="E62">
        <v>120.0527</v>
      </c>
      <c r="H62">
        <v>152.494</v>
      </c>
      <c r="K62">
        <v>119.89749999999999</v>
      </c>
      <c r="N62">
        <v>119.4577</v>
      </c>
      <c r="Q62">
        <v>121.8646</v>
      </c>
    </row>
    <row r="63" spans="2:17" x14ac:dyDescent="0.2">
      <c r="B63">
        <v>115.5151</v>
      </c>
      <c r="E63">
        <v>120.0527</v>
      </c>
      <c r="H63">
        <v>152.494</v>
      </c>
      <c r="K63">
        <v>119.89749999999999</v>
      </c>
      <c r="N63">
        <v>119.4577</v>
      </c>
      <c r="Q63">
        <v>121.8646</v>
      </c>
    </row>
    <row r="64" spans="2:17" x14ac:dyDescent="0.2">
      <c r="B64">
        <v>122.7657</v>
      </c>
      <c r="E64">
        <v>119.8747</v>
      </c>
      <c r="H64">
        <v>152.494</v>
      </c>
      <c r="K64">
        <v>144.20359999999999</v>
      </c>
      <c r="N64">
        <v>142.46770000000001</v>
      </c>
      <c r="Q64">
        <v>123.0322</v>
      </c>
    </row>
    <row r="65" spans="2:17" x14ac:dyDescent="0.2">
      <c r="B65">
        <v>122.7657</v>
      </c>
      <c r="E65">
        <v>119.8747</v>
      </c>
      <c r="H65">
        <v>152.494</v>
      </c>
      <c r="K65">
        <v>144.20359999999999</v>
      </c>
      <c r="N65">
        <v>142.46770000000001</v>
      </c>
      <c r="Q65">
        <v>123.0322</v>
      </c>
    </row>
    <row r="66" spans="2:17" x14ac:dyDescent="0.2">
      <c r="B66">
        <v>164.81299999999999</v>
      </c>
      <c r="E66">
        <v>179.9896</v>
      </c>
      <c r="H66">
        <v>151.54320000000001</v>
      </c>
      <c r="K66">
        <v>151.39699999999999</v>
      </c>
      <c r="N66">
        <v>179.05359999999999</v>
      </c>
      <c r="Q66">
        <v>142.8561</v>
      </c>
    </row>
    <row r="67" spans="2:17" x14ac:dyDescent="0.2">
      <c r="B67">
        <v>164.81299999999999</v>
      </c>
      <c r="E67">
        <v>179.9896</v>
      </c>
      <c r="H67">
        <v>151.54320000000001</v>
      </c>
      <c r="K67">
        <v>151.39699999999999</v>
      </c>
      <c r="N67">
        <v>179.05359999999999</v>
      </c>
      <c r="Q67">
        <v>142.8561</v>
      </c>
    </row>
    <row r="68" spans="2:17" x14ac:dyDescent="0.2">
      <c r="B68">
        <v>164.81299999999999</v>
      </c>
      <c r="E68">
        <v>179.9896</v>
      </c>
      <c r="H68">
        <v>151.54320000000001</v>
      </c>
      <c r="K68">
        <v>151.39699999999999</v>
      </c>
      <c r="N68">
        <v>179.05359999999999</v>
      </c>
      <c r="Q68">
        <v>142.8561</v>
      </c>
    </row>
    <row r="69" spans="2:17" x14ac:dyDescent="0.2">
      <c r="B69">
        <v>181.88659999999999</v>
      </c>
      <c r="E69">
        <v>179.87350000000001</v>
      </c>
      <c r="H69">
        <v>151.5377</v>
      </c>
      <c r="K69">
        <v>158.38460000000001</v>
      </c>
      <c r="N69">
        <v>176.9109</v>
      </c>
      <c r="Q69">
        <v>134.149</v>
      </c>
    </row>
    <row r="70" spans="2:17" x14ac:dyDescent="0.2">
      <c r="B70">
        <v>181.88659999999999</v>
      </c>
      <c r="E70">
        <v>179.87350000000001</v>
      </c>
      <c r="H70">
        <v>151.5377</v>
      </c>
      <c r="K70">
        <v>158.38460000000001</v>
      </c>
      <c r="N70">
        <v>176.9109</v>
      </c>
      <c r="Q70">
        <v>134.149</v>
      </c>
    </row>
    <row r="71" spans="2:17" x14ac:dyDescent="0.2">
      <c r="B71">
        <v>177.68379999999999</v>
      </c>
      <c r="E71">
        <v>179.97309999999999</v>
      </c>
      <c r="H71">
        <v>150.90010000000001</v>
      </c>
      <c r="K71">
        <v>146.93129999999999</v>
      </c>
      <c r="N71">
        <v>178.23179999999999</v>
      </c>
      <c r="Q71">
        <v>138.29519999999999</v>
      </c>
    </row>
    <row r="72" spans="2:17" x14ac:dyDescent="0.2">
      <c r="B72">
        <v>177.68379999999999</v>
      </c>
      <c r="E72">
        <v>179.97309999999999</v>
      </c>
      <c r="H72">
        <v>150.90010000000001</v>
      </c>
      <c r="K72">
        <v>146.93129999999999</v>
      </c>
      <c r="N72">
        <v>178.23179999999999</v>
      </c>
      <c r="Q72">
        <v>138.29519999999999</v>
      </c>
    </row>
    <row r="73" spans="2:17" x14ac:dyDescent="0.2">
      <c r="B73">
        <v>177.68379999999999</v>
      </c>
      <c r="E73">
        <v>179.97309999999999</v>
      </c>
      <c r="H73">
        <v>150.90010000000001</v>
      </c>
      <c r="K73">
        <v>146.93129999999999</v>
      </c>
      <c r="N73">
        <v>178.23179999999999</v>
      </c>
      <c r="Q73">
        <v>138.29519999999999</v>
      </c>
    </row>
    <row r="74" spans="2:17" x14ac:dyDescent="0.2">
      <c r="B74">
        <v>177.68379999999999</v>
      </c>
      <c r="E74">
        <v>179.97309999999999</v>
      </c>
      <c r="H74">
        <v>150.90010000000001</v>
      </c>
      <c r="K74">
        <v>146.93129999999999</v>
      </c>
      <c r="N74">
        <v>178.23179999999999</v>
      </c>
      <c r="Q74">
        <v>138.29519999999999</v>
      </c>
    </row>
    <row r="75" spans="2:17" x14ac:dyDescent="0.2">
      <c r="B75">
        <v>125.2717</v>
      </c>
      <c r="E75">
        <v>163.25569999999999</v>
      </c>
      <c r="H75">
        <v>152.49369999999999</v>
      </c>
      <c r="K75">
        <v>102.2701</v>
      </c>
      <c r="N75">
        <v>120.9593</v>
      </c>
      <c r="Q75">
        <v>130.4128</v>
      </c>
    </row>
    <row r="76" spans="2:17" x14ac:dyDescent="0.2">
      <c r="B76">
        <v>125.2717</v>
      </c>
      <c r="E76">
        <v>163.25569999999999</v>
      </c>
      <c r="H76">
        <v>152.49369999999999</v>
      </c>
      <c r="K76">
        <v>102.2701</v>
      </c>
      <c r="N76">
        <v>120.9593</v>
      </c>
      <c r="Q76">
        <v>130.4128</v>
      </c>
    </row>
    <row r="77" spans="2:17" x14ac:dyDescent="0.2">
      <c r="B77">
        <v>125.2717</v>
      </c>
      <c r="E77">
        <v>163.25569999999999</v>
      </c>
      <c r="H77">
        <v>152.49369999999999</v>
      </c>
      <c r="K77">
        <v>102.2701</v>
      </c>
      <c r="N77">
        <v>120.9593</v>
      </c>
      <c r="Q77">
        <v>130.4128</v>
      </c>
    </row>
    <row r="78" spans="2:17" x14ac:dyDescent="0.2">
      <c r="B78">
        <v>125.2717</v>
      </c>
      <c r="E78">
        <v>163.25569999999999</v>
      </c>
      <c r="H78">
        <v>152.49369999999999</v>
      </c>
      <c r="K78">
        <v>102.2701</v>
      </c>
      <c r="N78">
        <v>120.9593</v>
      </c>
      <c r="Q78">
        <v>130.4128</v>
      </c>
    </row>
    <row r="79" spans="2:17" x14ac:dyDescent="0.2">
      <c r="B79">
        <v>147.67519999999999</v>
      </c>
      <c r="E79">
        <v>143.4136</v>
      </c>
      <c r="H79">
        <v>152.494</v>
      </c>
      <c r="K79">
        <v>111.6481</v>
      </c>
      <c r="N79">
        <v>149.59100000000001</v>
      </c>
      <c r="Q79">
        <v>111.8485</v>
      </c>
    </row>
    <row r="80" spans="2:17" x14ac:dyDescent="0.2">
      <c r="B80">
        <v>150.91499999999999</v>
      </c>
      <c r="E80">
        <v>191.16849999999999</v>
      </c>
      <c r="H80">
        <v>152.494</v>
      </c>
      <c r="K80">
        <v>133.97059999999999</v>
      </c>
      <c r="N80">
        <v>127.24120000000001</v>
      </c>
      <c r="Q80">
        <v>137.1814</v>
      </c>
    </row>
    <row r="81" spans="2:17" x14ac:dyDescent="0.2">
      <c r="B81">
        <v>154.16679999999999</v>
      </c>
      <c r="E81">
        <v>149.9889</v>
      </c>
      <c r="H81">
        <v>152.494</v>
      </c>
      <c r="K81">
        <v>152.49510000000001</v>
      </c>
      <c r="N81">
        <v>148.69460000000001</v>
      </c>
      <c r="Q81">
        <v>147.57810000000001</v>
      </c>
    </row>
    <row r="82" spans="2:17" x14ac:dyDescent="0.2">
      <c r="B82">
        <v>154.16679999999999</v>
      </c>
      <c r="E82">
        <v>149.9889</v>
      </c>
      <c r="H82">
        <v>152.494</v>
      </c>
      <c r="K82">
        <v>152.49510000000001</v>
      </c>
      <c r="N82">
        <v>148.69460000000001</v>
      </c>
      <c r="Q82">
        <v>147.57810000000001</v>
      </c>
    </row>
    <row r="83" spans="2:17" x14ac:dyDescent="0.2">
      <c r="B83">
        <v>185.12639999999999</v>
      </c>
      <c r="E83">
        <v>180.00299999999999</v>
      </c>
      <c r="H83">
        <v>152.494</v>
      </c>
      <c r="K83">
        <v>174.25129999999999</v>
      </c>
      <c r="N83">
        <v>181.7089</v>
      </c>
      <c r="Q83">
        <v>179.59280000000001</v>
      </c>
    </row>
    <row r="84" spans="2:17" x14ac:dyDescent="0.2">
      <c r="B84">
        <v>183.1831</v>
      </c>
      <c r="E84">
        <v>179.67509999999999</v>
      </c>
      <c r="H84">
        <v>152.494</v>
      </c>
      <c r="K84">
        <v>158.3845</v>
      </c>
      <c r="N84">
        <v>196.38630000000001</v>
      </c>
      <c r="Q84">
        <v>166.57210000000001</v>
      </c>
    </row>
    <row r="85" spans="2:17" x14ac:dyDescent="0.2">
      <c r="B85">
        <v>183.1831</v>
      </c>
      <c r="E85">
        <v>179.67509999999999</v>
      </c>
      <c r="H85">
        <v>152.494</v>
      </c>
      <c r="K85">
        <v>158.3845</v>
      </c>
      <c r="N85">
        <v>196.38630000000001</v>
      </c>
      <c r="Q85">
        <v>166.57210000000001</v>
      </c>
    </row>
    <row r="86" spans="2:17" x14ac:dyDescent="0.2">
      <c r="B86">
        <v>124.7638</v>
      </c>
      <c r="E86">
        <v>119.6392</v>
      </c>
      <c r="H86">
        <v>108.58459999999999</v>
      </c>
      <c r="K86">
        <v>114.3676</v>
      </c>
      <c r="N86">
        <v>76.766000000000005</v>
      </c>
      <c r="Q86">
        <v>128.98910000000001</v>
      </c>
    </row>
    <row r="87" spans="2:17" x14ac:dyDescent="0.2">
      <c r="B87">
        <v>124.7638</v>
      </c>
      <c r="E87">
        <v>119.6392</v>
      </c>
      <c r="H87">
        <v>108.58459999999999</v>
      </c>
      <c r="K87">
        <v>114.3676</v>
      </c>
      <c r="N87">
        <v>76.766000000000005</v>
      </c>
      <c r="Q87">
        <v>128.98910000000001</v>
      </c>
    </row>
    <row r="88" spans="2:17" x14ac:dyDescent="0.2">
      <c r="B88">
        <v>88.849500000000006</v>
      </c>
      <c r="E88">
        <v>119.85290000000001</v>
      </c>
      <c r="H88">
        <v>152.49369999999999</v>
      </c>
      <c r="K88">
        <v>114.36750000000001</v>
      </c>
      <c r="N88">
        <v>119.7474</v>
      </c>
      <c r="Q88">
        <v>117.827</v>
      </c>
    </row>
    <row r="89" spans="2:17" x14ac:dyDescent="0.2">
      <c r="B89">
        <v>88.849500000000006</v>
      </c>
      <c r="E89">
        <v>119.85290000000001</v>
      </c>
      <c r="H89">
        <v>152.49369999999999</v>
      </c>
      <c r="K89">
        <v>114.36750000000001</v>
      </c>
      <c r="N89">
        <v>119.7474</v>
      </c>
      <c r="Q89">
        <v>117.827</v>
      </c>
    </row>
    <row r="90" spans="2:17" x14ac:dyDescent="0.2">
      <c r="B90">
        <v>88.849500000000006</v>
      </c>
      <c r="E90">
        <v>119.85290000000001</v>
      </c>
      <c r="H90">
        <v>152.49369999999999</v>
      </c>
      <c r="K90">
        <v>114.36750000000001</v>
      </c>
      <c r="N90">
        <v>119.7474</v>
      </c>
      <c r="Q90">
        <v>117.827</v>
      </c>
    </row>
    <row r="91" spans="2:17" x14ac:dyDescent="0.2">
      <c r="B91">
        <v>59.6342</v>
      </c>
      <c r="E91">
        <v>120.0744</v>
      </c>
      <c r="H91">
        <v>152.494</v>
      </c>
      <c r="K91">
        <v>111.6401</v>
      </c>
      <c r="N91">
        <v>90.433800000000005</v>
      </c>
      <c r="Q91">
        <v>140.30850000000001</v>
      </c>
    </row>
    <row r="92" spans="2:17" x14ac:dyDescent="0.2">
      <c r="B92">
        <v>90.731899999999996</v>
      </c>
      <c r="E92">
        <v>90.427700000000002</v>
      </c>
      <c r="H92">
        <v>152.494</v>
      </c>
      <c r="K92">
        <v>111.6427</v>
      </c>
      <c r="N92">
        <v>88.373699999999999</v>
      </c>
      <c r="Q92">
        <v>145.02690000000001</v>
      </c>
    </row>
    <row r="93" spans="2:17" x14ac:dyDescent="0.2">
      <c r="B93">
        <v>91.9268</v>
      </c>
      <c r="E93">
        <v>89.992500000000007</v>
      </c>
      <c r="H93">
        <v>108.5685</v>
      </c>
      <c r="K93">
        <v>111.6399</v>
      </c>
      <c r="N93">
        <v>90.302800000000005</v>
      </c>
      <c r="Q93">
        <v>98.774100000000004</v>
      </c>
    </row>
    <row r="94" spans="2:17" x14ac:dyDescent="0.2">
      <c r="B94">
        <v>91.9268</v>
      </c>
      <c r="E94">
        <v>89.992500000000007</v>
      </c>
      <c r="H94">
        <v>108.5685</v>
      </c>
      <c r="K94">
        <v>111.6399</v>
      </c>
      <c r="N94">
        <v>90.302800000000005</v>
      </c>
      <c r="Q94">
        <v>98.774100000000004</v>
      </c>
    </row>
    <row r="95" spans="2:17" x14ac:dyDescent="0.2">
      <c r="B95">
        <v>91.9268</v>
      </c>
      <c r="E95">
        <v>89.992500000000007</v>
      </c>
      <c r="H95">
        <v>108.5685</v>
      </c>
      <c r="K95">
        <v>111.6399</v>
      </c>
      <c r="N95">
        <v>90.302800000000005</v>
      </c>
      <c r="Q95">
        <v>98.774100000000004</v>
      </c>
    </row>
    <row r="96" spans="2:17" x14ac:dyDescent="0.2">
      <c r="B96">
        <v>151.28649999999999</v>
      </c>
      <c r="E96">
        <v>149.98330000000001</v>
      </c>
      <c r="H96">
        <v>152.494</v>
      </c>
      <c r="K96">
        <v>138.16970000000001</v>
      </c>
      <c r="N96">
        <v>149.67089999999999</v>
      </c>
      <c r="Q96">
        <v>153.01050000000001</v>
      </c>
    </row>
    <row r="97" spans="2:17" x14ac:dyDescent="0.2">
      <c r="B97">
        <v>151.28649999999999</v>
      </c>
      <c r="E97">
        <v>149.98330000000001</v>
      </c>
      <c r="H97">
        <v>152.494</v>
      </c>
      <c r="K97">
        <v>138.16970000000001</v>
      </c>
      <c r="N97">
        <v>149.67089999999999</v>
      </c>
      <c r="Q97">
        <v>153.01050000000001</v>
      </c>
    </row>
    <row r="98" spans="2:17" x14ac:dyDescent="0.2">
      <c r="B98">
        <v>151.28649999999999</v>
      </c>
      <c r="E98">
        <v>149.98330000000001</v>
      </c>
      <c r="H98">
        <v>152.494</v>
      </c>
      <c r="K98">
        <v>138.16970000000001</v>
      </c>
      <c r="N98">
        <v>149.67089999999999</v>
      </c>
      <c r="Q98">
        <v>153.01050000000001</v>
      </c>
    </row>
    <row r="99" spans="2:17" x14ac:dyDescent="0.2">
      <c r="B99">
        <v>122.2159</v>
      </c>
      <c r="E99">
        <v>120.08450000000001</v>
      </c>
      <c r="H99">
        <v>113.1921</v>
      </c>
      <c r="K99">
        <v>120.6785</v>
      </c>
      <c r="N99">
        <v>121.7247</v>
      </c>
      <c r="Q99">
        <v>116.2817</v>
      </c>
    </row>
    <row r="100" spans="2:17" x14ac:dyDescent="0.2">
      <c r="B100">
        <v>122.2159</v>
      </c>
      <c r="E100">
        <v>120.08450000000001</v>
      </c>
      <c r="H100">
        <v>113.1921</v>
      </c>
      <c r="K100">
        <v>120.6785</v>
      </c>
      <c r="N100">
        <v>121.7247</v>
      </c>
      <c r="Q100">
        <v>116.2817</v>
      </c>
    </row>
    <row r="101" spans="2:17" x14ac:dyDescent="0.2">
      <c r="B101">
        <v>122.2159</v>
      </c>
      <c r="E101">
        <v>120.08450000000001</v>
      </c>
      <c r="H101">
        <v>113.1921</v>
      </c>
      <c r="K101">
        <v>120.6785</v>
      </c>
      <c r="N101">
        <v>121.7247</v>
      </c>
      <c r="Q101">
        <v>116.2817</v>
      </c>
    </row>
    <row r="102" spans="2:17" x14ac:dyDescent="0.2">
      <c r="B102">
        <v>117.5012</v>
      </c>
      <c r="E102">
        <v>120.1348</v>
      </c>
      <c r="H102">
        <v>128.00470000000001</v>
      </c>
      <c r="K102">
        <v>146.92920000000001</v>
      </c>
      <c r="N102">
        <v>117.34990000000001</v>
      </c>
      <c r="Q102">
        <v>116.2817</v>
      </c>
    </row>
    <row r="103" spans="2:17" x14ac:dyDescent="0.2">
      <c r="B103">
        <v>146.8227</v>
      </c>
      <c r="E103">
        <v>149.7208</v>
      </c>
      <c r="H103">
        <v>151.12899999999999</v>
      </c>
      <c r="K103">
        <v>150.7688</v>
      </c>
      <c r="N103">
        <v>149.35929999999999</v>
      </c>
      <c r="Q103">
        <v>141.21709999999999</v>
      </c>
    </row>
    <row r="104" spans="2:17" x14ac:dyDescent="0.2">
      <c r="B104">
        <v>146.8227</v>
      </c>
      <c r="E104">
        <v>149.7208</v>
      </c>
      <c r="H104">
        <v>151.12899999999999</v>
      </c>
      <c r="K104">
        <v>150.7688</v>
      </c>
      <c r="N104">
        <v>149.35929999999999</v>
      </c>
      <c r="Q104">
        <v>141.21709999999999</v>
      </c>
    </row>
    <row r="105" spans="2:17" x14ac:dyDescent="0.2">
      <c r="B105">
        <v>146.8227</v>
      </c>
      <c r="E105">
        <v>149.7208</v>
      </c>
      <c r="H105">
        <v>151.12899999999999</v>
      </c>
      <c r="K105">
        <v>150.7688</v>
      </c>
      <c r="N105">
        <v>149.35929999999999</v>
      </c>
      <c r="Q105">
        <v>141.21709999999999</v>
      </c>
    </row>
    <row r="106" spans="2:17" x14ac:dyDescent="0.2">
      <c r="B106">
        <v>146.8227</v>
      </c>
      <c r="E106">
        <v>149.7208</v>
      </c>
      <c r="H106">
        <v>151.12899999999999</v>
      </c>
      <c r="K106">
        <v>150.7688</v>
      </c>
      <c r="N106">
        <v>149.35929999999999</v>
      </c>
      <c r="Q106">
        <v>141.21709999999999</v>
      </c>
    </row>
    <row r="107" spans="2:17" x14ac:dyDescent="0.2">
      <c r="B107">
        <v>87.846800000000002</v>
      </c>
      <c r="E107">
        <v>89.713700000000003</v>
      </c>
      <c r="H107">
        <v>108.57980000000001</v>
      </c>
      <c r="K107">
        <v>111.6399</v>
      </c>
      <c r="N107">
        <v>90.205500000000001</v>
      </c>
      <c r="Q107">
        <v>109.7491</v>
      </c>
    </row>
    <row r="108" spans="2:17" x14ac:dyDescent="0.2">
      <c r="B108">
        <v>87.846800000000002</v>
      </c>
      <c r="E108">
        <v>89.713700000000003</v>
      </c>
      <c r="H108">
        <v>108.57980000000001</v>
      </c>
      <c r="K108">
        <v>111.6399</v>
      </c>
      <c r="N108">
        <v>90.205500000000001</v>
      </c>
      <c r="Q108">
        <v>109.7491</v>
      </c>
    </row>
    <row r="109" spans="2:17" x14ac:dyDescent="0.2">
      <c r="B109">
        <v>87.846800000000002</v>
      </c>
      <c r="E109">
        <v>89.713700000000003</v>
      </c>
      <c r="H109">
        <v>108.57980000000001</v>
      </c>
      <c r="K109">
        <v>111.6399</v>
      </c>
      <c r="N109">
        <v>90.205500000000001</v>
      </c>
      <c r="Q109">
        <v>109.7491</v>
      </c>
    </row>
    <row r="110" spans="2:17" x14ac:dyDescent="0.2">
      <c r="B110">
        <v>121.0553</v>
      </c>
      <c r="E110">
        <v>119.6758</v>
      </c>
      <c r="H110">
        <v>108.56829999999999</v>
      </c>
      <c r="K110">
        <v>105.6066</v>
      </c>
      <c r="N110">
        <v>120.41240000000001</v>
      </c>
      <c r="Q110">
        <v>118.4624</v>
      </c>
    </row>
    <row r="111" spans="2:17" x14ac:dyDescent="0.2">
      <c r="B111">
        <v>121.0553</v>
      </c>
      <c r="E111">
        <v>119.6758</v>
      </c>
      <c r="H111">
        <v>108.56829999999999</v>
      </c>
      <c r="K111">
        <v>105.6066</v>
      </c>
      <c r="N111">
        <v>120.41240000000001</v>
      </c>
      <c r="Q111">
        <v>118.4624</v>
      </c>
    </row>
    <row r="112" spans="2:17" x14ac:dyDescent="0.2">
      <c r="B112">
        <v>121.0553</v>
      </c>
      <c r="E112">
        <v>119.6758</v>
      </c>
      <c r="H112">
        <v>108.56829999999999</v>
      </c>
      <c r="K112">
        <v>105.6066</v>
      </c>
      <c r="N112">
        <v>120.41240000000001</v>
      </c>
      <c r="Q112">
        <v>118.4624</v>
      </c>
    </row>
    <row r="113" spans="2:17" x14ac:dyDescent="0.2">
      <c r="B113">
        <v>121.0553</v>
      </c>
      <c r="E113">
        <v>119.6758</v>
      </c>
      <c r="H113">
        <v>108.56829999999999</v>
      </c>
      <c r="K113">
        <v>105.6066</v>
      </c>
      <c r="N113">
        <v>120.41240000000001</v>
      </c>
      <c r="Q113">
        <v>118.4624</v>
      </c>
    </row>
    <row r="114" spans="2:17" x14ac:dyDescent="0.2">
      <c r="B114">
        <v>121.0553</v>
      </c>
      <c r="E114">
        <v>119.6758</v>
      </c>
      <c r="H114">
        <v>108.56829999999999</v>
      </c>
      <c r="K114">
        <v>105.6066</v>
      </c>
      <c r="N114">
        <v>120.41240000000001</v>
      </c>
      <c r="Q114">
        <v>118.4624</v>
      </c>
    </row>
    <row r="115" spans="2:17" x14ac:dyDescent="0.2">
      <c r="B115">
        <v>181.87389999999999</v>
      </c>
      <c r="E115">
        <v>180.07310000000001</v>
      </c>
      <c r="H115">
        <v>152.494</v>
      </c>
      <c r="K115">
        <v>158.38460000000001</v>
      </c>
      <c r="N115">
        <v>180.29069999999999</v>
      </c>
      <c r="Q115">
        <v>150.8425</v>
      </c>
    </row>
    <row r="116" spans="2:17" x14ac:dyDescent="0.2">
      <c r="B116">
        <v>181.87389999999999</v>
      </c>
      <c r="E116">
        <v>180.07310000000001</v>
      </c>
      <c r="H116">
        <v>152.494</v>
      </c>
      <c r="K116">
        <v>158.38460000000001</v>
      </c>
      <c r="N116">
        <v>180.29069999999999</v>
      </c>
      <c r="Q116">
        <v>150.8425</v>
      </c>
    </row>
    <row r="117" spans="2:17" x14ac:dyDescent="0.2">
      <c r="B117">
        <v>181.87389999999999</v>
      </c>
      <c r="E117">
        <v>180.07310000000001</v>
      </c>
      <c r="H117">
        <v>152.494</v>
      </c>
      <c r="K117">
        <v>158.38460000000001</v>
      </c>
      <c r="N117">
        <v>180.29069999999999</v>
      </c>
      <c r="Q117">
        <v>150.8425</v>
      </c>
    </row>
    <row r="118" spans="2:17" x14ac:dyDescent="0.2">
      <c r="B118">
        <v>181.87389999999999</v>
      </c>
      <c r="E118">
        <v>180.07310000000001</v>
      </c>
      <c r="H118">
        <v>152.494</v>
      </c>
      <c r="K118">
        <v>158.38460000000001</v>
      </c>
      <c r="N118">
        <v>180.29069999999999</v>
      </c>
      <c r="Q118">
        <v>150.8425</v>
      </c>
    </row>
    <row r="119" spans="2:17" x14ac:dyDescent="0.2">
      <c r="B119">
        <v>120.0792</v>
      </c>
      <c r="E119">
        <v>125.0487</v>
      </c>
      <c r="H119">
        <v>152.494</v>
      </c>
      <c r="K119">
        <v>158.3843</v>
      </c>
      <c r="N119">
        <v>120.742</v>
      </c>
      <c r="Q119">
        <v>143.7927</v>
      </c>
    </row>
    <row r="120" spans="2:17" x14ac:dyDescent="0.2">
      <c r="B120">
        <v>123.13630000000001</v>
      </c>
      <c r="E120">
        <v>139.01509999999999</v>
      </c>
      <c r="H120">
        <v>152.494</v>
      </c>
      <c r="K120">
        <v>159.1934</v>
      </c>
      <c r="N120">
        <v>118.3289</v>
      </c>
      <c r="Q120">
        <v>145.5779</v>
      </c>
    </row>
    <row r="121" spans="2:17" x14ac:dyDescent="0.2">
      <c r="B121">
        <v>177.46029999999999</v>
      </c>
      <c r="E121">
        <v>126.9605</v>
      </c>
      <c r="H121">
        <v>152.4939</v>
      </c>
      <c r="K121">
        <v>144.1943</v>
      </c>
      <c r="N121">
        <v>102.931</v>
      </c>
      <c r="Q121">
        <v>141.89510000000001</v>
      </c>
    </row>
    <row r="122" spans="2:17" x14ac:dyDescent="0.2">
      <c r="B122">
        <v>152.35890000000001</v>
      </c>
      <c r="E122">
        <v>149.68170000000001</v>
      </c>
      <c r="H122">
        <v>145.2816</v>
      </c>
      <c r="K122">
        <v>146.6934</v>
      </c>
      <c r="N122">
        <v>150.42740000000001</v>
      </c>
      <c r="Q122">
        <v>154.35730000000001</v>
      </c>
    </row>
    <row r="123" spans="2:17" x14ac:dyDescent="0.2">
      <c r="B123">
        <v>152.35890000000001</v>
      </c>
      <c r="E123">
        <v>149.68170000000001</v>
      </c>
      <c r="H123">
        <v>145.2816</v>
      </c>
      <c r="K123">
        <v>146.6934</v>
      </c>
      <c r="N123">
        <v>150.42740000000001</v>
      </c>
      <c r="Q123">
        <v>154.35730000000001</v>
      </c>
    </row>
    <row r="124" spans="2:17" x14ac:dyDescent="0.2">
      <c r="B124">
        <v>152.35890000000001</v>
      </c>
      <c r="E124">
        <v>149.68170000000001</v>
      </c>
      <c r="H124">
        <v>145.2816</v>
      </c>
      <c r="K124">
        <v>146.6934</v>
      </c>
      <c r="N124">
        <v>150.42740000000001</v>
      </c>
      <c r="Q124">
        <v>154.35730000000001</v>
      </c>
    </row>
    <row r="125" spans="2:17" x14ac:dyDescent="0.2">
      <c r="B125">
        <v>152.35890000000001</v>
      </c>
      <c r="E125">
        <v>149.68170000000001</v>
      </c>
      <c r="H125">
        <v>145.2816</v>
      </c>
      <c r="K125">
        <v>146.6934</v>
      </c>
      <c r="N125">
        <v>150.42740000000001</v>
      </c>
      <c r="Q125">
        <v>154.35730000000001</v>
      </c>
    </row>
    <row r="126" spans="2:17" x14ac:dyDescent="0.2">
      <c r="B126">
        <v>118.5612</v>
      </c>
      <c r="E126">
        <v>120.0107</v>
      </c>
      <c r="H126">
        <v>121.08280000000001</v>
      </c>
      <c r="K126">
        <v>146.93129999999999</v>
      </c>
      <c r="N126">
        <v>120.1468</v>
      </c>
      <c r="Q126">
        <v>121.75369999999999</v>
      </c>
    </row>
    <row r="127" spans="2:17" x14ac:dyDescent="0.2">
      <c r="B127">
        <v>118.5612</v>
      </c>
      <c r="E127">
        <v>120.0107</v>
      </c>
      <c r="H127">
        <v>121.08280000000001</v>
      </c>
      <c r="K127">
        <v>146.93129999999999</v>
      </c>
      <c r="N127">
        <v>120.1468</v>
      </c>
      <c r="Q127">
        <v>121.75369999999999</v>
      </c>
    </row>
    <row r="128" spans="2:17" x14ac:dyDescent="0.2">
      <c r="B128">
        <v>119.092</v>
      </c>
      <c r="E128">
        <v>120.02419999999999</v>
      </c>
      <c r="H128">
        <v>108.56829999999999</v>
      </c>
      <c r="K128">
        <v>120.5406</v>
      </c>
      <c r="N128">
        <v>120.0393</v>
      </c>
      <c r="Q128">
        <v>121.19280000000001</v>
      </c>
    </row>
    <row r="129" spans="2:17" x14ac:dyDescent="0.2">
      <c r="B129">
        <v>119.092</v>
      </c>
      <c r="E129">
        <v>120.02419999999999</v>
      </c>
      <c r="H129">
        <v>108.56829999999999</v>
      </c>
      <c r="K129">
        <v>120.5406</v>
      </c>
      <c r="N129">
        <v>120.0393</v>
      </c>
      <c r="Q129">
        <v>121.19280000000001</v>
      </c>
    </row>
    <row r="130" spans="2:17" x14ac:dyDescent="0.2">
      <c r="B130">
        <v>119.092</v>
      </c>
      <c r="E130">
        <v>120.02419999999999</v>
      </c>
      <c r="H130">
        <v>108.56829999999999</v>
      </c>
      <c r="K130">
        <v>120.5406</v>
      </c>
      <c r="N130">
        <v>120.0393</v>
      </c>
      <c r="Q130">
        <v>121.19280000000001</v>
      </c>
    </row>
    <row r="131" spans="2:17" x14ac:dyDescent="0.2">
      <c r="B131">
        <v>174.2739</v>
      </c>
      <c r="E131">
        <v>179.982</v>
      </c>
      <c r="H131">
        <v>152.494</v>
      </c>
      <c r="K131">
        <v>146.93129999999999</v>
      </c>
      <c r="N131">
        <v>182.09059999999999</v>
      </c>
      <c r="Q131">
        <v>152.1987</v>
      </c>
    </row>
    <row r="132" spans="2:17" x14ac:dyDescent="0.2">
      <c r="B132">
        <v>174.2739</v>
      </c>
      <c r="E132">
        <v>179.982</v>
      </c>
      <c r="H132">
        <v>152.494</v>
      </c>
      <c r="K132">
        <v>146.93129999999999</v>
      </c>
      <c r="N132">
        <v>182.09059999999999</v>
      </c>
      <c r="Q132">
        <v>152.1987</v>
      </c>
    </row>
    <row r="133" spans="2:17" x14ac:dyDescent="0.2">
      <c r="B133">
        <v>174.2739</v>
      </c>
      <c r="E133">
        <v>179.982</v>
      </c>
      <c r="H133">
        <v>152.494</v>
      </c>
      <c r="K133">
        <v>146.93129999999999</v>
      </c>
      <c r="N133">
        <v>182.09059999999999</v>
      </c>
      <c r="Q133">
        <v>152.1987</v>
      </c>
    </row>
    <row r="134" spans="2:17" x14ac:dyDescent="0.2">
      <c r="B134">
        <v>150.35929999999999</v>
      </c>
      <c r="E134">
        <v>149.98410000000001</v>
      </c>
      <c r="H134">
        <v>149.1611</v>
      </c>
      <c r="K134">
        <v>146.93129999999999</v>
      </c>
      <c r="N134">
        <v>149.8467</v>
      </c>
      <c r="Q134">
        <v>113.498</v>
      </c>
    </row>
    <row r="135" spans="2:17" x14ac:dyDescent="0.2">
      <c r="B135">
        <v>150.35929999999999</v>
      </c>
      <c r="E135">
        <v>149.98410000000001</v>
      </c>
      <c r="H135">
        <v>149.1611</v>
      </c>
      <c r="K135">
        <v>146.93129999999999</v>
      </c>
      <c r="N135">
        <v>149.8467</v>
      </c>
      <c r="Q135">
        <v>113.498</v>
      </c>
    </row>
    <row r="136" spans="2:17" x14ac:dyDescent="0.2">
      <c r="B136">
        <v>150.35929999999999</v>
      </c>
      <c r="E136">
        <v>149.98410000000001</v>
      </c>
      <c r="H136">
        <v>149.1611</v>
      </c>
      <c r="K136">
        <v>146.93129999999999</v>
      </c>
      <c r="N136">
        <v>149.8467</v>
      </c>
      <c r="Q136">
        <v>113.498</v>
      </c>
    </row>
    <row r="137" spans="2:17" x14ac:dyDescent="0.2">
      <c r="B137">
        <v>150.35929999999999</v>
      </c>
      <c r="E137">
        <v>149.98410000000001</v>
      </c>
      <c r="H137">
        <v>149.1611</v>
      </c>
      <c r="K137">
        <v>146.93129999999999</v>
      </c>
      <c r="N137">
        <v>149.8467</v>
      </c>
      <c r="Q137">
        <v>113.498</v>
      </c>
    </row>
    <row r="138" spans="2:17" x14ac:dyDescent="0.2">
      <c r="B138">
        <v>150.35929999999999</v>
      </c>
      <c r="E138">
        <v>149.98410000000001</v>
      </c>
      <c r="H138">
        <v>149.1611</v>
      </c>
      <c r="K138">
        <v>146.93129999999999</v>
      </c>
      <c r="N138">
        <v>149.8467</v>
      </c>
      <c r="Q138">
        <v>113.498</v>
      </c>
    </row>
    <row r="139" spans="2:17" x14ac:dyDescent="0.2">
      <c r="B139">
        <v>150.35929999999999</v>
      </c>
      <c r="E139">
        <v>149.98410000000001</v>
      </c>
      <c r="H139">
        <v>149.1611</v>
      </c>
      <c r="K139">
        <v>146.93129999999999</v>
      </c>
      <c r="N139">
        <v>149.8467</v>
      </c>
      <c r="Q139">
        <v>113.498</v>
      </c>
    </row>
    <row r="140" spans="2:17" x14ac:dyDescent="0.2">
      <c r="B140">
        <v>114.28360000000001</v>
      </c>
      <c r="E140">
        <v>119.9883</v>
      </c>
      <c r="H140">
        <v>152.49369999999999</v>
      </c>
      <c r="K140">
        <v>111.6399</v>
      </c>
      <c r="N140">
        <v>122.1069</v>
      </c>
      <c r="Q140">
        <v>115.4288</v>
      </c>
    </row>
    <row r="141" spans="2:17" x14ac:dyDescent="0.2">
      <c r="B141">
        <v>110.4965</v>
      </c>
      <c r="E141">
        <v>171.1747</v>
      </c>
      <c r="H141">
        <v>152.17179999999999</v>
      </c>
      <c r="K141">
        <v>111.6399</v>
      </c>
      <c r="N141">
        <v>164.44210000000001</v>
      </c>
      <c r="Q141">
        <v>123.9708</v>
      </c>
    </row>
    <row r="142" spans="2:17" x14ac:dyDescent="0.2">
      <c r="B142">
        <v>116.815</v>
      </c>
      <c r="E142">
        <v>120.0599</v>
      </c>
      <c r="H142">
        <v>152.49340000000001</v>
      </c>
      <c r="K142">
        <v>144.184</v>
      </c>
      <c r="N142">
        <v>121.00960000000001</v>
      </c>
      <c r="Q142">
        <v>131.35650000000001</v>
      </c>
    </row>
    <row r="143" spans="2:17" x14ac:dyDescent="0.2">
      <c r="B143">
        <v>114.6872</v>
      </c>
      <c r="E143">
        <v>104.9021</v>
      </c>
      <c r="H143">
        <v>152.494</v>
      </c>
      <c r="K143">
        <v>111.8972</v>
      </c>
      <c r="N143">
        <v>105.0029</v>
      </c>
      <c r="Q143">
        <v>124.9365</v>
      </c>
    </row>
    <row r="144" spans="2:17" x14ac:dyDescent="0.2">
      <c r="B144">
        <v>114.6872</v>
      </c>
      <c r="E144">
        <v>104.9021</v>
      </c>
      <c r="H144">
        <v>152.494</v>
      </c>
      <c r="K144">
        <v>111.8972</v>
      </c>
      <c r="N144">
        <v>105.0029</v>
      </c>
      <c r="Q144">
        <v>124.9365</v>
      </c>
    </row>
    <row r="145" spans="2:17" x14ac:dyDescent="0.2">
      <c r="B145">
        <v>147.63720000000001</v>
      </c>
      <c r="E145">
        <v>149.92060000000001</v>
      </c>
      <c r="H145">
        <v>108.56829999999999</v>
      </c>
      <c r="K145">
        <v>149.04560000000001</v>
      </c>
      <c r="N145">
        <v>148.7259</v>
      </c>
      <c r="Q145">
        <v>150.89709999999999</v>
      </c>
    </row>
    <row r="146" spans="2:17" x14ac:dyDescent="0.2">
      <c r="B146">
        <v>148.7919</v>
      </c>
      <c r="E146">
        <v>149.90899999999999</v>
      </c>
      <c r="H146">
        <v>108.56829999999999</v>
      </c>
      <c r="K146">
        <v>152.3511</v>
      </c>
      <c r="N146">
        <v>150.8261</v>
      </c>
      <c r="Q146">
        <v>152.4462</v>
      </c>
    </row>
    <row r="147" spans="2:17" x14ac:dyDescent="0.2">
      <c r="B147">
        <v>148.7919</v>
      </c>
      <c r="E147">
        <v>149.90899999999999</v>
      </c>
      <c r="H147">
        <v>108.56829999999999</v>
      </c>
      <c r="K147">
        <v>152.3511</v>
      </c>
      <c r="N147">
        <v>150.8261</v>
      </c>
      <c r="Q147">
        <v>152.4462</v>
      </c>
    </row>
    <row r="148" spans="2:17" x14ac:dyDescent="0.2">
      <c r="B148">
        <v>148.7919</v>
      </c>
      <c r="E148">
        <v>149.90899999999999</v>
      </c>
      <c r="H148">
        <v>108.56829999999999</v>
      </c>
      <c r="K148">
        <v>152.3511</v>
      </c>
      <c r="N148">
        <v>150.8261</v>
      </c>
      <c r="Q148">
        <v>152.4462</v>
      </c>
    </row>
    <row r="149" spans="2:17" x14ac:dyDescent="0.2">
      <c r="B149">
        <v>148.0753</v>
      </c>
      <c r="E149">
        <v>150.02789999999999</v>
      </c>
      <c r="H149">
        <v>111.4564</v>
      </c>
      <c r="K149">
        <v>137.23169999999999</v>
      </c>
      <c r="N149">
        <v>183.86619999999999</v>
      </c>
      <c r="Q149">
        <v>152.7911</v>
      </c>
    </row>
    <row r="150" spans="2:17" x14ac:dyDescent="0.2">
      <c r="B150">
        <v>181.9889</v>
      </c>
      <c r="E150">
        <v>180.006</v>
      </c>
      <c r="H150">
        <v>152.494</v>
      </c>
      <c r="K150">
        <v>152.35130000000001</v>
      </c>
      <c r="N150">
        <v>180.613</v>
      </c>
      <c r="Q150">
        <v>146.17959999999999</v>
      </c>
    </row>
    <row r="151" spans="2:17" x14ac:dyDescent="0.2">
      <c r="B151">
        <v>181.9889</v>
      </c>
      <c r="E151">
        <v>180.006</v>
      </c>
      <c r="H151">
        <v>152.494</v>
      </c>
      <c r="K151">
        <v>152.35130000000001</v>
      </c>
      <c r="N151">
        <v>180.613</v>
      </c>
      <c r="Q151">
        <v>146.17959999999999</v>
      </c>
    </row>
    <row r="152" spans="2:17" x14ac:dyDescent="0.2">
      <c r="B152">
        <v>181.9889</v>
      </c>
      <c r="E152">
        <v>180.006</v>
      </c>
      <c r="H152">
        <v>152.494</v>
      </c>
      <c r="K152">
        <v>152.35130000000001</v>
      </c>
      <c r="N152">
        <v>180.613</v>
      </c>
      <c r="Q152">
        <v>146.17959999999999</v>
      </c>
    </row>
    <row r="153" spans="2:17" x14ac:dyDescent="0.2">
      <c r="B153">
        <v>176.2243</v>
      </c>
      <c r="E153">
        <v>211.52160000000001</v>
      </c>
      <c r="H153">
        <v>152.494</v>
      </c>
      <c r="K153">
        <v>158.38419999999999</v>
      </c>
      <c r="N153">
        <v>179.96209999999999</v>
      </c>
      <c r="Q153">
        <v>183.79159999999999</v>
      </c>
    </row>
    <row r="154" spans="2:17" x14ac:dyDescent="0.2">
      <c r="B154">
        <v>176.2243</v>
      </c>
      <c r="E154">
        <v>211.52160000000001</v>
      </c>
      <c r="H154">
        <v>152.494</v>
      </c>
      <c r="K154">
        <v>158.38419999999999</v>
      </c>
      <c r="N154">
        <v>179.96209999999999</v>
      </c>
      <c r="Q154">
        <v>183.79159999999999</v>
      </c>
    </row>
    <row r="155" spans="2:17" x14ac:dyDescent="0.2">
      <c r="B155">
        <v>91.914400000000001</v>
      </c>
      <c r="E155">
        <v>89.9375</v>
      </c>
      <c r="H155">
        <v>108.6153</v>
      </c>
      <c r="K155">
        <v>114.3681</v>
      </c>
      <c r="N155">
        <v>88.836699999999993</v>
      </c>
      <c r="Q155">
        <v>118.7713</v>
      </c>
    </row>
    <row r="156" spans="2:17" x14ac:dyDescent="0.2">
      <c r="B156">
        <v>91.914400000000001</v>
      </c>
      <c r="E156">
        <v>89.9375</v>
      </c>
      <c r="H156">
        <v>108.6153</v>
      </c>
      <c r="K156">
        <v>114.3681</v>
      </c>
      <c r="N156">
        <v>88.836699999999993</v>
      </c>
      <c r="Q156">
        <v>118.7713</v>
      </c>
    </row>
    <row r="157" spans="2:17" x14ac:dyDescent="0.2">
      <c r="B157">
        <v>91.914400000000001</v>
      </c>
      <c r="E157">
        <v>89.9375</v>
      </c>
      <c r="H157">
        <v>108.6153</v>
      </c>
      <c r="K157">
        <v>114.3681</v>
      </c>
      <c r="N157">
        <v>88.836699999999993</v>
      </c>
      <c r="Q157">
        <v>118.7713</v>
      </c>
    </row>
    <row r="158" spans="2:17" x14ac:dyDescent="0.2">
      <c r="B158">
        <v>150.86009999999999</v>
      </c>
      <c r="E158">
        <v>150.00729999999999</v>
      </c>
      <c r="H158">
        <v>152.494</v>
      </c>
      <c r="K158">
        <v>144.20359999999999</v>
      </c>
      <c r="N158">
        <v>148.90889999999999</v>
      </c>
      <c r="Q158">
        <v>143.91829999999999</v>
      </c>
    </row>
    <row r="159" spans="2:17" x14ac:dyDescent="0.2">
      <c r="B159">
        <v>150.86009999999999</v>
      </c>
      <c r="E159">
        <v>150.00729999999999</v>
      </c>
      <c r="H159">
        <v>152.494</v>
      </c>
      <c r="K159">
        <v>144.20359999999999</v>
      </c>
      <c r="N159">
        <v>148.90889999999999</v>
      </c>
      <c r="Q159">
        <v>143.91829999999999</v>
      </c>
    </row>
    <row r="160" spans="2:17" x14ac:dyDescent="0.2">
      <c r="B160">
        <v>150.86009999999999</v>
      </c>
      <c r="E160">
        <v>150.00729999999999</v>
      </c>
      <c r="H160">
        <v>152.494</v>
      </c>
      <c r="K160">
        <v>144.20359999999999</v>
      </c>
      <c r="N160">
        <v>148.90889999999999</v>
      </c>
      <c r="Q160">
        <v>143.91829999999999</v>
      </c>
    </row>
    <row r="161" spans="2:17" x14ac:dyDescent="0.2">
      <c r="B161">
        <v>150.86009999999999</v>
      </c>
      <c r="E161">
        <v>150.00729999999999</v>
      </c>
      <c r="H161">
        <v>152.494</v>
      </c>
      <c r="K161">
        <v>144.20359999999999</v>
      </c>
      <c r="N161">
        <v>148.90889999999999</v>
      </c>
      <c r="Q161">
        <v>143.91829999999999</v>
      </c>
    </row>
    <row r="162" spans="2:17" x14ac:dyDescent="0.2">
      <c r="B162">
        <v>88.801900000000003</v>
      </c>
      <c r="E162">
        <v>89.914599999999993</v>
      </c>
      <c r="H162">
        <v>108.6459</v>
      </c>
      <c r="K162">
        <v>114.36750000000001</v>
      </c>
      <c r="N162">
        <v>90.719700000000003</v>
      </c>
      <c r="Q162">
        <v>111.88030000000001</v>
      </c>
    </row>
    <row r="163" spans="2:17" x14ac:dyDescent="0.2">
      <c r="B163">
        <v>88.801900000000003</v>
      </c>
      <c r="E163">
        <v>89.914599999999993</v>
      </c>
      <c r="H163">
        <v>108.6459</v>
      </c>
      <c r="K163">
        <v>114.36750000000001</v>
      </c>
      <c r="N163">
        <v>90.719700000000003</v>
      </c>
      <c r="Q163">
        <v>111.88030000000001</v>
      </c>
    </row>
    <row r="164" spans="2:17" x14ac:dyDescent="0.2">
      <c r="B164">
        <v>88.801900000000003</v>
      </c>
      <c r="E164">
        <v>89.914599999999993</v>
      </c>
      <c r="H164">
        <v>108.6459</v>
      </c>
      <c r="K164">
        <v>114.36750000000001</v>
      </c>
      <c r="N164">
        <v>90.719700000000003</v>
      </c>
      <c r="Q164">
        <v>111.88030000000001</v>
      </c>
    </row>
    <row r="165" spans="2:17" x14ac:dyDescent="0.2">
      <c r="B165">
        <v>88.801900000000003</v>
      </c>
      <c r="E165">
        <v>89.914599999999993</v>
      </c>
      <c r="H165">
        <v>108.6459</v>
      </c>
      <c r="K165">
        <v>114.36750000000001</v>
      </c>
      <c r="N165">
        <v>90.719700000000003</v>
      </c>
      <c r="Q165">
        <v>111.88030000000001</v>
      </c>
    </row>
    <row r="166" spans="2:17" x14ac:dyDescent="0.2">
      <c r="B166">
        <v>88.801900000000003</v>
      </c>
      <c r="E166">
        <v>89.914599999999993</v>
      </c>
      <c r="H166">
        <v>108.6459</v>
      </c>
      <c r="K166">
        <v>114.36750000000001</v>
      </c>
      <c r="N166">
        <v>90.719700000000003</v>
      </c>
      <c r="Q166">
        <v>111.88030000000001</v>
      </c>
    </row>
    <row r="167" spans="2:17" x14ac:dyDescent="0.2">
      <c r="B167">
        <v>117.2216</v>
      </c>
      <c r="E167">
        <v>119.92740000000001</v>
      </c>
      <c r="H167">
        <v>119.3271</v>
      </c>
      <c r="K167">
        <v>114.22410000000001</v>
      </c>
      <c r="N167">
        <v>120.6585</v>
      </c>
      <c r="Q167">
        <v>122.8506</v>
      </c>
    </row>
    <row r="168" spans="2:17" x14ac:dyDescent="0.2">
      <c r="B168">
        <v>117.2216</v>
      </c>
      <c r="E168">
        <v>119.92740000000001</v>
      </c>
      <c r="H168">
        <v>119.3271</v>
      </c>
      <c r="K168">
        <v>114.22410000000001</v>
      </c>
      <c r="N168">
        <v>120.6585</v>
      </c>
      <c r="Q168">
        <v>122.8506</v>
      </c>
    </row>
    <row r="169" spans="2:17" x14ac:dyDescent="0.2">
      <c r="B169">
        <v>117.2216</v>
      </c>
      <c r="E169">
        <v>119.92740000000001</v>
      </c>
      <c r="H169">
        <v>119.3271</v>
      </c>
      <c r="K169">
        <v>114.22410000000001</v>
      </c>
      <c r="N169">
        <v>120.6585</v>
      </c>
      <c r="Q169">
        <v>122.8506</v>
      </c>
    </row>
    <row r="170" spans="2:17" x14ac:dyDescent="0.2">
      <c r="B170">
        <v>117.2216</v>
      </c>
      <c r="E170">
        <v>119.92740000000001</v>
      </c>
      <c r="H170">
        <v>119.3271</v>
      </c>
      <c r="K170">
        <v>114.22410000000001</v>
      </c>
      <c r="N170">
        <v>120.6585</v>
      </c>
      <c r="Q170">
        <v>122.8506</v>
      </c>
    </row>
    <row r="171" spans="2:17" x14ac:dyDescent="0.2">
      <c r="B171">
        <v>149.3956</v>
      </c>
      <c r="E171">
        <v>109.6574</v>
      </c>
      <c r="H171">
        <v>152.494</v>
      </c>
      <c r="K171">
        <v>139.11539999999999</v>
      </c>
      <c r="N171">
        <v>116.12609999999999</v>
      </c>
      <c r="Q171">
        <v>152.23400000000001</v>
      </c>
    </row>
    <row r="172" spans="2:17" x14ac:dyDescent="0.2">
      <c r="B172">
        <v>149.3956</v>
      </c>
      <c r="E172">
        <v>109.6574</v>
      </c>
      <c r="H172">
        <v>152.494</v>
      </c>
      <c r="K172">
        <v>139.11539999999999</v>
      </c>
      <c r="N172">
        <v>116.12609999999999</v>
      </c>
      <c r="Q172">
        <v>152.23400000000001</v>
      </c>
    </row>
    <row r="173" spans="2:17" x14ac:dyDescent="0.2">
      <c r="B173">
        <v>149.3956</v>
      </c>
      <c r="E173">
        <v>109.6574</v>
      </c>
      <c r="H173">
        <v>152.494</v>
      </c>
      <c r="K173">
        <v>139.11539999999999</v>
      </c>
      <c r="N173">
        <v>116.12609999999999</v>
      </c>
      <c r="Q173">
        <v>152.23400000000001</v>
      </c>
    </row>
    <row r="174" spans="2:17" x14ac:dyDescent="0.2">
      <c r="B174">
        <v>149.3956</v>
      </c>
      <c r="E174">
        <v>109.6574</v>
      </c>
      <c r="H174">
        <v>152.494</v>
      </c>
      <c r="K174">
        <v>139.11539999999999</v>
      </c>
      <c r="N174">
        <v>116.12609999999999</v>
      </c>
      <c r="Q174">
        <v>152.23400000000001</v>
      </c>
    </row>
    <row r="175" spans="2:17" x14ac:dyDescent="0.2">
      <c r="B175">
        <v>122.2559</v>
      </c>
      <c r="E175">
        <v>149.70179999999999</v>
      </c>
      <c r="H175">
        <v>152.45169999999999</v>
      </c>
      <c r="K175">
        <v>152.35140000000001</v>
      </c>
      <c r="N175">
        <v>136.34989999999999</v>
      </c>
      <c r="Q175">
        <v>139.7638</v>
      </c>
    </row>
    <row r="176" spans="2:17" x14ac:dyDescent="0.2">
      <c r="B176">
        <v>122.2559</v>
      </c>
      <c r="E176">
        <v>149.70179999999999</v>
      </c>
      <c r="H176">
        <v>152.45169999999999</v>
      </c>
      <c r="K176">
        <v>152.35140000000001</v>
      </c>
      <c r="N176">
        <v>136.34989999999999</v>
      </c>
      <c r="Q176">
        <v>139.7638</v>
      </c>
    </row>
    <row r="177" spans="2:17" x14ac:dyDescent="0.2">
      <c r="B177">
        <v>122.2559</v>
      </c>
      <c r="E177">
        <v>149.70179999999999</v>
      </c>
      <c r="H177">
        <v>152.45169999999999</v>
      </c>
      <c r="K177">
        <v>152.35140000000001</v>
      </c>
      <c r="N177">
        <v>136.34989999999999</v>
      </c>
      <c r="Q177">
        <v>139.7638</v>
      </c>
    </row>
    <row r="178" spans="2:17" x14ac:dyDescent="0.2">
      <c r="B178">
        <v>122.2559</v>
      </c>
      <c r="E178">
        <v>149.70179999999999</v>
      </c>
      <c r="H178">
        <v>152.45169999999999</v>
      </c>
      <c r="K178">
        <v>152.35140000000001</v>
      </c>
      <c r="N178">
        <v>136.34989999999999</v>
      </c>
      <c r="Q178">
        <v>139.7638</v>
      </c>
    </row>
    <row r="179" spans="2:17" x14ac:dyDescent="0.2">
      <c r="B179">
        <v>122.2559</v>
      </c>
      <c r="E179">
        <v>149.70179999999999</v>
      </c>
      <c r="H179">
        <v>152.45169999999999</v>
      </c>
      <c r="K179">
        <v>152.35140000000001</v>
      </c>
      <c r="N179">
        <v>136.34989999999999</v>
      </c>
      <c r="Q179">
        <v>139.7638</v>
      </c>
    </row>
    <row r="180" spans="2:17" x14ac:dyDescent="0.2">
      <c r="B180">
        <v>136.36539999999999</v>
      </c>
      <c r="E180">
        <v>119.7436</v>
      </c>
      <c r="H180">
        <v>111.9528</v>
      </c>
      <c r="K180">
        <v>146.93129999999999</v>
      </c>
      <c r="N180">
        <v>126.9211</v>
      </c>
      <c r="Q180">
        <v>133.99539999999999</v>
      </c>
    </row>
    <row r="181" spans="2:17" x14ac:dyDescent="0.2">
      <c r="B181">
        <v>136.36539999999999</v>
      </c>
      <c r="E181">
        <v>119.7436</v>
      </c>
      <c r="H181">
        <v>111.9528</v>
      </c>
      <c r="K181">
        <v>146.93129999999999</v>
      </c>
      <c r="N181">
        <v>126.9211</v>
      </c>
      <c r="Q181">
        <v>133.99539999999999</v>
      </c>
    </row>
    <row r="182" spans="2:17" x14ac:dyDescent="0.2">
      <c r="B182">
        <v>113.86499999999999</v>
      </c>
      <c r="E182">
        <v>120.01860000000001</v>
      </c>
      <c r="H182">
        <v>119.6876</v>
      </c>
      <c r="K182">
        <v>119.77970000000001</v>
      </c>
      <c r="N182">
        <v>120.85680000000001</v>
      </c>
      <c r="Q182">
        <v>117.96810000000001</v>
      </c>
    </row>
    <row r="183" spans="2:17" x14ac:dyDescent="0.2">
      <c r="B183">
        <v>113.86499999999999</v>
      </c>
      <c r="E183">
        <v>120.01860000000001</v>
      </c>
      <c r="H183">
        <v>119.6876</v>
      </c>
      <c r="K183">
        <v>119.77970000000001</v>
      </c>
      <c r="N183">
        <v>120.85680000000001</v>
      </c>
      <c r="Q183">
        <v>117.96810000000001</v>
      </c>
    </row>
    <row r="184" spans="2:17" x14ac:dyDescent="0.2">
      <c r="B184">
        <v>113.86499999999999</v>
      </c>
      <c r="E184">
        <v>120.01860000000001</v>
      </c>
      <c r="H184">
        <v>119.6876</v>
      </c>
      <c r="K184">
        <v>119.77970000000001</v>
      </c>
      <c r="N184">
        <v>120.85680000000001</v>
      </c>
      <c r="Q184">
        <v>117.96810000000001</v>
      </c>
    </row>
    <row r="185" spans="2:17" x14ac:dyDescent="0.2">
      <c r="B185">
        <v>113.86499999999999</v>
      </c>
      <c r="E185">
        <v>120.01860000000001</v>
      </c>
      <c r="H185">
        <v>119.6876</v>
      </c>
      <c r="K185">
        <v>119.77970000000001</v>
      </c>
      <c r="N185">
        <v>120.85680000000001</v>
      </c>
      <c r="Q185">
        <v>117.96810000000001</v>
      </c>
    </row>
    <row r="186" spans="2:17" x14ac:dyDescent="0.2">
      <c r="B186">
        <v>143.72499999999999</v>
      </c>
      <c r="E186">
        <v>150.11539999999999</v>
      </c>
      <c r="H186">
        <v>152.494</v>
      </c>
      <c r="K186">
        <v>144.17230000000001</v>
      </c>
      <c r="N186">
        <v>140.7174</v>
      </c>
      <c r="Q186">
        <v>137.40260000000001</v>
      </c>
    </row>
    <row r="187" spans="2:17" x14ac:dyDescent="0.2">
      <c r="B187">
        <v>143.72499999999999</v>
      </c>
      <c r="E187">
        <v>150.11539999999999</v>
      </c>
      <c r="H187">
        <v>152.494</v>
      </c>
      <c r="K187">
        <v>144.17230000000001</v>
      </c>
      <c r="N187">
        <v>140.7174</v>
      </c>
      <c r="Q187">
        <v>137.40260000000001</v>
      </c>
    </row>
    <row r="188" spans="2:17" x14ac:dyDescent="0.2">
      <c r="B188">
        <v>143.72499999999999</v>
      </c>
      <c r="E188">
        <v>150.11539999999999</v>
      </c>
      <c r="H188">
        <v>152.494</v>
      </c>
      <c r="K188">
        <v>144.17230000000001</v>
      </c>
      <c r="N188">
        <v>140.7174</v>
      </c>
      <c r="Q188">
        <v>137.40260000000001</v>
      </c>
    </row>
    <row r="189" spans="2:17" x14ac:dyDescent="0.2">
      <c r="B189">
        <v>143.72499999999999</v>
      </c>
      <c r="E189">
        <v>150.11539999999999</v>
      </c>
      <c r="H189">
        <v>152.494</v>
      </c>
      <c r="K189">
        <v>144.17230000000001</v>
      </c>
      <c r="N189">
        <v>140.7174</v>
      </c>
      <c r="Q189">
        <v>137.40260000000001</v>
      </c>
    </row>
    <row r="190" spans="2:17" x14ac:dyDescent="0.2">
      <c r="B190">
        <v>143.72499999999999</v>
      </c>
      <c r="E190">
        <v>150.11539999999999</v>
      </c>
      <c r="H190">
        <v>152.494</v>
      </c>
      <c r="K190">
        <v>144.17230000000001</v>
      </c>
      <c r="N190">
        <v>140.7174</v>
      </c>
      <c r="Q190">
        <v>137.40260000000001</v>
      </c>
    </row>
    <row r="191" spans="2:17" x14ac:dyDescent="0.2">
      <c r="B191">
        <v>143.72499999999999</v>
      </c>
      <c r="E191">
        <v>150.11539999999999</v>
      </c>
      <c r="H191">
        <v>152.494</v>
      </c>
      <c r="K191">
        <v>144.17230000000001</v>
      </c>
      <c r="N191">
        <v>140.7174</v>
      </c>
      <c r="Q191">
        <v>137.40260000000001</v>
      </c>
    </row>
    <row r="192" spans="2:17" x14ac:dyDescent="0.2">
      <c r="B192">
        <v>119.626</v>
      </c>
      <c r="E192">
        <v>119.82389999999999</v>
      </c>
      <c r="H192">
        <v>108.56829999999999</v>
      </c>
      <c r="K192">
        <v>120.0261</v>
      </c>
      <c r="N192">
        <v>119.8199</v>
      </c>
      <c r="Q192">
        <v>117.0681</v>
      </c>
    </row>
    <row r="193" spans="2:17" x14ac:dyDescent="0.2">
      <c r="B193">
        <v>119.626</v>
      </c>
      <c r="E193">
        <v>119.82389999999999</v>
      </c>
      <c r="H193">
        <v>108.56829999999999</v>
      </c>
      <c r="K193">
        <v>120.0261</v>
      </c>
      <c r="N193">
        <v>119.8199</v>
      </c>
      <c r="Q193">
        <v>117.0681</v>
      </c>
    </row>
    <row r="194" spans="2:17" x14ac:dyDescent="0.2">
      <c r="B194">
        <v>119.626</v>
      </c>
      <c r="E194">
        <v>119.82389999999999</v>
      </c>
      <c r="H194">
        <v>108.56829999999999</v>
      </c>
      <c r="K194">
        <v>120.0261</v>
      </c>
      <c r="N194">
        <v>119.8199</v>
      </c>
      <c r="Q194">
        <v>117.0681</v>
      </c>
    </row>
    <row r="195" spans="2:17" x14ac:dyDescent="0.2">
      <c r="B195">
        <v>176.2236</v>
      </c>
      <c r="E195">
        <v>179.50489999999999</v>
      </c>
      <c r="H195">
        <v>152.494</v>
      </c>
      <c r="K195">
        <v>184.90610000000001</v>
      </c>
      <c r="N195">
        <v>180.1551</v>
      </c>
      <c r="Q195">
        <v>165.65</v>
      </c>
    </row>
    <row r="196" spans="2:17" x14ac:dyDescent="0.2">
      <c r="B196">
        <v>176.2236</v>
      </c>
      <c r="E196">
        <v>179.50489999999999</v>
      </c>
      <c r="H196">
        <v>152.494</v>
      </c>
      <c r="K196">
        <v>184.90610000000001</v>
      </c>
      <c r="N196">
        <v>180.1551</v>
      </c>
      <c r="Q196">
        <v>165.65</v>
      </c>
    </row>
    <row r="197" spans="2:17" x14ac:dyDescent="0.2">
      <c r="B197">
        <v>176.2236</v>
      </c>
      <c r="E197">
        <v>179.50489999999999</v>
      </c>
      <c r="H197">
        <v>152.494</v>
      </c>
      <c r="K197">
        <v>184.90610000000001</v>
      </c>
      <c r="N197">
        <v>180.1551</v>
      </c>
      <c r="Q197">
        <v>165.65</v>
      </c>
    </row>
    <row r="198" spans="2:17" x14ac:dyDescent="0.2">
      <c r="B198">
        <v>176.2236</v>
      </c>
      <c r="E198">
        <v>179.50489999999999</v>
      </c>
      <c r="H198">
        <v>152.494</v>
      </c>
      <c r="K198">
        <v>184.90610000000001</v>
      </c>
      <c r="N198">
        <v>180.1551</v>
      </c>
      <c r="Q198">
        <v>165.65</v>
      </c>
    </row>
    <row r="199" spans="2:17" x14ac:dyDescent="0.2">
      <c r="B199">
        <v>178.2105</v>
      </c>
      <c r="E199">
        <v>188.17830000000001</v>
      </c>
      <c r="H199">
        <v>152.494</v>
      </c>
      <c r="K199">
        <v>179.83600000000001</v>
      </c>
      <c r="N199">
        <v>186.43469999999999</v>
      </c>
      <c r="Q199">
        <v>153.03579999999999</v>
      </c>
    </row>
    <row r="200" spans="2:17" x14ac:dyDescent="0.2">
      <c r="B200">
        <v>180.0104</v>
      </c>
      <c r="E200">
        <v>179.9443</v>
      </c>
      <c r="H200">
        <v>151.92689999999999</v>
      </c>
      <c r="K200">
        <v>179.6516</v>
      </c>
      <c r="N200">
        <v>180.39060000000001</v>
      </c>
      <c r="Q200">
        <v>140.36969999999999</v>
      </c>
    </row>
    <row r="201" spans="2:17" x14ac:dyDescent="0.2">
      <c r="B201">
        <v>180.0104</v>
      </c>
      <c r="E201">
        <v>179.9443</v>
      </c>
      <c r="H201">
        <v>151.92689999999999</v>
      </c>
      <c r="K201">
        <v>179.6516</v>
      </c>
      <c r="N201">
        <v>180.39060000000001</v>
      </c>
      <c r="Q201">
        <v>140.36969999999999</v>
      </c>
    </row>
    <row r="202" spans="2:17" x14ac:dyDescent="0.2">
      <c r="B202">
        <v>112.6026</v>
      </c>
      <c r="E202">
        <v>120.0021</v>
      </c>
      <c r="H202">
        <v>108.66679999999999</v>
      </c>
      <c r="K202">
        <v>100.1866</v>
      </c>
      <c r="N202">
        <v>121.8355</v>
      </c>
      <c r="Q202">
        <v>114.1142</v>
      </c>
    </row>
    <row r="203" spans="2:17" x14ac:dyDescent="0.2">
      <c r="B203">
        <v>112.6026</v>
      </c>
      <c r="E203">
        <v>120.0021</v>
      </c>
      <c r="H203">
        <v>108.66679999999999</v>
      </c>
      <c r="K203">
        <v>100.1866</v>
      </c>
      <c r="N203">
        <v>121.8355</v>
      </c>
      <c r="Q203">
        <v>114.1142</v>
      </c>
    </row>
    <row r="204" spans="2:17" x14ac:dyDescent="0.2">
      <c r="B204">
        <v>112.6026</v>
      </c>
      <c r="E204">
        <v>120.0021</v>
      </c>
      <c r="H204">
        <v>108.66679999999999</v>
      </c>
      <c r="K204">
        <v>100.1866</v>
      </c>
      <c r="N204">
        <v>121.8355</v>
      </c>
      <c r="Q204">
        <v>114.1142</v>
      </c>
    </row>
    <row r="205" spans="2:17" x14ac:dyDescent="0.2">
      <c r="B205">
        <v>112.6026</v>
      </c>
      <c r="E205">
        <v>120.0021</v>
      </c>
      <c r="H205">
        <v>108.66679999999999</v>
      </c>
      <c r="K205">
        <v>100.1866</v>
      </c>
      <c r="N205">
        <v>121.8355</v>
      </c>
      <c r="Q205">
        <v>114.1142</v>
      </c>
    </row>
    <row r="206" spans="2:17" x14ac:dyDescent="0.2">
      <c r="B206">
        <v>150.3561</v>
      </c>
      <c r="E206">
        <v>149.7714</v>
      </c>
      <c r="H206">
        <v>152.4939</v>
      </c>
      <c r="K206">
        <v>150.19919999999999</v>
      </c>
      <c r="N206">
        <v>148.20650000000001</v>
      </c>
      <c r="Q206">
        <v>153.40469999999999</v>
      </c>
    </row>
    <row r="207" spans="2:17" x14ac:dyDescent="0.2">
      <c r="B207">
        <v>150.3561</v>
      </c>
      <c r="E207">
        <v>149.7714</v>
      </c>
      <c r="H207">
        <v>152.4939</v>
      </c>
      <c r="K207">
        <v>150.19919999999999</v>
      </c>
      <c r="N207">
        <v>148.20650000000001</v>
      </c>
      <c r="Q207">
        <v>153.40469999999999</v>
      </c>
    </row>
    <row r="208" spans="2:17" x14ac:dyDescent="0.2">
      <c r="B208">
        <v>150.3561</v>
      </c>
      <c r="E208">
        <v>149.7714</v>
      </c>
      <c r="H208">
        <v>152.4939</v>
      </c>
      <c r="K208">
        <v>150.19919999999999</v>
      </c>
      <c r="N208">
        <v>148.20650000000001</v>
      </c>
      <c r="Q208">
        <v>153.40469999999999</v>
      </c>
    </row>
    <row r="209" spans="2:17" x14ac:dyDescent="0.2">
      <c r="B209">
        <v>150.3561</v>
      </c>
      <c r="E209">
        <v>149.7714</v>
      </c>
      <c r="H209">
        <v>152.4939</v>
      </c>
      <c r="K209">
        <v>150.19919999999999</v>
      </c>
      <c r="N209">
        <v>148.20650000000001</v>
      </c>
      <c r="Q209">
        <v>153.40469999999999</v>
      </c>
    </row>
    <row r="210" spans="2:17" x14ac:dyDescent="0.2">
      <c r="B210">
        <v>150.3561</v>
      </c>
      <c r="E210">
        <v>149.7714</v>
      </c>
      <c r="H210">
        <v>152.4939</v>
      </c>
      <c r="K210">
        <v>150.19919999999999</v>
      </c>
      <c r="N210">
        <v>148.20650000000001</v>
      </c>
      <c r="Q210">
        <v>153.40469999999999</v>
      </c>
    </row>
    <row r="211" spans="2:17" x14ac:dyDescent="0.2">
      <c r="B211">
        <v>177.47710000000001</v>
      </c>
      <c r="E211">
        <v>179.95580000000001</v>
      </c>
      <c r="H211">
        <v>152.494</v>
      </c>
      <c r="K211">
        <v>184.9136</v>
      </c>
      <c r="N211">
        <v>178.50970000000001</v>
      </c>
      <c r="Q211">
        <v>156.16579999999999</v>
      </c>
    </row>
    <row r="212" spans="2:17" x14ac:dyDescent="0.2">
      <c r="B212">
        <v>177.47710000000001</v>
      </c>
      <c r="E212">
        <v>179.95580000000001</v>
      </c>
      <c r="H212">
        <v>152.494</v>
      </c>
      <c r="K212">
        <v>184.9136</v>
      </c>
      <c r="N212">
        <v>178.50970000000001</v>
      </c>
      <c r="Q212">
        <v>156.16579999999999</v>
      </c>
    </row>
    <row r="213" spans="2:17" x14ac:dyDescent="0.2">
      <c r="B213">
        <v>177.47710000000001</v>
      </c>
      <c r="E213">
        <v>179.95580000000001</v>
      </c>
      <c r="H213">
        <v>152.494</v>
      </c>
      <c r="K213">
        <v>184.9136</v>
      </c>
      <c r="N213">
        <v>178.50970000000001</v>
      </c>
      <c r="Q213">
        <v>156.16579999999999</v>
      </c>
    </row>
    <row r="214" spans="2:17" x14ac:dyDescent="0.2">
      <c r="B214">
        <v>164.74199999999999</v>
      </c>
      <c r="E214">
        <v>179.92269999999999</v>
      </c>
      <c r="H214">
        <v>152.49340000000001</v>
      </c>
      <c r="K214">
        <v>146.93129999999999</v>
      </c>
      <c r="N214">
        <v>177.8408</v>
      </c>
      <c r="Q214">
        <v>144.96539999999999</v>
      </c>
    </row>
    <row r="215" spans="2:17" x14ac:dyDescent="0.2">
      <c r="B215">
        <v>164.74199999999999</v>
      </c>
      <c r="E215">
        <v>179.92269999999999</v>
      </c>
      <c r="H215">
        <v>152.49340000000001</v>
      </c>
      <c r="K215">
        <v>146.93129999999999</v>
      </c>
      <c r="N215">
        <v>177.8408</v>
      </c>
      <c r="Q215">
        <v>144.96539999999999</v>
      </c>
    </row>
    <row r="216" spans="2:17" x14ac:dyDescent="0.2">
      <c r="B216">
        <v>164.74199999999999</v>
      </c>
      <c r="E216">
        <v>179.92269999999999</v>
      </c>
      <c r="H216">
        <v>152.49340000000001</v>
      </c>
      <c r="K216">
        <v>146.93129999999999</v>
      </c>
      <c r="N216">
        <v>177.8408</v>
      </c>
      <c r="Q216">
        <v>144.96539999999999</v>
      </c>
    </row>
    <row r="217" spans="2:17" x14ac:dyDescent="0.2">
      <c r="B217">
        <v>181.3169</v>
      </c>
      <c r="E217">
        <v>216.96449999999999</v>
      </c>
      <c r="H217">
        <v>152.494</v>
      </c>
      <c r="K217">
        <v>184.5943</v>
      </c>
      <c r="N217">
        <v>183.41909999999999</v>
      </c>
      <c r="Q217">
        <v>153.2225</v>
      </c>
    </row>
    <row r="218" spans="2:17" x14ac:dyDescent="0.2">
      <c r="B218">
        <v>177.84970000000001</v>
      </c>
      <c r="E218">
        <v>179.87200000000001</v>
      </c>
      <c r="H218">
        <v>152.4939</v>
      </c>
      <c r="K218">
        <v>182.68899999999999</v>
      </c>
      <c r="N218">
        <v>130.7011</v>
      </c>
      <c r="Q218">
        <v>161.458</v>
      </c>
    </row>
    <row r="219" spans="2:17" x14ac:dyDescent="0.2">
      <c r="B219">
        <v>177.84970000000001</v>
      </c>
      <c r="E219">
        <v>179.87200000000001</v>
      </c>
      <c r="H219">
        <v>152.4939</v>
      </c>
      <c r="K219">
        <v>182.68899999999999</v>
      </c>
      <c r="N219">
        <v>130.7011</v>
      </c>
      <c r="Q219">
        <v>161.458</v>
      </c>
    </row>
    <row r="220" spans="2:17" x14ac:dyDescent="0.2">
      <c r="B220">
        <v>119.7024</v>
      </c>
      <c r="E220">
        <v>119.9559</v>
      </c>
      <c r="H220">
        <v>152.49350000000001</v>
      </c>
      <c r="K220">
        <v>120.163</v>
      </c>
      <c r="N220">
        <v>119.4511</v>
      </c>
      <c r="Q220">
        <v>119.95740000000001</v>
      </c>
    </row>
    <row r="221" spans="2:17" x14ac:dyDescent="0.2">
      <c r="B221">
        <v>119.7024</v>
      </c>
      <c r="E221">
        <v>119.9559</v>
      </c>
      <c r="H221">
        <v>152.49350000000001</v>
      </c>
      <c r="K221">
        <v>120.163</v>
      </c>
      <c r="N221">
        <v>119.4511</v>
      </c>
      <c r="Q221">
        <v>119.95740000000001</v>
      </c>
    </row>
    <row r="222" spans="2:17" x14ac:dyDescent="0.2">
      <c r="B222">
        <v>109.7075</v>
      </c>
      <c r="E222">
        <v>119.9499</v>
      </c>
      <c r="H222">
        <v>120.0693</v>
      </c>
      <c r="K222">
        <v>148.66929999999999</v>
      </c>
      <c r="N222">
        <v>121.527</v>
      </c>
      <c r="Q222">
        <v>111.2841</v>
      </c>
    </row>
    <row r="223" spans="2:17" x14ac:dyDescent="0.2">
      <c r="B223">
        <v>109.7075</v>
      </c>
      <c r="E223">
        <v>119.9499</v>
      </c>
      <c r="H223">
        <v>120.0693</v>
      </c>
      <c r="K223">
        <v>148.66929999999999</v>
      </c>
      <c r="N223">
        <v>121.527</v>
      </c>
      <c r="Q223">
        <v>111.2841</v>
      </c>
    </row>
    <row r="224" spans="2:17" x14ac:dyDescent="0.2">
      <c r="B224">
        <v>109.7075</v>
      </c>
      <c r="E224">
        <v>119.9499</v>
      </c>
      <c r="H224">
        <v>120.0693</v>
      </c>
      <c r="K224">
        <v>148.66929999999999</v>
      </c>
      <c r="N224">
        <v>121.527</v>
      </c>
      <c r="Q224">
        <v>111.2841</v>
      </c>
    </row>
    <row r="225" spans="2:17" x14ac:dyDescent="0.2">
      <c r="B225">
        <v>145.81809999999999</v>
      </c>
      <c r="E225">
        <v>149.8578</v>
      </c>
      <c r="H225">
        <v>152.44820000000001</v>
      </c>
      <c r="K225">
        <v>119.82859999999999</v>
      </c>
      <c r="N225">
        <v>148.78530000000001</v>
      </c>
      <c r="Q225">
        <v>118.3616</v>
      </c>
    </row>
    <row r="226" spans="2:17" x14ac:dyDescent="0.2">
      <c r="B226">
        <v>151.6208</v>
      </c>
      <c r="E226">
        <v>149.73490000000001</v>
      </c>
      <c r="H226">
        <v>152.47790000000001</v>
      </c>
      <c r="K226">
        <v>120.3681</v>
      </c>
      <c r="N226">
        <v>150.81479999999999</v>
      </c>
      <c r="Q226">
        <v>119.1596</v>
      </c>
    </row>
    <row r="227" spans="2:17" x14ac:dyDescent="0.2">
      <c r="B227">
        <v>144.12719999999999</v>
      </c>
      <c r="E227">
        <v>149.59710000000001</v>
      </c>
      <c r="H227">
        <v>152.494</v>
      </c>
      <c r="K227">
        <v>145.70939999999999</v>
      </c>
      <c r="N227">
        <v>144.7166</v>
      </c>
      <c r="Q227">
        <v>116.15600000000001</v>
      </c>
    </row>
    <row r="228" spans="2:17" x14ac:dyDescent="0.2">
      <c r="B228">
        <v>151.6208</v>
      </c>
      <c r="E228">
        <v>149.73490000000001</v>
      </c>
      <c r="H228">
        <v>152.47790000000001</v>
      </c>
      <c r="K228">
        <v>120.3681</v>
      </c>
      <c r="N228">
        <v>150.81479999999999</v>
      </c>
      <c r="Q228">
        <v>119.1596</v>
      </c>
    </row>
    <row r="229" spans="2:17" x14ac:dyDescent="0.2">
      <c r="B229">
        <v>149.58260000000001</v>
      </c>
      <c r="E229">
        <v>149.9794</v>
      </c>
      <c r="H229">
        <v>152.494</v>
      </c>
      <c r="K229">
        <v>152.35159999999999</v>
      </c>
      <c r="N229">
        <v>151.1156</v>
      </c>
      <c r="Q229">
        <v>120.2854</v>
      </c>
    </row>
    <row r="230" spans="2:17" x14ac:dyDescent="0.2">
      <c r="B230">
        <v>124.99039999999999</v>
      </c>
      <c r="E230">
        <v>150.0162</v>
      </c>
      <c r="H230">
        <v>152.494</v>
      </c>
      <c r="K230">
        <v>150.74019999999999</v>
      </c>
      <c r="N230">
        <v>150.0736</v>
      </c>
      <c r="Q230">
        <v>149.39949999999999</v>
      </c>
    </row>
    <row r="231" spans="2:17" x14ac:dyDescent="0.2">
      <c r="B231">
        <v>147.10149999999999</v>
      </c>
      <c r="E231">
        <v>135.13290000000001</v>
      </c>
      <c r="H231">
        <v>152.494</v>
      </c>
      <c r="K231">
        <v>146.93129999999999</v>
      </c>
      <c r="N231">
        <v>133.886</v>
      </c>
      <c r="Q231">
        <v>141.024</v>
      </c>
    </row>
    <row r="232" spans="2:17" x14ac:dyDescent="0.2">
      <c r="B232">
        <v>147.10149999999999</v>
      </c>
      <c r="E232">
        <v>135.13290000000001</v>
      </c>
      <c r="H232">
        <v>152.494</v>
      </c>
      <c r="K232">
        <v>146.93129999999999</v>
      </c>
      <c r="N232">
        <v>133.886</v>
      </c>
      <c r="Q232">
        <v>141.024</v>
      </c>
    </row>
    <row r="233" spans="2:17" x14ac:dyDescent="0.2">
      <c r="B233">
        <v>147.10149999999999</v>
      </c>
      <c r="E233">
        <v>135.13290000000001</v>
      </c>
      <c r="H233">
        <v>152.494</v>
      </c>
      <c r="K233">
        <v>146.93129999999999</v>
      </c>
      <c r="N233">
        <v>133.886</v>
      </c>
      <c r="Q233">
        <v>141.024</v>
      </c>
    </row>
    <row r="234" spans="2:17" x14ac:dyDescent="0.2">
      <c r="B234">
        <v>147.10149999999999</v>
      </c>
      <c r="E234">
        <v>135.13290000000001</v>
      </c>
      <c r="H234">
        <v>152.494</v>
      </c>
      <c r="K234">
        <v>146.93129999999999</v>
      </c>
      <c r="N234">
        <v>133.886</v>
      </c>
      <c r="Q234">
        <v>141.024</v>
      </c>
    </row>
    <row r="235" spans="2:17" x14ac:dyDescent="0.2">
      <c r="B235">
        <v>147.10149999999999</v>
      </c>
      <c r="E235">
        <v>135.13290000000001</v>
      </c>
      <c r="H235">
        <v>152.494</v>
      </c>
      <c r="K235">
        <v>146.93129999999999</v>
      </c>
      <c r="N235">
        <v>133.886</v>
      </c>
      <c r="Q235">
        <v>141.024</v>
      </c>
    </row>
    <row r="236" spans="2:17" x14ac:dyDescent="0.2">
      <c r="B236">
        <v>147.10149999999999</v>
      </c>
      <c r="E236">
        <v>135.13290000000001</v>
      </c>
      <c r="H236">
        <v>152.494</v>
      </c>
      <c r="K236">
        <v>146.93129999999999</v>
      </c>
      <c r="N236">
        <v>133.886</v>
      </c>
      <c r="Q236">
        <v>141.024</v>
      </c>
    </row>
    <row r="237" spans="2:17" x14ac:dyDescent="0.2">
      <c r="B237">
        <v>147.10149999999999</v>
      </c>
      <c r="E237">
        <v>135.13290000000001</v>
      </c>
      <c r="H237">
        <v>152.494</v>
      </c>
      <c r="K237">
        <v>146.93129999999999</v>
      </c>
      <c r="N237">
        <v>133.886</v>
      </c>
      <c r="Q237">
        <v>141.024</v>
      </c>
    </row>
    <row r="238" spans="2:17" x14ac:dyDescent="0.2">
      <c r="B238">
        <v>147.08789999999999</v>
      </c>
      <c r="E238">
        <v>149.9315</v>
      </c>
      <c r="H238">
        <v>152.48330000000001</v>
      </c>
      <c r="K238">
        <v>148.62880000000001</v>
      </c>
      <c r="N238">
        <v>149.845</v>
      </c>
      <c r="Q238">
        <v>154.15039999999999</v>
      </c>
    </row>
    <row r="239" spans="2:17" x14ac:dyDescent="0.2">
      <c r="B239">
        <v>147.08789999999999</v>
      </c>
      <c r="E239">
        <v>149.9315</v>
      </c>
      <c r="H239">
        <v>152.48330000000001</v>
      </c>
      <c r="K239">
        <v>148.62880000000001</v>
      </c>
      <c r="N239">
        <v>149.845</v>
      </c>
      <c r="Q239">
        <v>154.15039999999999</v>
      </c>
    </row>
    <row r="240" spans="2:17" x14ac:dyDescent="0.2">
      <c r="B240">
        <v>147.08789999999999</v>
      </c>
      <c r="E240">
        <v>149.9315</v>
      </c>
      <c r="H240">
        <v>152.48330000000001</v>
      </c>
      <c r="K240">
        <v>148.62880000000001</v>
      </c>
      <c r="N240">
        <v>149.845</v>
      </c>
      <c r="Q240">
        <v>154.15039999999999</v>
      </c>
    </row>
    <row r="241" spans="2:17" x14ac:dyDescent="0.2">
      <c r="B241">
        <v>174.3707</v>
      </c>
      <c r="E241">
        <v>179.97399999999999</v>
      </c>
      <c r="H241">
        <v>152.48230000000001</v>
      </c>
      <c r="K241">
        <v>179.41589999999999</v>
      </c>
      <c r="N241">
        <v>150.73740000000001</v>
      </c>
      <c r="Q241">
        <v>172.23570000000001</v>
      </c>
    </row>
    <row r="242" spans="2:17" x14ac:dyDescent="0.2">
      <c r="B242">
        <v>174.3707</v>
      </c>
      <c r="E242">
        <v>179.97399999999999</v>
      </c>
      <c r="H242">
        <v>152.48230000000001</v>
      </c>
      <c r="K242">
        <v>179.41589999999999</v>
      </c>
      <c r="N242">
        <v>150.73740000000001</v>
      </c>
      <c r="Q242">
        <v>172.23570000000001</v>
      </c>
    </row>
    <row r="243" spans="2:17" x14ac:dyDescent="0.2">
      <c r="B243">
        <v>174.3707</v>
      </c>
      <c r="E243">
        <v>179.97399999999999</v>
      </c>
      <c r="H243">
        <v>152.48230000000001</v>
      </c>
      <c r="K243">
        <v>179.41589999999999</v>
      </c>
      <c r="N243">
        <v>150.73740000000001</v>
      </c>
      <c r="Q243">
        <v>172.23570000000001</v>
      </c>
    </row>
    <row r="244" spans="2:17" x14ac:dyDescent="0.2">
      <c r="B244">
        <v>129.9503</v>
      </c>
      <c r="E244">
        <v>119.752</v>
      </c>
      <c r="H244">
        <v>152.46709999999999</v>
      </c>
      <c r="K244">
        <v>111.2329</v>
      </c>
      <c r="N244">
        <v>120.0048</v>
      </c>
      <c r="Q244">
        <v>121.9004</v>
      </c>
    </row>
    <row r="245" spans="2:17" x14ac:dyDescent="0.2">
      <c r="B245">
        <v>129.9503</v>
      </c>
      <c r="E245">
        <v>119.752</v>
      </c>
      <c r="H245">
        <v>152.46709999999999</v>
      </c>
      <c r="K245">
        <v>111.2329</v>
      </c>
      <c r="N245">
        <v>120.0048</v>
      </c>
      <c r="Q245">
        <v>121.9004</v>
      </c>
    </row>
    <row r="246" spans="2:17" x14ac:dyDescent="0.2">
      <c r="B246">
        <v>129.9503</v>
      </c>
      <c r="E246">
        <v>119.752</v>
      </c>
      <c r="H246">
        <v>152.46709999999999</v>
      </c>
      <c r="K246">
        <v>111.2329</v>
      </c>
      <c r="N246">
        <v>120.0048</v>
      </c>
      <c r="Q246">
        <v>121.9004</v>
      </c>
    </row>
    <row r="247" spans="2:17" x14ac:dyDescent="0.2">
      <c r="B247">
        <v>90.119399999999999</v>
      </c>
      <c r="E247">
        <v>127.6148</v>
      </c>
      <c r="H247">
        <v>152.494</v>
      </c>
      <c r="K247">
        <v>120.5813</v>
      </c>
      <c r="N247">
        <v>89.6982</v>
      </c>
      <c r="Q247">
        <v>117.44629999999999</v>
      </c>
    </row>
    <row r="248" spans="2:17" x14ac:dyDescent="0.2">
      <c r="B248">
        <v>90.119399999999999</v>
      </c>
      <c r="E248">
        <v>127.6148</v>
      </c>
      <c r="H248">
        <v>152.494</v>
      </c>
      <c r="K248">
        <v>120.5813</v>
      </c>
      <c r="N248">
        <v>89.6982</v>
      </c>
      <c r="Q248">
        <v>117.44629999999999</v>
      </c>
    </row>
    <row r="249" spans="2:17" x14ac:dyDescent="0.2">
      <c r="B249">
        <v>152.72970000000001</v>
      </c>
      <c r="E249">
        <v>149.78270000000001</v>
      </c>
      <c r="H249">
        <v>152.494</v>
      </c>
      <c r="K249">
        <v>138.17060000000001</v>
      </c>
      <c r="N249">
        <v>149.9212</v>
      </c>
      <c r="Q249">
        <v>130.96469999999999</v>
      </c>
    </row>
    <row r="250" spans="2:17" x14ac:dyDescent="0.2">
      <c r="B250">
        <v>152.72970000000001</v>
      </c>
      <c r="E250">
        <v>149.78270000000001</v>
      </c>
      <c r="H250">
        <v>152.494</v>
      </c>
      <c r="K250">
        <v>138.17060000000001</v>
      </c>
      <c r="N250">
        <v>149.9212</v>
      </c>
      <c r="Q250">
        <v>130.96469999999999</v>
      </c>
    </row>
    <row r="251" spans="2:17" x14ac:dyDescent="0.2">
      <c r="B251">
        <v>152.72970000000001</v>
      </c>
      <c r="E251">
        <v>149.78270000000001</v>
      </c>
      <c r="H251">
        <v>152.494</v>
      </c>
      <c r="K251">
        <v>138.17060000000001</v>
      </c>
      <c r="N251">
        <v>149.9212</v>
      </c>
      <c r="Q251">
        <v>130.96469999999999</v>
      </c>
    </row>
    <row r="252" spans="2:17" x14ac:dyDescent="0.2">
      <c r="B252">
        <v>152.756</v>
      </c>
      <c r="E252">
        <v>149.8409</v>
      </c>
      <c r="H252">
        <v>109.1503</v>
      </c>
      <c r="K252">
        <v>148.98679999999999</v>
      </c>
      <c r="N252">
        <v>94.353300000000004</v>
      </c>
      <c r="Q252">
        <v>119.67789999999999</v>
      </c>
    </row>
    <row r="253" spans="2:17" x14ac:dyDescent="0.2">
      <c r="B253">
        <v>134.94759999999999</v>
      </c>
      <c r="E253">
        <v>149.7867</v>
      </c>
      <c r="H253">
        <v>152.494</v>
      </c>
      <c r="K253">
        <v>184.91499999999999</v>
      </c>
      <c r="N253">
        <v>131.5437</v>
      </c>
      <c r="Q253">
        <v>149.70410000000001</v>
      </c>
    </row>
    <row r="254" spans="2:17" x14ac:dyDescent="0.2">
      <c r="B254">
        <v>127.13630000000001</v>
      </c>
      <c r="E254">
        <v>119.9575</v>
      </c>
      <c r="H254">
        <v>152.494</v>
      </c>
      <c r="K254">
        <v>152.35130000000001</v>
      </c>
      <c r="N254">
        <v>119.985</v>
      </c>
      <c r="Q254">
        <v>130.66380000000001</v>
      </c>
    </row>
    <row r="255" spans="2:17" x14ac:dyDescent="0.2">
      <c r="B255">
        <v>127.13630000000001</v>
      </c>
      <c r="E255">
        <v>119.9575</v>
      </c>
      <c r="H255">
        <v>152.494</v>
      </c>
      <c r="K255">
        <v>152.35130000000001</v>
      </c>
      <c r="N255">
        <v>119.985</v>
      </c>
      <c r="Q255">
        <v>130.66380000000001</v>
      </c>
    </row>
    <row r="256" spans="2:17" x14ac:dyDescent="0.2">
      <c r="B256">
        <v>127.13630000000001</v>
      </c>
      <c r="E256">
        <v>119.9575</v>
      </c>
      <c r="H256">
        <v>152.494</v>
      </c>
      <c r="K256">
        <v>152.35130000000001</v>
      </c>
      <c r="N256">
        <v>119.985</v>
      </c>
      <c r="Q256">
        <v>130.66380000000001</v>
      </c>
    </row>
    <row r="257" spans="2:17" x14ac:dyDescent="0.2">
      <c r="B257">
        <v>154.32689999999999</v>
      </c>
      <c r="E257">
        <v>179.46350000000001</v>
      </c>
      <c r="H257">
        <v>152.494</v>
      </c>
      <c r="K257">
        <v>183.00200000000001</v>
      </c>
      <c r="N257">
        <v>164.44370000000001</v>
      </c>
      <c r="Q257">
        <v>137.92269999999999</v>
      </c>
    </row>
    <row r="258" spans="2:17" x14ac:dyDescent="0.2">
      <c r="B258">
        <v>154.32689999999999</v>
      </c>
      <c r="E258">
        <v>179.46350000000001</v>
      </c>
      <c r="H258">
        <v>152.494</v>
      </c>
      <c r="K258">
        <v>183.00200000000001</v>
      </c>
      <c r="N258">
        <v>164.44370000000001</v>
      </c>
      <c r="Q258">
        <v>137.92269999999999</v>
      </c>
    </row>
    <row r="259" spans="2:17" x14ac:dyDescent="0.2">
      <c r="B259">
        <v>154.32689999999999</v>
      </c>
      <c r="E259">
        <v>179.46350000000001</v>
      </c>
      <c r="H259">
        <v>152.494</v>
      </c>
      <c r="K259">
        <v>183.00200000000001</v>
      </c>
      <c r="N259">
        <v>164.44370000000001</v>
      </c>
      <c r="Q259">
        <v>137.92269999999999</v>
      </c>
    </row>
    <row r="260" spans="2:17" x14ac:dyDescent="0.2">
      <c r="B260">
        <v>154.32689999999999</v>
      </c>
      <c r="E260">
        <v>179.46350000000001</v>
      </c>
      <c r="H260">
        <v>152.494</v>
      </c>
      <c r="K260">
        <v>183.00200000000001</v>
      </c>
      <c r="N260">
        <v>164.44370000000001</v>
      </c>
      <c r="Q260">
        <v>137.92269999999999</v>
      </c>
    </row>
    <row r="261" spans="2:17" x14ac:dyDescent="0.2">
      <c r="B261">
        <v>154.32689999999999</v>
      </c>
      <c r="E261">
        <v>179.46350000000001</v>
      </c>
      <c r="H261">
        <v>152.494</v>
      </c>
      <c r="K261">
        <v>183.00200000000001</v>
      </c>
      <c r="N261">
        <v>164.44370000000001</v>
      </c>
      <c r="Q261">
        <v>137.92269999999999</v>
      </c>
    </row>
    <row r="262" spans="2:17" x14ac:dyDescent="0.2">
      <c r="B262">
        <v>154.32689999999999</v>
      </c>
      <c r="E262">
        <v>179.46350000000001</v>
      </c>
      <c r="H262">
        <v>152.494</v>
      </c>
      <c r="K262">
        <v>183.00200000000001</v>
      </c>
      <c r="N262">
        <v>164.44370000000001</v>
      </c>
      <c r="Q262">
        <v>137.92269999999999</v>
      </c>
    </row>
    <row r="263" spans="2:17" x14ac:dyDescent="0.2">
      <c r="B263">
        <v>124.14279999999999</v>
      </c>
      <c r="E263">
        <v>119.8569</v>
      </c>
      <c r="H263">
        <v>119.3505</v>
      </c>
      <c r="K263">
        <v>114.32980000000001</v>
      </c>
      <c r="N263">
        <v>119.3147</v>
      </c>
      <c r="Q263">
        <v>143.5301</v>
      </c>
    </row>
    <row r="264" spans="2:17" x14ac:dyDescent="0.2">
      <c r="B264">
        <v>127.23</v>
      </c>
      <c r="E264">
        <v>119.9859</v>
      </c>
      <c r="H264">
        <v>123.22450000000001</v>
      </c>
      <c r="K264">
        <v>114.36750000000001</v>
      </c>
      <c r="N264">
        <v>121.6675</v>
      </c>
      <c r="Q264">
        <v>164.74199999999999</v>
      </c>
    </row>
    <row r="265" spans="2:17" x14ac:dyDescent="0.2">
      <c r="B265">
        <v>127.23</v>
      </c>
      <c r="E265">
        <v>119.9859</v>
      </c>
      <c r="H265">
        <v>123.22450000000001</v>
      </c>
      <c r="K265">
        <v>114.36750000000001</v>
      </c>
      <c r="N265">
        <v>121.6675</v>
      </c>
      <c r="Q265">
        <v>164.74199999999999</v>
      </c>
    </row>
    <row r="266" spans="2:17" x14ac:dyDescent="0.2">
      <c r="B266">
        <v>115.4722</v>
      </c>
      <c r="E266">
        <v>119.7816</v>
      </c>
      <c r="H266">
        <v>122.6096</v>
      </c>
      <c r="K266">
        <v>146.93129999999999</v>
      </c>
      <c r="N266">
        <v>119.41930000000001</v>
      </c>
      <c r="Q266">
        <v>139.339</v>
      </c>
    </row>
    <row r="267" spans="2:17" x14ac:dyDescent="0.2">
      <c r="B267">
        <v>115.4722</v>
      </c>
      <c r="E267">
        <v>119.7816</v>
      </c>
      <c r="H267">
        <v>122.6096</v>
      </c>
      <c r="K267">
        <v>146.93129999999999</v>
      </c>
      <c r="N267">
        <v>119.41930000000001</v>
      </c>
      <c r="Q267">
        <v>139.339</v>
      </c>
    </row>
    <row r="268" spans="2:17" x14ac:dyDescent="0.2">
      <c r="B268">
        <v>115.4722</v>
      </c>
      <c r="E268">
        <v>119.7816</v>
      </c>
      <c r="H268">
        <v>122.6096</v>
      </c>
      <c r="K268">
        <v>146.93129999999999</v>
      </c>
      <c r="N268">
        <v>119.41930000000001</v>
      </c>
      <c r="Q268">
        <v>139.339</v>
      </c>
    </row>
    <row r="269" spans="2:17" x14ac:dyDescent="0.2">
      <c r="B269">
        <v>93.879400000000004</v>
      </c>
      <c r="E269">
        <v>89.910499999999999</v>
      </c>
      <c r="H269">
        <v>108.56829999999999</v>
      </c>
      <c r="K269">
        <v>105.6073</v>
      </c>
      <c r="N269">
        <v>90.979399999999998</v>
      </c>
      <c r="Q269">
        <v>117.6357</v>
      </c>
    </row>
    <row r="270" spans="2:17" x14ac:dyDescent="0.2">
      <c r="B270">
        <v>93.879400000000004</v>
      </c>
      <c r="E270">
        <v>89.910499999999999</v>
      </c>
      <c r="H270">
        <v>108.56829999999999</v>
      </c>
      <c r="K270">
        <v>105.6073</v>
      </c>
      <c r="N270">
        <v>90.979399999999998</v>
      </c>
      <c r="Q270">
        <v>117.6357</v>
      </c>
    </row>
    <row r="271" spans="2:17" x14ac:dyDescent="0.2">
      <c r="B271">
        <v>154.86879999999999</v>
      </c>
      <c r="E271">
        <v>149.86949999999999</v>
      </c>
      <c r="H271">
        <v>152.494</v>
      </c>
      <c r="K271">
        <v>152.35130000000001</v>
      </c>
      <c r="N271">
        <v>149.60550000000001</v>
      </c>
      <c r="Q271">
        <v>135.44990000000001</v>
      </c>
    </row>
    <row r="272" spans="2:17" x14ac:dyDescent="0.2">
      <c r="B272">
        <v>154.86879999999999</v>
      </c>
      <c r="E272">
        <v>149.86949999999999</v>
      </c>
      <c r="H272">
        <v>152.494</v>
      </c>
      <c r="K272">
        <v>152.35130000000001</v>
      </c>
      <c r="N272">
        <v>149.60550000000001</v>
      </c>
      <c r="Q272">
        <v>135.44990000000001</v>
      </c>
    </row>
    <row r="273" spans="2:17" x14ac:dyDescent="0.2">
      <c r="B273">
        <v>154.86879999999999</v>
      </c>
      <c r="E273">
        <v>149.86949999999999</v>
      </c>
      <c r="H273">
        <v>152.494</v>
      </c>
      <c r="K273">
        <v>152.35130000000001</v>
      </c>
      <c r="N273">
        <v>149.60550000000001</v>
      </c>
      <c r="Q273">
        <v>135.44990000000001</v>
      </c>
    </row>
    <row r="274" spans="2:17" x14ac:dyDescent="0.2">
      <c r="B274">
        <v>154.86879999999999</v>
      </c>
      <c r="E274">
        <v>149.86949999999999</v>
      </c>
      <c r="H274">
        <v>152.494</v>
      </c>
      <c r="K274">
        <v>152.35130000000001</v>
      </c>
      <c r="N274">
        <v>149.60550000000001</v>
      </c>
      <c r="Q274">
        <v>135.44990000000001</v>
      </c>
    </row>
    <row r="275" spans="2:17" x14ac:dyDescent="0.2">
      <c r="B275">
        <v>156.42080000000001</v>
      </c>
      <c r="E275">
        <v>149.96250000000001</v>
      </c>
      <c r="H275">
        <v>152.494</v>
      </c>
      <c r="K275">
        <v>138.17169999999999</v>
      </c>
      <c r="N275">
        <v>150.1876</v>
      </c>
      <c r="Q275">
        <v>143.12909999999999</v>
      </c>
    </row>
    <row r="276" spans="2:17" x14ac:dyDescent="0.2">
      <c r="B276">
        <v>156.42080000000001</v>
      </c>
      <c r="E276">
        <v>149.96250000000001</v>
      </c>
      <c r="H276">
        <v>152.494</v>
      </c>
      <c r="K276">
        <v>138.17169999999999</v>
      </c>
      <c r="N276">
        <v>150.1876</v>
      </c>
      <c r="Q276">
        <v>143.12909999999999</v>
      </c>
    </row>
    <row r="277" spans="2:17" x14ac:dyDescent="0.2">
      <c r="B277">
        <v>156.42080000000001</v>
      </c>
      <c r="E277">
        <v>149.96250000000001</v>
      </c>
      <c r="H277">
        <v>152.494</v>
      </c>
      <c r="K277">
        <v>138.17169999999999</v>
      </c>
      <c r="N277">
        <v>150.1876</v>
      </c>
      <c r="Q277">
        <v>143.12909999999999</v>
      </c>
    </row>
    <row r="278" spans="2:17" x14ac:dyDescent="0.2">
      <c r="B278">
        <v>156.42080000000001</v>
      </c>
      <c r="E278">
        <v>149.96250000000001</v>
      </c>
      <c r="H278">
        <v>152.494</v>
      </c>
      <c r="K278">
        <v>138.17169999999999</v>
      </c>
      <c r="N278">
        <v>150.1876</v>
      </c>
      <c r="Q278">
        <v>143.12909999999999</v>
      </c>
    </row>
    <row r="279" spans="2:17" x14ac:dyDescent="0.2">
      <c r="B279">
        <v>92.494600000000005</v>
      </c>
      <c r="E279">
        <v>89.691400000000002</v>
      </c>
      <c r="H279">
        <v>108.5986</v>
      </c>
      <c r="K279">
        <v>119.8263</v>
      </c>
      <c r="N279">
        <v>90.358699999999999</v>
      </c>
      <c r="Q279">
        <v>101.4038</v>
      </c>
    </row>
    <row r="280" spans="2:17" x14ac:dyDescent="0.2">
      <c r="B280">
        <v>92.494600000000005</v>
      </c>
      <c r="E280">
        <v>89.691400000000002</v>
      </c>
      <c r="H280">
        <v>108.5986</v>
      </c>
      <c r="K280">
        <v>119.8263</v>
      </c>
      <c r="N280">
        <v>90.358699999999999</v>
      </c>
      <c r="Q280">
        <v>101.4038</v>
      </c>
    </row>
    <row r="281" spans="2:17" x14ac:dyDescent="0.2">
      <c r="B281">
        <v>92.494600000000005</v>
      </c>
      <c r="E281">
        <v>89.691400000000002</v>
      </c>
      <c r="H281">
        <v>108.5986</v>
      </c>
      <c r="K281">
        <v>119.8263</v>
      </c>
      <c r="N281">
        <v>90.358699999999999</v>
      </c>
      <c r="Q281">
        <v>101.4038</v>
      </c>
    </row>
    <row r="282" spans="2:17" x14ac:dyDescent="0.2">
      <c r="B282">
        <v>88.797399999999996</v>
      </c>
      <c r="E282">
        <v>89.641599999999997</v>
      </c>
      <c r="H282">
        <v>117.73609999999999</v>
      </c>
      <c r="K282">
        <v>100.1866</v>
      </c>
      <c r="N282">
        <v>109.6187</v>
      </c>
      <c r="Q282">
        <v>108.12260000000001</v>
      </c>
    </row>
    <row r="283" spans="2:17" x14ac:dyDescent="0.2">
      <c r="B283">
        <v>88.797399999999996</v>
      </c>
      <c r="E283">
        <v>89.641599999999997</v>
      </c>
      <c r="H283">
        <v>117.73609999999999</v>
      </c>
      <c r="K283">
        <v>100.1866</v>
      </c>
      <c r="N283">
        <v>109.6187</v>
      </c>
      <c r="Q283">
        <v>108.12260000000001</v>
      </c>
    </row>
    <row r="284" spans="2:17" x14ac:dyDescent="0.2">
      <c r="B284">
        <v>88.797399999999996</v>
      </c>
      <c r="E284">
        <v>89.641599999999997</v>
      </c>
      <c r="H284">
        <v>117.73609999999999</v>
      </c>
      <c r="K284">
        <v>100.1866</v>
      </c>
      <c r="N284">
        <v>109.6187</v>
      </c>
      <c r="Q284">
        <v>108.12260000000001</v>
      </c>
    </row>
    <row r="285" spans="2:17" x14ac:dyDescent="0.2">
      <c r="B285">
        <v>149.92179999999999</v>
      </c>
      <c r="E285">
        <v>149.98060000000001</v>
      </c>
      <c r="H285">
        <v>152.494</v>
      </c>
      <c r="K285">
        <v>146.92240000000001</v>
      </c>
      <c r="N285">
        <v>150.66300000000001</v>
      </c>
      <c r="Q285">
        <v>143.6609</v>
      </c>
    </row>
    <row r="286" spans="2:17" x14ac:dyDescent="0.2">
      <c r="B286">
        <v>149.92179999999999</v>
      </c>
      <c r="E286">
        <v>149.98060000000001</v>
      </c>
      <c r="H286">
        <v>152.494</v>
      </c>
      <c r="K286">
        <v>146.92240000000001</v>
      </c>
      <c r="N286">
        <v>150.66300000000001</v>
      </c>
      <c r="Q286">
        <v>143.6609</v>
      </c>
    </row>
    <row r="287" spans="2:17" x14ac:dyDescent="0.2">
      <c r="B287">
        <v>149.92179999999999</v>
      </c>
      <c r="E287">
        <v>149.98060000000001</v>
      </c>
      <c r="H287">
        <v>152.494</v>
      </c>
      <c r="K287">
        <v>146.92240000000001</v>
      </c>
      <c r="N287">
        <v>150.66300000000001</v>
      </c>
      <c r="Q287">
        <v>143.6609</v>
      </c>
    </row>
    <row r="288" spans="2:17" x14ac:dyDescent="0.2">
      <c r="B288">
        <v>149.92179999999999</v>
      </c>
      <c r="E288">
        <v>149.98060000000001</v>
      </c>
      <c r="H288">
        <v>152.494</v>
      </c>
      <c r="K288">
        <v>146.92240000000001</v>
      </c>
      <c r="N288">
        <v>150.66300000000001</v>
      </c>
      <c r="Q288">
        <v>143.6609</v>
      </c>
    </row>
    <row r="289" spans="2:17" x14ac:dyDescent="0.2">
      <c r="B289">
        <v>166.02</v>
      </c>
      <c r="E289">
        <v>179.68940000000001</v>
      </c>
      <c r="H289">
        <v>152.18020000000001</v>
      </c>
      <c r="K289">
        <v>184.9151</v>
      </c>
      <c r="N289">
        <v>179.92500000000001</v>
      </c>
      <c r="Q289">
        <v>152.3467</v>
      </c>
    </row>
    <row r="290" spans="2:17" x14ac:dyDescent="0.2">
      <c r="B290">
        <v>166.02</v>
      </c>
      <c r="E290">
        <v>179.68940000000001</v>
      </c>
      <c r="H290">
        <v>152.18020000000001</v>
      </c>
      <c r="K290">
        <v>184.9151</v>
      </c>
      <c r="N290">
        <v>179.92500000000001</v>
      </c>
      <c r="Q290">
        <v>152.3467</v>
      </c>
    </row>
    <row r="291" spans="2:17" x14ac:dyDescent="0.2">
      <c r="B291">
        <v>166.02</v>
      </c>
      <c r="E291">
        <v>179.68940000000001</v>
      </c>
      <c r="H291">
        <v>152.18020000000001</v>
      </c>
      <c r="K291">
        <v>184.9151</v>
      </c>
      <c r="N291">
        <v>179.92500000000001</v>
      </c>
      <c r="Q291">
        <v>152.3467</v>
      </c>
    </row>
    <row r="292" spans="2:17" x14ac:dyDescent="0.2">
      <c r="B292">
        <v>164.0958</v>
      </c>
      <c r="E292">
        <v>179.7954</v>
      </c>
      <c r="H292">
        <v>152.35419999999999</v>
      </c>
      <c r="K292">
        <v>184.9151</v>
      </c>
      <c r="N292">
        <v>179.46350000000001</v>
      </c>
      <c r="Q292">
        <v>155.1951</v>
      </c>
    </row>
    <row r="293" spans="2:17" x14ac:dyDescent="0.2">
      <c r="B293">
        <v>93.504400000000004</v>
      </c>
      <c r="E293">
        <v>90.059399999999997</v>
      </c>
      <c r="H293">
        <v>152.494</v>
      </c>
      <c r="K293">
        <v>107.65600000000001</v>
      </c>
      <c r="N293">
        <v>90.208100000000002</v>
      </c>
      <c r="Q293">
        <v>99.172399999999996</v>
      </c>
    </row>
    <row r="294" spans="2:17" x14ac:dyDescent="0.2">
      <c r="B294">
        <v>93.504400000000004</v>
      </c>
      <c r="E294">
        <v>90.059399999999997</v>
      </c>
      <c r="H294">
        <v>152.494</v>
      </c>
      <c r="K294">
        <v>107.65600000000001</v>
      </c>
      <c r="N294">
        <v>90.208100000000002</v>
      </c>
      <c r="Q294">
        <v>99.172399999999996</v>
      </c>
    </row>
    <row r="295" spans="2:17" x14ac:dyDescent="0.2">
      <c r="B295">
        <v>93.504400000000004</v>
      </c>
      <c r="E295">
        <v>90.059399999999997</v>
      </c>
      <c r="H295">
        <v>152.494</v>
      </c>
      <c r="K295">
        <v>107.65600000000001</v>
      </c>
      <c r="N295">
        <v>90.208100000000002</v>
      </c>
      <c r="Q295">
        <v>99.172399999999996</v>
      </c>
    </row>
    <row r="296" spans="2:17" x14ac:dyDescent="0.2">
      <c r="B296">
        <v>93.504400000000004</v>
      </c>
      <c r="E296">
        <v>90.059399999999997</v>
      </c>
      <c r="H296">
        <v>152.494</v>
      </c>
      <c r="K296">
        <v>107.65600000000001</v>
      </c>
      <c r="N296">
        <v>90.208100000000002</v>
      </c>
      <c r="Q296">
        <v>99.172399999999996</v>
      </c>
    </row>
    <row r="297" spans="2:17" x14ac:dyDescent="0.2">
      <c r="B297">
        <v>132.1936</v>
      </c>
      <c r="E297">
        <v>149.92189999999999</v>
      </c>
      <c r="H297">
        <v>152.494</v>
      </c>
      <c r="K297">
        <v>111.9806</v>
      </c>
      <c r="N297">
        <v>149.1962</v>
      </c>
      <c r="Q297">
        <v>159.08430000000001</v>
      </c>
    </row>
    <row r="298" spans="2:17" x14ac:dyDescent="0.2">
      <c r="B298">
        <v>132.1936</v>
      </c>
      <c r="E298">
        <v>149.92189999999999</v>
      </c>
      <c r="H298">
        <v>152.494</v>
      </c>
      <c r="K298">
        <v>111.9806</v>
      </c>
      <c r="N298">
        <v>149.1962</v>
      </c>
      <c r="Q298">
        <v>159.08430000000001</v>
      </c>
    </row>
    <row r="299" spans="2:17" x14ac:dyDescent="0.2">
      <c r="B299">
        <v>145.976</v>
      </c>
      <c r="E299">
        <v>150.12110000000001</v>
      </c>
      <c r="H299">
        <v>152.494</v>
      </c>
      <c r="K299">
        <v>120.9804</v>
      </c>
      <c r="N299">
        <v>150.88120000000001</v>
      </c>
      <c r="Q299">
        <v>137.3783</v>
      </c>
    </row>
    <row r="300" spans="2:17" x14ac:dyDescent="0.2">
      <c r="B300">
        <v>145.976</v>
      </c>
      <c r="E300">
        <v>150.12110000000001</v>
      </c>
      <c r="H300">
        <v>152.494</v>
      </c>
      <c r="K300">
        <v>120.9804</v>
      </c>
      <c r="N300">
        <v>150.88120000000001</v>
      </c>
      <c r="Q300">
        <v>137.3783</v>
      </c>
    </row>
    <row r="301" spans="2:17" x14ac:dyDescent="0.2">
      <c r="B301">
        <v>119.1014</v>
      </c>
      <c r="E301">
        <v>119.9894</v>
      </c>
      <c r="H301">
        <v>152.494</v>
      </c>
      <c r="K301">
        <v>116.7193</v>
      </c>
      <c r="N301">
        <v>120.7976</v>
      </c>
      <c r="Q301">
        <v>116.1665</v>
      </c>
    </row>
    <row r="302" spans="2:17" x14ac:dyDescent="0.2">
      <c r="B302">
        <v>119.1014</v>
      </c>
      <c r="E302">
        <v>119.9894</v>
      </c>
      <c r="H302">
        <v>152.494</v>
      </c>
      <c r="K302">
        <v>116.7193</v>
      </c>
      <c r="N302">
        <v>120.7976</v>
      </c>
      <c r="Q302">
        <v>116.1665</v>
      </c>
    </row>
    <row r="303" spans="2:17" x14ac:dyDescent="0.2">
      <c r="B303">
        <v>119.1014</v>
      </c>
      <c r="E303">
        <v>119.9894</v>
      </c>
      <c r="H303">
        <v>152.494</v>
      </c>
      <c r="K303">
        <v>116.7193</v>
      </c>
      <c r="N303">
        <v>120.7976</v>
      </c>
      <c r="Q303">
        <v>116.1665</v>
      </c>
    </row>
    <row r="304" spans="2:17" x14ac:dyDescent="0.2">
      <c r="B304">
        <v>181.01589999999999</v>
      </c>
      <c r="E304">
        <v>179.62520000000001</v>
      </c>
      <c r="H304">
        <v>152.4939</v>
      </c>
      <c r="K304">
        <v>184.85069999999999</v>
      </c>
      <c r="N304">
        <v>173.7046</v>
      </c>
      <c r="Q304">
        <v>170.87950000000001</v>
      </c>
    </row>
    <row r="305" spans="1:17" x14ac:dyDescent="0.2">
      <c r="B305">
        <v>173.11660000000001</v>
      </c>
      <c r="E305">
        <v>179.58340000000001</v>
      </c>
      <c r="H305">
        <v>152.49379999999999</v>
      </c>
      <c r="K305">
        <v>177.9425</v>
      </c>
      <c r="N305">
        <v>186.50800000000001</v>
      </c>
      <c r="Q305">
        <v>157.99170000000001</v>
      </c>
    </row>
    <row r="306" spans="1:17" x14ac:dyDescent="0.2">
      <c r="B306">
        <v>173.11660000000001</v>
      </c>
      <c r="E306">
        <v>179.58340000000001</v>
      </c>
      <c r="H306">
        <v>152.49379999999999</v>
      </c>
      <c r="K306">
        <v>177.9425</v>
      </c>
      <c r="N306">
        <v>186.50800000000001</v>
      </c>
      <c r="Q306">
        <v>157.99170000000001</v>
      </c>
    </row>
    <row r="307" spans="1:17" x14ac:dyDescent="0.2">
      <c r="B307">
        <v>158.40389999999999</v>
      </c>
      <c r="E307">
        <v>179.82759999999999</v>
      </c>
      <c r="H307">
        <v>152.494</v>
      </c>
      <c r="K307">
        <v>171.38460000000001</v>
      </c>
      <c r="N307">
        <v>183.4271</v>
      </c>
      <c r="Q307">
        <v>152.1789</v>
      </c>
    </row>
    <row r="308" spans="1:17" x14ac:dyDescent="0.2">
      <c r="B308">
        <v>158.40389999999999</v>
      </c>
      <c r="E308">
        <v>179.82759999999999</v>
      </c>
      <c r="H308">
        <v>152.494</v>
      </c>
      <c r="K308">
        <v>171.38460000000001</v>
      </c>
      <c r="N308">
        <v>183.4271</v>
      </c>
      <c r="Q308">
        <v>152.1789</v>
      </c>
    </row>
    <row r="309" spans="1:17" x14ac:dyDescent="0.2">
      <c r="A309" t="s">
        <v>549</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B367"/>
  <sheetViews>
    <sheetView topLeftCell="D293" workbookViewId="0">
      <selection activeCell="P4" sqref="P4:P310"/>
    </sheetView>
  </sheetViews>
  <sheetFormatPr baseColWidth="10" defaultRowHeight="16" x14ac:dyDescent="0.2"/>
  <cols>
    <col min="6" max="6" width="16" bestFit="1" customWidth="1"/>
    <col min="7" max="7" width="16" customWidth="1"/>
    <col min="8" max="8" width="16.6640625" bestFit="1" customWidth="1"/>
  </cols>
  <sheetData>
    <row r="2" spans="2:28" x14ac:dyDescent="0.2">
      <c r="E2" t="s">
        <v>367</v>
      </c>
      <c r="F2" t="s">
        <v>366</v>
      </c>
      <c r="H2" t="s">
        <v>375</v>
      </c>
    </row>
    <row r="3" spans="2:28" x14ac:dyDescent="0.2">
      <c r="B3" s="6" t="s">
        <v>42</v>
      </c>
      <c r="C3" t="s">
        <v>41</v>
      </c>
      <c r="D3" t="s">
        <v>68</v>
      </c>
      <c r="E3" s="7">
        <v>1</v>
      </c>
      <c r="F3" s="7" t="s">
        <v>67</v>
      </c>
      <c r="G3" s="7"/>
      <c r="H3" s="7">
        <v>3</v>
      </c>
      <c r="I3" s="7">
        <v>4</v>
      </c>
      <c r="J3" s="7">
        <v>5</v>
      </c>
      <c r="K3" s="7">
        <v>6</v>
      </c>
      <c r="L3" s="7">
        <v>7</v>
      </c>
      <c r="M3" s="7">
        <v>8</v>
      </c>
      <c r="N3" s="7">
        <v>9</v>
      </c>
      <c r="O3" s="7">
        <v>10</v>
      </c>
      <c r="P3" s="7" t="s">
        <v>65</v>
      </c>
      <c r="Q3" s="7" t="s">
        <v>64</v>
      </c>
      <c r="R3" s="7">
        <v>13</v>
      </c>
      <c r="S3" s="7">
        <v>14</v>
      </c>
      <c r="T3" s="7">
        <v>15</v>
      </c>
      <c r="U3" s="7">
        <v>16</v>
      </c>
      <c r="V3" s="7">
        <v>17</v>
      </c>
      <c r="W3" s="7">
        <v>18</v>
      </c>
      <c r="X3" s="7">
        <v>19</v>
      </c>
      <c r="Y3" s="7">
        <v>20</v>
      </c>
      <c r="Z3" s="7">
        <v>21</v>
      </c>
      <c r="AA3" s="7">
        <v>22</v>
      </c>
      <c r="AB3" s="7" t="s">
        <v>66</v>
      </c>
    </row>
    <row r="4" spans="2:28" x14ac:dyDescent="0.2">
      <c r="C4" t="s">
        <v>43</v>
      </c>
      <c r="D4">
        <v>32</v>
      </c>
      <c r="E4" t="s">
        <v>46</v>
      </c>
      <c r="F4" s="7" t="s">
        <v>85</v>
      </c>
      <c r="G4" s="7">
        <v>5</v>
      </c>
      <c r="H4" t="s">
        <v>47</v>
      </c>
      <c r="I4" t="s">
        <v>48</v>
      </c>
      <c r="J4" t="s">
        <v>46</v>
      </c>
      <c r="K4" t="s">
        <v>46</v>
      </c>
      <c r="L4" t="s">
        <v>49</v>
      </c>
      <c r="M4" t="s">
        <v>50</v>
      </c>
      <c r="N4" t="s">
        <v>51</v>
      </c>
      <c r="O4" t="s">
        <v>49</v>
      </c>
      <c r="P4" s="8" t="s">
        <v>87</v>
      </c>
      <c r="Q4" s="7">
        <v>45</v>
      </c>
      <c r="R4" t="s">
        <v>46</v>
      </c>
      <c r="S4" t="s">
        <v>50</v>
      </c>
      <c r="T4" t="s">
        <v>51</v>
      </c>
      <c r="U4" t="s">
        <v>52</v>
      </c>
      <c r="V4" t="s">
        <v>49</v>
      </c>
      <c r="W4" t="s">
        <v>53</v>
      </c>
      <c r="X4" t="s">
        <v>46</v>
      </c>
      <c r="Y4" t="s">
        <v>49</v>
      </c>
      <c r="Z4" t="s">
        <v>46</v>
      </c>
      <c r="AA4" t="s">
        <v>49</v>
      </c>
      <c r="AB4" s="7" t="s">
        <v>92</v>
      </c>
    </row>
    <row r="5" spans="2:28" x14ac:dyDescent="0.2">
      <c r="B5">
        <v>1</v>
      </c>
      <c r="C5" t="s">
        <v>44</v>
      </c>
      <c r="D5">
        <v>27</v>
      </c>
      <c r="E5" t="s">
        <v>46</v>
      </c>
      <c r="F5" s="7" t="s">
        <v>85</v>
      </c>
      <c r="G5" s="7">
        <v>5</v>
      </c>
      <c r="H5" t="s">
        <v>47</v>
      </c>
      <c r="I5" t="s">
        <v>48</v>
      </c>
      <c r="J5" t="s">
        <v>46</v>
      </c>
      <c r="K5" t="s">
        <v>46</v>
      </c>
      <c r="L5" t="s">
        <v>49</v>
      </c>
      <c r="M5" t="s">
        <v>50</v>
      </c>
      <c r="N5" t="s">
        <v>51</v>
      </c>
      <c r="O5" t="s">
        <v>49</v>
      </c>
      <c r="P5" s="7" t="s">
        <v>87</v>
      </c>
      <c r="Q5" s="7">
        <v>45</v>
      </c>
      <c r="R5" t="s">
        <v>46</v>
      </c>
      <c r="S5" t="s">
        <v>50</v>
      </c>
      <c r="T5" t="s">
        <v>51</v>
      </c>
      <c r="U5" t="s">
        <v>52</v>
      </c>
      <c r="V5" t="s">
        <v>49</v>
      </c>
      <c r="W5" t="s">
        <v>53</v>
      </c>
      <c r="X5" t="s">
        <v>46</v>
      </c>
      <c r="Y5" t="s">
        <v>49</v>
      </c>
      <c r="Z5" t="s">
        <v>46</v>
      </c>
      <c r="AA5" t="s">
        <v>49</v>
      </c>
      <c r="AB5" s="7" t="s">
        <v>92</v>
      </c>
    </row>
    <row r="6" spans="2:28" x14ac:dyDescent="0.2">
      <c r="B6">
        <v>2</v>
      </c>
      <c r="C6" t="s">
        <v>45</v>
      </c>
      <c r="D6">
        <v>28</v>
      </c>
      <c r="E6" t="s">
        <v>46</v>
      </c>
      <c r="F6" s="7" t="s">
        <v>85</v>
      </c>
      <c r="G6" s="7">
        <v>5</v>
      </c>
      <c r="H6" t="s">
        <v>47</v>
      </c>
      <c r="I6" t="s">
        <v>48</v>
      </c>
      <c r="J6" t="s">
        <v>46</v>
      </c>
      <c r="K6" t="s">
        <v>46</v>
      </c>
      <c r="L6" t="s">
        <v>49</v>
      </c>
      <c r="M6" t="s">
        <v>50</v>
      </c>
      <c r="N6" t="s">
        <v>51</v>
      </c>
      <c r="O6" t="s">
        <v>49</v>
      </c>
      <c r="P6" s="7" t="s">
        <v>88</v>
      </c>
      <c r="Q6" s="7">
        <v>45</v>
      </c>
      <c r="R6" t="s">
        <v>46</v>
      </c>
      <c r="S6" t="s">
        <v>50</v>
      </c>
      <c r="T6" t="s">
        <v>51</v>
      </c>
      <c r="U6" t="s">
        <v>52</v>
      </c>
      <c r="V6" t="s">
        <v>49</v>
      </c>
      <c r="W6" t="s">
        <v>53</v>
      </c>
      <c r="X6" t="s">
        <v>46</v>
      </c>
      <c r="Y6" t="s">
        <v>49</v>
      </c>
      <c r="Z6" t="s">
        <v>46</v>
      </c>
      <c r="AA6" t="s">
        <v>49</v>
      </c>
      <c r="AB6" s="7" t="s">
        <v>92</v>
      </c>
    </row>
    <row r="7" spans="2:28" x14ac:dyDescent="0.2">
      <c r="B7">
        <v>3</v>
      </c>
      <c r="C7" t="s">
        <v>55</v>
      </c>
      <c r="D7">
        <v>52</v>
      </c>
      <c r="E7" t="s">
        <v>51</v>
      </c>
      <c r="F7" s="7" t="s">
        <v>86</v>
      </c>
      <c r="G7" s="7">
        <v>3</v>
      </c>
      <c r="H7" t="s">
        <v>56</v>
      </c>
      <c r="I7" t="s">
        <v>48</v>
      </c>
      <c r="J7" t="s">
        <v>46</v>
      </c>
      <c r="K7" t="s">
        <v>46</v>
      </c>
      <c r="L7" t="s">
        <v>51</v>
      </c>
      <c r="M7" t="s">
        <v>51</v>
      </c>
      <c r="N7" t="s">
        <v>49</v>
      </c>
      <c r="O7" t="s">
        <v>49</v>
      </c>
      <c r="P7" s="7">
        <v>8</v>
      </c>
      <c r="Q7" s="7" t="s">
        <v>91</v>
      </c>
      <c r="R7" t="s">
        <v>49</v>
      </c>
      <c r="S7" t="s">
        <v>51</v>
      </c>
      <c r="T7" t="s">
        <v>49</v>
      </c>
      <c r="U7" t="s">
        <v>47</v>
      </c>
      <c r="V7" t="s">
        <v>51</v>
      </c>
      <c r="W7" t="s">
        <v>53</v>
      </c>
      <c r="X7" t="s">
        <v>46</v>
      </c>
      <c r="Y7" t="s">
        <v>49</v>
      </c>
      <c r="Z7" t="s">
        <v>46</v>
      </c>
      <c r="AA7" t="s">
        <v>49</v>
      </c>
      <c r="AB7" s="7">
        <v>180</v>
      </c>
    </row>
    <row r="8" spans="2:28" x14ac:dyDescent="0.2">
      <c r="B8">
        <v>4</v>
      </c>
      <c r="C8" t="s">
        <v>54</v>
      </c>
      <c r="D8">
        <v>35</v>
      </c>
      <c r="E8" t="s">
        <v>51</v>
      </c>
      <c r="F8" s="7" t="s">
        <v>86</v>
      </c>
      <c r="G8" s="7">
        <v>3</v>
      </c>
      <c r="H8" t="s">
        <v>56</v>
      </c>
      <c r="I8" t="s">
        <v>48</v>
      </c>
      <c r="J8" t="s">
        <v>46</v>
      </c>
      <c r="K8" t="s">
        <v>46</v>
      </c>
      <c r="L8" t="s">
        <v>51</v>
      </c>
      <c r="M8" t="s">
        <v>51</v>
      </c>
      <c r="N8" t="s">
        <v>49</v>
      </c>
      <c r="O8" t="s">
        <v>49</v>
      </c>
      <c r="P8" s="7">
        <v>8</v>
      </c>
      <c r="Q8" s="7" t="s">
        <v>91</v>
      </c>
      <c r="R8" t="s">
        <v>49</v>
      </c>
      <c r="S8" t="s">
        <v>51</v>
      </c>
      <c r="T8" t="s">
        <v>49</v>
      </c>
      <c r="U8" t="s">
        <v>47</v>
      </c>
      <c r="V8" t="s">
        <v>51</v>
      </c>
      <c r="W8" t="s">
        <v>53</v>
      </c>
      <c r="X8" t="s">
        <v>46</v>
      </c>
      <c r="Y8" t="s">
        <v>49</v>
      </c>
      <c r="Z8" t="s">
        <v>46</v>
      </c>
      <c r="AA8" t="s">
        <v>49</v>
      </c>
      <c r="AB8" s="7">
        <v>180</v>
      </c>
    </row>
    <row r="9" spans="2:28" x14ac:dyDescent="0.2">
      <c r="B9">
        <v>5</v>
      </c>
      <c r="C9" t="s">
        <v>57</v>
      </c>
      <c r="D9">
        <v>55</v>
      </c>
      <c r="E9" t="s">
        <v>46</v>
      </c>
      <c r="F9" s="7">
        <v>5</v>
      </c>
      <c r="G9" s="7">
        <v>5</v>
      </c>
      <c r="H9" t="s">
        <v>56</v>
      </c>
      <c r="I9" t="s">
        <v>48</v>
      </c>
      <c r="J9" t="s">
        <v>46</v>
      </c>
      <c r="K9" t="s">
        <v>46</v>
      </c>
      <c r="L9" t="s">
        <v>49</v>
      </c>
      <c r="M9" t="s">
        <v>51</v>
      </c>
      <c r="N9" t="s">
        <v>51</v>
      </c>
      <c r="O9" t="s">
        <v>49</v>
      </c>
      <c r="P9" s="7" t="s">
        <v>89</v>
      </c>
      <c r="Q9" s="7">
        <v>60</v>
      </c>
      <c r="R9" t="s">
        <v>49</v>
      </c>
      <c r="S9" t="s">
        <v>51</v>
      </c>
      <c r="T9" t="s">
        <v>51</v>
      </c>
      <c r="U9" t="s">
        <v>52</v>
      </c>
      <c r="V9" t="s">
        <v>46</v>
      </c>
      <c r="W9" t="s">
        <v>53</v>
      </c>
      <c r="X9" t="s">
        <v>46</v>
      </c>
      <c r="Y9" t="s">
        <v>49</v>
      </c>
      <c r="Z9" t="s">
        <v>46</v>
      </c>
      <c r="AA9" t="s">
        <v>49</v>
      </c>
      <c r="AB9" s="7" t="s">
        <v>93</v>
      </c>
    </row>
    <row r="10" spans="2:28" x14ac:dyDescent="0.2">
      <c r="B10">
        <v>6</v>
      </c>
      <c r="C10" t="s">
        <v>58</v>
      </c>
      <c r="D10">
        <v>33</v>
      </c>
      <c r="E10" t="s">
        <v>46</v>
      </c>
      <c r="F10" s="7">
        <v>5</v>
      </c>
      <c r="G10" s="7">
        <v>5</v>
      </c>
      <c r="H10" t="s">
        <v>56</v>
      </c>
      <c r="I10" t="s">
        <v>48</v>
      </c>
      <c r="J10" t="s">
        <v>46</v>
      </c>
      <c r="K10" t="s">
        <v>46</v>
      </c>
      <c r="L10" t="s">
        <v>49</v>
      </c>
      <c r="M10" t="s">
        <v>51</v>
      </c>
      <c r="N10" t="s">
        <v>51</v>
      </c>
      <c r="O10" t="s">
        <v>49</v>
      </c>
      <c r="P10" s="7" t="s">
        <v>90</v>
      </c>
      <c r="Q10" s="7">
        <v>60</v>
      </c>
      <c r="R10" t="s">
        <v>49</v>
      </c>
      <c r="S10" t="s">
        <v>51</v>
      </c>
      <c r="T10" t="s">
        <v>51</v>
      </c>
      <c r="U10" t="s">
        <v>52</v>
      </c>
      <c r="V10" t="s">
        <v>46</v>
      </c>
      <c r="W10" t="s">
        <v>53</v>
      </c>
      <c r="X10" t="s">
        <v>46</v>
      </c>
      <c r="Y10" t="s">
        <v>49</v>
      </c>
      <c r="Z10" t="s">
        <v>46</v>
      </c>
      <c r="AA10" t="s">
        <v>49</v>
      </c>
      <c r="AB10" s="7" t="s">
        <v>93</v>
      </c>
    </row>
    <row r="11" spans="2:28" x14ac:dyDescent="0.2">
      <c r="B11">
        <v>7</v>
      </c>
      <c r="C11" t="s">
        <v>59</v>
      </c>
      <c r="D11">
        <v>25</v>
      </c>
      <c r="E11" t="s">
        <v>46</v>
      </c>
      <c r="F11" s="7">
        <v>5</v>
      </c>
      <c r="G11" s="7">
        <v>5</v>
      </c>
      <c r="H11" t="s">
        <v>56</v>
      </c>
      <c r="I11" t="s">
        <v>48</v>
      </c>
      <c r="J11" t="s">
        <v>46</v>
      </c>
      <c r="K11" t="s">
        <v>46</v>
      </c>
      <c r="L11" t="s">
        <v>49</v>
      </c>
      <c r="M11" t="s">
        <v>51</v>
      </c>
      <c r="N11" t="s">
        <v>51</v>
      </c>
      <c r="O11" t="s">
        <v>49</v>
      </c>
      <c r="P11" s="7" t="s">
        <v>90</v>
      </c>
      <c r="Q11" s="7">
        <v>60</v>
      </c>
      <c r="R11" t="s">
        <v>49</v>
      </c>
      <c r="S11" t="s">
        <v>51</v>
      </c>
      <c r="T11" t="s">
        <v>51</v>
      </c>
      <c r="U11" t="s">
        <v>52</v>
      </c>
      <c r="V11" t="s">
        <v>46</v>
      </c>
      <c r="W11" t="s">
        <v>53</v>
      </c>
      <c r="X11" t="s">
        <v>46</v>
      </c>
      <c r="Y11" t="s">
        <v>49</v>
      </c>
      <c r="Z11" t="s">
        <v>46</v>
      </c>
      <c r="AA11" t="s">
        <v>49</v>
      </c>
      <c r="AB11" s="7" t="s">
        <v>93</v>
      </c>
    </row>
    <row r="12" spans="2:28" x14ac:dyDescent="0.2">
      <c r="B12">
        <v>8</v>
      </c>
      <c r="C12" t="s">
        <v>60</v>
      </c>
      <c r="D12">
        <v>42</v>
      </c>
      <c r="E12" t="s">
        <v>46</v>
      </c>
      <c r="F12" s="7">
        <v>5</v>
      </c>
      <c r="G12" s="7">
        <v>5</v>
      </c>
      <c r="H12" t="s">
        <v>56</v>
      </c>
      <c r="I12" t="s">
        <v>48</v>
      </c>
      <c r="J12" t="s">
        <v>46</v>
      </c>
      <c r="K12" t="s">
        <v>46</v>
      </c>
      <c r="L12" t="s">
        <v>49</v>
      </c>
      <c r="M12" t="s">
        <v>51</v>
      </c>
      <c r="N12" t="s">
        <v>51</v>
      </c>
      <c r="O12" t="s">
        <v>49</v>
      </c>
      <c r="P12" s="7" t="s">
        <v>90</v>
      </c>
      <c r="Q12" s="7">
        <v>60</v>
      </c>
      <c r="R12" t="s">
        <v>49</v>
      </c>
      <c r="S12" t="s">
        <v>51</v>
      </c>
      <c r="T12" t="s">
        <v>51</v>
      </c>
      <c r="U12" t="s">
        <v>52</v>
      </c>
      <c r="V12" t="s">
        <v>46</v>
      </c>
      <c r="W12" t="s">
        <v>53</v>
      </c>
      <c r="X12" t="s">
        <v>46</v>
      </c>
      <c r="Y12" t="s">
        <v>49</v>
      </c>
      <c r="Z12" t="s">
        <v>46</v>
      </c>
      <c r="AA12" t="s">
        <v>49</v>
      </c>
      <c r="AB12" s="7" t="s">
        <v>93</v>
      </c>
    </row>
    <row r="13" spans="2:28" x14ac:dyDescent="0.2">
      <c r="B13">
        <v>9</v>
      </c>
      <c r="C13" t="s">
        <v>61</v>
      </c>
      <c r="D13">
        <v>46</v>
      </c>
      <c r="E13" t="s">
        <v>51</v>
      </c>
      <c r="F13" s="7">
        <v>7</v>
      </c>
      <c r="G13" s="7">
        <v>7</v>
      </c>
      <c r="H13" t="s">
        <v>56</v>
      </c>
      <c r="I13" t="s">
        <v>48</v>
      </c>
      <c r="J13" t="s">
        <v>49</v>
      </c>
      <c r="K13" t="s">
        <v>49</v>
      </c>
      <c r="L13" t="s">
        <v>51</v>
      </c>
      <c r="M13" t="s">
        <v>50</v>
      </c>
      <c r="N13" t="s">
        <v>46</v>
      </c>
      <c r="O13" t="s">
        <v>49</v>
      </c>
      <c r="P13" s="7">
        <v>9</v>
      </c>
      <c r="Q13" s="7">
        <v>90</v>
      </c>
      <c r="R13" t="s">
        <v>51</v>
      </c>
      <c r="S13" t="s">
        <v>50</v>
      </c>
      <c r="T13" t="s">
        <v>49</v>
      </c>
      <c r="U13" t="s">
        <v>52</v>
      </c>
      <c r="V13" t="s">
        <v>51</v>
      </c>
      <c r="W13" t="s">
        <v>53</v>
      </c>
      <c r="X13" t="s">
        <v>46</v>
      </c>
      <c r="Y13" t="s">
        <v>49</v>
      </c>
      <c r="Z13" t="s">
        <v>46</v>
      </c>
      <c r="AA13" t="s">
        <v>49</v>
      </c>
      <c r="AB13" s="7">
        <v>120</v>
      </c>
    </row>
    <row r="14" spans="2:28" x14ac:dyDescent="0.2">
      <c r="B14">
        <v>10</v>
      </c>
      <c r="C14" t="s">
        <v>62</v>
      </c>
      <c r="D14">
        <v>21</v>
      </c>
      <c r="E14" t="s">
        <v>51</v>
      </c>
      <c r="F14" s="7">
        <v>7</v>
      </c>
      <c r="G14" s="7">
        <v>7</v>
      </c>
      <c r="H14" t="s">
        <v>56</v>
      </c>
      <c r="I14" t="s">
        <v>48</v>
      </c>
      <c r="J14" t="s">
        <v>49</v>
      </c>
      <c r="K14" t="s">
        <v>49</v>
      </c>
      <c r="L14" t="s">
        <v>51</v>
      </c>
      <c r="M14" t="s">
        <v>50</v>
      </c>
      <c r="N14" t="s">
        <v>46</v>
      </c>
      <c r="O14" t="s">
        <v>49</v>
      </c>
      <c r="P14" s="7">
        <v>9</v>
      </c>
      <c r="Q14" s="7">
        <v>90</v>
      </c>
      <c r="R14" t="s">
        <v>51</v>
      </c>
      <c r="S14" t="s">
        <v>50</v>
      </c>
      <c r="T14" t="s">
        <v>49</v>
      </c>
      <c r="U14" t="s">
        <v>52</v>
      </c>
      <c r="V14" t="s">
        <v>51</v>
      </c>
      <c r="W14" t="s">
        <v>53</v>
      </c>
      <c r="X14" t="s">
        <v>46</v>
      </c>
      <c r="Y14" t="s">
        <v>49</v>
      </c>
      <c r="Z14" t="s">
        <v>46</v>
      </c>
      <c r="AA14" t="s">
        <v>49</v>
      </c>
      <c r="AB14" s="7">
        <v>120</v>
      </c>
    </row>
    <row r="15" spans="2:28" x14ac:dyDescent="0.2">
      <c r="B15">
        <v>11</v>
      </c>
      <c r="C15" t="s">
        <v>63</v>
      </c>
      <c r="D15">
        <v>35</v>
      </c>
      <c r="E15" t="s">
        <v>51</v>
      </c>
      <c r="F15" s="7">
        <v>7</v>
      </c>
      <c r="G15" s="7">
        <v>7</v>
      </c>
      <c r="H15" t="s">
        <v>56</v>
      </c>
      <c r="I15" t="s">
        <v>48</v>
      </c>
      <c r="J15" t="s">
        <v>49</v>
      </c>
      <c r="K15" t="s">
        <v>49</v>
      </c>
      <c r="L15" t="s">
        <v>51</v>
      </c>
      <c r="M15" t="s">
        <v>50</v>
      </c>
      <c r="N15" t="s">
        <v>46</v>
      </c>
      <c r="O15" t="s">
        <v>49</v>
      </c>
      <c r="P15" s="7">
        <v>9</v>
      </c>
      <c r="Q15" s="7">
        <v>90</v>
      </c>
      <c r="R15" t="s">
        <v>51</v>
      </c>
      <c r="S15" t="s">
        <v>50</v>
      </c>
      <c r="T15" t="s">
        <v>49</v>
      </c>
      <c r="U15" t="s">
        <v>52</v>
      </c>
      <c r="V15" t="s">
        <v>51</v>
      </c>
      <c r="W15" t="s">
        <v>53</v>
      </c>
      <c r="X15" t="s">
        <v>46</v>
      </c>
      <c r="Y15" t="s">
        <v>49</v>
      </c>
      <c r="Z15" t="s">
        <v>46</v>
      </c>
      <c r="AA15" t="s">
        <v>49</v>
      </c>
      <c r="AB15" s="7">
        <v>120</v>
      </c>
    </row>
    <row r="16" spans="2:28" x14ac:dyDescent="0.2">
      <c r="B16">
        <v>12</v>
      </c>
      <c r="C16" t="s">
        <v>69</v>
      </c>
      <c r="D16">
        <v>50</v>
      </c>
      <c r="E16" t="s">
        <v>46</v>
      </c>
      <c r="F16" s="8" t="s">
        <v>78</v>
      </c>
      <c r="G16" s="7">
        <v>6</v>
      </c>
      <c r="H16" t="s">
        <v>56</v>
      </c>
      <c r="I16" t="s">
        <v>48</v>
      </c>
      <c r="J16" t="s">
        <v>49</v>
      </c>
      <c r="K16" t="s">
        <v>49</v>
      </c>
      <c r="L16" t="s">
        <v>46</v>
      </c>
      <c r="M16" t="s">
        <v>50</v>
      </c>
      <c r="N16" t="s">
        <v>49</v>
      </c>
      <c r="O16" t="s">
        <v>49</v>
      </c>
      <c r="P16" s="7">
        <v>9</v>
      </c>
      <c r="Q16" s="7">
        <v>105</v>
      </c>
      <c r="R16" t="s">
        <v>49</v>
      </c>
      <c r="S16" t="s">
        <v>50</v>
      </c>
      <c r="T16" t="s">
        <v>49</v>
      </c>
      <c r="U16" t="s">
        <v>52</v>
      </c>
      <c r="V16" t="s">
        <v>49</v>
      </c>
      <c r="W16" t="s">
        <v>53</v>
      </c>
      <c r="X16" t="s">
        <v>46</v>
      </c>
      <c r="Y16" t="s">
        <v>49</v>
      </c>
      <c r="Z16" t="s">
        <v>46</v>
      </c>
      <c r="AA16" t="s">
        <v>49</v>
      </c>
      <c r="AB16" s="7">
        <v>90</v>
      </c>
    </row>
    <row r="17" spans="2:28" x14ac:dyDescent="0.2">
      <c r="B17">
        <v>13</v>
      </c>
      <c r="C17" t="s">
        <v>70</v>
      </c>
      <c r="D17">
        <v>60</v>
      </c>
      <c r="E17" t="s">
        <v>46</v>
      </c>
      <c r="F17" s="7" t="s">
        <v>79</v>
      </c>
      <c r="G17" s="7">
        <v>5</v>
      </c>
      <c r="H17" t="s">
        <v>56</v>
      </c>
      <c r="I17" t="s">
        <v>48</v>
      </c>
      <c r="J17" t="s">
        <v>49</v>
      </c>
      <c r="K17" t="s">
        <v>49</v>
      </c>
      <c r="L17" t="s">
        <v>49</v>
      </c>
      <c r="M17" t="s">
        <v>50</v>
      </c>
      <c r="N17" t="s">
        <v>46</v>
      </c>
      <c r="O17" t="s">
        <v>49</v>
      </c>
      <c r="P17" s="7">
        <v>8</v>
      </c>
      <c r="Q17" s="7">
        <v>105</v>
      </c>
      <c r="R17" t="s">
        <v>49</v>
      </c>
      <c r="S17" t="s">
        <v>50</v>
      </c>
      <c r="T17" t="s">
        <v>49</v>
      </c>
      <c r="U17" t="s">
        <v>52</v>
      </c>
      <c r="V17" t="s">
        <v>49</v>
      </c>
      <c r="W17" t="s">
        <v>53</v>
      </c>
      <c r="X17" t="s">
        <v>46</v>
      </c>
      <c r="Y17" t="s">
        <v>49</v>
      </c>
      <c r="Z17" t="s">
        <v>46</v>
      </c>
      <c r="AA17" t="s">
        <v>49</v>
      </c>
      <c r="AB17" s="7">
        <v>120</v>
      </c>
    </row>
    <row r="18" spans="2:28" x14ac:dyDescent="0.2">
      <c r="B18">
        <v>14</v>
      </c>
      <c r="C18" t="s">
        <v>71</v>
      </c>
      <c r="D18">
        <v>21</v>
      </c>
      <c r="E18" t="s">
        <v>51</v>
      </c>
      <c r="F18" s="7" t="s">
        <v>79</v>
      </c>
      <c r="G18" s="7">
        <v>5</v>
      </c>
      <c r="H18" t="s">
        <v>56</v>
      </c>
      <c r="I18" t="s">
        <v>48</v>
      </c>
      <c r="J18" t="s">
        <v>49</v>
      </c>
      <c r="K18" t="s">
        <v>49</v>
      </c>
      <c r="L18" t="s">
        <v>49</v>
      </c>
      <c r="M18" t="s">
        <v>51</v>
      </c>
      <c r="N18" t="s">
        <v>46</v>
      </c>
      <c r="O18" t="s">
        <v>49</v>
      </c>
      <c r="P18" s="7">
        <v>9</v>
      </c>
      <c r="Q18" s="7">
        <v>90</v>
      </c>
      <c r="R18" t="s">
        <v>49</v>
      </c>
      <c r="S18" t="s">
        <v>51</v>
      </c>
      <c r="T18" t="s">
        <v>49</v>
      </c>
      <c r="U18" t="s">
        <v>52</v>
      </c>
      <c r="V18" t="s">
        <v>49</v>
      </c>
      <c r="W18" t="s">
        <v>53</v>
      </c>
      <c r="X18" t="s">
        <v>46</v>
      </c>
      <c r="Y18" t="s">
        <v>49</v>
      </c>
      <c r="Z18" t="s">
        <v>46</v>
      </c>
      <c r="AA18" t="s">
        <v>49</v>
      </c>
      <c r="AB18" s="7">
        <v>120</v>
      </c>
    </row>
    <row r="19" spans="2:28" x14ac:dyDescent="0.2">
      <c r="B19">
        <v>15</v>
      </c>
      <c r="C19" t="s">
        <v>72</v>
      </c>
      <c r="D19">
        <v>22</v>
      </c>
      <c r="E19" t="s">
        <v>49</v>
      </c>
      <c r="F19" s="8" t="s">
        <v>80</v>
      </c>
      <c r="G19" s="7">
        <v>3</v>
      </c>
      <c r="H19" t="s">
        <v>56</v>
      </c>
      <c r="I19" t="s">
        <v>83</v>
      </c>
      <c r="J19" t="s">
        <v>49</v>
      </c>
      <c r="K19" t="s">
        <v>49</v>
      </c>
      <c r="L19" t="s">
        <v>49</v>
      </c>
      <c r="M19" t="s">
        <v>50</v>
      </c>
      <c r="N19" t="s">
        <v>46</v>
      </c>
      <c r="O19" t="s">
        <v>49</v>
      </c>
      <c r="P19" s="7">
        <v>9</v>
      </c>
      <c r="Q19" s="7">
        <v>75</v>
      </c>
      <c r="R19" t="s">
        <v>49</v>
      </c>
      <c r="S19" t="s">
        <v>50</v>
      </c>
      <c r="T19" t="s">
        <v>49</v>
      </c>
      <c r="U19" t="s">
        <v>52</v>
      </c>
      <c r="V19" t="s">
        <v>49</v>
      </c>
      <c r="W19" t="s">
        <v>53</v>
      </c>
      <c r="X19" t="s">
        <v>46</v>
      </c>
      <c r="Y19" t="s">
        <v>49</v>
      </c>
      <c r="Z19" t="s">
        <v>46</v>
      </c>
      <c r="AA19" t="s">
        <v>49</v>
      </c>
      <c r="AB19" s="7">
        <v>120</v>
      </c>
    </row>
    <row r="20" spans="2:28" x14ac:dyDescent="0.2">
      <c r="B20">
        <v>16</v>
      </c>
      <c r="C20" t="s">
        <v>73</v>
      </c>
      <c r="D20">
        <v>45</v>
      </c>
      <c r="E20" t="s">
        <v>46</v>
      </c>
      <c r="F20" s="7" t="s">
        <v>79</v>
      </c>
      <c r="G20" s="7">
        <v>5</v>
      </c>
      <c r="H20" t="s">
        <v>56</v>
      </c>
      <c r="I20" t="s">
        <v>48</v>
      </c>
      <c r="J20" t="s">
        <v>49</v>
      </c>
      <c r="K20" t="s">
        <v>49</v>
      </c>
      <c r="L20" t="s">
        <v>49</v>
      </c>
      <c r="M20" t="s">
        <v>50</v>
      </c>
      <c r="N20" t="s">
        <v>49</v>
      </c>
      <c r="O20" t="s">
        <v>49</v>
      </c>
      <c r="P20" s="7">
        <v>9</v>
      </c>
      <c r="Q20" s="7">
        <v>85</v>
      </c>
      <c r="R20" t="s">
        <v>51</v>
      </c>
      <c r="S20" t="s">
        <v>50</v>
      </c>
      <c r="T20" t="s">
        <v>49</v>
      </c>
      <c r="U20" t="s">
        <v>47</v>
      </c>
      <c r="V20" t="s">
        <v>49</v>
      </c>
      <c r="W20" t="s">
        <v>84</v>
      </c>
      <c r="X20" t="s">
        <v>46</v>
      </c>
      <c r="Y20" t="s">
        <v>49</v>
      </c>
      <c r="Z20" t="s">
        <v>46</v>
      </c>
      <c r="AA20" t="s">
        <v>49</v>
      </c>
      <c r="AB20" s="7">
        <v>150</v>
      </c>
    </row>
    <row r="21" spans="2:28" x14ac:dyDescent="0.2">
      <c r="B21">
        <v>17</v>
      </c>
      <c r="C21" t="s">
        <v>74</v>
      </c>
      <c r="D21">
        <v>33</v>
      </c>
      <c r="E21" t="s">
        <v>46</v>
      </c>
      <c r="F21" s="7">
        <v>7</v>
      </c>
      <c r="G21" s="7">
        <v>7</v>
      </c>
      <c r="H21" t="s">
        <v>56</v>
      </c>
      <c r="I21" t="s">
        <v>48</v>
      </c>
      <c r="J21" t="s">
        <v>49</v>
      </c>
      <c r="K21" t="s">
        <v>49</v>
      </c>
      <c r="L21" t="s">
        <v>46</v>
      </c>
      <c r="M21" t="s">
        <v>51</v>
      </c>
      <c r="N21" t="s">
        <v>49</v>
      </c>
      <c r="O21" t="s">
        <v>49</v>
      </c>
      <c r="P21" s="7" t="s">
        <v>90</v>
      </c>
      <c r="Q21" s="7">
        <v>50</v>
      </c>
      <c r="R21" t="s">
        <v>49</v>
      </c>
      <c r="S21" t="s">
        <v>51</v>
      </c>
      <c r="T21" t="s">
        <v>49</v>
      </c>
      <c r="U21" t="s">
        <v>52</v>
      </c>
      <c r="V21" t="s">
        <v>49</v>
      </c>
      <c r="W21" t="s">
        <v>53</v>
      </c>
      <c r="X21" t="s">
        <v>46</v>
      </c>
      <c r="Y21" t="s">
        <v>49</v>
      </c>
      <c r="Z21" t="s">
        <v>46</v>
      </c>
      <c r="AA21" t="s">
        <v>49</v>
      </c>
      <c r="AB21" s="7">
        <v>180</v>
      </c>
    </row>
    <row r="22" spans="2:28" x14ac:dyDescent="0.2">
      <c r="B22">
        <v>18</v>
      </c>
      <c r="C22" t="s">
        <v>75</v>
      </c>
      <c r="D22">
        <v>25</v>
      </c>
      <c r="E22" t="s">
        <v>46</v>
      </c>
      <c r="F22" s="7" t="s">
        <v>79</v>
      </c>
      <c r="G22" s="7">
        <v>5</v>
      </c>
      <c r="H22" t="s">
        <v>56</v>
      </c>
      <c r="I22" t="s">
        <v>48</v>
      </c>
      <c r="J22" t="s">
        <v>49</v>
      </c>
      <c r="K22" t="s">
        <v>49</v>
      </c>
      <c r="L22" t="s">
        <v>46</v>
      </c>
      <c r="M22" t="s">
        <v>51</v>
      </c>
      <c r="N22" t="s">
        <v>49</v>
      </c>
      <c r="O22" t="s">
        <v>49</v>
      </c>
      <c r="P22" s="7" t="s">
        <v>90</v>
      </c>
      <c r="Q22" s="7">
        <v>75</v>
      </c>
      <c r="R22" t="s">
        <v>49</v>
      </c>
      <c r="S22" t="s">
        <v>51</v>
      </c>
      <c r="T22" t="s">
        <v>51</v>
      </c>
      <c r="U22" t="s">
        <v>52</v>
      </c>
      <c r="V22" t="s">
        <v>49</v>
      </c>
      <c r="W22" t="s">
        <v>53</v>
      </c>
      <c r="X22" t="s">
        <v>46</v>
      </c>
      <c r="Y22" t="s">
        <v>49</v>
      </c>
      <c r="Z22" t="s">
        <v>46</v>
      </c>
      <c r="AA22" t="s">
        <v>49</v>
      </c>
      <c r="AB22" s="7">
        <v>150</v>
      </c>
    </row>
    <row r="23" spans="2:28" x14ac:dyDescent="0.2">
      <c r="B23">
        <v>19</v>
      </c>
      <c r="C23" t="s">
        <v>76</v>
      </c>
      <c r="D23">
        <v>63</v>
      </c>
      <c r="E23" t="s">
        <v>46</v>
      </c>
      <c r="F23" s="7" t="s">
        <v>81</v>
      </c>
      <c r="G23" s="7">
        <v>2</v>
      </c>
      <c r="H23" t="s">
        <v>56</v>
      </c>
      <c r="I23" t="s">
        <v>48</v>
      </c>
      <c r="J23" t="s">
        <v>49</v>
      </c>
      <c r="K23" t="s">
        <v>49</v>
      </c>
      <c r="L23" t="s">
        <v>49</v>
      </c>
      <c r="M23" t="s">
        <v>50</v>
      </c>
      <c r="N23" t="s">
        <v>49</v>
      </c>
      <c r="O23" t="s">
        <v>49</v>
      </c>
      <c r="P23" s="7" t="s">
        <v>90</v>
      </c>
      <c r="Q23" s="7">
        <v>90</v>
      </c>
      <c r="R23" t="s">
        <v>49</v>
      </c>
      <c r="S23" t="s">
        <v>50</v>
      </c>
      <c r="T23" t="s">
        <v>51</v>
      </c>
      <c r="U23" t="s">
        <v>52</v>
      </c>
      <c r="V23" t="s">
        <v>49</v>
      </c>
      <c r="W23" t="s">
        <v>53</v>
      </c>
      <c r="X23" t="s">
        <v>46</v>
      </c>
      <c r="Y23" t="s">
        <v>49</v>
      </c>
      <c r="Z23" t="s">
        <v>46</v>
      </c>
      <c r="AA23" t="s">
        <v>49</v>
      </c>
      <c r="AB23" s="7">
        <v>120</v>
      </c>
    </row>
    <row r="24" spans="2:28" x14ac:dyDescent="0.2">
      <c r="B24">
        <v>20</v>
      </c>
      <c r="C24" t="s">
        <v>77</v>
      </c>
      <c r="D24">
        <v>43</v>
      </c>
      <c r="E24" t="s">
        <v>49</v>
      </c>
      <c r="F24" s="7" t="s">
        <v>82</v>
      </c>
      <c r="G24" s="7">
        <v>5</v>
      </c>
      <c r="H24" t="s">
        <v>56</v>
      </c>
      <c r="I24" t="s">
        <v>48</v>
      </c>
      <c r="J24" t="s">
        <v>49</v>
      </c>
      <c r="K24" t="s">
        <v>49</v>
      </c>
      <c r="L24" t="s">
        <v>49</v>
      </c>
      <c r="M24" t="s">
        <v>51</v>
      </c>
      <c r="N24" t="s">
        <v>49</v>
      </c>
      <c r="O24" t="s">
        <v>49</v>
      </c>
      <c r="P24" s="7" t="s">
        <v>90</v>
      </c>
      <c r="Q24" s="7">
        <v>105</v>
      </c>
      <c r="R24" t="s">
        <v>51</v>
      </c>
      <c r="S24" t="s">
        <v>51</v>
      </c>
      <c r="T24" t="s">
        <v>51</v>
      </c>
      <c r="U24" t="s">
        <v>52</v>
      </c>
      <c r="V24" t="s">
        <v>49</v>
      </c>
      <c r="W24" t="s">
        <v>53</v>
      </c>
      <c r="X24" t="s">
        <v>46</v>
      </c>
      <c r="Y24" t="s">
        <v>49</v>
      </c>
      <c r="Z24" t="s">
        <v>46</v>
      </c>
      <c r="AA24" t="s">
        <v>49</v>
      </c>
      <c r="AB24" s="7">
        <v>180</v>
      </c>
    </row>
    <row r="25" spans="2:28" x14ac:dyDescent="0.2">
      <c r="B25">
        <v>21</v>
      </c>
      <c r="C25" t="s">
        <v>94</v>
      </c>
      <c r="D25">
        <v>21</v>
      </c>
      <c r="E25" t="s">
        <v>46</v>
      </c>
      <c r="F25" s="9" t="s">
        <v>80</v>
      </c>
      <c r="G25" s="7">
        <v>3</v>
      </c>
      <c r="H25" t="s">
        <v>47</v>
      </c>
      <c r="I25" t="s">
        <v>83</v>
      </c>
      <c r="J25" t="s">
        <v>51</v>
      </c>
      <c r="K25" t="s">
        <v>51</v>
      </c>
      <c r="L25" t="s">
        <v>46</v>
      </c>
      <c r="M25" t="s">
        <v>50</v>
      </c>
      <c r="N25" t="s">
        <v>51</v>
      </c>
      <c r="O25" t="s">
        <v>51</v>
      </c>
      <c r="P25" s="7">
        <v>10</v>
      </c>
      <c r="Q25" t="s">
        <v>356</v>
      </c>
      <c r="R25" t="s">
        <v>51</v>
      </c>
      <c r="S25" t="s">
        <v>50</v>
      </c>
      <c r="T25" t="s">
        <v>49</v>
      </c>
      <c r="U25" t="s">
        <v>47</v>
      </c>
      <c r="V25" t="s">
        <v>49</v>
      </c>
      <c r="W25" t="s">
        <v>53</v>
      </c>
      <c r="X25" t="s">
        <v>51</v>
      </c>
      <c r="Y25" t="s">
        <v>51</v>
      </c>
      <c r="Z25" t="s">
        <v>46</v>
      </c>
      <c r="AA25" t="s">
        <v>49</v>
      </c>
      <c r="AB25" s="7">
        <v>180</v>
      </c>
    </row>
    <row r="26" spans="2:28" x14ac:dyDescent="0.2">
      <c r="B26">
        <v>22</v>
      </c>
      <c r="C26" t="s">
        <v>95</v>
      </c>
      <c r="D26">
        <v>22</v>
      </c>
      <c r="E26" t="s">
        <v>46</v>
      </c>
      <c r="F26" s="7" t="s">
        <v>80</v>
      </c>
      <c r="G26" s="7">
        <v>3</v>
      </c>
      <c r="H26" t="s">
        <v>47</v>
      </c>
      <c r="I26" t="s">
        <v>83</v>
      </c>
      <c r="J26" t="s">
        <v>51</v>
      </c>
      <c r="K26" t="s">
        <v>51</v>
      </c>
      <c r="L26" t="s">
        <v>46</v>
      </c>
      <c r="M26" t="s">
        <v>50</v>
      </c>
      <c r="N26" t="s">
        <v>51</v>
      </c>
      <c r="O26" t="s">
        <v>51</v>
      </c>
      <c r="P26" s="7">
        <v>10</v>
      </c>
      <c r="Q26" t="s">
        <v>356</v>
      </c>
      <c r="R26" t="s">
        <v>51</v>
      </c>
      <c r="S26" t="s">
        <v>50</v>
      </c>
      <c r="T26" t="s">
        <v>49</v>
      </c>
      <c r="U26" t="s">
        <v>47</v>
      </c>
      <c r="V26" t="s">
        <v>49</v>
      </c>
      <c r="W26" t="s">
        <v>53</v>
      </c>
      <c r="X26" t="s">
        <v>51</v>
      </c>
      <c r="Y26" t="s">
        <v>51</v>
      </c>
      <c r="Z26" t="s">
        <v>46</v>
      </c>
      <c r="AA26" t="s">
        <v>49</v>
      </c>
      <c r="AB26" s="7">
        <v>180</v>
      </c>
    </row>
    <row r="27" spans="2:28" x14ac:dyDescent="0.2">
      <c r="B27">
        <v>23</v>
      </c>
      <c r="C27" t="s">
        <v>96</v>
      </c>
      <c r="D27">
        <v>39</v>
      </c>
      <c r="E27" t="s">
        <v>46</v>
      </c>
      <c r="F27" s="8" t="s">
        <v>80</v>
      </c>
      <c r="G27" s="7">
        <v>3</v>
      </c>
      <c r="H27" t="s">
        <v>47</v>
      </c>
      <c r="I27" t="s">
        <v>83</v>
      </c>
      <c r="J27" t="s">
        <v>51</v>
      </c>
      <c r="K27" t="s">
        <v>51</v>
      </c>
      <c r="L27" t="s">
        <v>46</v>
      </c>
      <c r="M27" t="s">
        <v>50</v>
      </c>
      <c r="N27" t="s">
        <v>51</v>
      </c>
      <c r="O27" t="s">
        <v>51</v>
      </c>
      <c r="P27" s="7">
        <v>10</v>
      </c>
      <c r="Q27" t="s">
        <v>356</v>
      </c>
      <c r="R27" t="s">
        <v>51</v>
      </c>
      <c r="S27" t="s">
        <v>50</v>
      </c>
      <c r="T27" t="s">
        <v>49</v>
      </c>
      <c r="U27" t="s">
        <v>47</v>
      </c>
      <c r="V27" t="s">
        <v>49</v>
      </c>
      <c r="W27" t="s">
        <v>53</v>
      </c>
      <c r="X27" t="s">
        <v>51</v>
      </c>
      <c r="Y27" t="s">
        <v>51</v>
      </c>
      <c r="Z27" t="s">
        <v>46</v>
      </c>
      <c r="AA27" t="s">
        <v>49</v>
      </c>
      <c r="AB27" s="7">
        <v>180</v>
      </c>
    </row>
    <row r="28" spans="2:28" x14ac:dyDescent="0.2">
      <c r="B28">
        <v>24</v>
      </c>
      <c r="C28" t="s">
        <v>97</v>
      </c>
      <c r="D28">
        <v>45</v>
      </c>
      <c r="E28" t="s">
        <v>46</v>
      </c>
      <c r="F28" s="9" t="s">
        <v>78</v>
      </c>
      <c r="G28" s="7">
        <v>6</v>
      </c>
      <c r="H28" t="s">
        <v>56</v>
      </c>
      <c r="I28" t="s">
        <v>48</v>
      </c>
      <c r="J28" t="s">
        <v>49</v>
      </c>
      <c r="K28" t="s">
        <v>49</v>
      </c>
      <c r="L28" t="s">
        <v>49</v>
      </c>
      <c r="M28" t="s">
        <v>51</v>
      </c>
      <c r="N28" t="s">
        <v>49</v>
      </c>
      <c r="O28" t="s">
        <v>49</v>
      </c>
      <c r="P28" s="7">
        <v>6</v>
      </c>
      <c r="Q28" t="s">
        <v>357</v>
      </c>
      <c r="R28" t="s">
        <v>49</v>
      </c>
      <c r="S28" t="s">
        <v>51</v>
      </c>
      <c r="T28" t="s">
        <v>51</v>
      </c>
      <c r="U28" t="s">
        <v>52</v>
      </c>
      <c r="V28" t="s">
        <v>51</v>
      </c>
      <c r="W28" t="s">
        <v>53</v>
      </c>
      <c r="X28" t="s">
        <v>46</v>
      </c>
      <c r="Y28" t="s">
        <v>49</v>
      </c>
      <c r="Z28" t="s">
        <v>51</v>
      </c>
      <c r="AA28" t="s">
        <v>49</v>
      </c>
      <c r="AB28" s="7">
        <v>90</v>
      </c>
    </row>
    <row r="29" spans="2:28" x14ac:dyDescent="0.2">
      <c r="B29">
        <v>25</v>
      </c>
      <c r="C29" t="s">
        <v>98</v>
      </c>
      <c r="D29">
        <v>55</v>
      </c>
      <c r="E29" t="s">
        <v>46</v>
      </c>
      <c r="F29" t="s">
        <v>78</v>
      </c>
      <c r="G29" s="7">
        <v>6</v>
      </c>
      <c r="H29" t="s">
        <v>56</v>
      </c>
      <c r="I29" t="s">
        <v>48</v>
      </c>
      <c r="J29" t="s">
        <v>49</v>
      </c>
      <c r="K29" t="s">
        <v>49</v>
      </c>
      <c r="L29" t="s">
        <v>49</v>
      </c>
      <c r="M29" t="s">
        <v>51</v>
      </c>
      <c r="N29" t="s">
        <v>49</v>
      </c>
      <c r="O29" t="s">
        <v>49</v>
      </c>
      <c r="P29" s="7">
        <v>6</v>
      </c>
      <c r="Q29" t="s">
        <v>357</v>
      </c>
      <c r="R29" t="s">
        <v>49</v>
      </c>
      <c r="S29" t="s">
        <v>51</v>
      </c>
      <c r="T29" t="s">
        <v>51</v>
      </c>
      <c r="U29" t="s">
        <v>52</v>
      </c>
      <c r="V29" t="s">
        <v>51</v>
      </c>
      <c r="W29" t="s">
        <v>53</v>
      </c>
      <c r="X29" t="s">
        <v>46</v>
      </c>
      <c r="Y29" t="s">
        <v>49</v>
      </c>
      <c r="Z29" t="s">
        <v>51</v>
      </c>
      <c r="AA29" t="s">
        <v>49</v>
      </c>
      <c r="AB29" s="7">
        <v>90</v>
      </c>
    </row>
    <row r="30" spans="2:28" x14ac:dyDescent="0.2">
      <c r="B30">
        <v>26</v>
      </c>
      <c r="C30" t="s">
        <v>99</v>
      </c>
      <c r="D30">
        <v>35</v>
      </c>
      <c r="E30" t="s">
        <v>46</v>
      </c>
      <c r="F30" t="s">
        <v>78</v>
      </c>
      <c r="G30" s="7">
        <v>6</v>
      </c>
      <c r="H30" t="s">
        <v>56</v>
      </c>
      <c r="I30" t="s">
        <v>48</v>
      </c>
      <c r="J30" t="s">
        <v>49</v>
      </c>
      <c r="K30" t="s">
        <v>49</v>
      </c>
      <c r="L30" t="s">
        <v>49</v>
      </c>
      <c r="M30" t="s">
        <v>51</v>
      </c>
      <c r="N30" t="s">
        <v>49</v>
      </c>
      <c r="O30" t="s">
        <v>49</v>
      </c>
      <c r="P30" s="7">
        <v>6</v>
      </c>
      <c r="Q30" s="7" t="s">
        <v>357</v>
      </c>
      <c r="R30" t="s">
        <v>49</v>
      </c>
      <c r="S30" t="s">
        <v>51</v>
      </c>
      <c r="T30" t="s">
        <v>51</v>
      </c>
      <c r="U30" t="s">
        <v>52</v>
      </c>
      <c r="V30" t="s">
        <v>51</v>
      </c>
      <c r="W30" t="s">
        <v>53</v>
      </c>
      <c r="X30" t="s">
        <v>46</v>
      </c>
      <c r="Y30" t="s">
        <v>49</v>
      </c>
      <c r="Z30" t="s">
        <v>51</v>
      </c>
      <c r="AA30" t="s">
        <v>49</v>
      </c>
      <c r="AB30" s="7">
        <v>90</v>
      </c>
    </row>
    <row r="31" spans="2:28" x14ac:dyDescent="0.2">
      <c r="B31">
        <v>27</v>
      </c>
      <c r="C31" t="s">
        <v>100</v>
      </c>
      <c r="D31">
        <v>45</v>
      </c>
      <c r="E31" t="s">
        <v>51</v>
      </c>
      <c r="F31" t="s">
        <v>351</v>
      </c>
      <c r="G31" s="7">
        <v>4</v>
      </c>
      <c r="H31" t="s">
        <v>56</v>
      </c>
      <c r="I31" t="s">
        <v>48</v>
      </c>
      <c r="J31" t="s">
        <v>49</v>
      </c>
      <c r="K31" t="s">
        <v>49</v>
      </c>
      <c r="L31" t="s">
        <v>49</v>
      </c>
      <c r="M31" t="s">
        <v>50</v>
      </c>
      <c r="N31" t="s">
        <v>49</v>
      </c>
      <c r="O31" t="s">
        <v>49</v>
      </c>
      <c r="P31" s="7">
        <v>8</v>
      </c>
      <c r="Q31" s="7">
        <v>90</v>
      </c>
      <c r="R31" t="s">
        <v>49</v>
      </c>
      <c r="S31" t="s">
        <v>50</v>
      </c>
      <c r="T31" t="s">
        <v>49</v>
      </c>
      <c r="U31" t="s">
        <v>52</v>
      </c>
      <c r="V31" t="s">
        <v>49</v>
      </c>
      <c r="W31" t="s">
        <v>53</v>
      </c>
      <c r="X31" t="s">
        <v>46</v>
      </c>
      <c r="Y31" t="s">
        <v>49</v>
      </c>
      <c r="Z31" t="s">
        <v>46</v>
      </c>
      <c r="AA31" t="s">
        <v>49</v>
      </c>
      <c r="AB31" s="7">
        <v>150</v>
      </c>
    </row>
    <row r="32" spans="2:28" x14ac:dyDescent="0.2">
      <c r="B32">
        <v>28</v>
      </c>
      <c r="C32" t="s">
        <v>71</v>
      </c>
      <c r="D32">
        <v>18</v>
      </c>
      <c r="E32" t="s">
        <v>51</v>
      </c>
      <c r="F32" t="s">
        <v>351</v>
      </c>
      <c r="G32" s="7">
        <v>4</v>
      </c>
      <c r="H32" t="s">
        <v>56</v>
      </c>
      <c r="I32" t="s">
        <v>48</v>
      </c>
      <c r="J32" t="s">
        <v>49</v>
      </c>
      <c r="K32" t="s">
        <v>49</v>
      </c>
      <c r="L32" t="s">
        <v>49</v>
      </c>
      <c r="M32" t="s">
        <v>50</v>
      </c>
      <c r="N32" t="s">
        <v>49</v>
      </c>
      <c r="O32" t="s">
        <v>49</v>
      </c>
      <c r="P32" s="7">
        <v>8</v>
      </c>
      <c r="Q32" s="7">
        <v>90</v>
      </c>
      <c r="R32" t="s">
        <v>49</v>
      </c>
      <c r="S32" t="s">
        <v>50</v>
      </c>
      <c r="T32" t="s">
        <v>49</v>
      </c>
      <c r="U32" t="s">
        <v>52</v>
      </c>
      <c r="V32" t="s">
        <v>49</v>
      </c>
      <c r="W32" t="s">
        <v>53</v>
      </c>
      <c r="X32" t="s">
        <v>46</v>
      </c>
      <c r="Y32" t="s">
        <v>49</v>
      </c>
      <c r="Z32" t="s">
        <v>46</v>
      </c>
      <c r="AA32" t="s">
        <v>49</v>
      </c>
      <c r="AB32" s="7">
        <v>150</v>
      </c>
    </row>
    <row r="33" spans="2:28" x14ac:dyDescent="0.2">
      <c r="B33">
        <v>29</v>
      </c>
      <c r="C33" t="s">
        <v>101</v>
      </c>
      <c r="D33">
        <v>32</v>
      </c>
      <c r="E33" t="s">
        <v>51</v>
      </c>
      <c r="F33" t="s">
        <v>351</v>
      </c>
      <c r="G33" s="7">
        <v>4</v>
      </c>
      <c r="H33" t="s">
        <v>56</v>
      </c>
      <c r="I33" t="s">
        <v>48</v>
      </c>
      <c r="J33" t="s">
        <v>49</v>
      </c>
      <c r="K33" t="s">
        <v>49</v>
      </c>
      <c r="L33" t="s">
        <v>49</v>
      </c>
      <c r="M33" t="s">
        <v>50</v>
      </c>
      <c r="N33" t="s">
        <v>49</v>
      </c>
      <c r="O33" t="s">
        <v>49</v>
      </c>
      <c r="P33" s="7">
        <v>8</v>
      </c>
      <c r="Q33" s="7">
        <v>90</v>
      </c>
      <c r="R33" t="s">
        <v>49</v>
      </c>
      <c r="S33" t="s">
        <v>50</v>
      </c>
      <c r="T33" t="s">
        <v>49</v>
      </c>
      <c r="U33" t="s">
        <v>52</v>
      </c>
      <c r="V33" t="s">
        <v>49</v>
      </c>
      <c r="W33" t="s">
        <v>53</v>
      </c>
      <c r="X33" t="s">
        <v>46</v>
      </c>
      <c r="Y33" t="s">
        <v>49</v>
      </c>
      <c r="Z33" t="s">
        <v>46</v>
      </c>
      <c r="AA33" t="s">
        <v>49</v>
      </c>
      <c r="AB33" s="7">
        <v>150</v>
      </c>
    </row>
    <row r="34" spans="2:28" x14ac:dyDescent="0.2">
      <c r="B34">
        <v>30</v>
      </c>
      <c r="C34" t="s">
        <v>102</v>
      </c>
      <c r="D34">
        <v>28</v>
      </c>
      <c r="E34" t="s">
        <v>46</v>
      </c>
      <c r="F34" t="s">
        <v>351</v>
      </c>
      <c r="G34" s="7">
        <v>4</v>
      </c>
      <c r="H34" t="s">
        <v>47</v>
      </c>
      <c r="I34" t="s">
        <v>48</v>
      </c>
      <c r="J34" t="s">
        <v>46</v>
      </c>
      <c r="K34" t="s">
        <v>46</v>
      </c>
      <c r="L34" t="s">
        <v>49</v>
      </c>
      <c r="M34" t="s">
        <v>50</v>
      </c>
      <c r="N34" t="s">
        <v>49</v>
      </c>
      <c r="O34" t="s">
        <v>49</v>
      </c>
      <c r="P34" s="7">
        <v>8</v>
      </c>
      <c r="Q34" s="7">
        <v>90</v>
      </c>
      <c r="R34" t="s">
        <v>49</v>
      </c>
      <c r="S34" t="s">
        <v>50</v>
      </c>
      <c r="T34" t="s">
        <v>49</v>
      </c>
      <c r="U34" t="s">
        <v>52</v>
      </c>
      <c r="V34" t="s">
        <v>46</v>
      </c>
      <c r="W34" t="s">
        <v>53</v>
      </c>
      <c r="X34" t="s">
        <v>46</v>
      </c>
      <c r="Y34" t="s">
        <v>49</v>
      </c>
      <c r="Z34" t="s">
        <v>46</v>
      </c>
      <c r="AA34" t="s">
        <v>49</v>
      </c>
      <c r="AB34" s="7">
        <v>150</v>
      </c>
    </row>
    <row r="35" spans="2:28" x14ac:dyDescent="0.2">
      <c r="B35">
        <v>31</v>
      </c>
      <c r="C35" t="s">
        <v>103</v>
      </c>
      <c r="D35">
        <v>18</v>
      </c>
      <c r="E35" t="s">
        <v>46</v>
      </c>
      <c r="F35" t="s">
        <v>351</v>
      </c>
      <c r="G35" s="7">
        <v>4</v>
      </c>
      <c r="H35" t="s">
        <v>47</v>
      </c>
      <c r="I35" t="s">
        <v>48</v>
      </c>
      <c r="J35" t="s">
        <v>46</v>
      </c>
      <c r="K35" t="s">
        <v>46</v>
      </c>
      <c r="L35" t="s">
        <v>49</v>
      </c>
      <c r="M35" t="s">
        <v>50</v>
      </c>
      <c r="N35" t="s">
        <v>49</v>
      </c>
      <c r="O35" t="s">
        <v>49</v>
      </c>
      <c r="P35" s="7">
        <v>8</v>
      </c>
      <c r="Q35" s="7">
        <v>90</v>
      </c>
      <c r="R35" t="s">
        <v>49</v>
      </c>
      <c r="S35" t="s">
        <v>50</v>
      </c>
      <c r="T35" t="s">
        <v>49</v>
      </c>
      <c r="U35" t="s">
        <v>52</v>
      </c>
      <c r="V35" t="s">
        <v>46</v>
      </c>
      <c r="W35" t="s">
        <v>53</v>
      </c>
      <c r="X35" t="s">
        <v>46</v>
      </c>
      <c r="Y35" t="s">
        <v>49</v>
      </c>
      <c r="Z35" t="s">
        <v>46</v>
      </c>
      <c r="AA35" t="s">
        <v>49</v>
      </c>
      <c r="AB35" s="7">
        <v>150</v>
      </c>
    </row>
    <row r="36" spans="2:28" x14ac:dyDescent="0.2">
      <c r="B36">
        <v>32</v>
      </c>
      <c r="C36" t="s">
        <v>104</v>
      </c>
      <c r="D36">
        <v>19</v>
      </c>
      <c r="E36" t="s">
        <v>46</v>
      </c>
      <c r="F36" t="s">
        <v>351</v>
      </c>
      <c r="G36" s="7">
        <v>4</v>
      </c>
      <c r="H36" t="s">
        <v>47</v>
      </c>
      <c r="I36" t="s">
        <v>48</v>
      </c>
      <c r="J36" t="s">
        <v>46</v>
      </c>
      <c r="K36" t="s">
        <v>46</v>
      </c>
      <c r="L36" t="s">
        <v>49</v>
      </c>
      <c r="M36" t="s">
        <v>50</v>
      </c>
      <c r="N36" t="s">
        <v>49</v>
      </c>
      <c r="O36" t="s">
        <v>49</v>
      </c>
      <c r="P36" s="7">
        <v>8</v>
      </c>
      <c r="Q36" s="7">
        <v>90</v>
      </c>
      <c r="R36" t="s">
        <v>49</v>
      </c>
      <c r="S36" t="s">
        <v>50</v>
      </c>
      <c r="T36" t="s">
        <v>49</v>
      </c>
      <c r="U36" t="s">
        <v>52</v>
      </c>
      <c r="V36" t="s">
        <v>46</v>
      </c>
      <c r="W36" t="s">
        <v>53</v>
      </c>
      <c r="X36" t="s">
        <v>46</v>
      </c>
      <c r="Y36" t="s">
        <v>49</v>
      </c>
      <c r="Z36" t="s">
        <v>46</v>
      </c>
      <c r="AA36" t="s">
        <v>49</v>
      </c>
      <c r="AB36" s="7">
        <v>150</v>
      </c>
    </row>
    <row r="37" spans="2:28" x14ac:dyDescent="0.2">
      <c r="B37">
        <v>33</v>
      </c>
      <c r="C37" t="s">
        <v>105</v>
      </c>
      <c r="D37">
        <v>20</v>
      </c>
      <c r="E37" t="s">
        <v>51</v>
      </c>
      <c r="F37" t="s">
        <v>78</v>
      </c>
      <c r="G37" s="7">
        <v>6</v>
      </c>
      <c r="H37" t="s">
        <v>56</v>
      </c>
      <c r="I37" t="s">
        <v>48</v>
      </c>
      <c r="J37" t="s">
        <v>51</v>
      </c>
      <c r="K37" t="s">
        <v>51</v>
      </c>
      <c r="L37" t="s">
        <v>49</v>
      </c>
      <c r="M37" t="s">
        <v>50</v>
      </c>
      <c r="N37" t="s">
        <v>49</v>
      </c>
      <c r="O37" t="s">
        <v>49</v>
      </c>
      <c r="P37" s="7" t="s">
        <v>87</v>
      </c>
      <c r="Q37" s="7">
        <v>45</v>
      </c>
      <c r="R37" t="s">
        <v>51</v>
      </c>
      <c r="S37" t="s">
        <v>50</v>
      </c>
      <c r="T37" t="s">
        <v>51</v>
      </c>
      <c r="U37" t="s">
        <v>52</v>
      </c>
      <c r="V37" t="s">
        <v>49</v>
      </c>
      <c r="W37" t="s">
        <v>53</v>
      </c>
      <c r="X37" t="s">
        <v>46</v>
      </c>
      <c r="Y37" t="s">
        <v>49</v>
      </c>
      <c r="Z37" t="s">
        <v>46</v>
      </c>
      <c r="AA37" t="s">
        <v>49</v>
      </c>
      <c r="AB37" s="7" t="s">
        <v>364</v>
      </c>
    </row>
    <row r="38" spans="2:28" x14ac:dyDescent="0.2">
      <c r="B38">
        <v>34</v>
      </c>
      <c r="C38" t="s">
        <v>106</v>
      </c>
      <c r="D38">
        <v>21</v>
      </c>
      <c r="E38" t="s">
        <v>51</v>
      </c>
      <c r="F38" t="s">
        <v>78</v>
      </c>
      <c r="G38" s="7">
        <v>6</v>
      </c>
      <c r="H38" t="s">
        <v>56</v>
      </c>
      <c r="I38" t="s">
        <v>48</v>
      </c>
      <c r="J38" t="s">
        <v>51</v>
      </c>
      <c r="K38" t="s">
        <v>51</v>
      </c>
      <c r="L38" t="s">
        <v>49</v>
      </c>
      <c r="M38" t="s">
        <v>50</v>
      </c>
      <c r="N38" t="s">
        <v>49</v>
      </c>
      <c r="O38" t="s">
        <v>49</v>
      </c>
      <c r="P38" s="7" t="s">
        <v>87</v>
      </c>
      <c r="Q38" s="7">
        <v>45</v>
      </c>
      <c r="R38" t="s">
        <v>51</v>
      </c>
      <c r="S38" t="s">
        <v>50</v>
      </c>
      <c r="T38" t="s">
        <v>51</v>
      </c>
      <c r="U38" t="s">
        <v>52</v>
      </c>
      <c r="V38" t="s">
        <v>49</v>
      </c>
      <c r="W38" t="s">
        <v>53</v>
      </c>
      <c r="X38" t="s">
        <v>46</v>
      </c>
      <c r="Y38" t="s">
        <v>49</v>
      </c>
      <c r="Z38" t="s">
        <v>46</v>
      </c>
      <c r="AA38" t="s">
        <v>49</v>
      </c>
      <c r="AB38" s="7" t="s">
        <v>364</v>
      </c>
    </row>
    <row r="39" spans="2:28" x14ac:dyDescent="0.2">
      <c r="B39">
        <v>35</v>
      </c>
      <c r="C39" t="s">
        <v>107</v>
      </c>
      <c r="D39">
        <v>23</v>
      </c>
      <c r="E39" t="s">
        <v>46</v>
      </c>
      <c r="F39" t="s">
        <v>79</v>
      </c>
      <c r="G39" s="7">
        <v>5</v>
      </c>
      <c r="H39" t="s">
        <v>56</v>
      </c>
      <c r="I39" t="s">
        <v>83</v>
      </c>
      <c r="J39" t="s">
        <v>46</v>
      </c>
      <c r="K39" t="s">
        <v>46</v>
      </c>
      <c r="L39" t="s">
        <v>51</v>
      </c>
      <c r="M39" t="s">
        <v>51</v>
      </c>
      <c r="N39" t="s">
        <v>49</v>
      </c>
      <c r="O39" t="s">
        <v>49</v>
      </c>
      <c r="P39" s="7" t="s">
        <v>87</v>
      </c>
      <c r="Q39" s="7">
        <v>45</v>
      </c>
      <c r="R39" t="s">
        <v>49</v>
      </c>
      <c r="S39" t="s">
        <v>51</v>
      </c>
      <c r="T39" t="s">
        <v>51</v>
      </c>
      <c r="U39" t="s">
        <v>47</v>
      </c>
      <c r="V39" t="s">
        <v>49</v>
      </c>
      <c r="W39" t="s">
        <v>53</v>
      </c>
      <c r="X39" t="s">
        <v>46</v>
      </c>
      <c r="Y39" t="s">
        <v>51</v>
      </c>
      <c r="Z39" t="s">
        <v>46</v>
      </c>
      <c r="AA39" t="s">
        <v>49</v>
      </c>
      <c r="AB39" s="7" t="s">
        <v>364</v>
      </c>
    </row>
    <row r="40" spans="2:28" x14ac:dyDescent="0.2">
      <c r="B40">
        <v>36</v>
      </c>
      <c r="C40" t="s">
        <v>108</v>
      </c>
      <c r="D40">
        <v>20</v>
      </c>
      <c r="E40" t="s">
        <v>46</v>
      </c>
      <c r="F40" t="s">
        <v>79</v>
      </c>
      <c r="G40" s="7">
        <v>5</v>
      </c>
      <c r="H40" t="s">
        <v>56</v>
      </c>
      <c r="I40" t="s">
        <v>83</v>
      </c>
      <c r="J40" t="s">
        <v>46</v>
      </c>
      <c r="K40" t="s">
        <v>46</v>
      </c>
      <c r="L40" t="s">
        <v>51</v>
      </c>
      <c r="M40" t="s">
        <v>51</v>
      </c>
      <c r="N40" t="s">
        <v>49</v>
      </c>
      <c r="O40" t="s">
        <v>49</v>
      </c>
      <c r="P40" s="7" t="s">
        <v>87</v>
      </c>
      <c r="Q40" s="7">
        <v>45</v>
      </c>
      <c r="R40" t="s">
        <v>49</v>
      </c>
      <c r="S40" t="s">
        <v>51</v>
      </c>
      <c r="T40" t="s">
        <v>51</v>
      </c>
      <c r="U40" t="s">
        <v>47</v>
      </c>
      <c r="V40" t="s">
        <v>49</v>
      </c>
      <c r="W40" t="s">
        <v>53</v>
      </c>
      <c r="X40" t="s">
        <v>46</v>
      </c>
      <c r="Y40" t="s">
        <v>51</v>
      </c>
      <c r="Z40" t="s">
        <v>46</v>
      </c>
      <c r="AA40" t="s">
        <v>49</v>
      </c>
      <c r="AB40" s="7" t="s">
        <v>364</v>
      </c>
    </row>
    <row r="41" spans="2:28" x14ac:dyDescent="0.2">
      <c r="B41">
        <v>37</v>
      </c>
      <c r="C41" t="s">
        <v>109</v>
      </c>
      <c r="D41">
        <v>32</v>
      </c>
      <c r="E41" t="s">
        <v>46</v>
      </c>
      <c r="F41" t="s">
        <v>79</v>
      </c>
      <c r="G41" s="7">
        <v>5</v>
      </c>
      <c r="H41" t="s">
        <v>56</v>
      </c>
      <c r="I41" t="s">
        <v>83</v>
      </c>
      <c r="J41" t="s">
        <v>46</v>
      </c>
      <c r="K41" t="s">
        <v>46</v>
      </c>
      <c r="L41" t="s">
        <v>51</v>
      </c>
      <c r="M41" t="s">
        <v>51</v>
      </c>
      <c r="N41" t="s">
        <v>49</v>
      </c>
      <c r="O41" t="s">
        <v>49</v>
      </c>
      <c r="P41" s="7" t="s">
        <v>87</v>
      </c>
      <c r="Q41" s="7">
        <v>45</v>
      </c>
      <c r="R41" t="s">
        <v>49</v>
      </c>
      <c r="S41" t="s">
        <v>51</v>
      </c>
      <c r="T41" t="s">
        <v>51</v>
      </c>
      <c r="U41" t="s">
        <v>47</v>
      </c>
      <c r="V41" t="s">
        <v>49</v>
      </c>
      <c r="W41" t="s">
        <v>53</v>
      </c>
      <c r="X41" t="s">
        <v>46</v>
      </c>
      <c r="Y41" t="s">
        <v>51</v>
      </c>
      <c r="Z41" t="s">
        <v>46</v>
      </c>
      <c r="AA41" t="s">
        <v>49</v>
      </c>
      <c r="AB41" s="7" t="s">
        <v>364</v>
      </c>
    </row>
    <row r="42" spans="2:28" x14ac:dyDescent="0.2">
      <c r="B42">
        <v>38</v>
      </c>
      <c r="C42" t="s">
        <v>110</v>
      </c>
      <c r="D42">
        <v>32</v>
      </c>
      <c r="E42" t="s">
        <v>46</v>
      </c>
      <c r="F42" t="s">
        <v>351</v>
      </c>
      <c r="G42" s="7">
        <v>4</v>
      </c>
      <c r="H42" t="s">
        <v>47</v>
      </c>
      <c r="I42" t="s">
        <v>48</v>
      </c>
      <c r="J42" t="s">
        <v>49</v>
      </c>
      <c r="K42" t="s">
        <v>49</v>
      </c>
      <c r="L42" t="s">
        <v>49</v>
      </c>
      <c r="M42" t="s">
        <v>50</v>
      </c>
      <c r="N42" t="s">
        <v>49</v>
      </c>
      <c r="O42" t="s">
        <v>49</v>
      </c>
      <c r="P42" s="7">
        <v>4.5</v>
      </c>
      <c r="Q42" s="7">
        <v>105</v>
      </c>
      <c r="R42" t="s">
        <v>51</v>
      </c>
      <c r="S42" t="s">
        <v>50</v>
      </c>
      <c r="T42" t="s">
        <v>46</v>
      </c>
      <c r="U42" t="s">
        <v>47</v>
      </c>
      <c r="V42" t="s">
        <v>49</v>
      </c>
      <c r="W42" t="s">
        <v>53</v>
      </c>
      <c r="X42" t="s">
        <v>46</v>
      </c>
      <c r="Y42" t="s">
        <v>51</v>
      </c>
      <c r="Z42" t="s">
        <v>46</v>
      </c>
      <c r="AA42" t="s">
        <v>49</v>
      </c>
      <c r="AB42" t="s">
        <v>362</v>
      </c>
    </row>
    <row r="43" spans="2:28" x14ac:dyDescent="0.2">
      <c r="B43">
        <v>39</v>
      </c>
      <c r="C43" t="s">
        <v>111</v>
      </c>
      <c r="D43">
        <v>30</v>
      </c>
      <c r="E43" t="s">
        <v>46</v>
      </c>
      <c r="F43" t="s">
        <v>351</v>
      </c>
      <c r="G43" s="7">
        <v>4</v>
      </c>
      <c r="H43" t="s">
        <v>47</v>
      </c>
      <c r="I43" t="s">
        <v>48</v>
      </c>
      <c r="J43" t="s">
        <v>49</v>
      </c>
      <c r="K43" t="s">
        <v>49</v>
      </c>
      <c r="L43" t="s">
        <v>49</v>
      </c>
      <c r="M43" t="s">
        <v>50</v>
      </c>
      <c r="N43" t="s">
        <v>49</v>
      </c>
      <c r="O43" t="s">
        <v>49</v>
      </c>
      <c r="P43" s="7">
        <v>4.5</v>
      </c>
      <c r="Q43" s="7">
        <v>105</v>
      </c>
      <c r="R43" t="s">
        <v>51</v>
      </c>
      <c r="S43" t="s">
        <v>50</v>
      </c>
      <c r="T43" t="s">
        <v>46</v>
      </c>
      <c r="U43" t="s">
        <v>47</v>
      </c>
      <c r="V43" t="s">
        <v>49</v>
      </c>
      <c r="W43" t="s">
        <v>53</v>
      </c>
      <c r="X43" t="s">
        <v>46</v>
      </c>
      <c r="Y43" t="s">
        <v>49</v>
      </c>
      <c r="Z43" t="s">
        <v>46</v>
      </c>
      <c r="AA43" t="s">
        <v>49</v>
      </c>
      <c r="AB43" t="s">
        <v>362</v>
      </c>
    </row>
    <row r="44" spans="2:28" x14ac:dyDescent="0.2">
      <c r="B44">
        <v>40</v>
      </c>
      <c r="C44" t="s">
        <v>112</v>
      </c>
      <c r="D44">
        <v>35</v>
      </c>
      <c r="E44" t="s">
        <v>46</v>
      </c>
      <c r="F44" t="s">
        <v>351</v>
      </c>
      <c r="G44" s="7">
        <v>4</v>
      </c>
      <c r="H44" t="s">
        <v>47</v>
      </c>
      <c r="I44" t="s">
        <v>48</v>
      </c>
      <c r="J44" t="s">
        <v>49</v>
      </c>
      <c r="K44" t="s">
        <v>49</v>
      </c>
      <c r="L44" t="s">
        <v>49</v>
      </c>
      <c r="M44" t="s">
        <v>50</v>
      </c>
      <c r="N44" t="s">
        <v>49</v>
      </c>
      <c r="O44" t="s">
        <v>49</v>
      </c>
      <c r="P44" s="7">
        <v>4.5</v>
      </c>
      <c r="Q44" s="7">
        <v>105</v>
      </c>
      <c r="R44" t="s">
        <v>51</v>
      </c>
      <c r="S44" t="s">
        <v>50</v>
      </c>
      <c r="T44" t="s">
        <v>46</v>
      </c>
      <c r="U44" t="s">
        <v>47</v>
      </c>
      <c r="V44" t="s">
        <v>49</v>
      </c>
      <c r="W44" t="s">
        <v>53</v>
      </c>
      <c r="X44" t="s">
        <v>46</v>
      </c>
      <c r="Y44" t="s">
        <v>49</v>
      </c>
      <c r="Z44" t="s">
        <v>46</v>
      </c>
      <c r="AA44" t="s">
        <v>49</v>
      </c>
      <c r="AB44" t="s">
        <v>362</v>
      </c>
    </row>
    <row r="45" spans="2:28" x14ac:dyDescent="0.2">
      <c r="B45">
        <v>41</v>
      </c>
      <c r="C45" t="s">
        <v>113</v>
      </c>
      <c r="D45">
        <v>30</v>
      </c>
      <c r="E45" t="s">
        <v>46</v>
      </c>
      <c r="F45" t="s">
        <v>351</v>
      </c>
      <c r="G45" s="7">
        <v>4</v>
      </c>
      <c r="H45" t="s">
        <v>47</v>
      </c>
      <c r="I45" t="s">
        <v>48</v>
      </c>
      <c r="J45" t="s">
        <v>49</v>
      </c>
      <c r="K45" t="s">
        <v>49</v>
      </c>
      <c r="L45" t="s">
        <v>49</v>
      </c>
      <c r="M45" t="s">
        <v>50</v>
      </c>
      <c r="N45" t="s">
        <v>49</v>
      </c>
      <c r="O45" t="s">
        <v>49</v>
      </c>
      <c r="P45" s="7">
        <v>4.5</v>
      </c>
      <c r="Q45" s="7">
        <v>105</v>
      </c>
      <c r="R45" t="s">
        <v>51</v>
      </c>
      <c r="S45" t="s">
        <v>50</v>
      </c>
      <c r="T45" t="s">
        <v>46</v>
      </c>
      <c r="U45" t="s">
        <v>47</v>
      </c>
      <c r="V45" t="s">
        <v>49</v>
      </c>
      <c r="W45" t="s">
        <v>53</v>
      </c>
      <c r="X45" t="s">
        <v>46</v>
      </c>
      <c r="Y45" t="s">
        <v>49</v>
      </c>
      <c r="Z45" t="s">
        <v>46</v>
      </c>
      <c r="AA45" t="s">
        <v>49</v>
      </c>
      <c r="AB45" t="s">
        <v>362</v>
      </c>
    </row>
    <row r="46" spans="2:28" x14ac:dyDescent="0.2">
      <c r="B46">
        <v>42</v>
      </c>
      <c r="C46" t="s">
        <v>114</v>
      </c>
      <c r="D46">
        <v>35</v>
      </c>
      <c r="E46" t="s">
        <v>49</v>
      </c>
      <c r="F46" t="s">
        <v>78</v>
      </c>
      <c r="G46" s="7">
        <v>6</v>
      </c>
      <c r="H46" t="s">
        <v>56</v>
      </c>
      <c r="I46" t="s">
        <v>83</v>
      </c>
      <c r="J46" t="s">
        <v>51</v>
      </c>
      <c r="K46" t="s">
        <v>51</v>
      </c>
      <c r="L46" t="s">
        <v>46</v>
      </c>
      <c r="M46" t="s">
        <v>51</v>
      </c>
      <c r="N46" t="s">
        <v>51</v>
      </c>
      <c r="O46" t="s">
        <v>49</v>
      </c>
      <c r="P46" s="7">
        <v>3</v>
      </c>
      <c r="Q46" s="7">
        <v>75</v>
      </c>
      <c r="R46" t="s">
        <v>49</v>
      </c>
      <c r="S46" t="s">
        <v>51</v>
      </c>
      <c r="T46" t="s">
        <v>46</v>
      </c>
      <c r="U46" t="s">
        <v>52</v>
      </c>
      <c r="V46" t="s">
        <v>51</v>
      </c>
      <c r="W46" t="s">
        <v>53</v>
      </c>
      <c r="X46" t="s">
        <v>51</v>
      </c>
      <c r="Y46" t="s">
        <v>49</v>
      </c>
      <c r="Z46" t="s">
        <v>46</v>
      </c>
      <c r="AA46" t="s">
        <v>49</v>
      </c>
      <c r="AB46" s="7">
        <v>90</v>
      </c>
    </row>
    <row r="47" spans="2:28" x14ac:dyDescent="0.2">
      <c r="B47">
        <v>43</v>
      </c>
      <c r="C47" t="s">
        <v>115</v>
      </c>
      <c r="D47">
        <v>32</v>
      </c>
      <c r="E47" t="s">
        <v>49</v>
      </c>
      <c r="F47" t="s">
        <v>78</v>
      </c>
      <c r="G47" s="7">
        <v>6</v>
      </c>
      <c r="H47" t="s">
        <v>56</v>
      </c>
      <c r="I47" t="s">
        <v>83</v>
      </c>
      <c r="J47" t="s">
        <v>51</v>
      </c>
      <c r="K47" t="s">
        <v>51</v>
      </c>
      <c r="L47" t="s">
        <v>46</v>
      </c>
      <c r="M47" t="s">
        <v>51</v>
      </c>
      <c r="N47" t="s">
        <v>51</v>
      </c>
      <c r="O47" t="s">
        <v>49</v>
      </c>
      <c r="P47" s="7">
        <v>3</v>
      </c>
      <c r="Q47" s="7">
        <v>75</v>
      </c>
      <c r="R47" t="s">
        <v>49</v>
      </c>
      <c r="S47" t="s">
        <v>51</v>
      </c>
      <c r="T47" t="s">
        <v>46</v>
      </c>
      <c r="U47" t="s">
        <v>52</v>
      </c>
      <c r="V47" t="s">
        <v>51</v>
      </c>
      <c r="W47" t="s">
        <v>53</v>
      </c>
      <c r="X47" t="s">
        <v>51</v>
      </c>
      <c r="Y47" t="s">
        <v>49</v>
      </c>
      <c r="Z47" t="s">
        <v>46</v>
      </c>
      <c r="AA47" t="s">
        <v>49</v>
      </c>
      <c r="AB47" s="7">
        <v>90</v>
      </c>
    </row>
    <row r="48" spans="2:28" x14ac:dyDescent="0.2">
      <c r="B48">
        <v>44</v>
      </c>
      <c r="C48" t="s">
        <v>116</v>
      </c>
      <c r="D48">
        <v>30</v>
      </c>
      <c r="E48" t="s">
        <v>51</v>
      </c>
      <c r="F48" s="7" t="s">
        <v>80</v>
      </c>
      <c r="G48" s="7">
        <v>3</v>
      </c>
      <c r="H48" t="s">
        <v>46</v>
      </c>
      <c r="I48" t="s">
        <v>83</v>
      </c>
      <c r="J48" t="s">
        <v>46</v>
      </c>
      <c r="K48" t="s">
        <v>46</v>
      </c>
      <c r="L48" t="s">
        <v>51</v>
      </c>
      <c r="M48" t="s">
        <v>50</v>
      </c>
      <c r="N48" t="s">
        <v>49</v>
      </c>
      <c r="O48" t="s">
        <v>49</v>
      </c>
      <c r="P48" s="7">
        <v>7</v>
      </c>
      <c r="Q48" s="7" t="s">
        <v>358</v>
      </c>
      <c r="R48" t="s">
        <v>49</v>
      </c>
      <c r="S48" t="s">
        <v>50</v>
      </c>
      <c r="T48" t="s">
        <v>51</v>
      </c>
      <c r="U48" t="s">
        <v>52</v>
      </c>
      <c r="V48" t="s">
        <v>51</v>
      </c>
      <c r="W48" t="s">
        <v>53</v>
      </c>
      <c r="X48" t="s">
        <v>51</v>
      </c>
      <c r="Y48" t="s">
        <v>49</v>
      </c>
      <c r="Z48" t="s">
        <v>46</v>
      </c>
      <c r="AA48" t="s">
        <v>49</v>
      </c>
      <c r="AB48" s="7" t="s">
        <v>364</v>
      </c>
    </row>
    <row r="49" spans="2:28" x14ac:dyDescent="0.2">
      <c r="B49">
        <v>45</v>
      </c>
      <c r="C49" t="s">
        <v>117</v>
      </c>
      <c r="D49">
        <v>28</v>
      </c>
      <c r="E49" t="s">
        <v>51</v>
      </c>
      <c r="F49" s="7" t="s">
        <v>80</v>
      </c>
      <c r="G49" s="7">
        <v>3</v>
      </c>
      <c r="H49" t="s">
        <v>46</v>
      </c>
      <c r="I49" t="s">
        <v>83</v>
      </c>
      <c r="J49" t="s">
        <v>46</v>
      </c>
      <c r="K49" t="s">
        <v>46</v>
      </c>
      <c r="L49" t="s">
        <v>51</v>
      </c>
      <c r="M49" t="s">
        <v>50</v>
      </c>
      <c r="N49" t="s">
        <v>49</v>
      </c>
      <c r="O49" t="s">
        <v>49</v>
      </c>
      <c r="P49" s="7">
        <v>7</v>
      </c>
      <c r="Q49" s="7" t="s">
        <v>359</v>
      </c>
      <c r="R49" t="s">
        <v>49</v>
      </c>
      <c r="S49" t="s">
        <v>50</v>
      </c>
      <c r="T49" t="s">
        <v>51</v>
      </c>
      <c r="U49" t="s">
        <v>52</v>
      </c>
      <c r="V49" t="s">
        <v>49</v>
      </c>
      <c r="W49" t="s">
        <v>53</v>
      </c>
      <c r="X49" t="s">
        <v>46</v>
      </c>
      <c r="Y49" t="s">
        <v>49</v>
      </c>
      <c r="Z49" t="s">
        <v>46</v>
      </c>
      <c r="AA49" t="s">
        <v>49</v>
      </c>
      <c r="AB49" s="7">
        <v>180</v>
      </c>
    </row>
    <row r="50" spans="2:28" x14ac:dyDescent="0.2">
      <c r="B50">
        <v>46</v>
      </c>
      <c r="C50" t="s">
        <v>118</v>
      </c>
      <c r="D50">
        <v>29</v>
      </c>
      <c r="E50" t="s">
        <v>51</v>
      </c>
      <c r="F50" s="7" t="s">
        <v>80</v>
      </c>
      <c r="G50" s="7">
        <v>3</v>
      </c>
      <c r="H50" t="s">
        <v>46</v>
      </c>
      <c r="I50" t="s">
        <v>83</v>
      </c>
      <c r="J50" t="s">
        <v>46</v>
      </c>
      <c r="K50" t="s">
        <v>46</v>
      </c>
      <c r="L50" t="s">
        <v>51</v>
      </c>
      <c r="M50" t="s">
        <v>50</v>
      </c>
      <c r="N50" t="s">
        <v>49</v>
      </c>
      <c r="O50" t="s">
        <v>49</v>
      </c>
      <c r="P50" s="7">
        <v>7</v>
      </c>
      <c r="Q50" s="7" t="s">
        <v>359</v>
      </c>
      <c r="R50" t="s">
        <v>49</v>
      </c>
      <c r="S50" t="s">
        <v>50</v>
      </c>
      <c r="T50" t="s">
        <v>51</v>
      </c>
      <c r="U50" t="s">
        <v>52</v>
      </c>
      <c r="V50" t="s">
        <v>49</v>
      </c>
      <c r="W50" t="s">
        <v>53</v>
      </c>
      <c r="X50" t="s">
        <v>46</v>
      </c>
      <c r="Y50" t="s">
        <v>49</v>
      </c>
      <c r="Z50" t="s">
        <v>46</v>
      </c>
      <c r="AA50" t="s">
        <v>49</v>
      </c>
      <c r="AB50" s="7">
        <v>180</v>
      </c>
    </row>
    <row r="51" spans="2:28" x14ac:dyDescent="0.2">
      <c r="B51">
        <v>47</v>
      </c>
      <c r="C51" t="s">
        <v>119</v>
      </c>
      <c r="D51">
        <v>40</v>
      </c>
      <c r="E51" t="s">
        <v>46</v>
      </c>
      <c r="F51" s="7" t="s">
        <v>80</v>
      </c>
      <c r="G51" s="7">
        <v>3</v>
      </c>
      <c r="H51" t="s">
        <v>46</v>
      </c>
      <c r="I51" t="s">
        <v>83</v>
      </c>
      <c r="J51" t="s">
        <v>46</v>
      </c>
      <c r="K51" t="s">
        <v>46</v>
      </c>
      <c r="L51" t="s">
        <v>51</v>
      </c>
      <c r="M51" t="s">
        <v>50</v>
      </c>
      <c r="N51" t="s">
        <v>49</v>
      </c>
      <c r="O51" t="s">
        <v>49</v>
      </c>
      <c r="P51" s="7">
        <v>7</v>
      </c>
      <c r="Q51" s="7" t="s">
        <v>359</v>
      </c>
      <c r="R51" t="s">
        <v>49</v>
      </c>
      <c r="S51" t="s">
        <v>50</v>
      </c>
      <c r="T51" t="s">
        <v>51</v>
      </c>
      <c r="U51" t="s">
        <v>52</v>
      </c>
      <c r="V51" t="s">
        <v>49</v>
      </c>
      <c r="W51" t="s">
        <v>53</v>
      </c>
      <c r="X51" t="s">
        <v>46</v>
      </c>
      <c r="Y51" t="s">
        <v>49</v>
      </c>
      <c r="Z51" t="s">
        <v>46</v>
      </c>
      <c r="AA51" t="s">
        <v>49</v>
      </c>
      <c r="AB51" s="7">
        <v>180</v>
      </c>
    </row>
    <row r="52" spans="2:28" x14ac:dyDescent="0.2">
      <c r="B52">
        <v>48</v>
      </c>
      <c r="C52" t="s">
        <v>120</v>
      </c>
      <c r="D52">
        <v>43</v>
      </c>
      <c r="E52" t="s">
        <v>51</v>
      </c>
      <c r="F52" t="s">
        <v>351</v>
      </c>
      <c r="G52" s="7">
        <v>4</v>
      </c>
      <c r="H52" t="s">
        <v>56</v>
      </c>
      <c r="I52" t="s">
        <v>48</v>
      </c>
      <c r="J52" t="s">
        <v>51</v>
      </c>
      <c r="K52" t="s">
        <v>51</v>
      </c>
      <c r="L52" t="s">
        <v>49</v>
      </c>
      <c r="M52" t="s">
        <v>50</v>
      </c>
      <c r="N52" t="s">
        <v>49</v>
      </c>
      <c r="O52" t="s">
        <v>49</v>
      </c>
      <c r="P52" s="7">
        <v>9</v>
      </c>
      <c r="Q52" s="7">
        <v>75</v>
      </c>
      <c r="R52" t="s">
        <v>49</v>
      </c>
      <c r="S52" t="s">
        <v>50</v>
      </c>
      <c r="T52" t="s">
        <v>49</v>
      </c>
      <c r="U52" t="s">
        <v>52</v>
      </c>
      <c r="V52" t="s">
        <v>46</v>
      </c>
      <c r="W52" t="s">
        <v>84</v>
      </c>
      <c r="X52" t="s">
        <v>46</v>
      </c>
      <c r="Y52" t="s">
        <v>49</v>
      </c>
      <c r="Z52" t="s">
        <v>46</v>
      </c>
      <c r="AA52" t="s">
        <v>49</v>
      </c>
      <c r="AB52" s="7" t="s">
        <v>363</v>
      </c>
    </row>
    <row r="53" spans="2:28" x14ac:dyDescent="0.2">
      <c r="B53">
        <v>49</v>
      </c>
      <c r="C53" t="s">
        <v>121</v>
      </c>
      <c r="D53">
        <v>25</v>
      </c>
      <c r="E53" t="s">
        <v>51</v>
      </c>
      <c r="F53" t="s">
        <v>351</v>
      </c>
      <c r="G53" s="7">
        <v>4</v>
      </c>
      <c r="H53" t="s">
        <v>56</v>
      </c>
      <c r="I53" t="s">
        <v>48</v>
      </c>
      <c r="J53" t="s">
        <v>51</v>
      </c>
      <c r="K53" t="s">
        <v>51</v>
      </c>
      <c r="L53" t="s">
        <v>49</v>
      </c>
      <c r="M53" t="s">
        <v>50</v>
      </c>
      <c r="N53" t="s">
        <v>49</v>
      </c>
      <c r="O53" t="s">
        <v>49</v>
      </c>
      <c r="P53" s="7">
        <v>9</v>
      </c>
      <c r="Q53" s="7">
        <v>75</v>
      </c>
      <c r="R53" t="s">
        <v>51</v>
      </c>
      <c r="S53" t="s">
        <v>50</v>
      </c>
      <c r="T53" t="s">
        <v>49</v>
      </c>
      <c r="U53" t="s">
        <v>52</v>
      </c>
      <c r="V53" t="s">
        <v>46</v>
      </c>
      <c r="W53" t="s">
        <v>84</v>
      </c>
      <c r="X53" t="s">
        <v>46</v>
      </c>
      <c r="Y53" t="s">
        <v>49</v>
      </c>
      <c r="Z53" t="s">
        <v>51</v>
      </c>
      <c r="AA53" t="s">
        <v>49</v>
      </c>
      <c r="AB53" s="7" t="s">
        <v>363</v>
      </c>
    </row>
    <row r="54" spans="2:28" x14ac:dyDescent="0.2">
      <c r="B54">
        <v>50</v>
      </c>
      <c r="C54" t="s">
        <v>105</v>
      </c>
      <c r="D54">
        <v>26</v>
      </c>
      <c r="E54" t="s">
        <v>46</v>
      </c>
      <c r="F54" s="7" t="s">
        <v>78</v>
      </c>
      <c r="G54" s="7">
        <v>6</v>
      </c>
      <c r="H54" t="s">
        <v>56</v>
      </c>
      <c r="I54" t="s">
        <v>48</v>
      </c>
      <c r="J54" t="s">
        <v>51</v>
      </c>
      <c r="K54" t="s">
        <v>51</v>
      </c>
      <c r="L54" t="s">
        <v>49</v>
      </c>
      <c r="M54" t="s">
        <v>51</v>
      </c>
      <c r="N54" t="s">
        <v>49</v>
      </c>
      <c r="O54" t="s">
        <v>49</v>
      </c>
      <c r="P54" s="7">
        <v>8</v>
      </c>
      <c r="Q54" s="7" t="s">
        <v>360</v>
      </c>
      <c r="R54" t="s">
        <v>51</v>
      </c>
      <c r="S54" t="s">
        <v>51</v>
      </c>
      <c r="T54" t="s">
        <v>49</v>
      </c>
      <c r="U54" t="s">
        <v>52</v>
      </c>
      <c r="V54" t="s">
        <v>49</v>
      </c>
      <c r="W54" t="s">
        <v>53</v>
      </c>
      <c r="X54" t="s">
        <v>46</v>
      </c>
      <c r="Y54" t="s">
        <v>49</v>
      </c>
      <c r="Z54" t="s">
        <v>51</v>
      </c>
      <c r="AA54" t="s">
        <v>49</v>
      </c>
      <c r="AB54" s="7" t="s">
        <v>363</v>
      </c>
    </row>
    <row r="55" spans="2:28" x14ac:dyDescent="0.2">
      <c r="B55">
        <v>51</v>
      </c>
      <c r="C55" t="s">
        <v>122</v>
      </c>
      <c r="D55">
        <v>28</v>
      </c>
      <c r="E55" t="s">
        <v>46</v>
      </c>
      <c r="F55" s="7" t="s">
        <v>78</v>
      </c>
      <c r="G55" s="7">
        <v>6</v>
      </c>
      <c r="H55" t="s">
        <v>56</v>
      </c>
      <c r="I55" t="s">
        <v>48</v>
      </c>
      <c r="J55" t="s">
        <v>51</v>
      </c>
      <c r="K55" t="s">
        <v>51</v>
      </c>
      <c r="L55" t="s">
        <v>49</v>
      </c>
      <c r="M55" t="s">
        <v>51</v>
      </c>
      <c r="N55" t="s">
        <v>49</v>
      </c>
      <c r="O55" t="s">
        <v>49</v>
      </c>
      <c r="P55" s="7">
        <v>8</v>
      </c>
      <c r="Q55" s="7" t="s">
        <v>360</v>
      </c>
      <c r="R55" t="s">
        <v>51</v>
      </c>
      <c r="S55" t="s">
        <v>51</v>
      </c>
      <c r="T55" t="s">
        <v>49</v>
      </c>
      <c r="U55" t="s">
        <v>52</v>
      </c>
      <c r="V55" t="s">
        <v>49</v>
      </c>
      <c r="W55" t="s">
        <v>53</v>
      </c>
      <c r="X55" t="s">
        <v>46</v>
      </c>
      <c r="Y55" t="s">
        <v>49</v>
      </c>
      <c r="Z55" t="s">
        <v>51</v>
      </c>
      <c r="AA55" t="s">
        <v>49</v>
      </c>
      <c r="AB55" s="7" t="s">
        <v>363</v>
      </c>
    </row>
    <row r="56" spans="2:28" x14ac:dyDescent="0.2">
      <c r="B56">
        <v>52</v>
      </c>
      <c r="C56" t="s">
        <v>123</v>
      </c>
      <c r="D56">
        <v>90</v>
      </c>
      <c r="E56" t="s">
        <v>49</v>
      </c>
      <c r="F56" s="7" t="s">
        <v>80</v>
      </c>
      <c r="G56" s="7">
        <v>3</v>
      </c>
      <c r="H56" t="s">
        <v>47</v>
      </c>
      <c r="I56" t="s">
        <v>48</v>
      </c>
      <c r="J56" t="s">
        <v>49</v>
      </c>
      <c r="K56" t="s">
        <v>49</v>
      </c>
      <c r="L56" t="s">
        <v>49</v>
      </c>
      <c r="M56" t="s">
        <v>50</v>
      </c>
      <c r="N56" t="s">
        <v>49</v>
      </c>
      <c r="O56" t="s">
        <v>49</v>
      </c>
      <c r="P56" s="7">
        <v>9</v>
      </c>
      <c r="Q56" s="7" t="s">
        <v>360</v>
      </c>
      <c r="R56" t="s">
        <v>51</v>
      </c>
      <c r="S56" t="s">
        <v>50</v>
      </c>
      <c r="T56" t="s">
        <v>49</v>
      </c>
      <c r="U56" t="s">
        <v>52</v>
      </c>
      <c r="V56" t="s">
        <v>51</v>
      </c>
      <c r="W56" t="s">
        <v>53</v>
      </c>
      <c r="X56" t="s">
        <v>46</v>
      </c>
      <c r="Y56" t="s">
        <v>49</v>
      </c>
      <c r="Z56" t="s">
        <v>46</v>
      </c>
      <c r="AA56" t="s">
        <v>49</v>
      </c>
      <c r="AB56" s="7" t="s">
        <v>363</v>
      </c>
    </row>
    <row r="57" spans="2:28" x14ac:dyDescent="0.2">
      <c r="B57">
        <v>53</v>
      </c>
      <c r="C57" t="s">
        <v>124</v>
      </c>
      <c r="D57">
        <v>70</v>
      </c>
      <c r="E57" t="s">
        <v>49</v>
      </c>
      <c r="F57" s="7" t="s">
        <v>80</v>
      </c>
      <c r="G57" s="7">
        <v>3</v>
      </c>
      <c r="H57" t="s">
        <v>47</v>
      </c>
      <c r="I57" t="s">
        <v>48</v>
      </c>
      <c r="J57" t="s">
        <v>49</v>
      </c>
      <c r="K57" t="s">
        <v>49</v>
      </c>
      <c r="L57" t="s">
        <v>49</v>
      </c>
      <c r="M57" t="s">
        <v>50</v>
      </c>
      <c r="N57" t="s">
        <v>49</v>
      </c>
      <c r="O57" t="s">
        <v>49</v>
      </c>
      <c r="P57" s="7">
        <v>9</v>
      </c>
      <c r="Q57" s="7">
        <v>90</v>
      </c>
      <c r="R57" t="s">
        <v>49</v>
      </c>
      <c r="S57" t="s">
        <v>50</v>
      </c>
      <c r="T57" t="s">
        <v>49</v>
      </c>
      <c r="U57" t="s">
        <v>52</v>
      </c>
      <c r="V57" t="s">
        <v>51</v>
      </c>
      <c r="W57" t="s">
        <v>53</v>
      </c>
      <c r="X57" t="s">
        <v>46</v>
      </c>
      <c r="Y57" t="s">
        <v>49</v>
      </c>
      <c r="Z57" t="s">
        <v>46</v>
      </c>
      <c r="AA57" t="s">
        <v>49</v>
      </c>
      <c r="AB57" s="7">
        <v>120</v>
      </c>
    </row>
    <row r="58" spans="2:28" x14ac:dyDescent="0.2">
      <c r="B58">
        <v>54</v>
      </c>
      <c r="C58" t="s">
        <v>125</v>
      </c>
      <c r="D58">
        <v>60</v>
      </c>
      <c r="E58" t="s">
        <v>49</v>
      </c>
      <c r="F58" s="7" t="s">
        <v>80</v>
      </c>
      <c r="G58" s="7">
        <v>3</v>
      </c>
      <c r="H58" t="s">
        <v>47</v>
      </c>
      <c r="I58" t="s">
        <v>48</v>
      </c>
      <c r="J58" t="s">
        <v>49</v>
      </c>
      <c r="K58" t="s">
        <v>49</v>
      </c>
      <c r="L58" t="s">
        <v>49</v>
      </c>
      <c r="M58" t="s">
        <v>50</v>
      </c>
      <c r="N58" t="s">
        <v>49</v>
      </c>
      <c r="O58" t="s">
        <v>49</v>
      </c>
      <c r="P58" s="7">
        <v>9</v>
      </c>
      <c r="Q58" s="7">
        <v>90</v>
      </c>
      <c r="R58" t="s">
        <v>49</v>
      </c>
      <c r="S58" t="s">
        <v>50</v>
      </c>
      <c r="T58" t="s">
        <v>49</v>
      </c>
      <c r="U58" t="s">
        <v>52</v>
      </c>
      <c r="V58" t="s">
        <v>51</v>
      </c>
      <c r="W58" t="s">
        <v>53</v>
      </c>
      <c r="X58" t="s">
        <v>46</v>
      </c>
      <c r="Y58" t="s">
        <v>49</v>
      </c>
      <c r="Z58" t="s">
        <v>46</v>
      </c>
      <c r="AA58" t="s">
        <v>49</v>
      </c>
      <c r="AB58" s="7">
        <v>120</v>
      </c>
    </row>
    <row r="59" spans="2:28" x14ac:dyDescent="0.2">
      <c r="B59">
        <v>55</v>
      </c>
      <c r="C59" t="s">
        <v>126</v>
      </c>
      <c r="D59">
        <v>42</v>
      </c>
      <c r="E59" t="s">
        <v>49</v>
      </c>
      <c r="F59" s="7" t="s">
        <v>80</v>
      </c>
      <c r="G59" s="7">
        <v>3</v>
      </c>
      <c r="H59" t="s">
        <v>47</v>
      </c>
      <c r="I59" t="s">
        <v>48</v>
      </c>
      <c r="J59" t="s">
        <v>49</v>
      </c>
      <c r="K59" t="s">
        <v>49</v>
      </c>
      <c r="L59" t="s">
        <v>49</v>
      </c>
      <c r="M59" t="s">
        <v>50</v>
      </c>
      <c r="N59" t="s">
        <v>49</v>
      </c>
      <c r="O59" t="s">
        <v>49</v>
      </c>
      <c r="P59" s="7">
        <v>9</v>
      </c>
      <c r="Q59" s="7">
        <v>90</v>
      </c>
      <c r="R59" t="s">
        <v>49</v>
      </c>
      <c r="S59" t="s">
        <v>50</v>
      </c>
      <c r="T59" t="s">
        <v>49</v>
      </c>
      <c r="U59" t="s">
        <v>52</v>
      </c>
      <c r="V59" t="s">
        <v>51</v>
      </c>
      <c r="W59" t="s">
        <v>53</v>
      </c>
      <c r="X59" t="s">
        <v>46</v>
      </c>
      <c r="Y59" t="s">
        <v>49</v>
      </c>
      <c r="Z59" t="s">
        <v>46</v>
      </c>
      <c r="AA59" t="s">
        <v>49</v>
      </c>
      <c r="AB59" s="7">
        <v>120</v>
      </c>
    </row>
    <row r="60" spans="2:28" x14ac:dyDescent="0.2">
      <c r="B60">
        <v>56</v>
      </c>
      <c r="C60" t="s">
        <v>127</v>
      </c>
      <c r="D60">
        <v>40</v>
      </c>
      <c r="E60" t="s">
        <v>51</v>
      </c>
      <c r="F60" s="7" t="s">
        <v>353</v>
      </c>
      <c r="G60" s="7">
        <v>4</v>
      </c>
      <c r="H60" t="s">
        <v>56</v>
      </c>
      <c r="I60" t="s">
        <v>48</v>
      </c>
      <c r="J60" t="s">
        <v>49</v>
      </c>
      <c r="K60" t="s">
        <v>49</v>
      </c>
      <c r="L60" t="s">
        <v>49</v>
      </c>
      <c r="M60" t="s">
        <v>50</v>
      </c>
      <c r="N60" t="s">
        <v>49</v>
      </c>
      <c r="O60" t="s">
        <v>49</v>
      </c>
      <c r="P60" s="7">
        <v>6</v>
      </c>
      <c r="Q60" s="7">
        <v>75</v>
      </c>
      <c r="R60" t="s">
        <v>49</v>
      </c>
      <c r="S60" t="s">
        <v>50</v>
      </c>
      <c r="T60" t="s">
        <v>51</v>
      </c>
      <c r="U60" t="s">
        <v>52</v>
      </c>
      <c r="V60" t="s">
        <v>51</v>
      </c>
      <c r="W60" t="s">
        <v>53</v>
      </c>
      <c r="X60" t="s">
        <v>46</v>
      </c>
      <c r="Y60" t="s">
        <v>49</v>
      </c>
      <c r="Z60" t="s">
        <v>46</v>
      </c>
      <c r="AA60" t="s">
        <v>49</v>
      </c>
      <c r="AB60" s="7">
        <v>150</v>
      </c>
    </row>
    <row r="61" spans="2:28" x14ac:dyDescent="0.2">
      <c r="B61">
        <v>57</v>
      </c>
      <c r="C61" t="s">
        <v>57</v>
      </c>
      <c r="D61">
        <v>25</v>
      </c>
      <c r="E61" t="s">
        <v>51</v>
      </c>
      <c r="F61" s="7" t="s">
        <v>353</v>
      </c>
      <c r="G61" s="7">
        <v>4</v>
      </c>
      <c r="H61" t="s">
        <v>56</v>
      </c>
      <c r="I61" t="s">
        <v>48</v>
      </c>
      <c r="J61" t="s">
        <v>49</v>
      </c>
      <c r="K61" t="s">
        <v>49</v>
      </c>
      <c r="L61" t="s">
        <v>49</v>
      </c>
      <c r="M61" t="s">
        <v>50</v>
      </c>
      <c r="N61" t="s">
        <v>49</v>
      </c>
      <c r="O61" t="s">
        <v>49</v>
      </c>
      <c r="P61" s="7">
        <v>6</v>
      </c>
      <c r="Q61" s="7">
        <v>75</v>
      </c>
      <c r="R61" t="s">
        <v>49</v>
      </c>
      <c r="S61" t="s">
        <v>50</v>
      </c>
      <c r="T61" t="s">
        <v>51</v>
      </c>
      <c r="U61" t="s">
        <v>52</v>
      </c>
      <c r="V61" t="s">
        <v>51</v>
      </c>
      <c r="W61" t="s">
        <v>53</v>
      </c>
      <c r="X61" t="s">
        <v>46</v>
      </c>
      <c r="Y61" t="s">
        <v>49</v>
      </c>
      <c r="Z61" t="s">
        <v>46</v>
      </c>
      <c r="AA61" t="s">
        <v>49</v>
      </c>
      <c r="AB61" s="7">
        <v>150</v>
      </c>
    </row>
    <row r="62" spans="2:28" x14ac:dyDescent="0.2">
      <c r="B62">
        <v>58</v>
      </c>
      <c r="C62" t="s">
        <v>128</v>
      </c>
      <c r="D62">
        <v>26</v>
      </c>
      <c r="E62" t="s">
        <v>51</v>
      </c>
      <c r="F62" s="7" t="s">
        <v>353</v>
      </c>
      <c r="G62" s="7">
        <v>4</v>
      </c>
      <c r="H62" t="s">
        <v>56</v>
      </c>
      <c r="I62" t="s">
        <v>48</v>
      </c>
      <c r="J62" t="s">
        <v>49</v>
      </c>
      <c r="K62" t="s">
        <v>49</v>
      </c>
      <c r="L62" t="s">
        <v>49</v>
      </c>
      <c r="M62" t="s">
        <v>50</v>
      </c>
      <c r="N62" t="s">
        <v>49</v>
      </c>
      <c r="O62" t="s">
        <v>49</v>
      </c>
      <c r="P62" s="7">
        <v>6</v>
      </c>
      <c r="Q62" s="7">
        <v>75</v>
      </c>
      <c r="R62" t="s">
        <v>49</v>
      </c>
      <c r="S62" t="s">
        <v>50</v>
      </c>
      <c r="T62" t="s">
        <v>51</v>
      </c>
      <c r="U62" t="s">
        <v>52</v>
      </c>
      <c r="V62" t="s">
        <v>51</v>
      </c>
      <c r="W62" t="s">
        <v>53</v>
      </c>
      <c r="X62" t="s">
        <v>46</v>
      </c>
      <c r="Y62" t="s">
        <v>49</v>
      </c>
      <c r="Z62" t="s">
        <v>46</v>
      </c>
      <c r="AA62" t="s">
        <v>49</v>
      </c>
      <c r="AB62" s="7">
        <v>150</v>
      </c>
    </row>
    <row r="63" spans="2:28" x14ac:dyDescent="0.2">
      <c r="B63">
        <v>59</v>
      </c>
      <c r="C63" t="s">
        <v>129</v>
      </c>
      <c r="D63">
        <v>35</v>
      </c>
      <c r="E63" t="s">
        <v>51</v>
      </c>
      <c r="F63" s="7" t="s">
        <v>353</v>
      </c>
      <c r="G63" s="7">
        <v>4</v>
      </c>
      <c r="H63" t="s">
        <v>56</v>
      </c>
      <c r="I63" t="s">
        <v>48</v>
      </c>
      <c r="J63" t="s">
        <v>49</v>
      </c>
      <c r="K63" t="s">
        <v>49</v>
      </c>
      <c r="L63" t="s">
        <v>49</v>
      </c>
      <c r="M63" t="s">
        <v>50</v>
      </c>
      <c r="N63" t="s">
        <v>49</v>
      </c>
      <c r="O63" t="s">
        <v>49</v>
      </c>
      <c r="P63" s="7">
        <v>6</v>
      </c>
      <c r="Q63" s="7">
        <v>75</v>
      </c>
      <c r="R63" t="s">
        <v>49</v>
      </c>
      <c r="S63" t="s">
        <v>50</v>
      </c>
      <c r="T63" t="s">
        <v>51</v>
      </c>
      <c r="U63" t="s">
        <v>52</v>
      </c>
      <c r="V63" t="s">
        <v>51</v>
      </c>
      <c r="W63" t="s">
        <v>53</v>
      </c>
      <c r="X63" t="s">
        <v>46</v>
      </c>
      <c r="Y63" t="s">
        <v>49</v>
      </c>
      <c r="Z63" t="s">
        <v>46</v>
      </c>
      <c r="AA63" t="s">
        <v>49</v>
      </c>
      <c r="AB63" s="7">
        <v>150</v>
      </c>
    </row>
    <row r="64" spans="2:28" x14ac:dyDescent="0.2">
      <c r="B64">
        <v>60</v>
      </c>
      <c r="C64" t="s">
        <v>130</v>
      </c>
      <c r="D64">
        <v>45</v>
      </c>
      <c r="E64" t="s">
        <v>46</v>
      </c>
      <c r="F64" s="7">
        <v>2</v>
      </c>
      <c r="G64" s="7">
        <v>2</v>
      </c>
      <c r="H64" t="s">
        <v>47</v>
      </c>
      <c r="I64" t="s">
        <v>48</v>
      </c>
      <c r="J64" t="s">
        <v>51</v>
      </c>
      <c r="K64" t="s">
        <v>51</v>
      </c>
      <c r="L64" t="s">
        <v>51</v>
      </c>
      <c r="M64" t="s">
        <v>51</v>
      </c>
      <c r="N64" t="s">
        <v>49</v>
      </c>
      <c r="O64" t="s">
        <v>51</v>
      </c>
      <c r="P64" s="7" t="s">
        <v>89</v>
      </c>
      <c r="Q64" s="7" t="s">
        <v>358</v>
      </c>
      <c r="R64" t="s">
        <v>49</v>
      </c>
      <c r="S64" t="s">
        <v>51</v>
      </c>
      <c r="T64" t="s">
        <v>49</v>
      </c>
      <c r="U64" t="s">
        <v>47</v>
      </c>
      <c r="V64" t="s">
        <v>46</v>
      </c>
      <c r="W64" t="s">
        <v>53</v>
      </c>
      <c r="X64" t="s">
        <v>46</v>
      </c>
      <c r="Y64" t="s">
        <v>46</v>
      </c>
      <c r="Z64" t="s">
        <v>51</v>
      </c>
      <c r="AA64" t="s">
        <v>49</v>
      </c>
      <c r="AB64" s="7" t="s">
        <v>364</v>
      </c>
    </row>
    <row r="65" spans="2:28" x14ac:dyDescent="0.2">
      <c r="B65">
        <v>61</v>
      </c>
      <c r="C65" t="s">
        <v>131</v>
      </c>
      <c r="D65">
        <v>40</v>
      </c>
      <c r="E65" t="s">
        <v>46</v>
      </c>
      <c r="F65" s="7">
        <v>2</v>
      </c>
      <c r="G65" s="7">
        <v>2</v>
      </c>
      <c r="H65" t="s">
        <v>47</v>
      </c>
      <c r="I65" t="s">
        <v>48</v>
      </c>
      <c r="J65" t="s">
        <v>51</v>
      </c>
      <c r="K65" t="s">
        <v>51</v>
      </c>
      <c r="L65" t="s">
        <v>51</v>
      </c>
      <c r="M65" t="s">
        <v>51</v>
      </c>
      <c r="N65" t="s">
        <v>49</v>
      </c>
      <c r="O65" t="s">
        <v>51</v>
      </c>
      <c r="P65" s="7" t="s">
        <v>89</v>
      </c>
      <c r="Q65" s="7" t="s">
        <v>358</v>
      </c>
      <c r="R65" t="s">
        <v>49</v>
      </c>
      <c r="S65" t="s">
        <v>51</v>
      </c>
      <c r="T65" t="s">
        <v>49</v>
      </c>
      <c r="U65" t="s">
        <v>47</v>
      </c>
      <c r="V65" t="s">
        <v>46</v>
      </c>
      <c r="W65" t="s">
        <v>53</v>
      </c>
      <c r="X65" t="s">
        <v>46</v>
      </c>
      <c r="Y65" t="s">
        <v>46</v>
      </c>
      <c r="Z65" t="s">
        <v>51</v>
      </c>
      <c r="AA65" t="s">
        <v>49</v>
      </c>
      <c r="AB65" s="7" t="s">
        <v>364</v>
      </c>
    </row>
    <row r="66" spans="2:28" x14ac:dyDescent="0.2">
      <c r="B66">
        <v>62</v>
      </c>
      <c r="C66" t="s">
        <v>132</v>
      </c>
      <c r="D66">
        <v>32</v>
      </c>
      <c r="E66" t="s">
        <v>46</v>
      </c>
      <c r="F66" s="7">
        <v>2</v>
      </c>
      <c r="G66" s="7"/>
      <c r="H66" t="s">
        <v>47</v>
      </c>
      <c r="I66" t="s">
        <v>48</v>
      </c>
      <c r="J66" t="s">
        <v>51</v>
      </c>
      <c r="K66" t="s">
        <v>51</v>
      </c>
      <c r="L66" t="s">
        <v>51</v>
      </c>
      <c r="M66" t="s">
        <v>51</v>
      </c>
      <c r="N66" t="s">
        <v>49</v>
      </c>
      <c r="O66" t="s">
        <v>51</v>
      </c>
      <c r="P66" s="7" t="s">
        <v>89</v>
      </c>
      <c r="Q66" s="7" t="s">
        <v>358</v>
      </c>
      <c r="R66" t="s">
        <v>49</v>
      </c>
      <c r="S66" t="s">
        <v>51</v>
      </c>
      <c r="T66" t="s">
        <v>49</v>
      </c>
      <c r="U66" t="s">
        <v>47</v>
      </c>
      <c r="V66" t="s">
        <v>49</v>
      </c>
      <c r="W66" t="s">
        <v>53</v>
      </c>
      <c r="X66" t="s">
        <v>46</v>
      </c>
      <c r="Y66" t="s">
        <v>46</v>
      </c>
      <c r="Z66" t="s">
        <v>51</v>
      </c>
      <c r="AA66" t="s">
        <v>49</v>
      </c>
      <c r="AB66" s="7" t="s">
        <v>364</v>
      </c>
    </row>
    <row r="67" spans="2:28" x14ac:dyDescent="0.2">
      <c r="B67">
        <v>63</v>
      </c>
      <c r="C67" t="s">
        <v>133</v>
      </c>
      <c r="D67">
        <v>53</v>
      </c>
      <c r="E67" t="s">
        <v>46</v>
      </c>
      <c r="F67" s="7">
        <v>2</v>
      </c>
      <c r="G67" s="7"/>
      <c r="H67" t="s">
        <v>47</v>
      </c>
      <c r="I67" t="s">
        <v>48</v>
      </c>
      <c r="J67" t="s">
        <v>51</v>
      </c>
      <c r="K67" t="s">
        <v>51</v>
      </c>
      <c r="L67" t="s">
        <v>51</v>
      </c>
      <c r="M67" t="s">
        <v>51</v>
      </c>
      <c r="N67" t="s">
        <v>49</v>
      </c>
      <c r="O67" t="s">
        <v>51</v>
      </c>
      <c r="P67" s="7" t="s">
        <v>89</v>
      </c>
      <c r="Q67" s="7" t="s">
        <v>358</v>
      </c>
      <c r="R67" t="s">
        <v>49</v>
      </c>
      <c r="S67" t="s">
        <v>51</v>
      </c>
      <c r="T67" t="s">
        <v>49</v>
      </c>
      <c r="U67" t="s">
        <v>47</v>
      </c>
      <c r="V67" t="s">
        <v>49</v>
      </c>
      <c r="W67" t="s">
        <v>53</v>
      </c>
      <c r="X67" t="s">
        <v>46</v>
      </c>
      <c r="Y67" t="s">
        <v>46</v>
      </c>
      <c r="Z67" t="s">
        <v>51</v>
      </c>
      <c r="AA67" t="s">
        <v>49</v>
      </c>
      <c r="AB67" s="7" t="s">
        <v>364</v>
      </c>
    </row>
    <row r="68" spans="2:28" x14ac:dyDescent="0.2">
      <c r="B68">
        <v>64</v>
      </c>
      <c r="C68" t="s">
        <v>134</v>
      </c>
      <c r="D68">
        <v>19</v>
      </c>
      <c r="E68" t="s">
        <v>49</v>
      </c>
      <c r="F68" s="7" t="s">
        <v>80</v>
      </c>
      <c r="G68" s="7"/>
      <c r="H68" t="s">
        <v>56</v>
      </c>
      <c r="I68" t="s">
        <v>83</v>
      </c>
      <c r="J68" t="s">
        <v>46</v>
      </c>
      <c r="K68" t="s">
        <v>46</v>
      </c>
      <c r="L68" t="s">
        <v>46</v>
      </c>
      <c r="M68" t="s">
        <v>50</v>
      </c>
      <c r="N68" t="s">
        <v>49</v>
      </c>
      <c r="O68" t="s">
        <v>49</v>
      </c>
      <c r="P68" s="7">
        <v>7</v>
      </c>
      <c r="Q68" s="7">
        <v>90</v>
      </c>
      <c r="R68" t="s">
        <v>51</v>
      </c>
      <c r="S68" t="s">
        <v>50</v>
      </c>
      <c r="T68" t="s">
        <v>51</v>
      </c>
      <c r="U68" t="s">
        <v>52</v>
      </c>
      <c r="V68" t="s">
        <v>46</v>
      </c>
      <c r="W68" t="s">
        <v>84</v>
      </c>
      <c r="X68" t="s">
        <v>51</v>
      </c>
      <c r="Y68" t="s">
        <v>49</v>
      </c>
      <c r="Z68" t="s">
        <v>46</v>
      </c>
      <c r="AA68" t="s">
        <v>49</v>
      </c>
      <c r="AB68" s="7" t="s">
        <v>92</v>
      </c>
    </row>
    <row r="69" spans="2:28" x14ac:dyDescent="0.2">
      <c r="B69">
        <v>65</v>
      </c>
      <c r="C69" t="s">
        <v>135</v>
      </c>
      <c r="D69">
        <v>38</v>
      </c>
      <c r="E69" t="s">
        <v>49</v>
      </c>
      <c r="F69" s="7" t="s">
        <v>80</v>
      </c>
      <c r="G69" s="7"/>
      <c r="H69" t="s">
        <v>56</v>
      </c>
      <c r="I69" t="s">
        <v>83</v>
      </c>
      <c r="J69" t="s">
        <v>46</v>
      </c>
      <c r="K69" t="s">
        <v>46</v>
      </c>
      <c r="L69" t="s">
        <v>46</v>
      </c>
      <c r="M69" t="s">
        <v>50</v>
      </c>
      <c r="N69" t="s">
        <v>49</v>
      </c>
      <c r="O69" t="s">
        <v>49</v>
      </c>
      <c r="P69" s="7">
        <v>7</v>
      </c>
      <c r="Q69" s="7">
        <v>90</v>
      </c>
      <c r="R69" t="s">
        <v>51</v>
      </c>
      <c r="S69" t="s">
        <v>50</v>
      </c>
      <c r="T69" t="s">
        <v>51</v>
      </c>
      <c r="U69" t="s">
        <v>52</v>
      </c>
      <c r="V69" t="s">
        <v>46</v>
      </c>
      <c r="W69" t="s">
        <v>84</v>
      </c>
      <c r="X69" t="s">
        <v>51</v>
      </c>
      <c r="Y69" t="s">
        <v>49</v>
      </c>
      <c r="Z69" t="s">
        <v>46</v>
      </c>
      <c r="AA69" t="s">
        <v>49</v>
      </c>
      <c r="AB69" s="7" t="s">
        <v>92</v>
      </c>
    </row>
    <row r="70" spans="2:28" x14ac:dyDescent="0.2">
      <c r="B70">
        <v>66</v>
      </c>
      <c r="C70" t="s">
        <v>136</v>
      </c>
      <c r="D70">
        <v>25</v>
      </c>
      <c r="E70" t="s">
        <v>49</v>
      </c>
      <c r="F70" s="7" t="s">
        <v>80</v>
      </c>
      <c r="G70" s="7"/>
      <c r="H70" t="s">
        <v>56</v>
      </c>
      <c r="I70" t="s">
        <v>83</v>
      </c>
      <c r="J70" t="s">
        <v>46</v>
      </c>
      <c r="K70" t="s">
        <v>46</v>
      </c>
      <c r="L70" t="s">
        <v>46</v>
      </c>
      <c r="M70" t="s">
        <v>50</v>
      </c>
      <c r="N70" t="s">
        <v>49</v>
      </c>
      <c r="O70" t="s">
        <v>49</v>
      </c>
      <c r="P70" s="7">
        <v>7</v>
      </c>
      <c r="Q70" s="7">
        <v>90</v>
      </c>
      <c r="R70" t="s">
        <v>51</v>
      </c>
      <c r="S70" t="s">
        <v>50</v>
      </c>
      <c r="T70" t="s">
        <v>51</v>
      </c>
      <c r="U70" t="s">
        <v>52</v>
      </c>
      <c r="V70" t="s">
        <v>46</v>
      </c>
      <c r="W70" t="s">
        <v>84</v>
      </c>
      <c r="X70" t="s">
        <v>51</v>
      </c>
      <c r="Y70" t="s">
        <v>49</v>
      </c>
      <c r="Z70" t="s">
        <v>46</v>
      </c>
      <c r="AA70" t="s">
        <v>49</v>
      </c>
      <c r="AB70" s="7" t="s">
        <v>92</v>
      </c>
    </row>
    <row r="71" spans="2:28" x14ac:dyDescent="0.2">
      <c r="B71">
        <v>67</v>
      </c>
      <c r="C71" t="s">
        <v>137</v>
      </c>
      <c r="D71">
        <v>30</v>
      </c>
      <c r="E71" t="s">
        <v>49</v>
      </c>
      <c r="F71" s="7" t="s">
        <v>353</v>
      </c>
      <c r="G71" s="7"/>
      <c r="H71" t="s">
        <v>47</v>
      </c>
      <c r="I71" t="s">
        <v>48</v>
      </c>
      <c r="J71" t="s">
        <v>51</v>
      </c>
      <c r="K71" t="s">
        <v>51</v>
      </c>
      <c r="L71" t="s">
        <v>51</v>
      </c>
      <c r="M71" t="s">
        <v>50</v>
      </c>
      <c r="N71" t="s">
        <v>49</v>
      </c>
      <c r="O71" t="s">
        <v>49</v>
      </c>
      <c r="P71" s="7" t="s">
        <v>87</v>
      </c>
      <c r="Q71" s="7">
        <v>105</v>
      </c>
      <c r="R71" t="s">
        <v>49</v>
      </c>
      <c r="S71" t="s">
        <v>50</v>
      </c>
      <c r="T71" t="s">
        <v>51</v>
      </c>
      <c r="U71" t="s">
        <v>47</v>
      </c>
      <c r="V71" t="s">
        <v>51</v>
      </c>
      <c r="W71" t="s">
        <v>53</v>
      </c>
      <c r="X71" t="s">
        <v>46</v>
      </c>
      <c r="Y71" t="s">
        <v>49</v>
      </c>
      <c r="Z71" t="s">
        <v>46</v>
      </c>
      <c r="AA71" t="s">
        <v>49</v>
      </c>
      <c r="AB71" s="7">
        <v>180</v>
      </c>
    </row>
    <row r="72" spans="2:28" x14ac:dyDescent="0.2">
      <c r="B72">
        <v>68</v>
      </c>
      <c r="C72" t="s">
        <v>138</v>
      </c>
      <c r="D72">
        <v>80</v>
      </c>
      <c r="E72" t="s">
        <v>49</v>
      </c>
      <c r="F72" s="7" t="s">
        <v>353</v>
      </c>
      <c r="G72" s="7"/>
      <c r="H72" t="s">
        <v>47</v>
      </c>
      <c r="I72" t="s">
        <v>48</v>
      </c>
      <c r="J72" t="s">
        <v>51</v>
      </c>
      <c r="K72" t="s">
        <v>51</v>
      </c>
      <c r="L72" t="s">
        <v>51</v>
      </c>
      <c r="M72" t="s">
        <v>50</v>
      </c>
      <c r="N72" t="s">
        <v>49</v>
      </c>
      <c r="O72" t="s">
        <v>49</v>
      </c>
      <c r="P72" s="7" t="s">
        <v>87</v>
      </c>
      <c r="Q72" s="7">
        <v>105</v>
      </c>
      <c r="R72" t="s">
        <v>49</v>
      </c>
      <c r="S72" t="s">
        <v>50</v>
      </c>
      <c r="T72" t="s">
        <v>51</v>
      </c>
      <c r="U72" t="s">
        <v>47</v>
      </c>
      <c r="V72" t="s">
        <v>51</v>
      </c>
      <c r="W72" t="s">
        <v>53</v>
      </c>
      <c r="X72" t="s">
        <v>46</v>
      </c>
      <c r="Y72" t="s">
        <v>49</v>
      </c>
      <c r="Z72" t="s">
        <v>46</v>
      </c>
      <c r="AA72" t="s">
        <v>49</v>
      </c>
      <c r="AB72" s="7">
        <v>180</v>
      </c>
    </row>
    <row r="73" spans="2:28" x14ac:dyDescent="0.2">
      <c r="B73">
        <v>69</v>
      </c>
      <c r="C73" t="s">
        <v>139</v>
      </c>
      <c r="D73">
        <v>60</v>
      </c>
      <c r="E73" t="s">
        <v>49</v>
      </c>
      <c r="F73" s="7" t="s">
        <v>353</v>
      </c>
      <c r="G73" s="7"/>
      <c r="H73" t="s">
        <v>56</v>
      </c>
      <c r="I73" t="s">
        <v>83</v>
      </c>
      <c r="J73" t="s">
        <v>49</v>
      </c>
      <c r="K73" t="s">
        <v>49</v>
      </c>
      <c r="L73" t="s">
        <v>49</v>
      </c>
      <c r="M73" t="s">
        <v>50</v>
      </c>
      <c r="N73" t="s">
        <v>49</v>
      </c>
      <c r="O73" t="s">
        <v>49</v>
      </c>
      <c r="P73" s="7" t="s">
        <v>87</v>
      </c>
      <c r="Q73" s="7">
        <v>105</v>
      </c>
      <c r="R73" t="s">
        <v>49</v>
      </c>
      <c r="S73" t="s">
        <v>50</v>
      </c>
      <c r="T73" t="s">
        <v>51</v>
      </c>
      <c r="U73" t="s">
        <v>52</v>
      </c>
      <c r="V73" t="s">
        <v>51</v>
      </c>
      <c r="W73" t="s">
        <v>53</v>
      </c>
      <c r="X73" t="s">
        <v>46</v>
      </c>
      <c r="Y73" t="s">
        <v>49</v>
      </c>
      <c r="Z73" t="s">
        <v>46</v>
      </c>
      <c r="AA73" t="s">
        <v>49</v>
      </c>
      <c r="AB73" s="7">
        <v>180</v>
      </c>
    </row>
    <row r="74" spans="2:28" x14ac:dyDescent="0.2">
      <c r="B74">
        <v>70</v>
      </c>
      <c r="C74" t="s">
        <v>140</v>
      </c>
      <c r="D74">
        <v>40</v>
      </c>
      <c r="E74" t="s">
        <v>49</v>
      </c>
      <c r="F74" s="7" t="s">
        <v>353</v>
      </c>
      <c r="G74" s="7"/>
      <c r="H74" t="s">
        <v>56</v>
      </c>
      <c r="I74" t="s">
        <v>83</v>
      </c>
      <c r="J74" t="s">
        <v>49</v>
      </c>
      <c r="K74" t="s">
        <v>49</v>
      </c>
      <c r="L74" t="s">
        <v>49</v>
      </c>
      <c r="M74" t="s">
        <v>50</v>
      </c>
      <c r="N74" t="s">
        <v>49</v>
      </c>
      <c r="O74" t="s">
        <v>49</v>
      </c>
      <c r="P74" s="7" t="s">
        <v>87</v>
      </c>
      <c r="Q74" s="7">
        <v>105</v>
      </c>
      <c r="R74" t="s">
        <v>49</v>
      </c>
      <c r="S74" t="s">
        <v>50</v>
      </c>
      <c r="T74" t="s">
        <v>51</v>
      </c>
      <c r="U74" t="s">
        <v>52</v>
      </c>
      <c r="V74" t="s">
        <v>51</v>
      </c>
      <c r="W74" t="s">
        <v>53</v>
      </c>
      <c r="X74" t="s">
        <v>46</v>
      </c>
      <c r="Y74" t="s">
        <v>49</v>
      </c>
      <c r="Z74" t="s">
        <v>46</v>
      </c>
      <c r="AA74" t="s">
        <v>49</v>
      </c>
      <c r="AB74" s="7">
        <v>180</v>
      </c>
    </row>
    <row r="75" spans="2:28" x14ac:dyDescent="0.2">
      <c r="B75">
        <v>71</v>
      </c>
      <c r="C75" t="s">
        <v>57</v>
      </c>
      <c r="D75">
        <v>50</v>
      </c>
      <c r="E75" t="s">
        <v>49</v>
      </c>
      <c r="F75" s="7" t="s">
        <v>353</v>
      </c>
      <c r="G75" s="7"/>
      <c r="H75" t="s">
        <v>56</v>
      </c>
      <c r="I75" t="s">
        <v>83</v>
      </c>
      <c r="J75" t="s">
        <v>49</v>
      </c>
      <c r="K75" t="s">
        <v>49</v>
      </c>
      <c r="L75" t="s">
        <v>49</v>
      </c>
      <c r="M75" t="s">
        <v>50</v>
      </c>
      <c r="N75" t="s">
        <v>49</v>
      </c>
      <c r="O75" t="s">
        <v>49</v>
      </c>
      <c r="P75" s="7" t="s">
        <v>87</v>
      </c>
      <c r="Q75" s="7">
        <v>105</v>
      </c>
      <c r="R75" t="s">
        <v>49</v>
      </c>
      <c r="S75" t="s">
        <v>50</v>
      </c>
      <c r="T75" t="s">
        <v>51</v>
      </c>
      <c r="U75" t="s">
        <v>52</v>
      </c>
      <c r="V75" t="s">
        <v>51</v>
      </c>
      <c r="W75" t="s">
        <v>53</v>
      </c>
      <c r="X75" t="s">
        <v>46</v>
      </c>
      <c r="Y75" t="s">
        <v>49</v>
      </c>
      <c r="Z75" t="s">
        <v>46</v>
      </c>
      <c r="AA75" t="s">
        <v>49</v>
      </c>
      <c r="AB75" s="7">
        <v>180</v>
      </c>
    </row>
    <row r="76" spans="2:28" x14ac:dyDescent="0.2">
      <c r="B76">
        <v>72</v>
      </c>
      <c r="C76" t="s">
        <v>141</v>
      </c>
      <c r="D76">
        <v>40</v>
      </c>
      <c r="E76" t="s">
        <v>49</v>
      </c>
      <c r="F76" s="7" t="s">
        <v>353</v>
      </c>
      <c r="G76" s="7"/>
      <c r="H76" t="s">
        <v>56</v>
      </c>
      <c r="I76" t="s">
        <v>83</v>
      </c>
      <c r="J76" t="s">
        <v>49</v>
      </c>
      <c r="K76" t="s">
        <v>49</v>
      </c>
      <c r="L76" t="s">
        <v>49</v>
      </c>
      <c r="M76" t="s">
        <v>50</v>
      </c>
      <c r="N76" t="s">
        <v>49</v>
      </c>
      <c r="O76" t="s">
        <v>49</v>
      </c>
      <c r="P76" s="7" t="s">
        <v>87</v>
      </c>
      <c r="Q76" s="7">
        <v>105</v>
      </c>
      <c r="R76" t="s">
        <v>49</v>
      </c>
      <c r="S76" t="s">
        <v>50</v>
      </c>
      <c r="T76" t="s">
        <v>51</v>
      </c>
      <c r="U76" t="s">
        <v>52</v>
      </c>
      <c r="V76" t="s">
        <v>51</v>
      </c>
      <c r="W76" t="s">
        <v>53</v>
      </c>
      <c r="X76" t="s">
        <v>46</v>
      </c>
      <c r="Y76" t="s">
        <v>49</v>
      </c>
      <c r="Z76" t="s">
        <v>46</v>
      </c>
      <c r="AA76" t="s">
        <v>49</v>
      </c>
      <c r="AB76" s="7">
        <v>180</v>
      </c>
    </row>
    <row r="77" spans="2:28" x14ac:dyDescent="0.2">
      <c r="B77">
        <v>73</v>
      </c>
      <c r="C77" t="s">
        <v>142</v>
      </c>
      <c r="D77">
        <v>18</v>
      </c>
      <c r="E77" t="s">
        <v>51</v>
      </c>
      <c r="F77" s="7" t="s">
        <v>80</v>
      </c>
      <c r="G77" s="7"/>
      <c r="H77" t="s">
        <v>56</v>
      </c>
      <c r="I77" t="s">
        <v>83</v>
      </c>
      <c r="J77" t="s">
        <v>49</v>
      </c>
      <c r="K77" t="s">
        <v>49</v>
      </c>
      <c r="L77" t="s">
        <v>49</v>
      </c>
      <c r="M77" t="s">
        <v>50</v>
      </c>
      <c r="N77" t="s">
        <v>49</v>
      </c>
      <c r="O77" t="s">
        <v>49</v>
      </c>
      <c r="P77" s="7">
        <v>6</v>
      </c>
      <c r="Q77" s="7">
        <v>75</v>
      </c>
      <c r="R77" t="s">
        <v>49</v>
      </c>
      <c r="S77" t="s">
        <v>50</v>
      </c>
      <c r="T77" t="s">
        <v>51</v>
      </c>
      <c r="U77" t="s">
        <v>52</v>
      </c>
      <c r="V77" t="s">
        <v>49</v>
      </c>
      <c r="W77" t="s">
        <v>53</v>
      </c>
      <c r="X77" t="s">
        <v>46</v>
      </c>
      <c r="Y77" t="s">
        <v>49</v>
      </c>
      <c r="Z77" t="s">
        <v>46</v>
      </c>
      <c r="AA77" t="s">
        <v>49</v>
      </c>
      <c r="AB77" s="7">
        <v>120</v>
      </c>
    </row>
    <row r="78" spans="2:28" x14ac:dyDescent="0.2">
      <c r="B78">
        <v>74</v>
      </c>
      <c r="C78" t="s">
        <v>143</v>
      </c>
      <c r="D78">
        <v>38</v>
      </c>
      <c r="E78" t="s">
        <v>51</v>
      </c>
      <c r="F78" s="7" t="s">
        <v>80</v>
      </c>
      <c r="G78" s="7"/>
      <c r="H78" t="s">
        <v>56</v>
      </c>
      <c r="I78" t="s">
        <v>83</v>
      </c>
      <c r="J78" t="s">
        <v>49</v>
      </c>
      <c r="K78" t="s">
        <v>49</v>
      </c>
      <c r="L78" t="s">
        <v>49</v>
      </c>
      <c r="M78" t="s">
        <v>50</v>
      </c>
      <c r="N78" t="s">
        <v>49</v>
      </c>
      <c r="O78" t="s">
        <v>49</v>
      </c>
      <c r="P78" s="7">
        <v>6</v>
      </c>
      <c r="Q78" s="7">
        <v>75</v>
      </c>
      <c r="R78" t="s">
        <v>49</v>
      </c>
      <c r="S78" t="s">
        <v>50</v>
      </c>
      <c r="T78" t="s">
        <v>51</v>
      </c>
      <c r="U78" t="s">
        <v>52</v>
      </c>
      <c r="V78" t="s">
        <v>49</v>
      </c>
      <c r="W78" t="s">
        <v>53</v>
      </c>
      <c r="X78" t="s">
        <v>46</v>
      </c>
      <c r="Y78" t="s">
        <v>49</v>
      </c>
      <c r="Z78" t="s">
        <v>46</v>
      </c>
      <c r="AA78" t="s">
        <v>49</v>
      </c>
      <c r="AB78" s="7">
        <v>120</v>
      </c>
    </row>
    <row r="79" spans="2:28" x14ac:dyDescent="0.2">
      <c r="B79">
        <v>75</v>
      </c>
      <c r="C79" t="s">
        <v>144</v>
      </c>
      <c r="D79">
        <v>45</v>
      </c>
      <c r="E79" t="s">
        <v>51</v>
      </c>
      <c r="F79" s="7" t="s">
        <v>80</v>
      </c>
      <c r="G79" s="7"/>
      <c r="H79" t="s">
        <v>56</v>
      </c>
      <c r="I79" t="s">
        <v>83</v>
      </c>
      <c r="J79" t="s">
        <v>49</v>
      </c>
      <c r="K79" t="s">
        <v>49</v>
      </c>
      <c r="L79" t="s">
        <v>49</v>
      </c>
      <c r="M79" t="s">
        <v>50</v>
      </c>
      <c r="N79" t="s">
        <v>49</v>
      </c>
      <c r="O79" t="s">
        <v>49</v>
      </c>
      <c r="P79" s="7">
        <v>6</v>
      </c>
      <c r="Q79" s="7">
        <v>75</v>
      </c>
      <c r="R79" t="s">
        <v>49</v>
      </c>
      <c r="S79" t="s">
        <v>50</v>
      </c>
      <c r="T79" t="s">
        <v>51</v>
      </c>
      <c r="U79" t="s">
        <v>52</v>
      </c>
      <c r="V79" t="s">
        <v>49</v>
      </c>
      <c r="W79" t="s">
        <v>53</v>
      </c>
      <c r="X79" t="s">
        <v>46</v>
      </c>
      <c r="Y79" t="s">
        <v>49</v>
      </c>
      <c r="Z79" t="s">
        <v>46</v>
      </c>
      <c r="AA79" t="s">
        <v>49</v>
      </c>
      <c r="AB79" s="7">
        <v>120</v>
      </c>
    </row>
    <row r="80" spans="2:28" x14ac:dyDescent="0.2">
      <c r="B80">
        <v>76</v>
      </c>
      <c r="C80" t="s">
        <v>145</v>
      </c>
      <c r="D80">
        <v>55</v>
      </c>
      <c r="E80" t="s">
        <v>51</v>
      </c>
      <c r="F80" s="7" t="s">
        <v>80</v>
      </c>
      <c r="G80" s="7"/>
      <c r="H80" t="s">
        <v>56</v>
      </c>
      <c r="I80" t="s">
        <v>83</v>
      </c>
      <c r="J80" t="s">
        <v>49</v>
      </c>
      <c r="K80" t="s">
        <v>49</v>
      </c>
      <c r="L80" t="s">
        <v>49</v>
      </c>
      <c r="M80" t="s">
        <v>50</v>
      </c>
      <c r="N80" t="s">
        <v>49</v>
      </c>
      <c r="O80" t="s">
        <v>49</v>
      </c>
      <c r="P80" s="7">
        <v>6</v>
      </c>
      <c r="Q80" s="7">
        <v>75</v>
      </c>
      <c r="R80" t="s">
        <v>49</v>
      </c>
      <c r="S80" t="s">
        <v>50</v>
      </c>
      <c r="T80" t="s">
        <v>51</v>
      </c>
      <c r="U80" t="s">
        <v>52</v>
      </c>
      <c r="V80" t="s">
        <v>49</v>
      </c>
      <c r="W80" t="s">
        <v>53</v>
      </c>
      <c r="X80" t="s">
        <v>46</v>
      </c>
      <c r="Y80" t="s">
        <v>49</v>
      </c>
      <c r="Z80" t="s">
        <v>46</v>
      </c>
      <c r="AA80" t="s">
        <v>49</v>
      </c>
      <c r="AB80" s="7">
        <v>120</v>
      </c>
    </row>
    <row r="81" spans="2:28" x14ac:dyDescent="0.2">
      <c r="B81">
        <v>77</v>
      </c>
      <c r="C81" t="s">
        <v>146</v>
      </c>
      <c r="D81">
        <v>20</v>
      </c>
      <c r="E81" t="s">
        <v>46</v>
      </c>
      <c r="F81" s="7" t="s">
        <v>79</v>
      </c>
      <c r="G81" s="7"/>
      <c r="H81" t="s">
        <v>56</v>
      </c>
      <c r="I81" t="s">
        <v>48</v>
      </c>
      <c r="J81" t="s">
        <v>51</v>
      </c>
      <c r="K81" t="s">
        <v>51</v>
      </c>
      <c r="L81" t="s">
        <v>49</v>
      </c>
      <c r="M81" t="s">
        <v>50</v>
      </c>
      <c r="N81" t="s">
        <v>49</v>
      </c>
      <c r="O81" t="s">
        <v>51</v>
      </c>
      <c r="P81" s="7">
        <v>7</v>
      </c>
      <c r="Q81" s="7">
        <v>75</v>
      </c>
      <c r="R81" t="s">
        <v>49</v>
      </c>
      <c r="S81" t="s">
        <v>50</v>
      </c>
      <c r="T81" t="s">
        <v>51</v>
      </c>
      <c r="U81" t="s">
        <v>47</v>
      </c>
      <c r="V81" t="s">
        <v>51</v>
      </c>
      <c r="W81" t="s">
        <v>53</v>
      </c>
      <c r="X81" t="s">
        <v>46</v>
      </c>
      <c r="Y81" t="s">
        <v>49</v>
      </c>
      <c r="Z81" t="s">
        <v>46</v>
      </c>
      <c r="AA81" t="s">
        <v>49</v>
      </c>
      <c r="AB81" s="7">
        <v>150</v>
      </c>
    </row>
    <row r="82" spans="2:28" x14ac:dyDescent="0.2">
      <c r="B82">
        <v>78</v>
      </c>
      <c r="C82" t="s">
        <v>147</v>
      </c>
      <c r="D82">
        <v>18</v>
      </c>
      <c r="E82" t="s">
        <v>46</v>
      </c>
      <c r="F82" s="7" t="s">
        <v>79</v>
      </c>
      <c r="G82" s="7"/>
      <c r="H82" t="s">
        <v>56</v>
      </c>
      <c r="I82" t="s">
        <v>48</v>
      </c>
      <c r="J82" t="s">
        <v>51</v>
      </c>
      <c r="K82" t="s">
        <v>51</v>
      </c>
      <c r="L82" t="s">
        <v>49</v>
      </c>
      <c r="M82" t="s">
        <v>50</v>
      </c>
      <c r="N82" t="s">
        <v>49</v>
      </c>
      <c r="O82" t="s">
        <v>51</v>
      </c>
      <c r="P82" s="7">
        <v>7</v>
      </c>
      <c r="Q82" s="7">
        <v>75</v>
      </c>
      <c r="R82" t="s">
        <v>49</v>
      </c>
      <c r="S82" t="s">
        <v>50</v>
      </c>
      <c r="T82" t="s">
        <v>51</v>
      </c>
      <c r="U82" t="s">
        <v>47</v>
      </c>
      <c r="V82" t="s">
        <v>51</v>
      </c>
      <c r="W82" t="s">
        <v>53</v>
      </c>
      <c r="X82" t="s">
        <v>46</v>
      </c>
      <c r="Y82" t="s">
        <v>51</v>
      </c>
      <c r="Z82" t="s">
        <v>46</v>
      </c>
      <c r="AA82" t="s">
        <v>49</v>
      </c>
      <c r="AB82" s="7">
        <v>150</v>
      </c>
    </row>
    <row r="83" spans="2:28" x14ac:dyDescent="0.2">
      <c r="B83">
        <v>79</v>
      </c>
      <c r="C83" t="s">
        <v>148</v>
      </c>
      <c r="D83">
        <v>60</v>
      </c>
      <c r="E83" t="s">
        <v>49</v>
      </c>
      <c r="F83" s="7" t="s">
        <v>78</v>
      </c>
      <c r="G83" s="7"/>
      <c r="H83" t="s">
        <v>56</v>
      </c>
      <c r="I83" t="s">
        <v>48</v>
      </c>
      <c r="J83" t="s">
        <v>51</v>
      </c>
      <c r="K83" t="s">
        <v>51</v>
      </c>
      <c r="L83" t="s">
        <v>49</v>
      </c>
      <c r="M83" t="s">
        <v>51</v>
      </c>
      <c r="N83" t="s">
        <v>51</v>
      </c>
      <c r="O83" t="s">
        <v>49</v>
      </c>
      <c r="P83" s="7">
        <v>7</v>
      </c>
      <c r="Q83" s="7">
        <v>75</v>
      </c>
      <c r="R83" t="s">
        <v>51</v>
      </c>
      <c r="S83" t="s">
        <v>51</v>
      </c>
      <c r="T83" t="s">
        <v>51</v>
      </c>
      <c r="U83" t="s">
        <v>52</v>
      </c>
      <c r="V83" t="s">
        <v>51</v>
      </c>
      <c r="W83" t="s">
        <v>53</v>
      </c>
      <c r="X83" t="s">
        <v>46</v>
      </c>
      <c r="Y83" t="s">
        <v>51</v>
      </c>
      <c r="Z83" t="s">
        <v>46</v>
      </c>
      <c r="AA83" t="s">
        <v>49</v>
      </c>
      <c r="AB83" s="7">
        <v>150</v>
      </c>
    </row>
    <row r="84" spans="2:28" x14ac:dyDescent="0.2">
      <c r="B84">
        <v>80</v>
      </c>
      <c r="C84" t="s">
        <v>149</v>
      </c>
      <c r="D84">
        <v>39</v>
      </c>
      <c r="E84" t="s">
        <v>49</v>
      </c>
      <c r="F84" s="7" t="s">
        <v>78</v>
      </c>
      <c r="G84" s="7"/>
      <c r="H84" t="s">
        <v>56</v>
      </c>
      <c r="I84" t="s">
        <v>48</v>
      </c>
      <c r="J84" t="s">
        <v>51</v>
      </c>
      <c r="K84" t="s">
        <v>51</v>
      </c>
      <c r="L84" t="s">
        <v>49</v>
      </c>
      <c r="M84" t="s">
        <v>51</v>
      </c>
      <c r="N84" t="s">
        <v>51</v>
      </c>
      <c r="O84" t="s">
        <v>49</v>
      </c>
      <c r="P84" s="7">
        <v>7</v>
      </c>
      <c r="Q84" s="7">
        <v>75</v>
      </c>
      <c r="R84" t="s">
        <v>51</v>
      </c>
      <c r="S84" t="s">
        <v>51</v>
      </c>
      <c r="T84" t="s">
        <v>51</v>
      </c>
      <c r="U84" t="s">
        <v>52</v>
      </c>
      <c r="V84" t="s">
        <v>51</v>
      </c>
      <c r="W84" t="s">
        <v>53</v>
      </c>
      <c r="X84" t="s">
        <v>46</v>
      </c>
      <c r="Y84" t="s">
        <v>51</v>
      </c>
      <c r="Z84" t="s">
        <v>46</v>
      </c>
      <c r="AA84" t="s">
        <v>49</v>
      </c>
      <c r="AB84" s="7">
        <v>150</v>
      </c>
    </row>
    <row r="85" spans="2:28" x14ac:dyDescent="0.2">
      <c r="B85">
        <v>81</v>
      </c>
      <c r="C85" t="s">
        <v>150</v>
      </c>
      <c r="D85">
        <v>60</v>
      </c>
      <c r="E85" t="s">
        <v>46</v>
      </c>
      <c r="F85" s="7" t="s">
        <v>79</v>
      </c>
      <c r="G85" s="7"/>
      <c r="H85" t="s">
        <v>47</v>
      </c>
      <c r="I85" t="s">
        <v>48</v>
      </c>
      <c r="J85" t="s">
        <v>46</v>
      </c>
      <c r="K85" t="s">
        <v>46</v>
      </c>
      <c r="L85" t="s">
        <v>51</v>
      </c>
      <c r="M85" t="s">
        <v>51</v>
      </c>
      <c r="N85" t="s">
        <v>51</v>
      </c>
      <c r="O85" t="s">
        <v>49</v>
      </c>
      <c r="P85" s="7" t="s">
        <v>89</v>
      </c>
      <c r="Q85" s="7" t="s">
        <v>358</v>
      </c>
      <c r="R85" t="s">
        <v>51</v>
      </c>
      <c r="S85" t="s">
        <v>51</v>
      </c>
      <c r="T85" t="s">
        <v>49</v>
      </c>
      <c r="U85" t="s">
        <v>52</v>
      </c>
      <c r="V85" t="s">
        <v>51</v>
      </c>
      <c r="W85" t="s">
        <v>53</v>
      </c>
      <c r="X85" t="s">
        <v>46</v>
      </c>
      <c r="Y85" t="s">
        <v>51</v>
      </c>
      <c r="Z85" t="s">
        <v>46</v>
      </c>
      <c r="AA85" t="s">
        <v>49</v>
      </c>
      <c r="AB85" s="7">
        <v>180</v>
      </c>
    </row>
    <row r="86" spans="2:28" x14ac:dyDescent="0.2">
      <c r="B86">
        <v>82</v>
      </c>
      <c r="C86" t="s">
        <v>151</v>
      </c>
      <c r="D86">
        <v>27</v>
      </c>
      <c r="E86" t="s">
        <v>46</v>
      </c>
      <c r="F86" s="7" t="s">
        <v>79</v>
      </c>
      <c r="G86" s="7"/>
      <c r="H86" t="s">
        <v>47</v>
      </c>
      <c r="I86" t="s">
        <v>48</v>
      </c>
      <c r="J86" t="s">
        <v>46</v>
      </c>
      <c r="K86" t="s">
        <v>46</v>
      </c>
      <c r="L86" t="s">
        <v>51</v>
      </c>
      <c r="M86" t="s">
        <v>50</v>
      </c>
      <c r="N86" t="s">
        <v>49</v>
      </c>
      <c r="O86" t="s">
        <v>49</v>
      </c>
      <c r="P86" s="7" t="s">
        <v>89</v>
      </c>
      <c r="Q86" s="7" t="s">
        <v>358</v>
      </c>
      <c r="R86" t="s">
        <v>49</v>
      </c>
      <c r="S86" t="s">
        <v>50</v>
      </c>
      <c r="T86" t="s">
        <v>49</v>
      </c>
      <c r="U86" t="s">
        <v>52</v>
      </c>
      <c r="V86" t="s">
        <v>49</v>
      </c>
      <c r="W86" t="s">
        <v>53</v>
      </c>
      <c r="X86" t="s">
        <v>46</v>
      </c>
      <c r="Y86" t="s">
        <v>49</v>
      </c>
      <c r="Z86" t="s">
        <v>46</v>
      </c>
      <c r="AA86" t="s">
        <v>49</v>
      </c>
      <c r="AB86" s="7">
        <v>180</v>
      </c>
    </row>
    <row r="87" spans="2:28" x14ac:dyDescent="0.2">
      <c r="B87">
        <v>83</v>
      </c>
      <c r="C87" t="s">
        <v>152</v>
      </c>
      <c r="D87">
        <v>21</v>
      </c>
      <c r="E87" t="s">
        <v>46</v>
      </c>
      <c r="F87" s="7" t="s">
        <v>79</v>
      </c>
      <c r="G87" s="7"/>
      <c r="H87" t="s">
        <v>47</v>
      </c>
      <c r="I87" t="s">
        <v>48</v>
      </c>
      <c r="J87" t="s">
        <v>46</v>
      </c>
      <c r="K87" t="s">
        <v>46</v>
      </c>
      <c r="L87" t="s">
        <v>51</v>
      </c>
      <c r="M87" t="s">
        <v>50</v>
      </c>
      <c r="N87" t="s">
        <v>49</v>
      </c>
      <c r="O87" t="s">
        <v>49</v>
      </c>
      <c r="P87" s="7" t="s">
        <v>89</v>
      </c>
      <c r="Q87" s="7" t="s">
        <v>358</v>
      </c>
      <c r="R87" t="s">
        <v>49</v>
      </c>
      <c r="S87" t="s">
        <v>50</v>
      </c>
      <c r="T87" t="s">
        <v>49</v>
      </c>
      <c r="U87" t="s">
        <v>52</v>
      </c>
      <c r="V87" t="s">
        <v>49</v>
      </c>
      <c r="W87" t="s">
        <v>53</v>
      </c>
      <c r="X87" t="s">
        <v>46</v>
      </c>
      <c r="Y87" t="s">
        <v>49</v>
      </c>
      <c r="Z87" t="s">
        <v>46</v>
      </c>
      <c r="AA87" t="s">
        <v>49</v>
      </c>
      <c r="AB87" s="7">
        <v>180</v>
      </c>
    </row>
    <row r="88" spans="2:28" x14ac:dyDescent="0.2">
      <c r="B88">
        <v>84</v>
      </c>
      <c r="C88" t="s">
        <v>153</v>
      </c>
      <c r="D88">
        <v>50</v>
      </c>
      <c r="E88" t="s">
        <v>49</v>
      </c>
      <c r="F88" s="7" t="s">
        <v>80</v>
      </c>
      <c r="G88" s="7"/>
      <c r="H88" t="s">
        <v>56</v>
      </c>
      <c r="I88" t="s">
        <v>48</v>
      </c>
      <c r="J88" t="s">
        <v>49</v>
      </c>
      <c r="K88" t="s">
        <v>49</v>
      </c>
      <c r="L88" t="s">
        <v>49</v>
      </c>
      <c r="M88" t="s">
        <v>50</v>
      </c>
      <c r="N88" t="s">
        <v>49</v>
      </c>
      <c r="O88" t="s">
        <v>49</v>
      </c>
      <c r="P88" s="7">
        <v>6</v>
      </c>
      <c r="Q88" s="7">
        <v>90</v>
      </c>
      <c r="R88" t="s">
        <v>49</v>
      </c>
      <c r="S88" t="s">
        <v>50</v>
      </c>
      <c r="T88" t="s">
        <v>51</v>
      </c>
      <c r="U88" t="s">
        <v>52</v>
      </c>
      <c r="V88" t="s">
        <v>49</v>
      </c>
      <c r="W88" t="s">
        <v>53</v>
      </c>
      <c r="X88" t="s">
        <v>46</v>
      </c>
      <c r="Y88" t="s">
        <v>49</v>
      </c>
      <c r="Z88" t="s">
        <v>46</v>
      </c>
      <c r="AA88" t="s">
        <v>49</v>
      </c>
      <c r="AB88" s="7" t="s">
        <v>364</v>
      </c>
    </row>
    <row r="89" spans="2:28" x14ac:dyDescent="0.2">
      <c r="B89">
        <v>85</v>
      </c>
      <c r="C89" t="s">
        <v>154</v>
      </c>
      <c r="D89">
        <v>32</v>
      </c>
      <c r="E89" t="s">
        <v>49</v>
      </c>
      <c r="F89" s="7" t="s">
        <v>80</v>
      </c>
      <c r="G89" s="7"/>
      <c r="H89" t="s">
        <v>56</v>
      </c>
      <c r="I89" t="s">
        <v>48</v>
      </c>
      <c r="J89" t="s">
        <v>49</v>
      </c>
      <c r="K89" t="s">
        <v>49</v>
      </c>
      <c r="L89" t="s">
        <v>49</v>
      </c>
      <c r="M89" t="s">
        <v>50</v>
      </c>
      <c r="N89" t="s">
        <v>49</v>
      </c>
      <c r="O89" t="s">
        <v>49</v>
      </c>
      <c r="P89" s="7">
        <v>6</v>
      </c>
      <c r="Q89" s="7">
        <v>90</v>
      </c>
      <c r="R89" t="s">
        <v>49</v>
      </c>
      <c r="S89" t="s">
        <v>50</v>
      </c>
      <c r="T89" t="s">
        <v>51</v>
      </c>
      <c r="U89" t="s">
        <v>52</v>
      </c>
      <c r="V89" t="s">
        <v>49</v>
      </c>
      <c r="W89" t="s">
        <v>53</v>
      </c>
      <c r="X89" t="s">
        <v>46</v>
      </c>
      <c r="Y89" t="s">
        <v>49</v>
      </c>
      <c r="Z89" t="s">
        <v>46</v>
      </c>
      <c r="AA89" t="s">
        <v>49</v>
      </c>
      <c r="AB89" s="7" t="s">
        <v>364</v>
      </c>
    </row>
    <row r="90" spans="2:28" x14ac:dyDescent="0.2">
      <c r="B90">
        <v>86</v>
      </c>
      <c r="C90" t="s">
        <v>155</v>
      </c>
      <c r="D90">
        <v>22</v>
      </c>
      <c r="E90" t="s">
        <v>49</v>
      </c>
      <c r="F90" s="7" t="s">
        <v>78</v>
      </c>
      <c r="G90" s="7"/>
      <c r="H90" t="s">
        <v>56</v>
      </c>
      <c r="I90" t="s">
        <v>83</v>
      </c>
      <c r="J90" t="s">
        <v>51</v>
      </c>
      <c r="K90" t="s">
        <v>51</v>
      </c>
      <c r="L90" t="s">
        <v>46</v>
      </c>
      <c r="M90" t="s">
        <v>50</v>
      </c>
      <c r="N90" t="s">
        <v>49</v>
      </c>
      <c r="O90" t="s">
        <v>49</v>
      </c>
      <c r="P90" s="7">
        <v>6</v>
      </c>
      <c r="Q90" s="7">
        <v>90</v>
      </c>
      <c r="R90" t="s">
        <v>49</v>
      </c>
      <c r="S90" t="s">
        <v>50</v>
      </c>
      <c r="T90" t="s">
        <v>51</v>
      </c>
      <c r="U90" t="s">
        <v>52</v>
      </c>
      <c r="V90" t="s">
        <v>49</v>
      </c>
      <c r="W90" t="s">
        <v>53</v>
      </c>
      <c r="X90" t="s">
        <v>46</v>
      </c>
      <c r="Y90" t="s">
        <v>49</v>
      </c>
      <c r="Z90" t="s">
        <v>46</v>
      </c>
      <c r="AA90" t="s">
        <v>49</v>
      </c>
      <c r="AB90" s="7" t="s">
        <v>364</v>
      </c>
    </row>
    <row r="91" spans="2:28" x14ac:dyDescent="0.2">
      <c r="B91">
        <v>87</v>
      </c>
      <c r="C91" t="s">
        <v>156</v>
      </c>
      <c r="D91">
        <v>60</v>
      </c>
      <c r="E91" t="s">
        <v>49</v>
      </c>
      <c r="F91" s="7" t="s">
        <v>78</v>
      </c>
      <c r="G91" s="7"/>
      <c r="H91" t="s">
        <v>56</v>
      </c>
      <c r="I91" t="s">
        <v>83</v>
      </c>
      <c r="J91" t="s">
        <v>51</v>
      </c>
      <c r="K91" t="s">
        <v>51</v>
      </c>
      <c r="L91" t="s">
        <v>46</v>
      </c>
      <c r="M91" t="s">
        <v>50</v>
      </c>
      <c r="N91" t="s">
        <v>49</v>
      </c>
      <c r="O91" t="s">
        <v>49</v>
      </c>
      <c r="P91" s="7">
        <v>6</v>
      </c>
      <c r="Q91" s="7">
        <v>90</v>
      </c>
      <c r="R91" t="s">
        <v>49</v>
      </c>
      <c r="S91" t="s">
        <v>50</v>
      </c>
      <c r="T91" t="s">
        <v>51</v>
      </c>
      <c r="U91" t="s">
        <v>52</v>
      </c>
      <c r="V91" t="s">
        <v>49</v>
      </c>
      <c r="W91" t="s">
        <v>53</v>
      </c>
      <c r="X91" t="s">
        <v>46</v>
      </c>
      <c r="Y91" t="s">
        <v>49</v>
      </c>
      <c r="Z91" t="s">
        <v>46</v>
      </c>
      <c r="AA91" t="s">
        <v>49</v>
      </c>
      <c r="AB91" s="7" t="s">
        <v>364</v>
      </c>
    </row>
    <row r="92" spans="2:28" x14ac:dyDescent="0.2">
      <c r="B92">
        <v>88</v>
      </c>
      <c r="C92" t="s">
        <v>157</v>
      </c>
      <c r="D92">
        <v>45</v>
      </c>
      <c r="E92" t="s">
        <v>49</v>
      </c>
      <c r="F92" s="7" t="s">
        <v>78</v>
      </c>
      <c r="G92" s="7"/>
      <c r="H92" t="s">
        <v>56</v>
      </c>
      <c r="I92" t="s">
        <v>83</v>
      </c>
      <c r="J92" t="s">
        <v>51</v>
      </c>
      <c r="K92" t="s">
        <v>51</v>
      </c>
      <c r="L92" t="s">
        <v>46</v>
      </c>
      <c r="M92" t="s">
        <v>50</v>
      </c>
      <c r="N92" t="s">
        <v>49</v>
      </c>
      <c r="O92" t="s">
        <v>49</v>
      </c>
      <c r="P92" s="7">
        <v>6</v>
      </c>
      <c r="Q92" s="7">
        <v>90</v>
      </c>
      <c r="R92" t="s">
        <v>49</v>
      </c>
      <c r="S92" t="s">
        <v>50</v>
      </c>
      <c r="T92" t="s">
        <v>51</v>
      </c>
      <c r="U92" t="s">
        <v>52</v>
      </c>
      <c r="V92" t="s">
        <v>49</v>
      </c>
      <c r="W92" t="s">
        <v>53</v>
      </c>
      <c r="X92" t="s">
        <v>46</v>
      </c>
      <c r="Y92" t="s">
        <v>49</v>
      </c>
      <c r="Z92" t="s">
        <v>46</v>
      </c>
      <c r="AA92" t="s">
        <v>49</v>
      </c>
      <c r="AB92" s="7" t="s">
        <v>364</v>
      </c>
    </row>
    <row r="93" spans="2:28" x14ac:dyDescent="0.2">
      <c r="B93">
        <v>89</v>
      </c>
      <c r="C93" t="s">
        <v>158</v>
      </c>
      <c r="D93">
        <v>20</v>
      </c>
      <c r="E93" t="s">
        <v>46</v>
      </c>
      <c r="F93" s="7" t="s">
        <v>79</v>
      </c>
      <c r="G93" s="7"/>
      <c r="H93" t="s">
        <v>56</v>
      </c>
      <c r="I93" t="s">
        <v>48</v>
      </c>
      <c r="J93" t="s">
        <v>46</v>
      </c>
      <c r="K93" t="s">
        <v>46</v>
      </c>
      <c r="L93" t="s">
        <v>46</v>
      </c>
      <c r="M93" t="s">
        <v>50</v>
      </c>
      <c r="N93" t="s">
        <v>49</v>
      </c>
      <c r="O93" t="s">
        <v>49</v>
      </c>
      <c r="P93" s="7">
        <v>6</v>
      </c>
      <c r="Q93" s="7">
        <v>90</v>
      </c>
      <c r="R93" t="s">
        <v>49</v>
      </c>
      <c r="S93" t="s">
        <v>50</v>
      </c>
      <c r="T93" t="s">
        <v>51</v>
      </c>
      <c r="U93" t="s">
        <v>47</v>
      </c>
      <c r="V93" t="s">
        <v>49</v>
      </c>
      <c r="W93" t="s">
        <v>53</v>
      </c>
      <c r="X93" t="s">
        <v>46</v>
      </c>
      <c r="Y93" t="s">
        <v>49</v>
      </c>
      <c r="Z93" t="s">
        <v>46</v>
      </c>
      <c r="AA93" t="s">
        <v>49</v>
      </c>
      <c r="AB93" s="7" t="s">
        <v>364</v>
      </c>
    </row>
    <row r="94" spans="2:28" x14ac:dyDescent="0.2">
      <c r="B94">
        <v>90</v>
      </c>
      <c r="C94" t="s">
        <v>159</v>
      </c>
      <c r="D94">
        <v>40</v>
      </c>
      <c r="E94" t="s">
        <v>46</v>
      </c>
      <c r="F94" s="7" t="s">
        <v>79</v>
      </c>
      <c r="G94" s="7"/>
      <c r="H94" t="s">
        <v>56</v>
      </c>
      <c r="I94" t="s">
        <v>48</v>
      </c>
      <c r="J94" t="s">
        <v>46</v>
      </c>
      <c r="K94" t="s">
        <v>46</v>
      </c>
      <c r="L94" t="s">
        <v>46</v>
      </c>
      <c r="M94" t="s">
        <v>50</v>
      </c>
      <c r="N94" t="s">
        <v>49</v>
      </c>
      <c r="O94" t="s">
        <v>49</v>
      </c>
      <c r="P94" s="7" t="s">
        <v>87</v>
      </c>
      <c r="Q94" s="7">
        <v>90</v>
      </c>
      <c r="R94" t="s">
        <v>49</v>
      </c>
      <c r="S94" t="s">
        <v>50</v>
      </c>
      <c r="T94" t="s">
        <v>51</v>
      </c>
      <c r="U94" t="s">
        <v>47</v>
      </c>
      <c r="V94" t="s">
        <v>49</v>
      </c>
      <c r="W94" t="s">
        <v>53</v>
      </c>
      <c r="X94" t="s">
        <v>46</v>
      </c>
      <c r="Y94" t="s">
        <v>49</v>
      </c>
      <c r="Z94" t="s">
        <v>46</v>
      </c>
      <c r="AA94" t="s">
        <v>49</v>
      </c>
      <c r="AB94" s="7">
        <v>90</v>
      </c>
    </row>
    <row r="95" spans="2:28" x14ac:dyDescent="0.2">
      <c r="B95">
        <v>91</v>
      </c>
      <c r="C95" t="s">
        <v>160</v>
      </c>
      <c r="D95">
        <v>25</v>
      </c>
      <c r="E95" t="s">
        <v>46</v>
      </c>
      <c r="F95" s="7" t="s">
        <v>79</v>
      </c>
      <c r="G95" s="7"/>
      <c r="H95" t="s">
        <v>56</v>
      </c>
      <c r="I95" t="s">
        <v>48</v>
      </c>
      <c r="J95" t="s">
        <v>46</v>
      </c>
      <c r="K95" t="s">
        <v>46</v>
      </c>
      <c r="L95" t="s">
        <v>51</v>
      </c>
      <c r="M95" t="s">
        <v>50</v>
      </c>
      <c r="N95" t="s">
        <v>49</v>
      </c>
      <c r="O95" t="s">
        <v>49</v>
      </c>
      <c r="P95" s="7" t="s">
        <v>87</v>
      </c>
      <c r="Q95" s="7">
        <v>90</v>
      </c>
      <c r="R95" t="s">
        <v>51</v>
      </c>
      <c r="S95" t="s">
        <v>50</v>
      </c>
      <c r="T95" t="s">
        <v>51</v>
      </c>
      <c r="U95" t="s">
        <v>47</v>
      </c>
      <c r="V95" t="s">
        <v>51</v>
      </c>
      <c r="W95" t="s">
        <v>53</v>
      </c>
      <c r="X95" t="s">
        <v>46</v>
      </c>
      <c r="Y95" t="s">
        <v>49</v>
      </c>
      <c r="Z95" t="s">
        <v>51</v>
      </c>
      <c r="AA95" t="s">
        <v>49</v>
      </c>
      <c r="AB95" s="7">
        <v>90</v>
      </c>
    </row>
    <row r="96" spans="2:28" x14ac:dyDescent="0.2">
      <c r="B96">
        <v>92</v>
      </c>
      <c r="C96" t="s">
        <v>161</v>
      </c>
      <c r="D96">
        <v>60</v>
      </c>
      <c r="E96" t="s">
        <v>46</v>
      </c>
      <c r="F96" s="7" t="s">
        <v>79</v>
      </c>
      <c r="G96" s="7"/>
      <c r="H96" t="s">
        <v>56</v>
      </c>
      <c r="I96" t="s">
        <v>48</v>
      </c>
      <c r="J96" t="s">
        <v>46</v>
      </c>
      <c r="K96" t="s">
        <v>46</v>
      </c>
      <c r="L96" t="s">
        <v>51</v>
      </c>
      <c r="M96" t="s">
        <v>50</v>
      </c>
      <c r="N96" t="s">
        <v>49</v>
      </c>
      <c r="O96" t="s">
        <v>49</v>
      </c>
      <c r="P96" s="7" t="s">
        <v>87</v>
      </c>
      <c r="Q96" s="7">
        <v>90</v>
      </c>
      <c r="R96" t="s">
        <v>51</v>
      </c>
      <c r="S96" t="s">
        <v>50</v>
      </c>
      <c r="T96" t="s">
        <v>51</v>
      </c>
      <c r="U96" t="s">
        <v>47</v>
      </c>
      <c r="V96" t="s">
        <v>51</v>
      </c>
      <c r="W96" t="s">
        <v>53</v>
      </c>
      <c r="X96" t="s">
        <v>46</v>
      </c>
      <c r="Y96" t="s">
        <v>49</v>
      </c>
      <c r="Z96" t="s">
        <v>51</v>
      </c>
      <c r="AA96" t="s">
        <v>49</v>
      </c>
      <c r="AB96" s="7">
        <v>90</v>
      </c>
    </row>
    <row r="97" spans="2:28" x14ac:dyDescent="0.2">
      <c r="B97">
        <v>93</v>
      </c>
      <c r="C97" t="s">
        <v>162</v>
      </c>
      <c r="D97">
        <v>20</v>
      </c>
      <c r="E97" t="s">
        <v>46</v>
      </c>
      <c r="F97" s="7" t="s">
        <v>79</v>
      </c>
      <c r="G97" s="7"/>
      <c r="H97" t="s">
        <v>56</v>
      </c>
      <c r="I97" t="s">
        <v>48</v>
      </c>
      <c r="J97" t="s">
        <v>46</v>
      </c>
      <c r="K97" t="s">
        <v>46</v>
      </c>
      <c r="L97" t="s">
        <v>51</v>
      </c>
      <c r="M97" t="s">
        <v>50</v>
      </c>
      <c r="N97" t="s">
        <v>49</v>
      </c>
      <c r="O97" t="s">
        <v>49</v>
      </c>
      <c r="P97" s="7" t="s">
        <v>87</v>
      </c>
      <c r="Q97" s="7">
        <v>90</v>
      </c>
      <c r="R97" t="s">
        <v>51</v>
      </c>
      <c r="S97" t="s">
        <v>50</v>
      </c>
      <c r="T97" t="s">
        <v>51</v>
      </c>
      <c r="U97" t="s">
        <v>47</v>
      </c>
      <c r="V97" t="s">
        <v>51</v>
      </c>
      <c r="W97" t="s">
        <v>53</v>
      </c>
      <c r="X97" t="s">
        <v>46</v>
      </c>
      <c r="Y97" t="s">
        <v>49</v>
      </c>
      <c r="Z97" t="s">
        <v>51</v>
      </c>
      <c r="AA97" t="s">
        <v>49</v>
      </c>
      <c r="AB97" s="7">
        <v>90</v>
      </c>
    </row>
    <row r="98" spans="2:28" x14ac:dyDescent="0.2">
      <c r="B98">
        <v>94</v>
      </c>
      <c r="C98" t="s">
        <v>163</v>
      </c>
      <c r="D98">
        <v>22</v>
      </c>
      <c r="E98" t="s">
        <v>46</v>
      </c>
      <c r="F98" s="7" t="s">
        <v>78</v>
      </c>
      <c r="G98" s="7"/>
      <c r="H98" t="s">
        <v>56</v>
      </c>
      <c r="I98" t="s">
        <v>48</v>
      </c>
      <c r="J98" t="s">
        <v>49</v>
      </c>
      <c r="K98" t="s">
        <v>49</v>
      </c>
      <c r="L98" t="s">
        <v>49</v>
      </c>
      <c r="M98" t="s">
        <v>51</v>
      </c>
      <c r="N98" t="s">
        <v>49</v>
      </c>
      <c r="O98" t="s">
        <v>49</v>
      </c>
      <c r="P98" s="7" t="s">
        <v>351</v>
      </c>
      <c r="Q98" s="7">
        <v>45</v>
      </c>
      <c r="R98" t="s">
        <v>49</v>
      </c>
      <c r="S98" t="s">
        <v>51</v>
      </c>
      <c r="T98" t="s">
        <v>46</v>
      </c>
      <c r="U98" t="s">
        <v>52</v>
      </c>
      <c r="V98" t="s">
        <v>49</v>
      </c>
      <c r="W98" t="s">
        <v>53</v>
      </c>
      <c r="X98" t="s">
        <v>46</v>
      </c>
      <c r="Y98" t="s">
        <v>49</v>
      </c>
      <c r="Z98" t="s">
        <v>46</v>
      </c>
      <c r="AA98" t="s">
        <v>49</v>
      </c>
      <c r="AB98" s="7">
        <v>150</v>
      </c>
    </row>
    <row r="99" spans="2:28" x14ac:dyDescent="0.2">
      <c r="B99">
        <v>95</v>
      </c>
      <c r="C99" t="s">
        <v>164</v>
      </c>
      <c r="D99">
        <v>50</v>
      </c>
      <c r="E99" t="s">
        <v>46</v>
      </c>
      <c r="F99" s="7" t="s">
        <v>78</v>
      </c>
      <c r="G99" s="7"/>
      <c r="H99" t="s">
        <v>56</v>
      </c>
      <c r="I99" t="s">
        <v>48</v>
      </c>
      <c r="J99" t="s">
        <v>49</v>
      </c>
      <c r="K99" t="s">
        <v>49</v>
      </c>
      <c r="L99" t="s">
        <v>49</v>
      </c>
      <c r="M99" t="s">
        <v>51</v>
      </c>
      <c r="N99" t="s">
        <v>49</v>
      </c>
      <c r="O99" t="s">
        <v>49</v>
      </c>
      <c r="P99" s="7" t="s">
        <v>351</v>
      </c>
      <c r="Q99" s="7">
        <v>45</v>
      </c>
      <c r="R99" t="s">
        <v>49</v>
      </c>
      <c r="S99" t="s">
        <v>51</v>
      </c>
      <c r="T99" t="s">
        <v>46</v>
      </c>
      <c r="U99" t="s">
        <v>52</v>
      </c>
      <c r="V99" t="s">
        <v>49</v>
      </c>
      <c r="W99" t="s">
        <v>53</v>
      </c>
      <c r="X99" t="s">
        <v>46</v>
      </c>
      <c r="Y99" t="s">
        <v>49</v>
      </c>
      <c r="Z99" t="s">
        <v>46</v>
      </c>
      <c r="AA99" t="s">
        <v>49</v>
      </c>
      <c r="AB99" s="7">
        <v>150</v>
      </c>
    </row>
    <row r="100" spans="2:28" x14ac:dyDescent="0.2">
      <c r="B100">
        <v>96</v>
      </c>
      <c r="C100" t="s">
        <v>165</v>
      </c>
      <c r="D100">
        <v>20</v>
      </c>
      <c r="E100" t="s">
        <v>46</v>
      </c>
      <c r="F100" s="7" t="s">
        <v>78</v>
      </c>
      <c r="G100" s="7"/>
      <c r="H100" t="s">
        <v>56</v>
      </c>
      <c r="I100" t="s">
        <v>48</v>
      </c>
      <c r="J100" t="s">
        <v>49</v>
      </c>
      <c r="K100" t="s">
        <v>49</v>
      </c>
      <c r="L100" t="s">
        <v>49</v>
      </c>
      <c r="M100" t="s">
        <v>51</v>
      </c>
      <c r="N100" t="s">
        <v>49</v>
      </c>
      <c r="O100" t="s">
        <v>49</v>
      </c>
      <c r="P100" s="7" t="s">
        <v>351</v>
      </c>
      <c r="Q100" s="7">
        <v>45</v>
      </c>
      <c r="R100" t="s">
        <v>49</v>
      </c>
      <c r="S100" t="s">
        <v>51</v>
      </c>
      <c r="T100" t="s">
        <v>46</v>
      </c>
      <c r="U100" t="s">
        <v>52</v>
      </c>
      <c r="V100" t="s">
        <v>49</v>
      </c>
      <c r="W100" t="s">
        <v>53</v>
      </c>
      <c r="X100" t="s">
        <v>46</v>
      </c>
      <c r="Y100" t="s">
        <v>49</v>
      </c>
      <c r="Z100" t="s">
        <v>46</v>
      </c>
      <c r="AA100" t="s">
        <v>49</v>
      </c>
      <c r="AB100" s="7">
        <v>150</v>
      </c>
    </row>
    <row r="101" spans="2:28" x14ac:dyDescent="0.2">
      <c r="B101">
        <v>97</v>
      </c>
      <c r="C101" t="s">
        <v>166</v>
      </c>
      <c r="D101">
        <v>28</v>
      </c>
      <c r="E101" t="s">
        <v>49</v>
      </c>
      <c r="F101" s="7" t="s">
        <v>79</v>
      </c>
      <c r="G101" s="7"/>
      <c r="H101" t="s">
        <v>47</v>
      </c>
      <c r="I101" t="s">
        <v>83</v>
      </c>
      <c r="J101" t="s">
        <v>49</v>
      </c>
      <c r="K101" t="s">
        <v>49</v>
      </c>
      <c r="L101" t="s">
        <v>49</v>
      </c>
      <c r="M101" t="s">
        <v>50</v>
      </c>
      <c r="N101" t="s">
        <v>49</v>
      </c>
      <c r="O101" t="s">
        <v>49</v>
      </c>
      <c r="P101" s="7">
        <v>7</v>
      </c>
      <c r="Q101" s="7">
        <v>105</v>
      </c>
      <c r="R101" t="s">
        <v>49</v>
      </c>
      <c r="S101" t="s">
        <v>50</v>
      </c>
      <c r="T101" t="s">
        <v>51</v>
      </c>
      <c r="U101" t="s">
        <v>52</v>
      </c>
      <c r="V101" t="s">
        <v>46</v>
      </c>
      <c r="W101" t="s">
        <v>84</v>
      </c>
      <c r="X101" t="s">
        <v>51</v>
      </c>
      <c r="Y101" t="s">
        <v>51</v>
      </c>
      <c r="Z101" t="s">
        <v>46</v>
      </c>
      <c r="AA101" t="s">
        <v>49</v>
      </c>
      <c r="AB101" s="7" t="s">
        <v>364</v>
      </c>
    </row>
    <row r="102" spans="2:28" x14ac:dyDescent="0.2">
      <c r="B102">
        <v>98</v>
      </c>
      <c r="C102" t="s">
        <v>167</v>
      </c>
      <c r="D102">
        <v>45</v>
      </c>
      <c r="E102" t="s">
        <v>49</v>
      </c>
      <c r="F102" s="7" t="s">
        <v>79</v>
      </c>
      <c r="G102" s="7"/>
      <c r="H102" t="s">
        <v>47</v>
      </c>
      <c r="I102" t="s">
        <v>83</v>
      </c>
      <c r="J102" t="s">
        <v>49</v>
      </c>
      <c r="K102" t="s">
        <v>49</v>
      </c>
      <c r="L102" t="s">
        <v>49</v>
      </c>
      <c r="M102" t="s">
        <v>50</v>
      </c>
      <c r="N102" t="s">
        <v>49</v>
      </c>
      <c r="O102" t="s">
        <v>49</v>
      </c>
      <c r="P102" s="7">
        <v>7</v>
      </c>
      <c r="Q102" s="7">
        <v>105</v>
      </c>
      <c r="R102" t="s">
        <v>49</v>
      </c>
      <c r="S102" t="s">
        <v>50</v>
      </c>
      <c r="T102" t="s">
        <v>51</v>
      </c>
      <c r="U102" t="s">
        <v>52</v>
      </c>
      <c r="V102" t="s">
        <v>46</v>
      </c>
      <c r="W102" t="s">
        <v>84</v>
      </c>
      <c r="X102" t="s">
        <v>51</v>
      </c>
      <c r="Y102" t="s">
        <v>51</v>
      </c>
      <c r="Z102" t="s">
        <v>46</v>
      </c>
      <c r="AA102" t="s">
        <v>49</v>
      </c>
      <c r="AB102" s="7" t="s">
        <v>364</v>
      </c>
    </row>
    <row r="103" spans="2:28" x14ac:dyDescent="0.2">
      <c r="B103">
        <v>99</v>
      </c>
      <c r="C103" t="s">
        <v>168</v>
      </c>
      <c r="D103">
        <v>90</v>
      </c>
      <c r="E103" t="s">
        <v>49</v>
      </c>
      <c r="F103" s="7" t="s">
        <v>79</v>
      </c>
      <c r="G103" s="7"/>
      <c r="H103" t="s">
        <v>47</v>
      </c>
      <c r="I103" t="s">
        <v>83</v>
      </c>
      <c r="J103" t="s">
        <v>49</v>
      </c>
      <c r="K103" t="s">
        <v>49</v>
      </c>
      <c r="L103" t="s">
        <v>49</v>
      </c>
      <c r="M103" t="s">
        <v>50</v>
      </c>
      <c r="N103" t="s">
        <v>49</v>
      </c>
      <c r="O103" t="s">
        <v>49</v>
      </c>
      <c r="P103" s="7">
        <v>7</v>
      </c>
      <c r="Q103" s="7">
        <v>105</v>
      </c>
      <c r="R103" t="s">
        <v>49</v>
      </c>
      <c r="S103" t="s">
        <v>50</v>
      </c>
      <c r="T103" t="s">
        <v>51</v>
      </c>
      <c r="U103" t="s">
        <v>52</v>
      </c>
      <c r="V103" t="s">
        <v>46</v>
      </c>
      <c r="W103" t="s">
        <v>84</v>
      </c>
      <c r="X103" t="s">
        <v>51</v>
      </c>
      <c r="Y103" t="s">
        <v>51</v>
      </c>
      <c r="Z103" t="s">
        <v>46</v>
      </c>
      <c r="AA103" t="s">
        <v>49</v>
      </c>
      <c r="AB103" s="7" t="s">
        <v>364</v>
      </c>
    </row>
    <row r="104" spans="2:28" x14ac:dyDescent="0.2">
      <c r="B104">
        <v>100</v>
      </c>
      <c r="C104" t="s">
        <v>169</v>
      </c>
      <c r="D104">
        <v>51</v>
      </c>
      <c r="E104" t="s">
        <v>49</v>
      </c>
      <c r="F104" s="7" t="s">
        <v>79</v>
      </c>
      <c r="G104" s="7"/>
      <c r="H104" t="s">
        <v>47</v>
      </c>
      <c r="I104" t="s">
        <v>83</v>
      </c>
      <c r="J104" t="s">
        <v>49</v>
      </c>
      <c r="K104" t="s">
        <v>49</v>
      </c>
      <c r="L104" t="s">
        <v>49</v>
      </c>
      <c r="M104" t="s">
        <v>50</v>
      </c>
      <c r="N104" t="s">
        <v>49</v>
      </c>
      <c r="O104" t="s">
        <v>49</v>
      </c>
      <c r="P104" s="7">
        <v>7</v>
      </c>
      <c r="Q104" s="7">
        <v>105</v>
      </c>
      <c r="R104" t="s">
        <v>51</v>
      </c>
      <c r="S104" t="s">
        <v>50</v>
      </c>
      <c r="T104" t="s">
        <v>51</v>
      </c>
      <c r="U104" t="s">
        <v>52</v>
      </c>
      <c r="V104" t="s">
        <v>46</v>
      </c>
      <c r="W104" t="s">
        <v>84</v>
      </c>
      <c r="X104" t="s">
        <v>51</v>
      </c>
      <c r="Y104" t="s">
        <v>51</v>
      </c>
      <c r="Z104" t="s">
        <v>46</v>
      </c>
      <c r="AA104" t="s">
        <v>49</v>
      </c>
      <c r="AB104" s="7" t="s">
        <v>364</v>
      </c>
    </row>
    <row r="105" spans="2:28" x14ac:dyDescent="0.2">
      <c r="B105">
        <v>101</v>
      </c>
      <c r="C105" t="s">
        <v>170</v>
      </c>
      <c r="D105">
        <v>40</v>
      </c>
      <c r="E105" t="s">
        <v>51</v>
      </c>
      <c r="F105" s="7" t="s">
        <v>80</v>
      </c>
      <c r="G105" s="7"/>
      <c r="H105" t="s">
        <v>56</v>
      </c>
      <c r="I105" t="s">
        <v>48</v>
      </c>
      <c r="J105" t="s">
        <v>49</v>
      </c>
      <c r="K105" t="s">
        <v>49</v>
      </c>
      <c r="L105" t="s">
        <v>49</v>
      </c>
      <c r="M105" t="s">
        <v>50</v>
      </c>
      <c r="N105" t="s">
        <v>49</v>
      </c>
      <c r="O105" t="s">
        <v>49</v>
      </c>
      <c r="P105" s="7" t="s">
        <v>87</v>
      </c>
      <c r="Q105" s="7">
        <v>75</v>
      </c>
      <c r="R105" t="s">
        <v>51</v>
      </c>
      <c r="S105" t="s">
        <v>50</v>
      </c>
      <c r="T105" t="s">
        <v>51</v>
      </c>
      <c r="U105" t="s">
        <v>52</v>
      </c>
      <c r="V105" t="s">
        <v>49</v>
      </c>
      <c r="W105" t="s">
        <v>53</v>
      </c>
      <c r="X105" t="s">
        <v>46</v>
      </c>
      <c r="Y105" t="s">
        <v>49</v>
      </c>
      <c r="Z105" t="s">
        <v>46</v>
      </c>
      <c r="AA105" t="s">
        <v>49</v>
      </c>
      <c r="AB105" s="7" t="s">
        <v>362</v>
      </c>
    </row>
    <row r="106" spans="2:28" x14ac:dyDescent="0.2">
      <c r="B106">
        <v>102</v>
      </c>
      <c r="C106" t="s">
        <v>171</v>
      </c>
      <c r="D106">
        <v>48</v>
      </c>
      <c r="E106" t="s">
        <v>51</v>
      </c>
      <c r="F106" s="7" t="s">
        <v>80</v>
      </c>
      <c r="G106" s="7"/>
      <c r="H106" t="s">
        <v>56</v>
      </c>
      <c r="I106" t="s">
        <v>48</v>
      </c>
      <c r="J106" t="s">
        <v>49</v>
      </c>
      <c r="K106" t="s">
        <v>49</v>
      </c>
      <c r="L106" t="s">
        <v>49</v>
      </c>
      <c r="M106" t="s">
        <v>50</v>
      </c>
      <c r="N106" t="s">
        <v>49</v>
      </c>
      <c r="O106" t="s">
        <v>49</v>
      </c>
      <c r="P106" s="7" t="s">
        <v>87</v>
      </c>
      <c r="Q106" s="7">
        <v>75</v>
      </c>
      <c r="R106" t="s">
        <v>51</v>
      </c>
      <c r="S106" t="s">
        <v>50</v>
      </c>
      <c r="T106" t="s">
        <v>51</v>
      </c>
      <c r="U106" t="s">
        <v>52</v>
      </c>
      <c r="V106" t="s">
        <v>49</v>
      </c>
      <c r="W106" t="s">
        <v>53</v>
      </c>
      <c r="X106" t="s">
        <v>46</v>
      </c>
      <c r="Y106" t="s">
        <v>49</v>
      </c>
      <c r="Z106" t="s">
        <v>46</v>
      </c>
      <c r="AA106" t="s">
        <v>49</v>
      </c>
      <c r="AB106" s="7" t="s">
        <v>362</v>
      </c>
    </row>
    <row r="107" spans="2:28" x14ac:dyDescent="0.2">
      <c r="B107">
        <v>103</v>
      </c>
      <c r="C107" t="s">
        <v>172</v>
      </c>
      <c r="D107">
        <v>22</v>
      </c>
      <c r="E107" t="s">
        <v>51</v>
      </c>
      <c r="F107" s="7" t="s">
        <v>80</v>
      </c>
      <c r="G107" s="7"/>
      <c r="H107" t="s">
        <v>56</v>
      </c>
      <c r="I107" t="s">
        <v>48</v>
      </c>
      <c r="J107" t="s">
        <v>49</v>
      </c>
      <c r="K107" t="s">
        <v>49</v>
      </c>
      <c r="L107" t="s">
        <v>49</v>
      </c>
      <c r="M107" t="s">
        <v>50</v>
      </c>
      <c r="N107" t="s">
        <v>49</v>
      </c>
      <c r="O107" t="s">
        <v>49</v>
      </c>
      <c r="P107" s="7" t="s">
        <v>87</v>
      </c>
      <c r="Q107" s="7">
        <v>75</v>
      </c>
      <c r="R107" t="s">
        <v>51</v>
      </c>
      <c r="S107" t="s">
        <v>50</v>
      </c>
      <c r="T107" t="s">
        <v>51</v>
      </c>
      <c r="U107" t="s">
        <v>52</v>
      </c>
      <c r="V107" t="s">
        <v>49</v>
      </c>
      <c r="W107" t="s">
        <v>53</v>
      </c>
      <c r="X107" t="s">
        <v>46</v>
      </c>
      <c r="Y107" t="s">
        <v>49</v>
      </c>
      <c r="Z107" t="s">
        <v>46</v>
      </c>
      <c r="AA107" t="s">
        <v>49</v>
      </c>
      <c r="AB107" s="7" t="s">
        <v>362</v>
      </c>
    </row>
    <row r="108" spans="2:28" x14ac:dyDescent="0.2">
      <c r="B108">
        <v>104</v>
      </c>
      <c r="C108" t="s">
        <v>173</v>
      </c>
      <c r="D108">
        <v>23</v>
      </c>
      <c r="E108" t="s">
        <v>51</v>
      </c>
      <c r="F108" s="7" t="s">
        <v>80</v>
      </c>
      <c r="G108" s="7"/>
      <c r="H108" t="s">
        <v>56</v>
      </c>
      <c r="I108" t="s">
        <v>48</v>
      </c>
      <c r="J108" t="s">
        <v>49</v>
      </c>
      <c r="K108" t="s">
        <v>49</v>
      </c>
      <c r="L108" t="s">
        <v>49</v>
      </c>
      <c r="M108" t="s">
        <v>50</v>
      </c>
      <c r="N108" t="s">
        <v>49</v>
      </c>
      <c r="O108" t="s">
        <v>49</v>
      </c>
      <c r="P108" s="7" t="s">
        <v>87</v>
      </c>
      <c r="Q108" s="7">
        <v>75</v>
      </c>
      <c r="R108" t="s">
        <v>51</v>
      </c>
      <c r="S108" t="s">
        <v>50</v>
      </c>
      <c r="T108" t="s">
        <v>51</v>
      </c>
      <c r="U108" t="s">
        <v>52</v>
      </c>
      <c r="V108" t="s">
        <v>49</v>
      </c>
      <c r="W108" t="s">
        <v>53</v>
      </c>
      <c r="X108" t="s">
        <v>46</v>
      </c>
      <c r="Y108" t="s">
        <v>49</v>
      </c>
      <c r="Z108" t="s">
        <v>46</v>
      </c>
      <c r="AA108" t="s">
        <v>49</v>
      </c>
      <c r="AB108" s="7" t="s">
        <v>362</v>
      </c>
    </row>
    <row r="109" spans="2:28" x14ac:dyDescent="0.2">
      <c r="B109">
        <v>105</v>
      </c>
      <c r="C109" t="s">
        <v>174</v>
      </c>
      <c r="D109">
        <v>40</v>
      </c>
      <c r="E109" t="s">
        <v>46</v>
      </c>
      <c r="F109" s="7">
        <v>7</v>
      </c>
      <c r="G109" s="7"/>
      <c r="H109" t="s">
        <v>56</v>
      </c>
      <c r="I109" t="s">
        <v>48</v>
      </c>
      <c r="J109" t="s">
        <v>46</v>
      </c>
      <c r="K109" t="s">
        <v>46</v>
      </c>
      <c r="L109" t="s">
        <v>51</v>
      </c>
      <c r="M109" t="s">
        <v>50</v>
      </c>
      <c r="N109" t="s">
        <v>49</v>
      </c>
      <c r="O109" t="s">
        <v>49</v>
      </c>
      <c r="P109" s="7" t="s">
        <v>89</v>
      </c>
      <c r="Q109" s="7">
        <v>90</v>
      </c>
      <c r="R109" t="s">
        <v>49</v>
      </c>
      <c r="S109" t="s">
        <v>50</v>
      </c>
      <c r="T109" t="s">
        <v>49</v>
      </c>
      <c r="U109" t="s">
        <v>47</v>
      </c>
      <c r="V109" t="s">
        <v>51</v>
      </c>
      <c r="W109" t="s">
        <v>53</v>
      </c>
      <c r="X109" t="s">
        <v>46</v>
      </c>
      <c r="Y109" t="s">
        <v>49</v>
      </c>
      <c r="Z109" t="s">
        <v>51</v>
      </c>
      <c r="AA109" t="s">
        <v>49</v>
      </c>
      <c r="AB109" s="7">
        <v>90</v>
      </c>
    </row>
    <row r="110" spans="2:28" x14ac:dyDescent="0.2">
      <c r="B110">
        <v>106</v>
      </c>
      <c r="C110" t="s">
        <v>175</v>
      </c>
      <c r="D110">
        <v>20</v>
      </c>
      <c r="E110" t="s">
        <v>46</v>
      </c>
      <c r="F110" s="7">
        <v>7</v>
      </c>
      <c r="G110" s="7"/>
      <c r="H110" t="s">
        <v>56</v>
      </c>
      <c r="I110" t="s">
        <v>48</v>
      </c>
      <c r="J110" t="s">
        <v>46</v>
      </c>
      <c r="K110" t="s">
        <v>46</v>
      </c>
      <c r="L110" t="s">
        <v>51</v>
      </c>
      <c r="M110" t="s">
        <v>50</v>
      </c>
      <c r="N110" t="s">
        <v>49</v>
      </c>
      <c r="O110" t="s">
        <v>49</v>
      </c>
      <c r="P110" s="7" t="s">
        <v>89</v>
      </c>
      <c r="Q110" s="7">
        <v>90</v>
      </c>
      <c r="R110" t="s">
        <v>49</v>
      </c>
      <c r="S110" t="s">
        <v>50</v>
      </c>
      <c r="T110" t="s">
        <v>49</v>
      </c>
      <c r="U110" t="s">
        <v>47</v>
      </c>
      <c r="V110" t="s">
        <v>51</v>
      </c>
      <c r="W110" t="s">
        <v>53</v>
      </c>
      <c r="X110" t="s">
        <v>46</v>
      </c>
      <c r="Y110" t="s">
        <v>49</v>
      </c>
      <c r="Z110" t="s">
        <v>51</v>
      </c>
      <c r="AA110" t="s">
        <v>49</v>
      </c>
      <c r="AB110" s="7">
        <v>90</v>
      </c>
    </row>
    <row r="111" spans="2:28" x14ac:dyDescent="0.2">
      <c r="B111">
        <v>107</v>
      </c>
      <c r="C111" t="s">
        <v>176</v>
      </c>
      <c r="D111">
        <v>42</v>
      </c>
      <c r="E111" t="s">
        <v>46</v>
      </c>
      <c r="F111" s="7">
        <v>7</v>
      </c>
      <c r="G111" s="7"/>
      <c r="H111" t="s">
        <v>56</v>
      </c>
      <c r="I111" t="s">
        <v>48</v>
      </c>
      <c r="J111" t="s">
        <v>46</v>
      </c>
      <c r="K111" t="s">
        <v>46</v>
      </c>
      <c r="L111" t="s">
        <v>51</v>
      </c>
      <c r="M111" t="s">
        <v>50</v>
      </c>
      <c r="N111" t="s">
        <v>49</v>
      </c>
      <c r="O111" t="s">
        <v>49</v>
      </c>
      <c r="P111" s="7" t="s">
        <v>89</v>
      </c>
      <c r="Q111" s="7">
        <v>90</v>
      </c>
      <c r="R111" t="s">
        <v>49</v>
      </c>
      <c r="S111" t="s">
        <v>50</v>
      </c>
      <c r="T111" t="s">
        <v>49</v>
      </c>
      <c r="U111" t="s">
        <v>47</v>
      </c>
      <c r="V111" t="s">
        <v>51</v>
      </c>
      <c r="W111" t="s">
        <v>53</v>
      </c>
      <c r="X111" t="s">
        <v>46</v>
      </c>
      <c r="Y111" t="s">
        <v>49</v>
      </c>
      <c r="Z111" t="s">
        <v>51</v>
      </c>
      <c r="AA111" t="s">
        <v>49</v>
      </c>
      <c r="AB111" s="7">
        <v>90</v>
      </c>
    </row>
    <row r="112" spans="2:28" x14ac:dyDescent="0.2">
      <c r="B112">
        <v>108</v>
      </c>
      <c r="C112" t="s">
        <v>77</v>
      </c>
      <c r="D112">
        <v>25</v>
      </c>
      <c r="E112" t="s">
        <v>49</v>
      </c>
      <c r="F112" s="7" t="s">
        <v>87</v>
      </c>
      <c r="G112" s="7"/>
      <c r="H112" t="s">
        <v>56</v>
      </c>
      <c r="I112" t="s">
        <v>48</v>
      </c>
      <c r="J112" t="s">
        <v>51</v>
      </c>
      <c r="K112" t="s">
        <v>51</v>
      </c>
      <c r="L112" t="s">
        <v>51</v>
      </c>
      <c r="M112" t="s">
        <v>50</v>
      </c>
      <c r="N112" t="s">
        <v>49</v>
      </c>
      <c r="O112" t="s">
        <v>49</v>
      </c>
      <c r="P112" s="7">
        <v>4.5</v>
      </c>
      <c r="Q112" s="7">
        <v>45</v>
      </c>
      <c r="R112" t="s">
        <v>49</v>
      </c>
      <c r="S112" t="s">
        <v>50</v>
      </c>
      <c r="T112" t="s">
        <v>46</v>
      </c>
      <c r="U112" t="s">
        <v>52</v>
      </c>
      <c r="V112" t="s">
        <v>49</v>
      </c>
      <c r="W112" t="s">
        <v>53</v>
      </c>
      <c r="X112" t="s">
        <v>46</v>
      </c>
      <c r="Y112" t="s">
        <v>49</v>
      </c>
      <c r="Z112" t="s">
        <v>51</v>
      </c>
      <c r="AA112" t="s">
        <v>49</v>
      </c>
      <c r="AB112" s="7" t="s">
        <v>364</v>
      </c>
    </row>
    <row r="113" spans="2:28" x14ac:dyDescent="0.2">
      <c r="B113">
        <v>109</v>
      </c>
      <c r="C113" t="s">
        <v>177</v>
      </c>
      <c r="D113">
        <v>30</v>
      </c>
      <c r="E113" t="s">
        <v>49</v>
      </c>
      <c r="F113" s="7" t="s">
        <v>87</v>
      </c>
      <c r="G113" s="7"/>
      <c r="H113" t="s">
        <v>56</v>
      </c>
      <c r="I113" t="s">
        <v>48</v>
      </c>
      <c r="J113" t="s">
        <v>51</v>
      </c>
      <c r="K113" t="s">
        <v>51</v>
      </c>
      <c r="L113" t="s">
        <v>51</v>
      </c>
      <c r="M113" t="s">
        <v>50</v>
      </c>
      <c r="N113" t="s">
        <v>49</v>
      </c>
      <c r="O113" t="s">
        <v>49</v>
      </c>
      <c r="P113" s="7">
        <v>4.5</v>
      </c>
      <c r="Q113" s="7">
        <v>45</v>
      </c>
      <c r="R113" t="s">
        <v>49</v>
      </c>
      <c r="S113" t="s">
        <v>50</v>
      </c>
      <c r="T113" t="s">
        <v>46</v>
      </c>
      <c r="U113" t="s">
        <v>52</v>
      </c>
      <c r="V113" t="s">
        <v>49</v>
      </c>
      <c r="W113" t="s">
        <v>53</v>
      </c>
      <c r="X113" t="s">
        <v>46</v>
      </c>
      <c r="Y113" t="s">
        <v>49</v>
      </c>
      <c r="Z113" t="s">
        <v>51</v>
      </c>
      <c r="AA113" t="s">
        <v>49</v>
      </c>
      <c r="AB113" s="7" t="s">
        <v>364</v>
      </c>
    </row>
    <row r="114" spans="2:28" x14ac:dyDescent="0.2">
      <c r="B114">
        <v>110</v>
      </c>
      <c r="C114" t="s">
        <v>178</v>
      </c>
      <c r="D114">
        <v>25</v>
      </c>
      <c r="E114" t="s">
        <v>49</v>
      </c>
      <c r="F114" s="7" t="s">
        <v>87</v>
      </c>
      <c r="G114" s="7"/>
      <c r="H114" t="s">
        <v>56</v>
      </c>
      <c r="I114" t="s">
        <v>48</v>
      </c>
      <c r="J114" t="s">
        <v>51</v>
      </c>
      <c r="K114" t="s">
        <v>51</v>
      </c>
      <c r="L114" t="s">
        <v>51</v>
      </c>
      <c r="M114" t="s">
        <v>50</v>
      </c>
      <c r="N114" t="s">
        <v>49</v>
      </c>
      <c r="O114" t="s">
        <v>49</v>
      </c>
      <c r="P114" s="7">
        <v>4.5</v>
      </c>
      <c r="Q114" s="7">
        <v>45</v>
      </c>
      <c r="R114" t="s">
        <v>49</v>
      </c>
      <c r="S114" t="s">
        <v>50</v>
      </c>
      <c r="T114" t="s">
        <v>46</v>
      </c>
      <c r="U114" t="s">
        <v>52</v>
      </c>
      <c r="V114" t="s">
        <v>49</v>
      </c>
      <c r="W114" t="s">
        <v>53</v>
      </c>
      <c r="X114" t="s">
        <v>46</v>
      </c>
      <c r="Y114" t="s">
        <v>49</v>
      </c>
      <c r="Z114" t="s">
        <v>51</v>
      </c>
      <c r="AA114" t="s">
        <v>49</v>
      </c>
      <c r="AB114" s="7" t="s">
        <v>364</v>
      </c>
    </row>
    <row r="115" spans="2:28" x14ac:dyDescent="0.2">
      <c r="B115">
        <v>111</v>
      </c>
      <c r="C115" t="s">
        <v>179</v>
      </c>
      <c r="D115">
        <v>19</v>
      </c>
      <c r="E115" t="s">
        <v>49</v>
      </c>
      <c r="F115" s="7" t="s">
        <v>87</v>
      </c>
      <c r="G115" s="7"/>
      <c r="H115" t="s">
        <v>56</v>
      </c>
      <c r="I115" t="s">
        <v>48</v>
      </c>
      <c r="J115" t="s">
        <v>51</v>
      </c>
      <c r="K115" t="s">
        <v>51</v>
      </c>
      <c r="L115" t="s">
        <v>51</v>
      </c>
      <c r="M115" t="s">
        <v>50</v>
      </c>
      <c r="N115" t="s">
        <v>49</v>
      </c>
      <c r="O115" t="s">
        <v>49</v>
      </c>
      <c r="P115" s="7">
        <v>4.5</v>
      </c>
      <c r="Q115" s="7">
        <v>45</v>
      </c>
      <c r="R115" t="s">
        <v>49</v>
      </c>
      <c r="S115" t="s">
        <v>50</v>
      </c>
      <c r="T115" t="s">
        <v>46</v>
      </c>
      <c r="U115" t="s">
        <v>52</v>
      </c>
      <c r="V115" t="s">
        <v>49</v>
      </c>
      <c r="W115" t="s">
        <v>53</v>
      </c>
      <c r="X115" t="s">
        <v>46</v>
      </c>
      <c r="Y115" t="s">
        <v>49</v>
      </c>
      <c r="Z115" t="s">
        <v>51</v>
      </c>
      <c r="AA115" t="s">
        <v>49</v>
      </c>
      <c r="AB115" s="7" t="s">
        <v>364</v>
      </c>
    </row>
    <row r="116" spans="2:28" x14ac:dyDescent="0.2">
      <c r="B116">
        <v>112</v>
      </c>
      <c r="C116" t="s">
        <v>180</v>
      </c>
      <c r="D116">
        <v>20</v>
      </c>
      <c r="E116" t="s">
        <v>49</v>
      </c>
      <c r="F116" s="7" t="s">
        <v>87</v>
      </c>
      <c r="G116" s="7"/>
      <c r="H116" t="s">
        <v>56</v>
      </c>
      <c r="I116" t="s">
        <v>48</v>
      </c>
      <c r="J116" t="s">
        <v>51</v>
      </c>
      <c r="K116" t="s">
        <v>51</v>
      </c>
      <c r="L116" t="s">
        <v>51</v>
      </c>
      <c r="M116" t="s">
        <v>50</v>
      </c>
      <c r="N116" t="s">
        <v>49</v>
      </c>
      <c r="O116" t="s">
        <v>49</v>
      </c>
      <c r="P116" s="7">
        <v>4.5</v>
      </c>
      <c r="Q116" s="7">
        <v>45</v>
      </c>
      <c r="R116" t="s">
        <v>49</v>
      </c>
      <c r="S116" t="s">
        <v>50</v>
      </c>
      <c r="T116" t="s">
        <v>46</v>
      </c>
      <c r="U116" t="s">
        <v>52</v>
      </c>
      <c r="V116" t="s">
        <v>49</v>
      </c>
      <c r="W116" t="s">
        <v>53</v>
      </c>
      <c r="X116" t="s">
        <v>46</v>
      </c>
      <c r="Y116" t="s">
        <v>49</v>
      </c>
      <c r="Z116" t="s">
        <v>51</v>
      </c>
      <c r="AA116" t="s">
        <v>49</v>
      </c>
      <c r="AB116" s="7" t="s">
        <v>364</v>
      </c>
    </row>
    <row r="117" spans="2:28" x14ac:dyDescent="0.2">
      <c r="B117">
        <v>113</v>
      </c>
      <c r="C117" t="s">
        <v>181</v>
      </c>
      <c r="D117">
        <v>35</v>
      </c>
      <c r="E117" t="s">
        <v>49</v>
      </c>
      <c r="F117" s="7" t="s">
        <v>351</v>
      </c>
      <c r="G117" s="7"/>
      <c r="H117" t="s">
        <v>47</v>
      </c>
      <c r="I117" t="s">
        <v>48</v>
      </c>
      <c r="J117" t="s">
        <v>46</v>
      </c>
      <c r="K117" t="s">
        <v>46</v>
      </c>
      <c r="L117" t="s">
        <v>46</v>
      </c>
      <c r="M117" t="s">
        <v>50</v>
      </c>
      <c r="N117" t="s">
        <v>49</v>
      </c>
      <c r="O117" t="s">
        <v>49</v>
      </c>
      <c r="P117" s="7">
        <v>6</v>
      </c>
      <c r="Q117" s="7">
        <v>90</v>
      </c>
      <c r="R117" t="s">
        <v>49</v>
      </c>
      <c r="S117" t="s">
        <v>50</v>
      </c>
      <c r="T117" t="s">
        <v>51</v>
      </c>
      <c r="U117" t="s">
        <v>47</v>
      </c>
      <c r="V117" t="s">
        <v>46</v>
      </c>
      <c r="W117" t="s">
        <v>53</v>
      </c>
      <c r="X117" t="s">
        <v>46</v>
      </c>
      <c r="Y117" t="s">
        <v>49</v>
      </c>
      <c r="Z117" t="s">
        <v>46</v>
      </c>
      <c r="AA117" t="s">
        <v>49</v>
      </c>
      <c r="AB117" s="7" t="s">
        <v>363</v>
      </c>
    </row>
    <row r="118" spans="2:28" x14ac:dyDescent="0.2">
      <c r="B118">
        <v>114</v>
      </c>
      <c r="C118" t="s">
        <v>182</v>
      </c>
      <c r="D118">
        <v>30</v>
      </c>
      <c r="E118" t="s">
        <v>49</v>
      </c>
      <c r="F118" s="7" t="s">
        <v>351</v>
      </c>
      <c r="G118" s="7"/>
      <c r="H118" t="s">
        <v>47</v>
      </c>
      <c r="I118" t="s">
        <v>48</v>
      </c>
      <c r="J118" t="s">
        <v>46</v>
      </c>
      <c r="K118" t="s">
        <v>46</v>
      </c>
      <c r="L118" t="s">
        <v>46</v>
      </c>
      <c r="M118" t="s">
        <v>50</v>
      </c>
      <c r="N118" t="s">
        <v>49</v>
      </c>
      <c r="O118" t="s">
        <v>49</v>
      </c>
      <c r="P118" s="7">
        <v>6</v>
      </c>
      <c r="Q118" s="7">
        <v>90</v>
      </c>
      <c r="R118" t="s">
        <v>49</v>
      </c>
      <c r="S118" t="s">
        <v>50</v>
      </c>
      <c r="T118" t="s">
        <v>51</v>
      </c>
      <c r="U118" t="s">
        <v>47</v>
      </c>
      <c r="V118" t="s">
        <v>46</v>
      </c>
      <c r="W118" t="s">
        <v>53</v>
      </c>
      <c r="X118" t="s">
        <v>46</v>
      </c>
      <c r="Y118" t="s">
        <v>49</v>
      </c>
      <c r="Z118" t="s">
        <v>46</v>
      </c>
      <c r="AA118" t="s">
        <v>49</v>
      </c>
      <c r="AB118" s="7" t="s">
        <v>363</v>
      </c>
    </row>
    <row r="119" spans="2:28" x14ac:dyDescent="0.2">
      <c r="B119">
        <v>115</v>
      </c>
      <c r="C119" t="s">
        <v>183</v>
      </c>
      <c r="D119">
        <v>20</v>
      </c>
      <c r="E119" t="s">
        <v>49</v>
      </c>
      <c r="F119" s="7" t="s">
        <v>351</v>
      </c>
      <c r="G119" s="7"/>
      <c r="H119" t="s">
        <v>47</v>
      </c>
      <c r="I119" t="s">
        <v>48</v>
      </c>
      <c r="J119" t="s">
        <v>46</v>
      </c>
      <c r="K119" t="s">
        <v>46</v>
      </c>
      <c r="L119" t="s">
        <v>46</v>
      </c>
      <c r="M119" t="s">
        <v>50</v>
      </c>
      <c r="N119" t="s">
        <v>49</v>
      </c>
      <c r="O119" t="s">
        <v>49</v>
      </c>
      <c r="P119" s="7">
        <v>6</v>
      </c>
      <c r="Q119" s="7">
        <v>90</v>
      </c>
      <c r="R119" t="s">
        <v>49</v>
      </c>
      <c r="S119" t="s">
        <v>50</v>
      </c>
      <c r="T119" t="s">
        <v>51</v>
      </c>
      <c r="U119" t="s">
        <v>47</v>
      </c>
      <c r="V119" t="s">
        <v>46</v>
      </c>
      <c r="W119" t="s">
        <v>53</v>
      </c>
      <c r="X119" t="s">
        <v>46</v>
      </c>
      <c r="Y119" t="s">
        <v>49</v>
      </c>
      <c r="Z119" t="s">
        <v>46</v>
      </c>
      <c r="AA119" t="s">
        <v>49</v>
      </c>
      <c r="AB119" s="7" t="s">
        <v>363</v>
      </c>
    </row>
    <row r="120" spans="2:28" x14ac:dyDescent="0.2">
      <c r="B120">
        <v>116</v>
      </c>
      <c r="C120" t="s">
        <v>184</v>
      </c>
      <c r="D120">
        <v>25</v>
      </c>
      <c r="E120" t="s">
        <v>49</v>
      </c>
      <c r="F120" s="7" t="s">
        <v>351</v>
      </c>
      <c r="G120" s="7"/>
      <c r="H120" t="s">
        <v>47</v>
      </c>
      <c r="I120" t="s">
        <v>48</v>
      </c>
      <c r="J120" t="s">
        <v>46</v>
      </c>
      <c r="K120" t="s">
        <v>46</v>
      </c>
      <c r="L120" t="s">
        <v>46</v>
      </c>
      <c r="M120" t="s">
        <v>50</v>
      </c>
      <c r="N120" t="s">
        <v>49</v>
      </c>
      <c r="O120" t="s">
        <v>49</v>
      </c>
      <c r="P120" s="7">
        <v>6</v>
      </c>
      <c r="Q120" s="7">
        <v>90</v>
      </c>
      <c r="R120" t="s">
        <v>49</v>
      </c>
      <c r="S120" t="s">
        <v>50</v>
      </c>
      <c r="T120" t="s">
        <v>51</v>
      </c>
      <c r="U120" t="s">
        <v>47</v>
      </c>
      <c r="V120" t="s">
        <v>46</v>
      </c>
      <c r="W120" t="s">
        <v>53</v>
      </c>
      <c r="X120" t="s">
        <v>46</v>
      </c>
      <c r="Y120" t="s">
        <v>49</v>
      </c>
      <c r="Z120" t="s">
        <v>46</v>
      </c>
      <c r="AA120" t="s">
        <v>49</v>
      </c>
      <c r="AB120" s="7" t="s">
        <v>363</v>
      </c>
    </row>
    <row r="121" spans="2:28" x14ac:dyDescent="0.2">
      <c r="B121">
        <v>117</v>
      </c>
      <c r="C121" t="s">
        <v>156</v>
      </c>
      <c r="D121">
        <v>50</v>
      </c>
      <c r="E121" t="s">
        <v>49</v>
      </c>
      <c r="F121" s="7" t="s">
        <v>80</v>
      </c>
      <c r="G121" s="7"/>
      <c r="H121" t="s">
        <v>46</v>
      </c>
      <c r="I121" t="s">
        <v>83</v>
      </c>
      <c r="J121" t="s">
        <v>46</v>
      </c>
      <c r="K121" t="s">
        <v>46</v>
      </c>
      <c r="L121" t="s">
        <v>46</v>
      </c>
      <c r="M121" t="s">
        <v>51</v>
      </c>
      <c r="N121" t="s">
        <v>51</v>
      </c>
      <c r="O121" t="s">
        <v>49</v>
      </c>
      <c r="P121" s="7" t="s">
        <v>87</v>
      </c>
      <c r="Q121" s="7">
        <v>75</v>
      </c>
      <c r="R121" t="s">
        <v>49</v>
      </c>
      <c r="S121" t="s">
        <v>51</v>
      </c>
      <c r="T121" t="s">
        <v>51</v>
      </c>
      <c r="U121" t="s">
        <v>47</v>
      </c>
      <c r="V121" t="s">
        <v>46</v>
      </c>
      <c r="W121" t="s">
        <v>53</v>
      </c>
      <c r="X121" t="s">
        <v>46</v>
      </c>
      <c r="Y121" t="s">
        <v>49</v>
      </c>
      <c r="Z121" t="s">
        <v>46</v>
      </c>
      <c r="AA121" t="s">
        <v>49</v>
      </c>
      <c r="AB121" s="7">
        <v>120</v>
      </c>
    </row>
    <row r="122" spans="2:28" x14ac:dyDescent="0.2">
      <c r="B122">
        <v>118</v>
      </c>
      <c r="C122" t="s">
        <v>185</v>
      </c>
      <c r="D122">
        <v>45</v>
      </c>
      <c r="E122" t="s">
        <v>49</v>
      </c>
      <c r="F122" s="7" t="s">
        <v>80</v>
      </c>
      <c r="G122" s="7"/>
      <c r="H122" t="s">
        <v>46</v>
      </c>
      <c r="I122" t="s">
        <v>83</v>
      </c>
      <c r="J122" t="s">
        <v>46</v>
      </c>
      <c r="K122" t="s">
        <v>46</v>
      </c>
      <c r="L122" t="s">
        <v>46</v>
      </c>
      <c r="M122" t="s">
        <v>51</v>
      </c>
      <c r="N122" t="s">
        <v>51</v>
      </c>
      <c r="O122" t="s">
        <v>49</v>
      </c>
      <c r="P122" s="7" t="s">
        <v>87</v>
      </c>
      <c r="Q122" s="7">
        <v>75</v>
      </c>
      <c r="R122" t="s">
        <v>49</v>
      </c>
      <c r="S122" t="s">
        <v>51</v>
      </c>
      <c r="T122" t="s">
        <v>49</v>
      </c>
      <c r="U122" t="s">
        <v>47</v>
      </c>
      <c r="V122" t="s">
        <v>46</v>
      </c>
      <c r="W122" t="s">
        <v>53</v>
      </c>
      <c r="X122" t="s">
        <v>46</v>
      </c>
      <c r="Y122" t="s">
        <v>49</v>
      </c>
      <c r="Z122" t="s">
        <v>46</v>
      </c>
      <c r="AA122" t="s">
        <v>49</v>
      </c>
      <c r="AB122" s="7">
        <v>120</v>
      </c>
    </row>
    <row r="123" spans="2:28" x14ac:dyDescent="0.2">
      <c r="B123">
        <v>119</v>
      </c>
      <c r="C123" t="s">
        <v>186</v>
      </c>
      <c r="D123">
        <v>48</v>
      </c>
      <c r="E123" t="s">
        <v>46</v>
      </c>
      <c r="F123" s="7" t="s">
        <v>79</v>
      </c>
      <c r="G123" s="7"/>
      <c r="H123" t="s">
        <v>56</v>
      </c>
      <c r="I123" t="s">
        <v>48</v>
      </c>
      <c r="J123" t="s">
        <v>49</v>
      </c>
      <c r="K123" t="s">
        <v>49</v>
      </c>
      <c r="L123" t="s">
        <v>51</v>
      </c>
      <c r="M123" t="s">
        <v>50</v>
      </c>
      <c r="N123" t="s">
        <v>49</v>
      </c>
      <c r="O123" t="s">
        <v>51</v>
      </c>
      <c r="P123" s="7" t="s">
        <v>355</v>
      </c>
      <c r="Q123" s="7">
        <v>60</v>
      </c>
      <c r="R123" t="s">
        <v>49</v>
      </c>
      <c r="S123" t="s">
        <v>50</v>
      </c>
      <c r="T123" t="s">
        <v>49</v>
      </c>
      <c r="U123" t="s">
        <v>47</v>
      </c>
      <c r="V123" t="s">
        <v>46</v>
      </c>
      <c r="W123" t="s">
        <v>53</v>
      </c>
      <c r="X123" t="s">
        <v>46</v>
      </c>
      <c r="Y123" t="s">
        <v>49</v>
      </c>
      <c r="Z123" t="s">
        <v>46</v>
      </c>
      <c r="AA123" t="s">
        <v>49</v>
      </c>
      <c r="AB123" s="7">
        <v>150</v>
      </c>
    </row>
    <row r="124" spans="2:28" x14ac:dyDescent="0.2">
      <c r="B124">
        <v>120</v>
      </c>
      <c r="C124" t="s">
        <v>133</v>
      </c>
      <c r="D124">
        <v>70</v>
      </c>
      <c r="E124" t="s">
        <v>46</v>
      </c>
      <c r="F124" s="7" t="s">
        <v>79</v>
      </c>
      <c r="G124" s="7"/>
      <c r="H124" t="s">
        <v>56</v>
      </c>
      <c r="I124" t="s">
        <v>48</v>
      </c>
      <c r="J124" t="s">
        <v>49</v>
      </c>
      <c r="K124" t="s">
        <v>49</v>
      </c>
      <c r="L124" t="s">
        <v>51</v>
      </c>
      <c r="M124" t="s">
        <v>50</v>
      </c>
      <c r="N124" t="s">
        <v>49</v>
      </c>
      <c r="O124" t="s">
        <v>51</v>
      </c>
      <c r="P124" s="7" t="s">
        <v>355</v>
      </c>
      <c r="Q124" s="7">
        <v>60</v>
      </c>
      <c r="R124" t="s">
        <v>49</v>
      </c>
      <c r="S124" t="s">
        <v>50</v>
      </c>
      <c r="T124" t="s">
        <v>49</v>
      </c>
      <c r="U124" t="s">
        <v>52</v>
      </c>
      <c r="V124" t="s">
        <v>51</v>
      </c>
      <c r="W124" t="s">
        <v>53</v>
      </c>
      <c r="X124" t="s">
        <v>51</v>
      </c>
      <c r="Y124" t="s">
        <v>51</v>
      </c>
      <c r="Z124" t="s">
        <v>46</v>
      </c>
      <c r="AA124" t="s">
        <v>49</v>
      </c>
      <c r="AB124" s="7">
        <v>150</v>
      </c>
    </row>
    <row r="125" spans="2:28" x14ac:dyDescent="0.2">
      <c r="B125">
        <v>121</v>
      </c>
      <c r="C125" t="s">
        <v>187</v>
      </c>
      <c r="D125">
        <v>48</v>
      </c>
      <c r="E125" t="s">
        <v>46</v>
      </c>
      <c r="F125" s="7" t="s">
        <v>79</v>
      </c>
      <c r="G125" s="7"/>
      <c r="H125" t="s">
        <v>56</v>
      </c>
      <c r="I125" t="s">
        <v>48</v>
      </c>
      <c r="J125" t="s">
        <v>49</v>
      </c>
      <c r="K125" t="s">
        <v>49</v>
      </c>
      <c r="L125" t="s">
        <v>51</v>
      </c>
      <c r="M125" t="s">
        <v>50</v>
      </c>
      <c r="N125" t="s">
        <v>49</v>
      </c>
      <c r="O125" t="s">
        <v>51</v>
      </c>
      <c r="P125" s="7" t="s">
        <v>355</v>
      </c>
      <c r="Q125" s="7">
        <v>60</v>
      </c>
      <c r="R125" t="s">
        <v>49</v>
      </c>
      <c r="S125" t="s">
        <v>50</v>
      </c>
      <c r="T125" t="s">
        <v>49</v>
      </c>
      <c r="U125" t="s">
        <v>52</v>
      </c>
      <c r="V125" t="s">
        <v>51</v>
      </c>
      <c r="W125" t="s">
        <v>53</v>
      </c>
      <c r="X125" t="s">
        <v>51</v>
      </c>
      <c r="Y125" t="s">
        <v>51</v>
      </c>
      <c r="Z125" t="s">
        <v>46</v>
      </c>
      <c r="AA125" t="s">
        <v>49</v>
      </c>
      <c r="AB125" s="7">
        <v>150</v>
      </c>
    </row>
    <row r="126" spans="2:28" x14ac:dyDescent="0.2">
      <c r="B126">
        <v>122</v>
      </c>
      <c r="C126" t="s">
        <v>188</v>
      </c>
      <c r="D126">
        <v>45</v>
      </c>
      <c r="E126" t="s">
        <v>46</v>
      </c>
      <c r="F126" s="7" t="s">
        <v>79</v>
      </c>
      <c r="G126" s="7"/>
      <c r="H126" t="s">
        <v>56</v>
      </c>
      <c r="I126" t="s">
        <v>48</v>
      </c>
      <c r="J126" t="s">
        <v>49</v>
      </c>
      <c r="K126" t="s">
        <v>49</v>
      </c>
      <c r="L126" t="s">
        <v>51</v>
      </c>
      <c r="M126" t="s">
        <v>50</v>
      </c>
      <c r="N126" t="s">
        <v>49</v>
      </c>
      <c r="O126" t="s">
        <v>51</v>
      </c>
      <c r="P126" s="7" t="s">
        <v>355</v>
      </c>
      <c r="Q126" s="7">
        <v>60</v>
      </c>
      <c r="R126" t="s">
        <v>49</v>
      </c>
      <c r="S126" t="s">
        <v>50</v>
      </c>
      <c r="T126" t="s">
        <v>49</v>
      </c>
      <c r="U126" t="s">
        <v>52</v>
      </c>
      <c r="V126" t="s">
        <v>51</v>
      </c>
      <c r="W126" t="s">
        <v>53</v>
      </c>
      <c r="X126" t="s">
        <v>51</v>
      </c>
      <c r="Y126" t="s">
        <v>51</v>
      </c>
      <c r="Z126" t="s">
        <v>46</v>
      </c>
      <c r="AA126" t="s">
        <v>49</v>
      </c>
      <c r="AB126" s="7">
        <v>150</v>
      </c>
    </row>
    <row r="127" spans="2:28" x14ac:dyDescent="0.2">
      <c r="B127">
        <v>123</v>
      </c>
      <c r="C127" t="s">
        <v>189</v>
      </c>
      <c r="D127">
        <v>20</v>
      </c>
      <c r="E127" t="s">
        <v>46</v>
      </c>
      <c r="F127" s="7" t="s">
        <v>79</v>
      </c>
      <c r="G127" s="7"/>
      <c r="H127" t="s">
        <v>56</v>
      </c>
      <c r="I127" t="s">
        <v>48</v>
      </c>
      <c r="J127" t="s">
        <v>49</v>
      </c>
      <c r="K127" t="s">
        <v>49</v>
      </c>
      <c r="L127" t="s">
        <v>51</v>
      </c>
      <c r="M127" t="s">
        <v>50</v>
      </c>
      <c r="N127" t="s">
        <v>49</v>
      </c>
      <c r="O127" t="s">
        <v>51</v>
      </c>
      <c r="P127" s="7" t="s">
        <v>355</v>
      </c>
      <c r="Q127" s="7">
        <v>60</v>
      </c>
      <c r="R127" t="s">
        <v>49</v>
      </c>
      <c r="S127" t="s">
        <v>50</v>
      </c>
      <c r="T127" t="s">
        <v>49</v>
      </c>
      <c r="U127" t="s">
        <v>52</v>
      </c>
      <c r="V127" t="s">
        <v>51</v>
      </c>
      <c r="W127" t="s">
        <v>53</v>
      </c>
      <c r="X127" t="s">
        <v>51</v>
      </c>
      <c r="Y127" t="s">
        <v>51</v>
      </c>
      <c r="Z127" t="s">
        <v>46</v>
      </c>
      <c r="AA127" t="s">
        <v>49</v>
      </c>
      <c r="AB127" s="7">
        <v>150</v>
      </c>
    </row>
    <row r="128" spans="2:28" x14ac:dyDescent="0.2">
      <c r="B128">
        <v>124</v>
      </c>
      <c r="C128" t="s">
        <v>190</v>
      </c>
      <c r="D128">
        <v>30</v>
      </c>
      <c r="E128" t="s">
        <v>49</v>
      </c>
      <c r="F128" s="7" t="s">
        <v>351</v>
      </c>
      <c r="G128" s="7"/>
      <c r="H128" t="s">
        <v>56</v>
      </c>
      <c r="I128" t="s">
        <v>83</v>
      </c>
      <c r="J128" t="s">
        <v>49</v>
      </c>
      <c r="K128" t="s">
        <v>49</v>
      </c>
      <c r="L128" t="s">
        <v>51</v>
      </c>
      <c r="M128" t="s">
        <v>50</v>
      </c>
      <c r="N128" t="s">
        <v>49</v>
      </c>
      <c r="O128" t="s">
        <v>49</v>
      </c>
      <c r="P128" s="7">
        <v>7</v>
      </c>
      <c r="Q128" s="7" t="s">
        <v>358</v>
      </c>
      <c r="R128" t="s">
        <v>51</v>
      </c>
      <c r="S128" t="s">
        <v>50</v>
      </c>
      <c r="T128" t="s">
        <v>51</v>
      </c>
      <c r="U128" t="s">
        <v>52</v>
      </c>
      <c r="V128" t="s">
        <v>49</v>
      </c>
      <c r="W128" t="s">
        <v>53</v>
      </c>
      <c r="X128" t="s">
        <v>51</v>
      </c>
      <c r="Y128" t="s">
        <v>51</v>
      </c>
      <c r="Z128" t="s">
        <v>46</v>
      </c>
      <c r="AA128" t="s">
        <v>49</v>
      </c>
      <c r="AB128" s="7" t="s">
        <v>364</v>
      </c>
    </row>
    <row r="129" spans="2:28" x14ac:dyDescent="0.2">
      <c r="B129">
        <v>125</v>
      </c>
      <c r="C129" t="s">
        <v>191</v>
      </c>
      <c r="D129">
        <v>25</v>
      </c>
      <c r="E129" t="s">
        <v>49</v>
      </c>
      <c r="F129" s="7" t="s">
        <v>351</v>
      </c>
      <c r="G129" s="7"/>
      <c r="H129" t="s">
        <v>56</v>
      </c>
      <c r="I129" t="s">
        <v>83</v>
      </c>
      <c r="J129" t="s">
        <v>49</v>
      </c>
      <c r="K129" t="s">
        <v>49</v>
      </c>
      <c r="L129" t="s">
        <v>51</v>
      </c>
      <c r="M129" t="s">
        <v>50</v>
      </c>
      <c r="N129" t="s">
        <v>49</v>
      </c>
      <c r="O129" t="s">
        <v>49</v>
      </c>
      <c r="P129" s="7">
        <v>7</v>
      </c>
      <c r="Q129" s="7" t="s">
        <v>358</v>
      </c>
      <c r="R129" t="s">
        <v>51</v>
      </c>
      <c r="S129" t="s">
        <v>50</v>
      </c>
      <c r="T129" t="s">
        <v>51</v>
      </c>
      <c r="U129" t="s">
        <v>52</v>
      </c>
      <c r="V129" t="s">
        <v>49</v>
      </c>
      <c r="W129" t="s">
        <v>53</v>
      </c>
      <c r="X129" t="s">
        <v>51</v>
      </c>
      <c r="Y129" t="s">
        <v>51</v>
      </c>
      <c r="Z129" t="s">
        <v>46</v>
      </c>
      <c r="AA129" t="s">
        <v>49</v>
      </c>
      <c r="AB129" s="7" t="s">
        <v>364</v>
      </c>
    </row>
    <row r="130" spans="2:28" x14ac:dyDescent="0.2">
      <c r="B130">
        <v>126</v>
      </c>
      <c r="C130" t="s">
        <v>192</v>
      </c>
      <c r="D130">
        <v>24</v>
      </c>
      <c r="E130" t="s">
        <v>49</v>
      </c>
      <c r="F130" s="7" t="s">
        <v>80</v>
      </c>
      <c r="G130" s="7"/>
      <c r="H130" t="s">
        <v>47</v>
      </c>
      <c r="I130" t="s">
        <v>48</v>
      </c>
      <c r="J130" t="s">
        <v>51</v>
      </c>
      <c r="K130" t="s">
        <v>51</v>
      </c>
      <c r="L130" t="s">
        <v>49</v>
      </c>
      <c r="M130" t="s">
        <v>50</v>
      </c>
      <c r="N130" t="s">
        <v>49</v>
      </c>
      <c r="O130" t="s">
        <v>49</v>
      </c>
      <c r="P130" s="7">
        <v>7</v>
      </c>
      <c r="Q130" s="7" t="s">
        <v>358</v>
      </c>
      <c r="R130" t="s">
        <v>49</v>
      </c>
      <c r="S130" t="s">
        <v>50</v>
      </c>
      <c r="T130" t="s">
        <v>51</v>
      </c>
      <c r="U130" t="s">
        <v>52</v>
      </c>
      <c r="V130" t="s">
        <v>51</v>
      </c>
      <c r="W130" t="s">
        <v>53</v>
      </c>
      <c r="X130" t="s">
        <v>51</v>
      </c>
      <c r="Y130" t="s">
        <v>49</v>
      </c>
      <c r="Z130" t="s">
        <v>46</v>
      </c>
      <c r="AA130" t="s">
        <v>49</v>
      </c>
      <c r="AB130" s="7" t="s">
        <v>364</v>
      </c>
    </row>
    <row r="131" spans="2:28" x14ac:dyDescent="0.2">
      <c r="B131">
        <v>127</v>
      </c>
      <c r="C131" t="s">
        <v>193</v>
      </c>
      <c r="D131">
        <v>28</v>
      </c>
      <c r="E131" t="s">
        <v>49</v>
      </c>
      <c r="F131" s="7" t="s">
        <v>80</v>
      </c>
      <c r="G131" s="7"/>
      <c r="H131" t="s">
        <v>47</v>
      </c>
      <c r="I131" t="s">
        <v>48</v>
      </c>
      <c r="J131" t="s">
        <v>51</v>
      </c>
      <c r="K131" t="s">
        <v>51</v>
      </c>
      <c r="L131" t="s">
        <v>49</v>
      </c>
      <c r="M131" t="s">
        <v>50</v>
      </c>
      <c r="N131" t="s">
        <v>49</v>
      </c>
      <c r="O131" t="s">
        <v>49</v>
      </c>
      <c r="P131" s="7">
        <v>7</v>
      </c>
      <c r="Q131" s="7" t="s">
        <v>358</v>
      </c>
      <c r="R131" t="s">
        <v>49</v>
      </c>
      <c r="S131" t="s">
        <v>50</v>
      </c>
      <c r="T131" t="s">
        <v>51</v>
      </c>
      <c r="U131" t="s">
        <v>52</v>
      </c>
      <c r="V131" t="s">
        <v>51</v>
      </c>
      <c r="W131" t="s">
        <v>53</v>
      </c>
      <c r="X131" t="s">
        <v>51</v>
      </c>
      <c r="Y131" t="s">
        <v>49</v>
      </c>
      <c r="Z131" t="s">
        <v>46</v>
      </c>
      <c r="AA131" t="s">
        <v>49</v>
      </c>
      <c r="AB131" s="7" t="s">
        <v>364</v>
      </c>
    </row>
    <row r="132" spans="2:28" x14ac:dyDescent="0.2">
      <c r="B132">
        <v>128</v>
      </c>
      <c r="C132" t="s">
        <v>194</v>
      </c>
      <c r="D132">
        <v>35</v>
      </c>
      <c r="E132" t="s">
        <v>49</v>
      </c>
      <c r="F132" s="7" t="s">
        <v>80</v>
      </c>
      <c r="G132" s="7"/>
      <c r="H132" t="s">
        <v>47</v>
      </c>
      <c r="I132" t="s">
        <v>48</v>
      </c>
      <c r="J132" t="s">
        <v>51</v>
      </c>
      <c r="K132" t="s">
        <v>51</v>
      </c>
      <c r="L132" t="s">
        <v>49</v>
      </c>
      <c r="M132" t="s">
        <v>50</v>
      </c>
      <c r="N132" t="s">
        <v>49</v>
      </c>
      <c r="O132" t="s">
        <v>49</v>
      </c>
      <c r="P132" s="7">
        <v>7</v>
      </c>
      <c r="Q132" s="7" t="s">
        <v>358</v>
      </c>
      <c r="R132" t="s">
        <v>49</v>
      </c>
      <c r="S132" t="s">
        <v>50</v>
      </c>
      <c r="T132" t="s">
        <v>51</v>
      </c>
      <c r="U132" t="s">
        <v>52</v>
      </c>
      <c r="V132" t="s">
        <v>51</v>
      </c>
      <c r="W132" t="s">
        <v>53</v>
      </c>
      <c r="X132" t="s">
        <v>51</v>
      </c>
      <c r="Y132" t="s">
        <v>49</v>
      </c>
      <c r="Z132" t="s">
        <v>46</v>
      </c>
      <c r="AA132" t="s">
        <v>49</v>
      </c>
      <c r="AB132" s="7" t="s">
        <v>364</v>
      </c>
    </row>
    <row r="133" spans="2:28" x14ac:dyDescent="0.2">
      <c r="B133">
        <v>129</v>
      </c>
      <c r="C133" t="s">
        <v>195</v>
      </c>
      <c r="D133">
        <v>20</v>
      </c>
      <c r="E133" t="s">
        <v>51</v>
      </c>
      <c r="F133" s="7" t="s">
        <v>351</v>
      </c>
      <c r="G133" s="7"/>
      <c r="H133" t="s">
        <v>56</v>
      </c>
      <c r="I133" t="s">
        <v>83</v>
      </c>
      <c r="J133" t="s">
        <v>49</v>
      </c>
      <c r="K133" t="s">
        <v>49</v>
      </c>
      <c r="L133" t="s">
        <v>49</v>
      </c>
      <c r="M133" t="s">
        <v>51</v>
      </c>
      <c r="N133" t="s">
        <v>49</v>
      </c>
      <c r="O133" t="s">
        <v>49</v>
      </c>
      <c r="P133" s="7" t="s">
        <v>87</v>
      </c>
      <c r="Q133" s="7">
        <v>90</v>
      </c>
      <c r="R133" t="s">
        <v>51</v>
      </c>
      <c r="S133" t="s">
        <v>51</v>
      </c>
      <c r="T133" t="s">
        <v>51</v>
      </c>
      <c r="U133" t="s">
        <v>52</v>
      </c>
      <c r="V133" t="s">
        <v>49</v>
      </c>
      <c r="W133" t="s">
        <v>53</v>
      </c>
      <c r="X133" t="s">
        <v>46</v>
      </c>
      <c r="Y133" t="s">
        <v>49</v>
      </c>
      <c r="Z133" t="s">
        <v>46</v>
      </c>
      <c r="AA133" t="s">
        <v>49</v>
      </c>
      <c r="AB133" s="7" t="s">
        <v>92</v>
      </c>
    </row>
    <row r="134" spans="2:28" x14ac:dyDescent="0.2">
      <c r="B134">
        <v>130</v>
      </c>
      <c r="C134" t="s">
        <v>105</v>
      </c>
      <c r="D134">
        <v>18</v>
      </c>
      <c r="E134" t="s">
        <v>51</v>
      </c>
      <c r="F134" s="7" t="s">
        <v>351</v>
      </c>
      <c r="G134" s="7"/>
      <c r="H134" t="s">
        <v>56</v>
      </c>
      <c r="I134" t="s">
        <v>83</v>
      </c>
      <c r="J134" t="s">
        <v>49</v>
      </c>
      <c r="K134" t="s">
        <v>49</v>
      </c>
      <c r="L134" t="s">
        <v>49</v>
      </c>
      <c r="M134" t="s">
        <v>51</v>
      </c>
      <c r="N134" t="s">
        <v>49</v>
      </c>
      <c r="O134" t="s">
        <v>49</v>
      </c>
      <c r="P134" s="7" t="s">
        <v>87</v>
      </c>
      <c r="Q134" s="7">
        <v>90</v>
      </c>
      <c r="R134" t="s">
        <v>51</v>
      </c>
      <c r="S134" t="s">
        <v>51</v>
      </c>
      <c r="T134" t="s">
        <v>51</v>
      </c>
      <c r="U134" t="s">
        <v>52</v>
      </c>
      <c r="V134" t="s">
        <v>49</v>
      </c>
      <c r="W134" t="s">
        <v>53</v>
      </c>
      <c r="X134" t="s">
        <v>46</v>
      </c>
      <c r="Y134" t="s">
        <v>49</v>
      </c>
      <c r="Z134" t="s">
        <v>46</v>
      </c>
      <c r="AA134" t="s">
        <v>49</v>
      </c>
      <c r="AB134" s="7" t="s">
        <v>92</v>
      </c>
    </row>
    <row r="135" spans="2:28" x14ac:dyDescent="0.2">
      <c r="B135">
        <v>131</v>
      </c>
      <c r="C135" t="s">
        <v>196</v>
      </c>
      <c r="D135">
        <v>50</v>
      </c>
      <c r="E135" t="s">
        <v>51</v>
      </c>
      <c r="F135" s="7" t="s">
        <v>351</v>
      </c>
      <c r="G135" s="7"/>
      <c r="H135" t="s">
        <v>56</v>
      </c>
      <c r="I135" t="s">
        <v>83</v>
      </c>
      <c r="J135" t="s">
        <v>49</v>
      </c>
      <c r="K135" t="s">
        <v>49</v>
      </c>
      <c r="L135" t="s">
        <v>49</v>
      </c>
      <c r="M135" t="s">
        <v>51</v>
      </c>
      <c r="N135" t="s">
        <v>49</v>
      </c>
      <c r="O135" t="s">
        <v>49</v>
      </c>
      <c r="P135" s="7" t="s">
        <v>87</v>
      </c>
      <c r="Q135" s="7">
        <v>90</v>
      </c>
      <c r="R135" t="s">
        <v>51</v>
      </c>
      <c r="S135" t="s">
        <v>51</v>
      </c>
      <c r="T135" t="s">
        <v>51</v>
      </c>
      <c r="U135" t="s">
        <v>52</v>
      </c>
      <c r="V135" t="s">
        <v>49</v>
      </c>
      <c r="W135" t="s">
        <v>53</v>
      </c>
      <c r="X135" t="s">
        <v>46</v>
      </c>
      <c r="Y135" t="s">
        <v>49</v>
      </c>
      <c r="Z135" t="s">
        <v>46</v>
      </c>
      <c r="AA135" t="s">
        <v>49</v>
      </c>
      <c r="AB135" s="7" t="s">
        <v>92</v>
      </c>
    </row>
    <row r="136" spans="2:28" x14ac:dyDescent="0.2">
      <c r="B136">
        <v>132</v>
      </c>
      <c r="C136" t="s">
        <v>197</v>
      </c>
      <c r="D136">
        <v>30</v>
      </c>
      <c r="E136" t="s">
        <v>49</v>
      </c>
      <c r="F136" s="7" t="s">
        <v>79</v>
      </c>
      <c r="G136" s="7"/>
      <c r="H136" t="s">
        <v>56</v>
      </c>
      <c r="I136" t="s">
        <v>83</v>
      </c>
      <c r="J136" t="s">
        <v>49</v>
      </c>
      <c r="K136" t="s">
        <v>49</v>
      </c>
      <c r="L136" t="s">
        <v>49</v>
      </c>
      <c r="M136" t="s">
        <v>50</v>
      </c>
      <c r="N136" t="s">
        <v>49</v>
      </c>
      <c r="O136" t="s">
        <v>49</v>
      </c>
      <c r="P136" s="7" t="s">
        <v>78</v>
      </c>
      <c r="Q136" s="7">
        <v>105</v>
      </c>
      <c r="R136" t="s">
        <v>49</v>
      </c>
      <c r="S136" t="s">
        <v>50</v>
      </c>
      <c r="T136" t="s">
        <v>51</v>
      </c>
      <c r="U136" t="s">
        <v>52</v>
      </c>
      <c r="V136" t="s">
        <v>49</v>
      </c>
      <c r="W136" t="s">
        <v>53</v>
      </c>
      <c r="X136" t="s">
        <v>46</v>
      </c>
      <c r="Y136" t="s">
        <v>49</v>
      </c>
      <c r="Z136" t="s">
        <v>46</v>
      </c>
      <c r="AA136" t="s">
        <v>49</v>
      </c>
      <c r="AB136" s="7" t="s">
        <v>93</v>
      </c>
    </row>
    <row r="137" spans="2:28" x14ac:dyDescent="0.2">
      <c r="B137">
        <v>133</v>
      </c>
      <c r="C137" t="s">
        <v>198</v>
      </c>
      <c r="D137">
        <v>23</v>
      </c>
      <c r="E137" t="s">
        <v>49</v>
      </c>
      <c r="F137" s="7" t="s">
        <v>79</v>
      </c>
      <c r="G137" s="7"/>
      <c r="H137" t="s">
        <v>56</v>
      </c>
      <c r="I137" t="s">
        <v>83</v>
      </c>
      <c r="J137" t="s">
        <v>49</v>
      </c>
      <c r="K137" t="s">
        <v>49</v>
      </c>
      <c r="L137" t="s">
        <v>49</v>
      </c>
      <c r="M137" t="s">
        <v>50</v>
      </c>
      <c r="N137" t="s">
        <v>49</v>
      </c>
      <c r="O137" t="s">
        <v>49</v>
      </c>
      <c r="P137" s="7" t="s">
        <v>78</v>
      </c>
      <c r="Q137" s="7">
        <v>105</v>
      </c>
      <c r="R137" t="s">
        <v>49</v>
      </c>
      <c r="S137" t="s">
        <v>50</v>
      </c>
      <c r="T137" t="s">
        <v>51</v>
      </c>
      <c r="U137" t="s">
        <v>52</v>
      </c>
      <c r="V137" t="s">
        <v>49</v>
      </c>
      <c r="W137" t="s">
        <v>53</v>
      </c>
      <c r="X137" t="s">
        <v>46</v>
      </c>
      <c r="Y137" t="s">
        <v>49</v>
      </c>
      <c r="Z137" t="s">
        <v>46</v>
      </c>
      <c r="AA137" t="s">
        <v>49</v>
      </c>
      <c r="AB137" s="7" t="s">
        <v>93</v>
      </c>
    </row>
    <row r="138" spans="2:28" x14ac:dyDescent="0.2">
      <c r="B138">
        <v>134</v>
      </c>
      <c r="C138" t="s">
        <v>140</v>
      </c>
      <c r="D138">
        <v>60</v>
      </c>
      <c r="E138" t="s">
        <v>49</v>
      </c>
      <c r="F138" s="7" t="s">
        <v>79</v>
      </c>
      <c r="G138" s="7"/>
      <c r="H138" t="s">
        <v>56</v>
      </c>
      <c r="I138" t="s">
        <v>83</v>
      </c>
      <c r="J138" t="s">
        <v>49</v>
      </c>
      <c r="K138" t="s">
        <v>49</v>
      </c>
      <c r="L138" t="s">
        <v>49</v>
      </c>
      <c r="M138" t="s">
        <v>50</v>
      </c>
      <c r="N138" t="s">
        <v>49</v>
      </c>
      <c r="O138" t="s">
        <v>49</v>
      </c>
      <c r="P138" s="7" t="s">
        <v>78</v>
      </c>
      <c r="Q138" s="7">
        <v>105</v>
      </c>
      <c r="R138" t="s">
        <v>49</v>
      </c>
      <c r="S138" t="s">
        <v>50</v>
      </c>
      <c r="T138" t="s">
        <v>51</v>
      </c>
      <c r="U138" t="s">
        <v>52</v>
      </c>
      <c r="V138" t="s">
        <v>49</v>
      </c>
      <c r="W138" t="s">
        <v>53</v>
      </c>
      <c r="X138" t="s">
        <v>46</v>
      </c>
      <c r="Y138" t="s">
        <v>49</v>
      </c>
      <c r="Z138" t="s">
        <v>46</v>
      </c>
      <c r="AA138" t="s">
        <v>49</v>
      </c>
      <c r="AB138" s="7" t="s">
        <v>93</v>
      </c>
    </row>
    <row r="139" spans="2:28" x14ac:dyDescent="0.2">
      <c r="B139">
        <v>135</v>
      </c>
      <c r="C139" t="s">
        <v>174</v>
      </c>
      <c r="D139">
        <v>48</v>
      </c>
      <c r="E139" t="s">
        <v>49</v>
      </c>
      <c r="F139" s="7" t="s">
        <v>79</v>
      </c>
      <c r="G139" s="7"/>
      <c r="H139" t="s">
        <v>56</v>
      </c>
      <c r="I139" t="s">
        <v>83</v>
      </c>
      <c r="J139" t="s">
        <v>49</v>
      </c>
      <c r="K139" t="s">
        <v>49</v>
      </c>
      <c r="L139" t="s">
        <v>49</v>
      </c>
      <c r="M139" t="s">
        <v>50</v>
      </c>
      <c r="N139" t="s">
        <v>49</v>
      </c>
      <c r="O139" t="s">
        <v>49</v>
      </c>
      <c r="P139" s="7" t="s">
        <v>78</v>
      </c>
      <c r="Q139" s="7">
        <v>105</v>
      </c>
      <c r="R139" t="s">
        <v>49</v>
      </c>
      <c r="S139" t="s">
        <v>50</v>
      </c>
      <c r="T139" t="s">
        <v>51</v>
      </c>
      <c r="U139" t="s">
        <v>52</v>
      </c>
      <c r="V139" t="s">
        <v>49</v>
      </c>
      <c r="W139" t="s">
        <v>53</v>
      </c>
      <c r="X139" t="s">
        <v>46</v>
      </c>
      <c r="Y139" t="s">
        <v>49</v>
      </c>
      <c r="Z139" t="s">
        <v>46</v>
      </c>
      <c r="AA139" t="s">
        <v>49</v>
      </c>
      <c r="AB139" s="7" t="s">
        <v>93</v>
      </c>
    </row>
    <row r="140" spans="2:28" x14ac:dyDescent="0.2">
      <c r="B140">
        <v>136</v>
      </c>
      <c r="C140" t="s">
        <v>199</v>
      </c>
      <c r="D140">
        <v>25</v>
      </c>
      <c r="E140" t="s">
        <v>49</v>
      </c>
      <c r="F140" s="7" t="s">
        <v>79</v>
      </c>
      <c r="G140" s="7"/>
      <c r="H140" t="s">
        <v>56</v>
      </c>
      <c r="I140" t="s">
        <v>83</v>
      </c>
      <c r="J140" t="s">
        <v>49</v>
      </c>
      <c r="K140" t="s">
        <v>49</v>
      </c>
      <c r="L140" t="s">
        <v>49</v>
      </c>
      <c r="M140" t="s">
        <v>50</v>
      </c>
      <c r="N140" t="s">
        <v>49</v>
      </c>
      <c r="O140" t="s">
        <v>49</v>
      </c>
      <c r="P140" s="7" t="s">
        <v>78</v>
      </c>
      <c r="Q140" s="7">
        <v>105</v>
      </c>
      <c r="R140" t="s">
        <v>49</v>
      </c>
      <c r="S140" t="s">
        <v>50</v>
      </c>
      <c r="T140" t="s">
        <v>51</v>
      </c>
      <c r="U140" t="s">
        <v>52</v>
      </c>
      <c r="V140" t="s">
        <v>49</v>
      </c>
      <c r="W140" t="s">
        <v>53</v>
      </c>
      <c r="X140" t="s">
        <v>46</v>
      </c>
      <c r="Y140" t="s">
        <v>49</v>
      </c>
      <c r="Z140" t="s">
        <v>46</v>
      </c>
      <c r="AA140" t="s">
        <v>49</v>
      </c>
      <c r="AB140" s="7" t="s">
        <v>93</v>
      </c>
    </row>
    <row r="141" spans="2:28" x14ac:dyDescent="0.2">
      <c r="B141">
        <v>137</v>
      </c>
      <c r="C141" t="s">
        <v>200</v>
      </c>
      <c r="D141">
        <v>70</v>
      </c>
      <c r="E141" t="s">
        <v>49</v>
      </c>
      <c r="F141" s="7" t="s">
        <v>79</v>
      </c>
      <c r="G141" s="7"/>
      <c r="H141" t="s">
        <v>56</v>
      </c>
      <c r="I141" t="s">
        <v>83</v>
      </c>
      <c r="J141" t="s">
        <v>49</v>
      </c>
      <c r="K141" t="s">
        <v>49</v>
      </c>
      <c r="L141" t="s">
        <v>49</v>
      </c>
      <c r="M141" t="s">
        <v>50</v>
      </c>
      <c r="N141" t="s">
        <v>49</v>
      </c>
      <c r="O141" t="s">
        <v>49</v>
      </c>
      <c r="P141" s="7" t="s">
        <v>78</v>
      </c>
      <c r="Q141" s="7">
        <v>105</v>
      </c>
      <c r="R141" t="s">
        <v>49</v>
      </c>
      <c r="S141" t="s">
        <v>50</v>
      </c>
      <c r="T141" t="s">
        <v>51</v>
      </c>
      <c r="U141" t="s">
        <v>52</v>
      </c>
      <c r="V141" t="s">
        <v>49</v>
      </c>
      <c r="W141" t="s">
        <v>53</v>
      </c>
      <c r="X141" t="s">
        <v>46</v>
      </c>
      <c r="Y141" t="s">
        <v>49</v>
      </c>
      <c r="Z141" t="s">
        <v>46</v>
      </c>
      <c r="AA141" t="s">
        <v>49</v>
      </c>
      <c r="AB141" s="7" t="s">
        <v>93</v>
      </c>
    </row>
    <row r="142" spans="2:28" x14ac:dyDescent="0.2">
      <c r="B142">
        <v>138</v>
      </c>
      <c r="C142" t="s">
        <v>164</v>
      </c>
      <c r="D142">
        <v>25</v>
      </c>
      <c r="E142" t="s">
        <v>51</v>
      </c>
      <c r="F142" s="7" t="s">
        <v>80</v>
      </c>
      <c r="G142" s="7"/>
      <c r="H142" t="s">
        <v>47</v>
      </c>
      <c r="I142" t="s">
        <v>48</v>
      </c>
      <c r="J142" t="s">
        <v>51</v>
      </c>
      <c r="K142" t="s">
        <v>51</v>
      </c>
      <c r="L142" t="s">
        <v>49</v>
      </c>
      <c r="M142" t="s">
        <v>50</v>
      </c>
      <c r="N142" t="s">
        <v>49</v>
      </c>
      <c r="O142" t="s">
        <v>51</v>
      </c>
      <c r="P142" s="7">
        <v>6</v>
      </c>
      <c r="Q142" s="7">
        <v>75</v>
      </c>
      <c r="R142" t="s">
        <v>49</v>
      </c>
      <c r="S142" t="s">
        <v>50</v>
      </c>
      <c r="T142" t="s">
        <v>51</v>
      </c>
      <c r="U142" t="s">
        <v>47</v>
      </c>
      <c r="V142" t="s">
        <v>49</v>
      </c>
      <c r="W142" t="s">
        <v>53</v>
      </c>
      <c r="X142" t="s">
        <v>46</v>
      </c>
      <c r="Y142" t="s">
        <v>49</v>
      </c>
      <c r="Z142" t="s">
        <v>46</v>
      </c>
      <c r="AA142" t="s">
        <v>49</v>
      </c>
      <c r="AB142" s="7">
        <v>120</v>
      </c>
    </row>
    <row r="143" spans="2:28" x14ac:dyDescent="0.2">
      <c r="B143">
        <v>139</v>
      </c>
      <c r="C143" t="s">
        <v>201</v>
      </c>
      <c r="D143">
        <v>100</v>
      </c>
      <c r="E143" t="s">
        <v>51</v>
      </c>
      <c r="F143" s="7" t="s">
        <v>80</v>
      </c>
      <c r="G143" s="7"/>
      <c r="H143" t="s">
        <v>47</v>
      </c>
      <c r="I143" t="s">
        <v>48</v>
      </c>
      <c r="J143" t="s">
        <v>51</v>
      </c>
      <c r="K143" t="s">
        <v>51</v>
      </c>
      <c r="L143" t="s">
        <v>49</v>
      </c>
      <c r="M143" t="s">
        <v>50</v>
      </c>
      <c r="N143" t="s">
        <v>51</v>
      </c>
      <c r="O143" t="s">
        <v>51</v>
      </c>
      <c r="P143" s="7">
        <v>6</v>
      </c>
      <c r="Q143" s="7">
        <v>75</v>
      </c>
      <c r="R143" t="s">
        <v>49</v>
      </c>
      <c r="S143" t="s">
        <v>50</v>
      </c>
      <c r="T143" t="s">
        <v>51</v>
      </c>
      <c r="U143" t="s">
        <v>47</v>
      </c>
      <c r="V143" t="s">
        <v>49</v>
      </c>
      <c r="W143" t="s">
        <v>53</v>
      </c>
      <c r="X143" t="s">
        <v>46</v>
      </c>
      <c r="Y143" t="s">
        <v>49</v>
      </c>
      <c r="Z143" t="s">
        <v>46</v>
      </c>
      <c r="AA143" t="s">
        <v>49</v>
      </c>
      <c r="AB143" s="7">
        <v>120</v>
      </c>
    </row>
    <row r="144" spans="2:28" x14ac:dyDescent="0.2">
      <c r="B144">
        <v>140</v>
      </c>
      <c r="C144" t="s">
        <v>202</v>
      </c>
      <c r="D144">
        <v>28</v>
      </c>
      <c r="E144" t="s">
        <v>46</v>
      </c>
      <c r="F144" s="7" t="s">
        <v>351</v>
      </c>
      <c r="G144" s="7"/>
      <c r="H144" t="s">
        <v>56</v>
      </c>
      <c r="I144" t="s">
        <v>48</v>
      </c>
      <c r="J144" t="s">
        <v>51</v>
      </c>
      <c r="K144" t="s">
        <v>51</v>
      </c>
      <c r="L144" t="s">
        <v>49</v>
      </c>
      <c r="M144" t="s">
        <v>50</v>
      </c>
      <c r="N144" t="s">
        <v>51</v>
      </c>
      <c r="O144" t="s">
        <v>51</v>
      </c>
      <c r="P144" s="7">
        <v>6</v>
      </c>
      <c r="Q144" s="7">
        <v>75</v>
      </c>
      <c r="R144" t="s">
        <v>49</v>
      </c>
      <c r="S144" t="s">
        <v>50</v>
      </c>
      <c r="T144" t="s">
        <v>51</v>
      </c>
      <c r="U144" t="s">
        <v>47</v>
      </c>
      <c r="V144" t="s">
        <v>49</v>
      </c>
      <c r="W144" t="s">
        <v>53</v>
      </c>
      <c r="X144" t="s">
        <v>46</v>
      </c>
      <c r="Y144" t="s">
        <v>49</v>
      </c>
      <c r="Z144" t="s">
        <v>46</v>
      </c>
      <c r="AA144" t="s">
        <v>49</v>
      </c>
      <c r="AB144" s="7">
        <v>120</v>
      </c>
    </row>
    <row r="145" spans="2:28" x14ac:dyDescent="0.2">
      <c r="B145">
        <v>141</v>
      </c>
      <c r="C145" t="s">
        <v>203</v>
      </c>
      <c r="D145">
        <v>20</v>
      </c>
      <c r="E145" t="s">
        <v>46</v>
      </c>
      <c r="F145" s="7" t="s">
        <v>351</v>
      </c>
      <c r="G145" s="7"/>
      <c r="H145" t="s">
        <v>56</v>
      </c>
      <c r="I145" t="s">
        <v>48</v>
      </c>
      <c r="J145" t="s">
        <v>51</v>
      </c>
      <c r="K145" t="s">
        <v>51</v>
      </c>
      <c r="L145" t="s">
        <v>49</v>
      </c>
      <c r="M145" t="s">
        <v>50</v>
      </c>
      <c r="N145" t="s">
        <v>49</v>
      </c>
      <c r="O145" t="s">
        <v>51</v>
      </c>
      <c r="P145" s="7">
        <v>6</v>
      </c>
      <c r="Q145" s="7">
        <v>75</v>
      </c>
      <c r="R145" t="s">
        <v>49</v>
      </c>
      <c r="S145" t="s">
        <v>50</v>
      </c>
      <c r="T145" t="s">
        <v>51</v>
      </c>
      <c r="U145" t="s">
        <v>47</v>
      </c>
      <c r="V145" t="s">
        <v>49</v>
      </c>
      <c r="W145" t="s">
        <v>53</v>
      </c>
      <c r="X145" t="s">
        <v>46</v>
      </c>
      <c r="Y145" t="s">
        <v>49</v>
      </c>
      <c r="Z145" t="s">
        <v>46</v>
      </c>
      <c r="AA145" t="s">
        <v>49</v>
      </c>
      <c r="AB145" s="7">
        <v>90</v>
      </c>
    </row>
    <row r="146" spans="2:28" x14ac:dyDescent="0.2">
      <c r="B146">
        <v>142</v>
      </c>
      <c r="C146" t="s">
        <v>204</v>
      </c>
      <c r="D146">
        <v>20</v>
      </c>
      <c r="E146" t="s">
        <v>46</v>
      </c>
      <c r="F146" s="7" t="s">
        <v>351</v>
      </c>
      <c r="G146" s="7"/>
      <c r="H146" t="s">
        <v>56</v>
      </c>
      <c r="I146" t="s">
        <v>48</v>
      </c>
      <c r="J146" t="s">
        <v>51</v>
      </c>
      <c r="K146" t="s">
        <v>51</v>
      </c>
      <c r="L146" t="s">
        <v>49</v>
      </c>
      <c r="M146" t="s">
        <v>50</v>
      </c>
      <c r="N146" t="s">
        <v>49</v>
      </c>
      <c r="O146" t="s">
        <v>51</v>
      </c>
      <c r="P146" s="7">
        <v>6</v>
      </c>
      <c r="Q146" s="7">
        <v>75</v>
      </c>
      <c r="R146" t="s">
        <v>49</v>
      </c>
      <c r="S146" t="s">
        <v>50</v>
      </c>
      <c r="T146" t="s">
        <v>51</v>
      </c>
      <c r="U146" t="s">
        <v>47</v>
      </c>
      <c r="V146" t="s">
        <v>49</v>
      </c>
      <c r="W146" t="s">
        <v>53</v>
      </c>
      <c r="X146" t="s">
        <v>46</v>
      </c>
      <c r="Y146" t="s">
        <v>49</v>
      </c>
      <c r="Z146" t="s">
        <v>46</v>
      </c>
      <c r="AA146" t="s">
        <v>49</v>
      </c>
      <c r="AB146" s="7">
        <v>120</v>
      </c>
    </row>
    <row r="147" spans="2:28" x14ac:dyDescent="0.2">
      <c r="B147">
        <v>143</v>
      </c>
      <c r="C147" t="s">
        <v>205</v>
      </c>
      <c r="D147">
        <v>22</v>
      </c>
      <c r="E147" t="s">
        <v>49</v>
      </c>
      <c r="F147" s="7" t="s">
        <v>78</v>
      </c>
      <c r="G147" s="7"/>
      <c r="H147" t="s">
        <v>56</v>
      </c>
      <c r="I147" t="s">
        <v>48</v>
      </c>
      <c r="J147" t="s">
        <v>46</v>
      </c>
      <c r="K147" t="s">
        <v>46</v>
      </c>
      <c r="L147" t="s">
        <v>51</v>
      </c>
      <c r="M147" t="s">
        <v>50</v>
      </c>
      <c r="N147" t="s">
        <v>49</v>
      </c>
      <c r="O147" t="s">
        <v>51</v>
      </c>
      <c r="P147" s="7" t="s">
        <v>355</v>
      </c>
      <c r="Q147" s="7" t="s">
        <v>358</v>
      </c>
      <c r="R147" t="s">
        <v>49</v>
      </c>
      <c r="S147" t="s">
        <v>50</v>
      </c>
      <c r="T147" t="s">
        <v>49</v>
      </c>
      <c r="U147" t="s">
        <v>52</v>
      </c>
      <c r="V147" t="s">
        <v>46</v>
      </c>
      <c r="W147" t="s">
        <v>84</v>
      </c>
      <c r="X147" t="s">
        <v>46</v>
      </c>
      <c r="Y147" t="s">
        <v>49</v>
      </c>
      <c r="Z147" t="s">
        <v>51</v>
      </c>
      <c r="AA147" t="s">
        <v>49</v>
      </c>
      <c r="AB147" s="7">
        <v>150</v>
      </c>
    </row>
    <row r="148" spans="2:28" x14ac:dyDescent="0.2">
      <c r="B148">
        <v>144</v>
      </c>
      <c r="C148" t="s">
        <v>206</v>
      </c>
      <c r="D148">
        <v>24</v>
      </c>
      <c r="E148" t="s">
        <v>49</v>
      </c>
      <c r="F148" s="7" t="s">
        <v>78</v>
      </c>
      <c r="G148" s="7"/>
      <c r="H148" t="s">
        <v>56</v>
      </c>
      <c r="I148" t="s">
        <v>48</v>
      </c>
      <c r="J148" t="s">
        <v>46</v>
      </c>
      <c r="K148" t="s">
        <v>46</v>
      </c>
      <c r="L148" t="s">
        <v>51</v>
      </c>
      <c r="M148" t="s">
        <v>50</v>
      </c>
      <c r="N148" t="s">
        <v>51</v>
      </c>
      <c r="O148" t="s">
        <v>51</v>
      </c>
      <c r="P148" s="7" t="s">
        <v>355</v>
      </c>
      <c r="Q148" s="7" t="s">
        <v>358</v>
      </c>
      <c r="R148" t="s">
        <v>49</v>
      </c>
      <c r="S148" t="s">
        <v>50</v>
      </c>
      <c r="T148" t="s">
        <v>49</v>
      </c>
      <c r="U148" t="s">
        <v>52</v>
      </c>
      <c r="V148" t="s">
        <v>46</v>
      </c>
      <c r="W148" t="s">
        <v>84</v>
      </c>
      <c r="X148" t="s">
        <v>46</v>
      </c>
      <c r="Y148" t="s">
        <v>49</v>
      </c>
      <c r="Z148" t="s">
        <v>51</v>
      </c>
      <c r="AA148" t="s">
        <v>49</v>
      </c>
      <c r="AB148" s="7">
        <v>150</v>
      </c>
    </row>
    <row r="149" spans="2:28" x14ac:dyDescent="0.2">
      <c r="B149">
        <v>145</v>
      </c>
      <c r="C149" t="s">
        <v>207</v>
      </c>
      <c r="D149">
        <v>55</v>
      </c>
      <c r="E149" t="s">
        <v>49</v>
      </c>
      <c r="F149" s="7" t="s">
        <v>78</v>
      </c>
      <c r="G149" s="7"/>
      <c r="H149" t="s">
        <v>56</v>
      </c>
      <c r="I149" t="s">
        <v>48</v>
      </c>
      <c r="J149" t="s">
        <v>46</v>
      </c>
      <c r="K149" t="s">
        <v>46</v>
      </c>
      <c r="L149" t="s">
        <v>51</v>
      </c>
      <c r="M149" t="s">
        <v>50</v>
      </c>
      <c r="N149" t="s">
        <v>51</v>
      </c>
      <c r="O149" t="s">
        <v>51</v>
      </c>
      <c r="P149" s="7" t="s">
        <v>355</v>
      </c>
      <c r="Q149" s="7" t="s">
        <v>358</v>
      </c>
      <c r="R149" t="s">
        <v>49</v>
      </c>
      <c r="S149" t="s">
        <v>50</v>
      </c>
      <c r="T149" t="s">
        <v>49</v>
      </c>
      <c r="U149" t="s">
        <v>52</v>
      </c>
      <c r="V149" t="s">
        <v>46</v>
      </c>
      <c r="W149" t="s">
        <v>84</v>
      </c>
      <c r="X149" t="s">
        <v>46</v>
      </c>
      <c r="Y149" t="s">
        <v>49</v>
      </c>
      <c r="Z149" t="s">
        <v>51</v>
      </c>
      <c r="AA149" t="s">
        <v>49</v>
      </c>
      <c r="AB149" s="7">
        <v>150</v>
      </c>
    </row>
    <row r="150" spans="2:28" x14ac:dyDescent="0.2">
      <c r="B150">
        <v>146</v>
      </c>
      <c r="C150" t="s">
        <v>208</v>
      </c>
      <c r="D150">
        <v>42</v>
      </c>
      <c r="E150" t="s">
        <v>49</v>
      </c>
      <c r="F150" s="7" t="s">
        <v>78</v>
      </c>
      <c r="G150" s="7"/>
      <c r="H150" t="s">
        <v>56</v>
      </c>
      <c r="I150" t="s">
        <v>48</v>
      </c>
      <c r="J150" t="s">
        <v>46</v>
      </c>
      <c r="K150" t="s">
        <v>46</v>
      </c>
      <c r="L150" t="s">
        <v>51</v>
      </c>
      <c r="M150" t="s">
        <v>50</v>
      </c>
      <c r="N150" t="s">
        <v>51</v>
      </c>
      <c r="O150" t="s">
        <v>51</v>
      </c>
      <c r="P150" s="7" t="s">
        <v>355</v>
      </c>
      <c r="Q150" s="7" t="s">
        <v>358</v>
      </c>
      <c r="R150" t="s">
        <v>49</v>
      </c>
      <c r="S150" t="s">
        <v>50</v>
      </c>
      <c r="T150" t="s">
        <v>49</v>
      </c>
      <c r="U150" t="s">
        <v>52</v>
      </c>
      <c r="V150" t="s">
        <v>46</v>
      </c>
      <c r="W150" t="s">
        <v>84</v>
      </c>
      <c r="X150" t="s">
        <v>46</v>
      </c>
      <c r="Y150" t="s">
        <v>49</v>
      </c>
      <c r="Z150" t="s">
        <v>51</v>
      </c>
      <c r="AA150" t="s">
        <v>49</v>
      </c>
      <c r="AB150" s="7">
        <v>150</v>
      </c>
    </row>
    <row r="151" spans="2:28" x14ac:dyDescent="0.2">
      <c r="B151">
        <v>147</v>
      </c>
      <c r="C151" t="s">
        <v>209</v>
      </c>
      <c r="D151">
        <v>24</v>
      </c>
      <c r="E151" t="s">
        <v>49</v>
      </c>
      <c r="F151" s="7" t="s">
        <v>78</v>
      </c>
      <c r="G151" s="7"/>
      <c r="H151" t="s">
        <v>56</v>
      </c>
      <c r="I151" t="s">
        <v>48</v>
      </c>
      <c r="J151" t="s">
        <v>49</v>
      </c>
      <c r="K151" t="s">
        <v>49</v>
      </c>
      <c r="L151" t="s">
        <v>49</v>
      </c>
      <c r="M151" t="s">
        <v>50</v>
      </c>
      <c r="N151" t="s">
        <v>51</v>
      </c>
      <c r="O151" t="s">
        <v>51</v>
      </c>
      <c r="P151" s="7" t="s">
        <v>355</v>
      </c>
      <c r="Q151" s="7" t="s">
        <v>358</v>
      </c>
      <c r="R151" t="s">
        <v>49</v>
      </c>
      <c r="S151" t="s">
        <v>50</v>
      </c>
      <c r="T151" t="s">
        <v>49</v>
      </c>
      <c r="U151" t="s">
        <v>47</v>
      </c>
      <c r="V151" t="s">
        <v>51</v>
      </c>
      <c r="W151" t="s">
        <v>53</v>
      </c>
      <c r="X151" t="s">
        <v>46</v>
      </c>
      <c r="Y151" t="s">
        <v>49</v>
      </c>
      <c r="Z151" t="s">
        <v>46</v>
      </c>
      <c r="AA151" t="s">
        <v>49</v>
      </c>
      <c r="AB151" s="7">
        <v>150</v>
      </c>
    </row>
    <row r="152" spans="2:28" x14ac:dyDescent="0.2">
      <c r="B152">
        <v>148</v>
      </c>
      <c r="C152" t="s">
        <v>210</v>
      </c>
      <c r="D152">
        <v>50</v>
      </c>
      <c r="E152" t="s">
        <v>49</v>
      </c>
      <c r="F152" s="7" t="s">
        <v>79</v>
      </c>
      <c r="G152" s="7"/>
      <c r="H152" t="s">
        <v>47</v>
      </c>
      <c r="I152" t="s">
        <v>48</v>
      </c>
      <c r="J152" t="s">
        <v>49</v>
      </c>
      <c r="K152" t="s">
        <v>49</v>
      </c>
      <c r="L152" t="s">
        <v>49</v>
      </c>
      <c r="M152" t="s">
        <v>50</v>
      </c>
      <c r="N152" t="s">
        <v>49</v>
      </c>
      <c r="O152" t="s">
        <v>49</v>
      </c>
      <c r="P152" s="7" t="s">
        <v>87</v>
      </c>
      <c r="Q152" s="7">
        <v>90</v>
      </c>
      <c r="R152" t="s">
        <v>51</v>
      </c>
      <c r="S152" t="s">
        <v>50</v>
      </c>
      <c r="T152" t="s">
        <v>51</v>
      </c>
      <c r="U152" t="s">
        <v>47</v>
      </c>
      <c r="V152" t="s">
        <v>51</v>
      </c>
      <c r="W152" t="s">
        <v>53</v>
      </c>
      <c r="X152" t="s">
        <v>46</v>
      </c>
      <c r="Y152" t="s">
        <v>51</v>
      </c>
      <c r="Z152" t="s">
        <v>46</v>
      </c>
      <c r="AA152" t="s">
        <v>49</v>
      </c>
      <c r="AB152" s="7">
        <v>180</v>
      </c>
    </row>
    <row r="153" spans="2:28" x14ac:dyDescent="0.2">
      <c r="B153">
        <v>149</v>
      </c>
      <c r="C153" t="s">
        <v>211</v>
      </c>
      <c r="D153">
        <v>27</v>
      </c>
      <c r="E153" t="s">
        <v>49</v>
      </c>
      <c r="F153" s="7" t="s">
        <v>79</v>
      </c>
      <c r="G153" s="7"/>
      <c r="H153" t="s">
        <v>47</v>
      </c>
      <c r="I153" t="s">
        <v>48</v>
      </c>
      <c r="J153" t="s">
        <v>49</v>
      </c>
      <c r="K153" t="s">
        <v>49</v>
      </c>
      <c r="L153" t="s">
        <v>49</v>
      </c>
      <c r="M153" t="s">
        <v>50</v>
      </c>
      <c r="N153" t="s">
        <v>49</v>
      </c>
      <c r="O153" t="s">
        <v>49</v>
      </c>
      <c r="P153" s="7" t="s">
        <v>87</v>
      </c>
      <c r="Q153" s="7">
        <v>90</v>
      </c>
      <c r="R153" t="s">
        <v>51</v>
      </c>
      <c r="S153" t="s">
        <v>50</v>
      </c>
      <c r="T153" t="s">
        <v>51</v>
      </c>
      <c r="U153" t="s">
        <v>47</v>
      </c>
      <c r="V153" t="s">
        <v>51</v>
      </c>
      <c r="W153" t="s">
        <v>53</v>
      </c>
      <c r="X153" t="s">
        <v>46</v>
      </c>
      <c r="Y153" t="s">
        <v>51</v>
      </c>
      <c r="Z153" t="s">
        <v>46</v>
      </c>
      <c r="AA153" t="s">
        <v>49</v>
      </c>
      <c r="AB153" s="7">
        <v>180</v>
      </c>
    </row>
    <row r="154" spans="2:28" x14ac:dyDescent="0.2">
      <c r="B154">
        <v>150</v>
      </c>
      <c r="C154" t="s">
        <v>45</v>
      </c>
      <c r="D154">
        <v>30</v>
      </c>
      <c r="E154" t="s">
        <v>49</v>
      </c>
      <c r="F154" s="7" t="s">
        <v>79</v>
      </c>
      <c r="G154" s="7"/>
      <c r="H154" t="s">
        <v>47</v>
      </c>
      <c r="I154" t="s">
        <v>48</v>
      </c>
      <c r="J154" t="s">
        <v>49</v>
      </c>
      <c r="K154" t="s">
        <v>49</v>
      </c>
      <c r="L154" t="s">
        <v>49</v>
      </c>
      <c r="M154" t="s">
        <v>50</v>
      </c>
      <c r="N154" t="s">
        <v>49</v>
      </c>
      <c r="O154" t="s">
        <v>49</v>
      </c>
      <c r="P154" s="7" t="s">
        <v>87</v>
      </c>
      <c r="Q154" s="7">
        <v>90</v>
      </c>
      <c r="R154" t="s">
        <v>51</v>
      </c>
      <c r="S154" t="s">
        <v>50</v>
      </c>
      <c r="T154" t="s">
        <v>51</v>
      </c>
      <c r="U154" t="s">
        <v>47</v>
      </c>
      <c r="V154" t="s">
        <v>51</v>
      </c>
      <c r="W154" t="s">
        <v>53</v>
      </c>
      <c r="X154" t="s">
        <v>46</v>
      </c>
      <c r="Y154" t="s">
        <v>51</v>
      </c>
      <c r="Z154" t="s">
        <v>46</v>
      </c>
      <c r="AA154" t="s">
        <v>49</v>
      </c>
      <c r="AB154" s="7">
        <v>180</v>
      </c>
    </row>
    <row r="155" spans="2:28" x14ac:dyDescent="0.2">
      <c r="B155">
        <v>151</v>
      </c>
      <c r="C155" t="s">
        <v>57</v>
      </c>
      <c r="D155">
        <v>60</v>
      </c>
      <c r="E155" t="s">
        <v>51</v>
      </c>
      <c r="F155" s="7">
        <v>4</v>
      </c>
      <c r="G155" s="7"/>
      <c r="H155" t="s">
        <v>47</v>
      </c>
      <c r="I155" t="s">
        <v>48</v>
      </c>
      <c r="J155" t="s">
        <v>51</v>
      </c>
      <c r="K155" t="s">
        <v>51</v>
      </c>
      <c r="L155" t="s">
        <v>46</v>
      </c>
      <c r="M155" t="s">
        <v>51</v>
      </c>
      <c r="N155" t="s">
        <v>51</v>
      </c>
      <c r="O155" t="s">
        <v>49</v>
      </c>
      <c r="P155" s="7" t="s">
        <v>351</v>
      </c>
      <c r="Q155" s="7" t="s">
        <v>356</v>
      </c>
      <c r="R155" t="s">
        <v>49</v>
      </c>
      <c r="S155" t="s">
        <v>51</v>
      </c>
      <c r="T155" t="s">
        <v>46</v>
      </c>
      <c r="U155" t="s">
        <v>52</v>
      </c>
      <c r="V155" t="s">
        <v>49</v>
      </c>
      <c r="W155" t="s">
        <v>53</v>
      </c>
      <c r="X155" t="s">
        <v>46</v>
      </c>
      <c r="Y155" t="s">
        <v>51</v>
      </c>
      <c r="Z155" t="s">
        <v>46</v>
      </c>
      <c r="AA155" t="s">
        <v>49</v>
      </c>
      <c r="AB155" s="7">
        <v>180</v>
      </c>
    </row>
    <row r="156" spans="2:28" x14ac:dyDescent="0.2">
      <c r="B156">
        <v>152</v>
      </c>
      <c r="C156" t="s">
        <v>212</v>
      </c>
      <c r="D156">
        <v>55</v>
      </c>
      <c r="E156" t="s">
        <v>51</v>
      </c>
      <c r="F156" s="7">
        <v>4</v>
      </c>
      <c r="G156" s="7"/>
      <c r="H156" t="s">
        <v>47</v>
      </c>
      <c r="I156" t="s">
        <v>48</v>
      </c>
      <c r="J156" t="s">
        <v>51</v>
      </c>
      <c r="K156" t="s">
        <v>51</v>
      </c>
      <c r="L156" t="s">
        <v>46</v>
      </c>
      <c r="M156" t="s">
        <v>51</v>
      </c>
      <c r="N156" t="s">
        <v>51</v>
      </c>
      <c r="O156" t="s">
        <v>49</v>
      </c>
      <c r="P156" s="7" t="s">
        <v>351</v>
      </c>
      <c r="Q156" s="7" t="s">
        <v>356</v>
      </c>
      <c r="R156" t="s">
        <v>49</v>
      </c>
      <c r="S156" t="s">
        <v>51</v>
      </c>
      <c r="T156" t="s">
        <v>46</v>
      </c>
      <c r="U156" t="s">
        <v>52</v>
      </c>
      <c r="V156" t="s">
        <v>49</v>
      </c>
      <c r="W156" t="s">
        <v>53</v>
      </c>
      <c r="X156" t="s">
        <v>46</v>
      </c>
      <c r="Y156" t="s">
        <v>51</v>
      </c>
      <c r="Z156" t="s">
        <v>46</v>
      </c>
      <c r="AA156" t="s">
        <v>49</v>
      </c>
      <c r="AB156" s="7">
        <v>180</v>
      </c>
    </row>
    <row r="157" spans="2:28" x14ac:dyDescent="0.2">
      <c r="B157">
        <v>153</v>
      </c>
      <c r="C157" t="s">
        <v>132</v>
      </c>
      <c r="D157">
        <v>22</v>
      </c>
      <c r="E157" t="s">
        <v>49</v>
      </c>
      <c r="F157" s="7" t="s">
        <v>351</v>
      </c>
      <c r="G157" s="7"/>
      <c r="H157" t="s">
        <v>56</v>
      </c>
      <c r="I157" t="s">
        <v>83</v>
      </c>
      <c r="J157" t="s">
        <v>51</v>
      </c>
      <c r="K157" t="s">
        <v>51</v>
      </c>
      <c r="L157" t="s">
        <v>46</v>
      </c>
      <c r="M157" t="s">
        <v>50</v>
      </c>
      <c r="N157" t="s">
        <v>49</v>
      </c>
      <c r="O157" t="s">
        <v>49</v>
      </c>
      <c r="P157" s="7">
        <v>9</v>
      </c>
      <c r="Q157" s="7">
        <v>100</v>
      </c>
      <c r="R157" t="s">
        <v>51</v>
      </c>
      <c r="S157" t="s">
        <v>50</v>
      </c>
      <c r="T157" t="s">
        <v>49</v>
      </c>
      <c r="U157" t="s">
        <v>52</v>
      </c>
      <c r="V157" t="s">
        <v>49</v>
      </c>
      <c r="W157" t="s">
        <v>53</v>
      </c>
      <c r="X157" t="s">
        <v>51</v>
      </c>
      <c r="Y157" t="s">
        <v>49</v>
      </c>
      <c r="Z157" t="s">
        <v>46</v>
      </c>
      <c r="AA157" t="s">
        <v>49</v>
      </c>
      <c r="AB157" s="7">
        <v>90</v>
      </c>
    </row>
    <row r="158" spans="2:28" x14ac:dyDescent="0.2">
      <c r="B158">
        <v>154</v>
      </c>
      <c r="C158" t="s">
        <v>213</v>
      </c>
      <c r="D158">
        <v>20</v>
      </c>
      <c r="E158" t="s">
        <v>49</v>
      </c>
      <c r="F158" s="7" t="s">
        <v>351</v>
      </c>
      <c r="G158" s="7"/>
      <c r="H158" t="s">
        <v>56</v>
      </c>
      <c r="I158" t="s">
        <v>83</v>
      </c>
      <c r="J158" t="s">
        <v>51</v>
      </c>
      <c r="K158" t="s">
        <v>51</v>
      </c>
      <c r="L158" t="s">
        <v>46</v>
      </c>
      <c r="M158" t="s">
        <v>50</v>
      </c>
      <c r="N158" t="s">
        <v>49</v>
      </c>
      <c r="O158" t="s">
        <v>49</v>
      </c>
      <c r="P158" s="7">
        <v>9</v>
      </c>
      <c r="Q158" s="7">
        <v>100</v>
      </c>
      <c r="R158" t="s">
        <v>51</v>
      </c>
      <c r="S158" t="s">
        <v>50</v>
      </c>
      <c r="T158" t="s">
        <v>49</v>
      </c>
      <c r="U158" t="s">
        <v>52</v>
      </c>
      <c r="V158" t="s">
        <v>49</v>
      </c>
      <c r="W158" t="s">
        <v>53</v>
      </c>
      <c r="X158" t="s">
        <v>51</v>
      </c>
      <c r="Y158" t="s">
        <v>49</v>
      </c>
      <c r="Z158" t="s">
        <v>46</v>
      </c>
      <c r="AA158" t="s">
        <v>49</v>
      </c>
      <c r="AB158" s="7">
        <v>90</v>
      </c>
    </row>
    <row r="159" spans="2:28" x14ac:dyDescent="0.2">
      <c r="B159">
        <v>155</v>
      </c>
      <c r="C159" t="s">
        <v>214</v>
      </c>
      <c r="D159">
        <v>31</v>
      </c>
      <c r="E159" t="s">
        <v>49</v>
      </c>
      <c r="F159" s="7" t="s">
        <v>351</v>
      </c>
      <c r="G159" s="7"/>
      <c r="H159" t="s">
        <v>56</v>
      </c>
      <c r="I159" t="s">
        <v>83</v>
      </c>
      <c r="J159" t="s">
        <v>51</v>
      </c>
      <c r="K159" t="s">
        <v>51</v>
      </c>
      <c r="L159" t="s">
        <v>46</v>
      </c>
      <c r="M159" t="s">
        <v>50</v>
      </c>
      <c r="N159" t="s">
        <v>49</v>
      </c>
      <c r="O159" t="s">
        <v>49</v>
      </c>
      <c r="P159" s="7">
        <v>9</v>
      </c>
      <c r="Q159" s="7">
        <v>100</v>
      </c>
      <c r="R159" t="s">
        <v>51</v>
      </c>
      <c r="S159" t="s">
        <v>50</v>
      </c>
      <c r="T159" t="s">
        <v>49</v>
      </c>
      <c r="U159" t="s">
        <v>52</v>
      </c>
      <c r="V159" t="s">
        <v>49</v>
      </c>
      <c r="W159" t="s">
        <v>53</v>
      </c>
      <c r="X159" t="s">
        <v>51</v>
      </c>
      <c r="Y159" t="s">
        <v>49</v>
      </c>
      <c r="Z159" t="s">
        <v>46</v>
      </c>
      <c r="AA159" t="s">
        <v>49</v>
      </c>
      <c r="AB159" s="7">
        <v>90</v>
      </c>
    </row>
    <row r="160" spans="2:28" x14ac:dyDescent="0.2">
      <c r="B160">
        <v>156</v>
      </c>
      <c r="C160" t="s">
        <v>215</v>
      </c>
      <c r="D160">
        <v>80</v>
      </c>
      <c r="E160" t="s">
        <v>46</v>
      </c>
      <c r="F160" s="7" t="s">
        <v>79</v>
      </c>
      <c r="G160" s="7"/>
      <c r="H160" t="s">
        <v>56</v>
      </c>
      <c r="I160" t="s">
        <v>48</v>
      </c>
      <c r="J160" t="s">
        <v>49</v>
      </c>
      <c r="K160" t="s">
        <v>49</v>
      </c>
      <c r="L160" t="s">
        <v>49</v>
      </c>
      <c r="M160" t="s">
        <v>51</v>
      </c>
      <c r="N160" t="s">
        <v>49</v>
      </c>
      <c r="O160" t="s">
        <v>49</v>
      </c>
      <c r="P160" s="7">
        <v>7</v>
      </c>
      <c r="Q160" s="7">
        <v>75</v>
      </c>
      <c r="R160" t="s">
        <v>49</v>
      </c>
      <c r="S160" t="s">
        <v>51</v>
      </c>
      <c r="T160" t="s">
        <v>51</v>
      </c>
      <c r="U160" t="s">
        <v>47</v>
      </c>
      <c r="V160" t="s">
        <v>49</v>
      </c>
      <c r="W160" t="s">
        <v>53</v>
      </c>
      <c r="X160" t="s">
        <v>46</v>
      </c>
      <c r="Y160" t="s">
        <v>46</v>
      </c>
      <c r="Z160" t="s">
        <v>46</v>
      </c>
      <c r="AA160" t="s">
        <v>49</v>
      </c>
      <c r="AB160" s="7">
        <v>150</v>
      </c>
    </row>
    <row r="161" spans="2:28" x14ac:dyDescent="0.2">
      <c r="B161">
        <v>157</v>
      </c>
      <c r="C161" t="s">
        <v>216</v>
      </c>
      <c r="D161">
        <v>68</v>
      </c>
      <c r="E161" t="s">
        <v>46</v>
      </c>
      <c r="F161" s="7" t="s">
        <v>79</v>
      </c>
      <c r="G161" s="7"/>
      <c r="H161" t="s">
        <v>56</v>
      </c>
      <c r="I161" t="s">
        <v>48</v>
      </c>
      <c r="J161" t="s">
        <v>49</v>
      </c>
      <c r="K161" t="s">
        <v>49</v>
      </c>
      <c r="L161" t="s">
        <v>49</v>
      </c>
      <c r="M161" t="s">
        <v>51</v>
      </c>
      <c r="N161" t="s">
        <v>49</v>
      </c>
      <c r="O161" t="s">
        <v>49</v>
      </c>
      <c r="P161" s="7">
        <v>7</v>
      </c>
      <c r="Q161" s="7">
        <v>75</v>
      </c>
      <c r="R161" t="s">
        <v>49</v>
      </c>
      <c r="S161" t="s">
        <v>51</v>
      </c>
      <c r="T161" t="s">
        <v>51</v>
      </c>
      <c r="U161" t="s">
        <v>47</v>
      </c>
      <c r="V161" t="s">
        <v>49</v>
      </c>
      <c r="W161" t="s">
        <v>53</v>
      </c>
      <c r="X161" t="s">
        <v>46</v>
      </c>
      <c r="Y161" t="s">
        <v>46</v>
      </c>
      <c r="Z161" t="s">
        <v>46</v>
      </c>
      <c r="AA161" t="s">
        <v>49</v>
      </c>
      <c r="AB161" s="7">
        <v>150</v>
      </c>
    </row>
    <row r="162" spans="2:28" x14ac:dyDescent="0.2">
      <c r="B162">
        <v>158</v>
      </c>
      <c r="C162" t="s">
        <v>217</v>
      </c>
      <c r="D162">
        <v>21</v>
      </c>
      <c r="E162" t="s">
        <v>46</v>
      </c>
      <c r="F162" s="7" t="s">
        <v>79</v>
      </c>
      <c r="G162" s="7"/>
      <c r="H162" t="s">
        <v>56</v>
      </c>
      <c r="I162" t="s">
        <v>48</v>
      </c>
      <c r="J162" t="s">
        <v>49</v>
      </c>
      <c r="K162" t="s">
        <v>49</v>
      </c>
      <c r="L162" t="s">
        <v>49</v>
      </c>
      <c r="M162" t="s">
        <v>51</v>
      </c>
      <c r="N162" t="s">
        <v>49</v>
      </c>
      <c r="O162" t="s">
        <v>49</v>
      </c>
      <c r="P162" s="7">
        <v>7</v>
      </c>
      <c r="Q162" s="7">
        <v>75</v>
      </c>
      <c r="R162" t="s">
        <v>49</v>
      </c>
      <c r="S162" t="s">
        <v>51</v>
      </c>
      <c r="T162" t="s">
        <v>51</v>
      </c>
      <c r="U162" t="s">
        <v>47</v>
      </c>
      <c r="V162" t="s">
        <v>49</v>
      </c>
      <c r="W162" t="s">
        <v>53</v>
      </c>
      <c r="X162" t="s">
        <v>46</v>
      </c>
      <c r="Y162" t="s">
        <v>46</v>
      </c>
      <c r="Z162" t="s">
        <v>46</v>
      </c>
      <c r="AA162" t="s">
        <v>49</v>
      </c>
      <c r="AB162" s="7">
        <v>150</v>
      </c>
    </row>
    <row r="163" spans="2:28" x14ac:dyDescent="0.2">
      <c r="B163">
        <v>159</v>
      </c>
      <c r="C163" t="s">
        <v>218</v>
      </c>
      <c r="D163">
        <v>45</v>
      </c>
      <c r="E163" t="s">
        <v>46</v>
      </c>
      <c r="F163" s="7" t="s">
        <v>79</v>
      </c>
      <c r="G163" s="7"/>
      <c r="H163" t="s">
        <v>56</v>
      </c>
      <c r="I163" t="s">
        <v>48</v>
      </c>
      <c r="J163" t="s">
        <v>49</v>
      </c>
      <c r="K163" t="s">
        <v>49</v>
      </c>
      <c r="L163" t="s">
        <v>49</v>
      </c>
      <c r="M163" t="s">
        <v>51</v>
      </c>
      <c r="N163" t="s">
        <v>49</v>
      </c>
      <c r="O163" t="s">
        <v>49</v>
      </c>
      <c r="P163" s="7">
        <v>7</v>
      </c>
      <c r="Q163" s="7">
        <v>75</v>
      </c>
      <c r="R163" t="s">
        <v>49</v>
      </c>
      <c r="S163" t="s">
        <v>51</v>
      </c>
      <c r="T163" t="s">
        <v>51</v>
      </c>
      <c r="U163" t="s">
        <v>47</v>
      </c>
      <c r="V163" t="s">
        <v>49</v>
      </c>
      <c r="W163" t="s">
        <v>53</v>
      </c>
      <c r="X163" t="s">
        <v>46</v>
      </c>
      <c r="Y163" t="s">
        <v>46</v>
      </c>
      <c r="Z163" t="s">
        <v>46</v>
      </c>
      <c r="AA163" t="s">
        <v>49</v>
      </c>
      <c r="AB163" s="7">
        <v>150</v>
      </c>
    </row>
    <row r="164" spans="2:28" x14ac:dyDescent="0.2">
      <c r="B164">
        <v>160</v>
      </c>
      <c r="C164" t="s">
        <v>219</v>
      </c>
      <c r="D164">
        <v>70</v>
      </c>
      <c r="E164" t="s">
        <v>49</v>
      </c>
      <c r="F164" s="7" t="s">
        <v>351</v>
      </c>
      <c r="G164" s="7"/>
      <c r="H164" t="s">
        <v>56</v>
      </c>
      <c r="I164" t="s">
        <v>48</v>
      </c>
      <c r="J164" t="s">
        <v>49</v>
      </c>
      <c r="K164" t="s">
        <v>49</v>
      </c>
      <c r="L164" t="s">
        <v>49</v>
      </c>
      <c r="M164" t="s">
        <v>50</v>
      </c>
      <c r="N164" t="s">
        <v>49</v>
      </c>
      <c r="O164" t="s">
        <v>49</v>
      </c>
      <c r="P164" s="7">
        <v>6</v>
      </c>
      <c r="Q164" s="7">
        <v>90</v>
      </c>
      <c r="R164" t="s">
        <v>49</v>
      </c>
      <c r="S164" t="s">
        <v>50</v>
      </c>
      <c r="T164" t="s">
        <v>51</v>
      </c>
      <c r="U164" t="s">
        <v>52</v>
      </c>
      <c r="V164" t="s">
        <v>46</v>
      </c>
      <c r="W164" t="s">
        <v>53</v>
      </c>
      <c r="X164" t="s">
        <v>46</v>
      </c>
      <c r="Y164" t="s">
        <v>49</v>
      </c>
      <c r="Z164" t="s">
        <v>46</v>
      </c>
      <c r="AA164" t="s">
        <v>49</v>
      </c>
      <c r="AB164" s="7">
        <v>90</v>
      </c>
    </row>
    <row r="165" spans="2:28" x14ac:dyDescent="0.2">
      <c r="B165">
        <v>161</v>
      </c>
      <c r="C165" t="s">
        <v>220</v>
      </c>
      <c r="D165">
        <v>40</v>
      </c>
      <c r="E165" t="s">
        <v>49</v>
      </c>
      <c r="F165" s="7" t="s">
        <v>351</v>
      </c>
      <c r="G165" s="7"/>
      <c r="H165" t="s">
        <v>56</v>
      </c>
      <c r="I165" t="s">
        <v>48</v>
      </c>
      <c r="J165" t="s">
        <v>49</v>
      </c>
      <c r="K165" t="s">
        <v>49</v>
      </c>
      <c r="L165" t="s">
        <v>49</v>
      </c>
      <c r="M165" t="s">
        <v>50</v>
      </c>
      <c r="N165" t="s">
        <v>49</v>
      </c>
      <c r="O165" t="s">
        <v>49</v>
      </c>
      <c r="P165" s="7">
        <v>6</v>
      </c>
      <c r="Q165" s="7">
        <v>90</v>
      </c>
      <c r="R165" t="s">
        <v>49</v>
      </c>
      <c r="S165" t="s">
        <v>50</v>
      </c>
      <c r="T165" t="s">
        <v>51</v>
      </c>
      <c r="U165" t="s">
        <v>52</v>
      </c>
      <c r="V165" t="s">
        <v>46</v>
      </c>
      <c r="W165" t="s">
        <v>53</v>
      </c>
      <c r="X165" t="s">
        <v>46</v>
      </c>
      <c r="Y165" t="s">
        <v>49</v>
      </c>
      <c r="Z165" t="s">
        <v>46</v>
      </c>
      <c r="AA165" t="s">
        <v>49</v>
      </c>
      <c r="AB165" s="7">
        <v>90</v>
      </c>
    </row>
    <row r="166" spans="2:28" x14ac:dyDescent="0.2">
      <c r="B166">
        <v>162</v>
      </c>
      <c r="C166" t="s">
        <v>221</v>
      </c>
      <c r="D166">
        <v>26</v>
      </c>
      <c r="E166" t="s">
        <v>49</v>
      </c>
      <c r="F166" s="7" t="s">
        <v>351</v>
      </c>
      <c r="G166" s="7"/>
      <c r="H166" t="s">
        <v>56</v>
      </c>
      <c r="I166" t="s">
        <v>48</v>
      </c>
      <c r="J166" t="s">
        <v>49</v>
      </c>
      <c r="K166" t="s">
        <v>49</v>
      </c>
      <c r="L166" t="s">
        <v>49</v>
      </c>
      <c r="M166" t="s">
        <v>50</v>
      </c>
      <c r="N166" t="s">
        <v>49</v>
      </c>
      <c r="O166" t="s">
        <v>49</v>
      </c>
      <c r="P166" s="7">
        <v>6</v>
      </c>
      <c r="Q166" s="7">
        <v>90</v>
      </c>
      <c r="R166" t="s">
        <v>49</v>
      </c>
      <c r="S166" t="s">
        <v>50</v>
      </c>
      <c r="T166" t="s">
        <v>51</v>
      </c>
      <c r="U166" t="s">
        <v>52</v>
      </c>
      <c r="V166" t="s">
        <v>46</v>
      </c>
      <c r="W166" t="s">
        <v>53</v>
      </c>
      <c r="X166" t="s">
        <v>46</v>
      </c>
      <c r="Y166" t="s">
        <v>49</v>
      </c>
      <c r="Z166" t="s">
        <v>46</v>
      </c>
      <c r="AA166" t="s">
        <v>49</v>
      </c>
      <c r="AB166" s="7">
        <v>90</v>
      </c>
    </row>
    <row r="167" spans="2:28" x14ac:dyDescent="0.2">
      <c r="B167">
        <v>163</v>
      </c>
      <c r="C167" t="s">
        <v>222</v>
      </c>
      <c r="D167">
        <v>65</v>
      </c>
      <c r="E167" t="s">
        <v>49</v>
      </c>
      <c r="F167" s="7" t="s">
        <v>351</v>
      </c>
      <c r="G167" s="7"/>
      <c r="H167" t="s">
        <v>56</v>
      </c>
      <c r="I167" t="s">
        <v>48</v>
      </c>
      <c r="J167" t="s">
        <v>49</v>
      </c>
      <c r="K167" t="s">
        <v>49</v>
      </c>
      <c r="L167" t="s">
        <v>49</v>
      </c>
      <c r="M167" t="s">
        <v>50</v>
      </c>
      <c r="N167" t="s">
        <v>49</v>
      </c>
      <c r="O167" t="s">
        <v>49</v>
      </c>
      <c r="P167" s="7">
        <v>6</v>
      </c>
      <c r="Q167" s="7">
        <v>90</v>
      </c>
      <c r="R167" t="s">
        <v>49</v>
      </c>
      <c r="S167" t="s">
        <v>50</v>
      </c>
      <c r="T167" t="s">
        <v>51</v>
      </c>
      <c r="U167" t="s">
        <v>52</v>
      </c>
      <c r="V167" t="s">
        <v>46</v>
      </c>
      <c r="W167" t="s">
        <v>53</v>
      </c>
      <c r="X167" t="s">
        <v>46</v>
      </c>
      <c r="Y167" t="s">
        <v>49</v>
      </c>
      <c r="Z167" t="s">
        <v>46</v>
      </c>
      <c r="AA167" t="s">
        <v>49</v>
      </c>
      <c r="AB167" s="7">
        <v>90</v>
      </c>
    </row>
    <row r="168" spans="2:28" x14ac:dyDescent="0.2">
      <c r="B168">
        <v>164</v>
      </c>
      <c r="C168" t="s">
        <v>223</v>
      </c>
      <c r="D168">
        <v>55</v>
      </c>
      <c r="E168" t="s">
        <v>49</v>
      </c>
      <c r="F168" s="7" t="s">
        <v>351</v>
      </c>
      <c r="G168" s="7"/>
      <c r="H168" t="s">
        <v>56</v>
      </c>
      <c r="I168" t="s">
        <v>48</v>
      </c>
      <c r="J168" t="s">
        <v>49</v>
      </c>
      <c r="K168" t="s">
        <v>49</v>
      </c>
      <c r="L168" t="s">
        <v>49</v>
      </c>
      <c r="M168" t="s">
        <v>50</v>
      </c>
      <c r="N168" t="s">
        <v>49</v>
      </c>
      <c r="O168" t="s">
        <v>49</v>
      </c>
      <c r="P168" s="7">
        <v>6</v>
      </c>
      <c r="Q168" s="7">
        <v>90</v>
      </c>
      <c r="R168" t="s">
        <v>49</v>
      </c>
      <c r="S168" t="s">
        <v>50</v>
      </c>
      <c r="T168" t="s">
        <v>51</v>
      </c>
      <c r="U168" t="s">
        <v>52</v>
      </c>
      <c r="V168" t="s">
        <v>46</v>
      </c>
      <c r="W168" t="s">
        <v>53</v>
      </c>
      <c r="X168" t="s">
        <v>46</v>
      </c>
      <c r="Y168" t="s">
        <v>49</v>
      </c>
      <c r="Z168" t="s">
        <v>46</v>
      </c>
      <c r="AA168" t="s">
        <v>49</v>
      </c>
      <c r="AB168" s="7">
        <v>90</v>
      </c>
    </row>
    <row r="169" spans="2:28" x14ac:dyDescent="0.2">
      <c r="B169">
        <v>165</v>
      </c>
      <c r="C169" t="s">
        <v>224</v>
      </c>
      <c r="D169">
        <v>28</v>
      </c>
      <c r="E169" t="s">
        <v>49</v>
      </c>
      <c r="F169" s="7" t="s">
        <v>80</v>
      </c>
      <c r="G169" s="7"/>
      <c r="H169" t="s">
        <v>47</v>
      </c>
      <c r="I169" t="s">
        <v>83</v>
      </c>
      <c r="J169" t="s">
        <v>49</v>
      </c>
      <c r="K169" t="s">
        <v>49</v>
      </c>
      <c r="L169" t="s">
        <v>49</v>
      </c>
      <c r="M169" t="s">
        <v>51</v>
      </c>
      <c r="N169" t="s">
        <v>49</v>
      </c>
      <c r="O169" t="s">
        <v>49</v>
      </c>
      <c r="P169" s="7" t="s">
        <v>78</v>
      </c>
      <c r="Q169" s="7" t="s">
        <v>358</v>
      </c>
      <c r="R169" t="s">
        <v>49</v>
      </c>
      <c r="S169" t="s">
        <v>51</v>
      </c>
      <c r="T169" t="s">
        <v>46</v>
      </c>
      <c r="U169" t="s">
        <v>52</v>
      </c>
      <c r="V169" t="s">
        <v>51</v>
      </c>
      <c r="W169" t="s">
        <v>53</v>
      </c>
      <c r="X169" t="s">
        <v>51</v>
      </c>
      <c r="Y169" t="s">
        <v>49</v>
      </c>
      <c r="Z169" t="s">
        <v>46</v>
      </c>
      <c r="AA169" t="s">
        <v>49</v>
      </c>
      <c r="AB169" s="7" t="s">
        <v>364</v>
      </c>
    </row>
    <row r="170" spans="2:28" x14ac:dyDescent="0.2">
      <c r="B170">
        <v>166</v>
      </c>
      <c r="C170" t="s">
        <v>225</v>
      </c>
      <c r="D170">
        <v>25</v>
      </c>
      <c r="E170" t="s">
        <v>49</v>
      </c>
      <c r="F170" s="7" t="s">
        <v>80</v>
      </c>
      <c r="G170" s="7"/>
      <c r="H170" t="s">
        <v>47</v>
      </c>
      <c r="I170" t="s">
        <v>83</v>
      </c>
      <c r="J170" t="s">
        <v>49</v>
      </c>
      <c r="K170" t="s">
        <v>49</v>
      </c>
      <c r="L170" t="s">
        <v>49</v>
      </c>
      <c r="M170" t="s">
        <v>51</v>
      </c>
      <c r="N170" t="s">
        <v>49</v>
      </c>
      <c r="O170" t="s">
        <v>49</v>
      </c>
      <c r="P170" s="7" t="s">
        <v>78</v>
      </c>
      <c r="Q170" s="7" t="s">
        <v>358</v>
      </c>
      <c r="R170" t="s">
        <v>49</v>
      </c>
      <c r="S170" t="s">
        <v>51</v>
      </c>
      <c r="T170" t="s">
        <v>46</v>
      </c>
      <c r="U170" t="s">
        <v>52</v>
      </c>
      <c r="V170" t="s">
        <v>51</v>
      </c>
      <c r="W170" t="s">
        <v>53</v>
      </c>
      <c r="X170" t="s">
        <v>51</v>
      </c>
      <c r="Y170" t="s">
        <v>49</v>
      </c>
      <c r="Z170" t="s">
        <v>46</v>
      </c>
      <c r="AA170" t="s">
        <v>49</v>
      </c>
      <c r="AB170" s="7" t="s">
        <v>364</v>
      </c>
    </row>
    <row r="171" spans="2:28" x14ac:dyDescent="0.2">
      <c r="B171">
        <v>167</v>
      </c>
      <c r="C171" t="s">
        <v>163</v>
      </c>
      <c r="D171">
        <v>40</v>
      </c>
      <c r="E171" t="s">
        <v>49</v>
      </c>
      <c r="F171" s="7" t="s">
        <v>80</v>
      </c>
      <c r="G171" s="7"/>
      <c r="H171" t="s">
        <v>47</v>
      </c>
      <c r="I171" t="s">
        <v>83</v>
      </c>
      <c r="J171" t="s">
        <v>49</v>
      </c>
      <c r="K171" t="s">
        <v>49</v>
      </c>
      <c r="L171" t="s">
        <v>49</v>
      </c>
      <c r="M171" t="s">
        <v>51</v>
      </c>
      <c r="N171" t="s">
        <v>49</v>
      </c>
      <c r="O171" t="s">
        <v>49</v>
      </c>
      <c r="P171" s="7" t="s">
        <v>78</v>
      </c>
      <c r="Q171" s="7" t="s">
        <v>358</v>
      </c>
      <c r="R171" t="s">
        <v>49</v>
      </c>
      <c r="S171" t="s">
        <v>51</v>
      </c>
      <c r="T171" t="s">
        <v>46</v>
      </c>
      <c r="U171" t="s">
        <v>52</v>
      </c>
      <c r="V171" t="s">
        <v>51</v>
      </c>
      <c r="W171" t="s">
        <v>53</v>
      </c>
      <c r="X171" t="s">
        <v>51</v>
      </c>
      <c r="Y171" t="s">
        <v>49</v>
      </c>
      <c r="Z171" t="s">
        <v>46</v>
      </c>
      <c r="AA171" t="s">
        <v>49</v>
      </c>
      <c r="AB171" s="7" t="s">
        <v>364</v>
      </c>
    </row>
    <row r="172" spans="2:28" x14ac:dyDescent="0.2">
      <c r="B172">
        <v>168</v>
      </c>
      <c r="C172" t="s">
        <v>226</v>
      </c>
      <c r="D172">
        <v>60</v>
      </c>
      <c r="E172" t="s">
        <v>49</v>
      </c>
      <c r="F172" s="7" t="s">
        <v>80</v>
      </c>
      <c r="G172" s="7"/>
      <c r="H172" t="s">
        <v>47</v>
      </c>
      <c r="I172" t="s">
        <v>83</v>
      </c>
      <c r="J172" t="s">
        <v>49</v>
      </c>
      <c r="K172" t="s">
        <v>49</v>
      </c>
      <c r="L172" t="s">
        <v>49</v>
      </c>
      <c r="M172" t="s">
        <v>51</v>
      </c>
      <c r="N172" t="s">
        <v>49</v>
      </c>
      <c r="O172" t="s">
        <v>49</v>
      </c>
      <c r="P172" s="7" t="s">
        <v>78</v>
      </c>
      <c r="Q172" s="7" t="s">
        <v>358</v>
      </c>
      <c r="R172" t="s">
        <v>49</v>
      </c>
      <c r="S172" t="s">
        <v>51</v>
      </c>
      <c r="T172" t="s">
        <v>46</v>
      </c>
      <c r="U172" t="s">
        <v>52</v>
      </c>
      <c r="V172" t="s">
        <v>51</v>
      </c>
      <c r="W172" t="s">
        <v>53</v>
      </c>
      <c r="X172" t="s">
        <v>51</v>
      </c>
      <c r="Y172" t="s">
        <v>49</v>
      </c>
      <c r="Z172" t="s">
        <v>46</v>
      </c>
      <c r="AA172" t="s">
        <v>49</v>
      </c>
      <c r="AB172" s="7" t="s">
        <v>364</v>
      </c>
    </row>
    <row r="173" spans="2:28" x14ac:dyDescent="0.2">
      <c r="B173">
        <v>169</v>
      </c>
      <c r="C173" t="s">
        <v>227</v>
      </c>
      <c r="D173">
        <v>28</v>
      </c>
      <c r="E173" t="s">
        <v>46</v>
      </c>
      <c r="F173" s="7" t="s">
        <v>79</v>
      </c>
      <c r="G173" s="7"/>
      <c r="H173" t="s">
        <v>56</v>
      </c>
      <c r="I173" t="s">
        <v>48</v>
      </c>
      <c r="J173" t="s">
        <v>51</v>
      </c>
      <c r="K173" t="s">
        <v>51</v>
      </c>
      <c r="L173" t="s">
        <v>49</v>
      </c>
      <c r="M173" t="s">
        <v>50</v>
      </c>
      <c r="N173" t="s">
        <v>49</v>
      </c>
      <c r="O173" t="s">
        <v>49</v>
      </c>
      <c r="P173" s="7" t="s">
        <v>89</v>
      </c>
      <c r="Q173" s="7">
        <v>75</v>
      </c>
      <c r="R173" t="s">
        <v>49</v>
      </c>
      <c r="S173" t="s">
        <v>50</v>
      </c>
      <c r="T173" t="s">
        <v>49</v>
      </c>
      <c r="U173" t="s">
        <v>52</v>
      </c>
      <c r="V173" t="s">
        <v>49</v>
      </c>
      <c r="W173" t="s">
        <v>53</v>
      </c>
      <c r="X173" t="s">
        <v>46</v>
      </c>
      <c r="Y173" t="s">
        <v>49</v>
      </c>
      <c r="Z173" t="s">
        <v>46</v>
      </c>
      <c r="AA173" t="s">
        <v>49</v>
      </c>
      <c r="AB173" s="7" t="s">
        <v>362</v>
      </c>
    </row>
    <row r="174" spans="2:28" x14ac:dyDescent="0.2">
      <c r="B174">
        <v>170</v>
      </c>
      <c r="C174" t="s">
        <v>181</v>
      </c>
      <c r="D174">
        <v>20</v>
      </c>
      <c r="E174" t="s">
        <v>46</v>
      </c>
      <c r="F174" s="7" t="s">
        <v>79</v>
      </c>
      <c r="G174" s="7"/>
      <c r="H174" t="s">
        <v>56</v>
      </c>
      <c r="I174" t="s">
        <v>48</v>
      </c>
      <c r="J174" t="s">
        <v>51</v>
      </c>
      <c r="K174" t="s">
        <v>51</v>
      </c>
      <c r="L174" t="s">
        <v>49</v>
      </c>
      <c r="M174" t="s">
        <v>50</v>
      </c>
      <c r="N174" t="s">
        <v>49</v>
      </c>
      <c r="O174" t="s">
        <v>49</v>
      </c>
      <c r="P174" s="7" t="s">
        <v>89</v>
      </c>
      <c r="Q174" s="7">
        <v>75</v>
      </c>
      <c r="R174" t="s">
        <v>49</v>
      </c>
      <c r="S174" t="s">
        <v>50</v>
      </c>
      <c r="T174" t="s">
        <v>49</v>
      </c>
      <c r="U174" t="s">
        <v>52</v>
      </c>
      <c r="V174" t="s">
        <v>49</v>
      </c>
      <c r="W174" t="s">
        <v>53</v>
      </c>
      <c r="X174" t="s">
        <v>46</v>
      </c>
      <c r="Y174" t="s">
        <v>49</v>
      </c>
      <c r="Z174" t="s">
        <v>46</v>
      </c>
      <c r="AA174" t="s">
        <v>49</v>
      </c>
      <c r="AB174" s="7" t="s">
        <v>362</v>
      </c>
    </row>
    <row r="175" spans="2:28" x14ac:dyDescent="0.2">
      <c r="B175">
        <v>171</v>
      </c>
      <c r="C175" t="s">
        <v>98</v>
      </c>
      <c r="D175">
        <v>45</v>
      </c>
      <c r="E175" t="s">
        <v>46</v>
      </c>
      <c r="F175" s="7" t="s">
        <v>79</v>
      </c>
      <c r="G175" s="7"/>
      <c r="H175" t="s">
        <v>56</v>
      </c>
      <c r="I175" t="s">
        <v>48</v>
      </c>
      <c r="J175" t="s">
        <v>51</v>
      </c>
      <c r="K175" t="s">
        <v>51</v>
      </c>
      <c r="L175" t="s">
        <v>49</v>
      </c>
      <c r="M175" t="s">
        <v>50</v>
      </c>
      <c r="N175" t="s">
        <v>49</v>
      </c>
      <c r="O175" t="s">
        <v>49</v>
      </c>
      <c r="P175" s="7" t="s">
        <v>89</v>
      </c>
      <c r="Q175" s="7">
        <v>75</v>
      </c>
      <c r="R175" t="s">
        <v>49</v>
      </c>
      <c r="S175" t="s">
        <v>50</v>
      </c>
      <c r="T175" t="s">
        <v>49</v>
      </c>
      <c r="U175" t="s">
        <v>52</v>
      </c>
      <c r="V175" t="s">
        <v>49</v>
      </c>
      <c r="W175" t="s">
        <v>53</v>
      </c>
      <c r="X175" t="s">
        <v>46</v>
      </c>
      <c r="Y175" t="s">
        <v>49</v>
      </c>
      <c r="Z175" t="s">
        <v>46</v>
      </c>
      <c r="AA175" t="s">
        <v>49</v>
      </c>
      <c r="AB175" s="7">
        <v>90</v>
      </c>
    </row>
    <row r="176" spans="2:28" x14ac:dyDescent="0.2">
      <c r="B176">
        <v>172</v>
      </c>
      <c r="C176" t="s">
        <v>228</v>
      </c>
      <c r="D176">
        <v>25</v>
      </c>
      <c r="E176" t="s">
        <v>46</v>
      </c>
      <c r="F176" s="7" t="s">
        <v>79</v>
      </c>
      <c r="G176" s="7"/>
      <c r="H176" t="s">
        <v>56</v>
      </c>
      <c r="I176" t="s">
        <v>48</v>
      </c>
      <c r="J176" t="s">
        <v>51</v>
      </c>
      <c r="K176" t="s">
        <v>51</v>
      </c>
      <c r="L176" t="s">
        <v>49</v>
      </c>
      <c r="M176" t="s">
        <v>50</v>
      </c>
      <c r="N176" t="s">
        <v>49</v>
      </c>
      <c r="O176" t="s">
        <v>49</v>
      </c>
      <c r="P176" s="7" t="s">
        <v>89</v>
      </c>
      <c r="Q176" s="7">
        <v>75</v>
      </c>
      <c r="R176" t="s">
        <v>49</v>
      </c>
      <c r="S176" t="s">
        <v>50</v>
      </c>
      <c r="T176" t="s">
        <v>49</v>
      </c>
      <c r="U176" t="s">
        <v>52</v>
      </c>
      <c r="V176" t="s">
        <v>49</v>
      </c>
      <c r="W176" t="s">
        <v>53</v>
      </c>
      <c r="X176" t="s">
        <v>46</v>
      </c>
      <c r="Y176" t="s">
        <v>49</v>
      </c>
      <c r="Z176" t="s">
        <v>46</v>
      </c>
      <c r="AA176" t="s">
        <v>49</v>
      </c>
      <c r="AB176" s="7">
        <v>90</v>
      </c>
    </row>
    <row r="177" spans="2:28" x14ac:dyDescent="0.2">
      <c r="B177">
        <v>173</v>
      </c>
      <c r="C177" t="s">
        <v>229</v>
      </c>
      <c r="D177">
        <v>60</v>
      </c>
      <c r="E177" t="s">
        <v>49</v>
      </c>
      <c r="F177" t="s">
        <v>78</v>
      </c>
      <c r="G177" s="7"/>
      <c r="H177" t="s">
        <v>56</v>
      </c>
      <c r="I177" t="s">
        <v>48</v>
      </c>
      <c r="J177" t="s">
        <v>51</v>
      </c>
      <c r="K177" t="s">
        <v>51</v>
      </c>
      <c r="L177" t="s">
        <v>51</v>
      </c>
      <c r="M177" t="s">
        <v>50</v>
      </c>
      <c r="N177" t="s">
        <v>51</v>
      </c>
      <c r="O177" t="s">
        <v>49</v>
      </c>
      <c r="P177" s="7" t="s">
        <v>89</v>
      </c>
      <c r="Q177" s="7">
        <v>60</v>
      </c>
      <c r="R177" t="s">
        <v>49</v>
      </c>
      <c r="S177" t="s">
        <v>50</v>
      </c>
      <c r="T177" t="s">
        <v>49</v>
      </c>
      <c r="U177" t="s">
        <v>52</v>
      </c>
      <c r="V177" t="s">
        <v>49</v>
      </c>
      <c r="W177" t="s">
        <v>53</v>
      </c>
      <c r="X177" t="s">
        <v>46</v>
      </c>
      <c r="Y177" t="s">
        <v>49</v>
      </c>
      <c r="Z177" t="s">
        <v>46</v>
      </c>
      <c r="AA177" t="s">
        <v>49</v>
      </c>
      <c r="AB177" s="7">
        <v>90</v>
      </c>
    </row>
    <row r="178" spans="2:28" x14ac:dyDescent="0.2">
      <c r="B178">
        <v>174</v>
      </c>
      <c r="C178" t="s">
        <v>230</v>
      </c>
      <c r="D178">
        <v>50</v>
      </c>
      <c r="E178" t="s">
        <v>49</v>
      </c>
      <c r="F178" t="s">
        <v>78</v>
      </c>
      <c r="G178" s="7"/>
      <c r="H178" t="s">
        <v>56</v>
      </c>
      <c r="I178" t="s">
        <v>48</v>
      </c>
      <c r="J178" t="s">
        <v>51</v>
      </c>
      <c r="K178" t="s">
        <v>51</v>
      </c>
      <c r="L178" t="s">
        <v>51</v>
      </c>
      <c r="M178" t="s">
        <v>50</v>
      </c>
      <c r="N178" t="s">
        <v>51</v>
      </c>
      <c r="O178" t="s">
        <v>49</v>
      </c>
      <c r="P178" s="7" t="s">
        <v>89</v>
      </c>
      <c r="Q178" s="7">
        <v>60</v>
      </c>
      <c r="R178" t="s">
        <v>49</v>
      </c>
      <c r="S178" t="s">
        <v>50</v>
      </c>
      <c r="T178" t="s">
        <v>49</v>
      </c>
      <c r="U178" t="s">
        <v>52</v>
      </c>
      <c r="V178" t="s">
        <v>49</v>
      </c>
      <c r="W178" t="s">
        <v>53</v>
      </c>
      <c r="X178" t="s">
        <v>46</v>
      </c>
      <c r="Y178" t="s">
        <v>49</v>
      </c>
      <c r="Z178" t="s">
        <v>46</v>
      </c>
      <c r="AA178" t="s">
        <v>49</v>
      </c>
      <c r="AB178" s="7">
        <v>90</v>
      </c>
    </row>
    <row r="179" spans="2:28" x14ac:dyDescent="0.2">
      <c r="B179">
        <v>175</v>
      </c>
      <c r="C179" t="s">
        <v>231</v>
      </c>
      <c r="D179">
        <v>35</v>
      </c>
      <c r="E179" t="s">
        <v>49</v>
      </c>
      <c r="F179" t="s">
        <v>78</v>
      </c>
      <c r="G179" s="7"/>
      <c r="H179" t="s">
        <v>56</v>
      </c>
      <c r="I179" t="s">
        <v>48</v>
      </c>
      <c r="J179" t="s">
        <v>51</v>
      </c>
      <c r="K179" t="s">
        <v>51</v>
      </c>
      <c r="L179" t="s">
        <v>51</v>
      </c>
      <c r="M179" t="s">
        <v>50</v>
      </c>
      <c r="N179" t="s">
        <v>51</v>
      </c>
      <c r="O179" t="s">
        <v>49</v>
      </c>
      <c r="P179" s="7" t="s">
        <v>89</v>
      </c>
      <c r="Q179" s="7">
        <v>60</v>
      </c>
      <c r="R179" t="s">
        <v>49</v>
      </c>
      <c r="S179" t="s">
        <v>50</v>
      </c>
      <c r="T179" t="s">
        <v>49</v>
      </c>
      <c r="U179" t="s">
        <v>52</v>
      </c>
      <c r="V179" t="s">
        <v>49</v>
      </c>
      <c r="W179" t="s">
        <v>53</v>
      </c>
      <c r="X179" t="s">
        <v>46</v>
      </c>
      <c r="Y179" t="s">
        <v>49</v>
      </c>
      <c r="Z179" t="s">
        <v>46</v>
      </c>
      <c r="AA179" t="s">
        <v>49</v>
      </c>
      <c r="AB179" s="7" t="s">
        <v>363</v>
      </c>
    </row>
    <row r="180" spans="2:28" x14ac:dyDescent="0.2">
      <c r="B180">
        <v>176</v>
      </c>
      <c r="C180" t="s">
        <v>232</v>
      </c>
      <c r="D180">
        <v>30</v>
      </c>
      <c r="E180" t="s">
        <v>49</v>
      </c>
      <c r="F180" t="s">
        <v>78</v>
      </c>
      <c r="G180" s="7"/>
      <c r="H180" t="s">
        <v>56</v>
      </c>
      <c r="I180" t="s">
        <v>48</v>
      </c>
      <c r="J180" t="s">
        <v>51</v>
      </c>
      <c r="K180" t="s">
        <v>51</v>
      </c>
      <c r="L180" t="s">
        <v>51</v>
      </c>
      <c r="M180" t="s">
        <v>50</v>
      </c>
      <c r="N180" t="s">
        <v>51</v>
      </c>
      <c r="O180" t="s">
        <v>49</v>
      </c>
      <c r="P180" s="7" t="s">
        <v>89</v>
      </c>
      <c r="Q180" s="7">
        <v>60</v>
      </c>
      <c r="R180" t="s">
        <v>49</v>
      </c>
      <c r="S180" t="s">
        <v>50</v>
      </c>
      <c r="T180" t="s">
        <v>49</v>
      </c>
      <c r="U180" t="s">
        <v>52</v>
      </c>
      <c r="V180" t="s">
        <v>49</v>
      </c>
      <c r="W180" t="s">
        <v>53</v>
      </c>
      <c r="X180" t="s">
        <v>46</v>
      </c>
      <c r="Y180" t="s">
        <v>49</v>
      </c>
      <c r="Z180" t="s">
        <v>46</v>
      </c>
      <c r="AA180" t="s">
        <v>49</v>
      </c>
      <c r="AB180" s="7" t="s">
        <v>363</v>
      </c>
    </row>
    <row r="181" spans="2:28" x14ac:dyDescent="0.2">
      <c r="B181">
        <v>177</v>
      </c>
      <c r="C181" t="s">
        <v>174</v>
      </c>
      <c r="D181">
        <v>32</v>
      </c>
      <c r="E181" t="s">
        <v>49</v>
      </c>
      <c r="F181" t="s">
        <v>78</v>
      </c>
      <c r="G181" s="7"/>
      <c r="H181" t="s">
        <v>56</v>
      </c>
      <c r="I181" t="s">
        <v>48</v>
      </c>
      <c r="J181" t="s">
        <v>51</v>
      </c>
      <c r="K181" t="s">
        <v>51</v>
      </c>
      <c r="L181" t="s">
        <v>51</v>
      </c>
      <c r="M181" t="s">
        <v>50</v>
      </c>
      <c r="N181" t="s">
        <v>51</v>
      </c>
      <c r="O181" t="s">
        <v>49</v>
      </c>
      <c r="P181" s="7" t="s">
        <v>89</v>
      </c>
      <c r="Q181" s="7">
        <v>60</v>
      </c>
      <c r="R181" t="s">
        <v>49</v>
      </c>
      <c r="S181" t="s">
        <v>50</v>
      </c>
      <c r="T181" t="s">
        <v>49</v>
      </c>
      <c r="U181" t="s">
        <v>52</v>
      </c>
      <c r="V181" t="s">
        <v>49</v>
      </c>
      <c r="W181" t="s">
        <v>53</v>
      </c>
      <c r="X181" t="s">
        <v>46</v>
      </c>
      <c r="Y181" t="s">
        <v>49</v>
      </c>
      <c r="Z181" t="s">
        <v>46</v>
      </c>
      <c r="AA181" t="s">
        <v>49</v>
      </c>
      <c r="AB181" s="7" t="s">
        <v>363</v>
      </c>
    </row>
    <row r="182" spans="2:28" x14ac:dyDescent="0.2">
      <c r="B182">
        <v>178</v>
      </c>
      <c r="C182" t="s">
        <v>127</v>
      </c>
      <c r="D182">
        <v>27</v>
      </c>
      <c r="E182" t="s">
        <v>51</v>
      </c>
      <c r="F182" t="s">
        <v>80</v>
      </c>
      <c r="G182" s="7"/>
      <c r="H182" t="s">
        <v>56</v>
      </c>
      <c r="I182" t="s">
        <v>48</v>
      </c>
      <c r="J182" t="s">
        <v>49</v>
      </c>
      <c r="K182" t="s">
        <v>49</v>
      </c>
      <c r="L182" t="s">
        <v>49</v>
      </c>
      <c r="M182" t="s">
        <v>50</v>
      </c>
      <c r="N182" t="s">
        <v>49</v>
      </c>
      <c r="O182" t="s">
        <v>49</v>
      </c>
      <c r="P182" s="7">
        <v>6</v>
      </c>
      <c r="Q182" s="7">
        <v>105</v>
      </c>
      <c r="R182" t="s">
        <v>51</v>
      </c>
      <c r="S182" t="s">
        <v>50</v>
      </c>
      <c r="T182" t="s">
        <v>51</v>
      </c>
      <c r="U182" t="s">
        <v>52</v>
      </c>
      <c r="V182" t="s">
        <v>49</v>
      </c>
      <c r="W182" t="s">
        <v>53</v>
      </c>
      <c r="X182" t="s">
        <v>46</v>
      </c>
      <c r="Y182" t="s">
        <v>49</v>
      </c>
      <c r="Z182" t="s">
        <v>46</v>
      </c>
      <c r="AA182" t="s">
        <v>49</v>
      </c>
      <c r="AB182" s="7">
        <v>120</v>
      </c>
    </row>
    <row r="183" spans="2:28" x14ac:dyDescent="0.2">
      <c r="B183">
        <v>179</v>
      </c>
      <c r="C183" t="s">
        <v>233</v>
      </c>
      <c r="D183">
        <v>21</v>
      </c>
      <c r="E183" t="s">
        <v>51</v>
      </c>
      <c r="F183" t="s">
        <v>80</v>
      </c>
      <c r="G183" s="7"/>
      <c r="H183" t="s">
        <v>56</v>
      </c>
      <c r="I183" t="s">
        <v>48</v>
      </c>
      <c r="J183" t="s">
        <v>49</v>
      </c>
      <c r="K183" t="s">
        <v>49</v>
      </c>
      <c r="L183" t="s">
        <v>49</v>
      </c>
      <c r="M183" t="s">
        <v>50</v>
      </c>
      <c r="N183" t="s">
        <v>49</v>
      </c>
      <c r="O183" t="s">
        <v>49</v>
      </c>
      <c r="P183" s="7">
        <v>6</v>
      </c>
      <c r="Q183" s="7">
        <v>105</v>
      </c>
      <c r="R183" t="s">
        <v>51</v>
      </c>
      <c r="S183" t="s">
        <v>50</v>
      </c>
      <c r="T183" t="s">
        <v>51</v>
      </c>
      <c r="U183" t="s">
        <v>52</v>
      </c>
      <c r="V183" t="s">
        <v>49</v>
      </c>
      <c r="W183" t="s">
        <v>53</v>
      </c>
      <c r="X183" t="s">
        <v>46</v>
      </c>
      <c r="Y183" t="s">
        <v>49</v>
      </c>
      <c r="Z183" t="s">
        <v>46</v>
      </c>
      <c r="AA183" t="s">
        <v>49</v>
      </c>
      <c r="AB183" s="7">
        <v>120</v>
      </c>
    </row>
    <row r="184" spans="2:28" x14ac:dyDescent="0.2">
      <c r="B184">
        <v>180</v>
      </c>
      <c r="C184" t="s">
        <v>234</v>
      </c>
      <c r="D184">
        <v>56</v>
      </c>
      <c r="E184" t="s">
        <v>49</v>
      </c>
      <c r="F184" t="s">
        <v>79</v>
      </c>
      <c r="G184" s="7"/>
      <c r="H184" t="s">
        <v>56</v>
      </c>
      <c r="I184" t="s">
        <v>48</v>
      </c>
      <c r="J184" t="s">
        <v>46</v>
      </c>
      <c r="K184" t="s">
        <v>46</v>
      </c>
      <c r="L184" t="s">
        <v>46</v>
      </c>
      <c r="M184" t="s">
        <v>50</v>
      </c>
      <c r="N184" t="s">
        <v>51</v>
      </c>
      <c r="O184" t="s">
        <v>51</v>
      </c>
      <c r="P184" s="7">
        <v>6</v>
      </c>
      <c r="Q184" s="7">
        <v>105</v>
      </c>
      <c r="R184" t="s">
        <v>49</v>
      </c>
      <c r="S184" t="s">
        <v>50</v>
      </c>
      <c r="T184" t="s">
        <v>51</v>
      </c>
      <c r="U184" t="s">
        <v>52</v>
      </c>
      <c r="V184" t="s">
        <v>49</v>
      </c>
      <c r="W184" t="s">
        <v>53</v>
      </c>
      <c r="X184" t="s">
        <v>46</v>
      </c>
      <c r="Y184" t="s">
        <v>49</v>
      </c>
      <c r="Z184" t="s">
        <v>46</v>
      </c>
      <c r="AA184" t="s">
        <v>49</v>
      </c>
      <c r="AB184" s="7">
        <v>120</v>
      </c>
    </row>
    <row r="185" spans="2:28" x14ac:dyDescent="0.2">
      <c r="B185">
        <v>181</v>
      </c>
      <c r="C185" t="s">
        <v>136</v>
      </c>
      <c r="D185">
        <v>40</v>
      </c>
      <c r="E185" t="s">
        <v>49</v>
      </c>
      <c r="F185" t="s">
        <v>79</v>
      </c>
      <c r="G185" s="7"/>
      <c r="H185" t="s">
        <v>56</v>
      </c>
      <c r="I185" t="s">
        <v>48</v>
      </c>
      <c r="J185" t="s">
        <v>46</v>
      </c>
      <c r="K185" t="s">
        <v>46</v>
      </c>
      <c r="L185" t="s">
        <v>46</v>
      </c>
      <c r="M185" t="s">
        <v>50</v>
      </c>
      <c r="N185" t="s">
        <v>51</v>
      </c>
      <c r="O185" t="s">
        <v>51</v>
      </c>
      <c r="P185" s="7">
        <v>6</v>
      </c>
      <c r="Q185" s="7">
        <v>105</v>
      </c>
      <c r="R185" t="s">
        <v>49</v>
      </c>
      <c r="S185" t="s">
        <v>50</v>
      </c>
      <c r="T185" t="s">
        <v>51</v>
      </c>
      <c r="U185" t="s">
        <v>52</v>
      </c>
      <c r="V185" t="s">
        <v>49</v>
      </c>
      <c r="W185" t="s">
        <v>53</v>
      </c>
      <c r="X185" t="s">
        <v>46</v>
      </c>
      <c r="Y185" t="s">
        <v>49</v>
      </c>
      <c r="Z185" t="s">
        <v>46</v>
      </c>
      <c r="AA185" t="s">
        <v>49</v>
      </c>
      <c r="AB185" s="7">
        <v>120</v>
      </c>
    </row>
    <row r="186" spans="2:28" x14ac:dyDescent="0.2">
      <c r="B186">
        <v>182</v>
      </c>
      <c r="C186" t="s">
        <v>235</v>
      </c>
      <c r="D186">
        <v>43</v>
      </c>
      <c r="E186" t="s">
        <v>49</v>
      </c>
      <c r="F186" t="s">
        <v>79</v>
      </c>
      <c r="G186" s="7"/>
      <c r="H186" t="s">
        <v>56</v>
      </c>
      <c r="I186" t="s">
        <v>48</v>
      </c>
      <c r="J186" t="s">
        <v>46</v>
      </c>
      <c r="K186" t="s">
        <v>46</v>
      </c>
      <c r="L186" t="s">
        <v>46</v>
      </c>
      <c r="M186" t="s">
        <v>50</v>
      </c>
      <c r="N186" t="s">
        <v>51</v>
      </c>
      <c r="O186" t="s">
        <v>51</v>
      </c>
      <c r="P186" s="7">
        <v>6</v>
      </c>
      <c r="Q186" s="7">
        <v>105</v>
      </c>
      <c r="R186" t="s">
        <v>49</v>
      </c>
      <c r="S186" t="s">
        <v>50</v>
      </c>
      <c r="T186" t="s">
        <v>51</v>
      </c>
      <c r="U186" t="s">
        <v>52</v>
      </c>
      <c r="V186" t="s">
        <v>49</v>
      </c>
      <c r="W186" t="s">
        <v>53</v>
      </c>
      <c r="X186" t="s">
        <v>46</v>
      </c>
      <c r="Y186" t="s">
        <v>49</v>
      </c>
      <c r="Z186" t="s">
        <v>46</v>
      </c>
      <c r="AA186" t="s">
        <v>49</v>
      </c>
      <c r="AB186" s="7">
        <v>120</v>
      </c>
    </row>
    <row r="187" spans="2:28" x14ac:dyDescent="0.2">
      <c r="B187">
        <v>183</v>
      </c>
      <c r="C187" t="s">
        <v>236</v>
      </c>
      <c r="D187">
        <v>34</v>
      </c>
      <c r="E187" t="s">
        <v>49</v>
      </c>
      <c r="F187" t="s">
        <v>79</v>
      </c>
      <c r="G187" s="7"/>
      <c r="H187" t="s">
        <v>56</v>
      </c>
      <c r="I187" t="s">
        <v>48</v>
      </c>
      <c r="J187" t="s">
        <v>46</v>
      </c>
      <c r="K187" t="s">
        <v>46</v>
      </c>
      <c r="L187" t="s">
        <v>46</v>
      </c>
      <c r="M187" t="s">
        <v>50</v>
      </c>
      <c r="N187" t="s">
        <v>51</v>
      </c>
      <c r="O187" t="s">
        <v>51</v>
      </c>
      <c r="P187" s="7">
        <v>6</v>
      </c>
      <c r="Q187" s="7">
        <v>105</v>
      </c>
      <c r="R187" t="s">
        <v>49</v>
      </c>
      <c r="S187" t="s">
        <v>50</v>
      </c>
      <c r="T187" t="s">
        <v>51</v>
      </c>
      <c r="U187" t="s">
        <v>52</v>
      </c>
      <c r="V187" t="s">
        <v>49</v>
      </c>
      <c r="W187" t="s">
        <v>53</v>
      </c>
      <c r="X187" t="s">
        <v>46</v>
      </c>
      <c r="Y187" t="s">
        <v>49</v>
      </c>
      <c r="Z187" t="s">
        <v>46</v>
      </c>
      <c r="AA187" t="s">
        <v>49</v>
      </c>
      <c r="AB187" s="7">
        <v>120</v>
      </c>
    </row>
    <row r="188" spans="2:28" x14ac:dyDescent="0.2">
      <c r="B188">
        <v>184</v>
      </c>
      <c r="C188" t="s">
        <v>237</v>
      </c>
      <c r="D188">
        <v>25</v>
      </c>
      <c r="E188" t="s">
        <v>46</v>
      </c>
      <c r="F188" s="9" t="s">
        <v>351</v>
      </c>
      <c r="G188" s="7"/>
      <c r="H188" t="s">
        <v>56</v>
      </c>
      <c r="I188" t="s">
        <v>83</v>
      </c>
      <c r="J188" t="s">
        <v>51</v>
      </c>
      <c r="K188" t="s">
        <v>51</v>
      </c>
      <c r="L188" t="s">
        <v>49</v>
      </c>
      <c r="M188" t="s">
        <v>51</v>
      </c>
      <c r="N188" t="s">
        <v>49</v>
      </c>
      <c r="O188" t="s">
        <v>49</v>
      </c>
      <c r="P188" s="7" t="s">
        <v>78</v>
      </c>
      <c r="Q188" s="7">
        <v>90</v>
      </c>
      <c r="R188" t="s">
        <v>49</v>
      </c>
      <c r="S188" t="s">
        <v>51</v>
      </c>
      <c r="T188" t="s">
        <v>46</v>
      </c>
      <c r="U188" t="s">
        <v>47</v>
      </c>
      <c r="V188" t="s">
        <v>51</v>
      </c>
      <c r="W188" t="s">
        <v>53</v>
      </c>
      <c r="X188" t="s">
        <v>46</v>
      </c>
      <c r="Y188" t="s">
        <v>51</v>
      </c>
      <c r="Z188" t="s">
        <v>46</v>
      </c>
      <c r="AA188" t="s">
        <v>49</v>
      </c>
      <c r="AB188" s="7">
        <v>120</v>
      </c>
    </row>
    <row r="189" spans="2:28" x14ac:dyDescent="0.2">
      <c r="B189">
        <v>185</v>
      </c>
      <c r="C189" t="s">
        <v>238</v>
      </c>
      <c r="D189">
        <v>68</v>
      </c>
      <c r="E189" t="s">
        <v>46</v>
      </c>
      <c r="F189" t="s">
        <v>351</v>
      </c>
      <c r="G189" s="7"/>
      <c r="H189" t="s">
        <v>56</v>
      </c>
      <c r="I189" t="s">
        <v>83</v>
      </c>
      <c r="J189" t="s">
        <v>51</v>
      </c>
      <c r="K189" t="s">
        <v>51</v>
      </c>
      <c r="L189" t="s">
        <v>49</v>
      </c>
      <c r="M189" t="s">
        <v>51</v>
      </c>
      <c r="N189" t="s">
        <v>49</v>
      </c>
      <c r="O189" t="s">
        <v>49</v>
      </c>
      <c r="P189" s="7" t="s">
        <v>78</v>
      </c>
      <c r="Q189" s="7">
        <v>90</v>
      </c>
      <c r="R189" t="s">
        <v>49</v>
      </c>
      <c r="S189" t="s">
        <v>51</v>
      </c>
      <c r="T189" t="s">
        <v>46</v>
      </c>
      <c r="U189" t="s">
        <v>47</v>
      </c>
      <c r="V189" t="s">
        <v>51</v>
      </c>
      <c r="W189" t="s">
        <v>53</v>
      </c>
      <c r="X189" t="s">
        <v>46</v>
      </c>
      <c r="Y189" t="s">
        <v>51</v>
      </c>
      <c r="Z189" t="s">
        <v>46</v>
      </c>
      <c r="AA189" t="s">
        <v>49</v>
      </c>
      <c r="AB189" s="7">
        <v>150</v>
      </c>
    </row>
    <row r="190" spans="2:28" x14ac:dyDescent="0.2">
      <c r="B190">
        <v>186</v>
      </c>
      <c r="C190" t="s">
        <v>239</v>
      </c>
      <c r="D190">
        <v>25</v>
      </c>
      <c r="E190" t="s">
        <v>46</v>
      </c>
      <c r="F190" t="s">
        <v>351</v>
      </c>
      <c r="G190" s="7"/>
      <c r="H190" t="s">
        <v>56</v>
      </c>
      <c r="I190" t="s">
        <v>83</v>
      </c>
      <c r="J190" t="s">
        <v>51</v>
      </c>
      <c r="K190" t="s">
        <v>51</v>
      </c>
      <c r="L190" t="s">
        <v>49</v>
      </c>
      <c r="M190" t="s">
        <v>51</v>
      </c>
      <c r="N190" t="s">
        <v>49</v>
      </c>
      <c r="O190" t="s">
        <v>49</v>
      </c>
      <c r="P190" s="7" t="s">
        <v>78</v>
      </c>
      <c r="Q190" s="7">
        <v>90</v>
      </c>
      <c r="R190" t="s">
        <v>49</v>
      </c>
      <c r="S190" t="s">
        <v>51</v>
      </c>
      <c r="T190" t="s">
        <v>46</v>
      </c>
      <c r="U190" t="s">
        <v>47</v>
      </c>
      <c r="V190" t="s">
        <v>51</v>
      </c>
      <c r="W190" t="s">
        <v>53</v>
      </c>
      <c r="X190" t="s">
        <v>46</v>
      </c>
      <c r="Y190" t="s">
        <v>51</v>
      </c>
      <c r="Z190" t="s">
        <v>46</v>
      </c>
      <c r="AA190" t="s">
        <v>49</v>
      </c>
      <c r="AB190" s="7">
        <v>150</v>
      </c>
    </row>
    <row r="191" spans="2:28" x14ac:dyDescent="0.2">
      <c r="B191">
        <v>187</v>
      </c>
      <c r="C191" t="s">
        <v>240</v>
      </c>
      <c r="D191">
        <v>35</v>
      </c>
      <c r="E191" t="s">
        <v>46</v>
      </c>
      <c r="F191" t="s">
        <v>351</v>
      </c>
      <c r="G191" s="7"/>
      <c r="H191" t="s">
        <v>56</v>
      </c>
      <c r="I191" t="s">
        <v>83</v>
      </c>
      <c r="J191" t="s">
        <v>51</v>
      </c>
      <c r="K191" t="s">
        <v>51</v>
      </c>
      <c r="L191" t="s">
        <v>49</v>
      </c>
      <c r="M191" t="s">
        <v>51</v>
      </c>
      <c r="N191" t="s">
        <v>49</v>
      </c>
      <c r="O191" t="s">
        <v>49</v>
      </c>
      <c r="P191" s="7" t="s">
        <v>78</v>
      </c>
      <c r="Q191" s="7">
        <v>90</v>
      </c>
      <c r="R191" t="s">
        <v>49</v>
      </c>
      <c r="S191" t="s">
        <v>51</v>
      </c>
      <c r="T191" t="s">
        <v>46</v>
      </c>
      <c r="U191" t="s">
        <v>47</v>
      </c>
      <c r="V191" t="s">
        <v>51</v>
      </c>
      <c r="W191" t="s">
        <v>53</v>
      </c>
      <c r="X191" t="s">
        <v>46</v>
      </c>
      <c r="Y191" t="s">
        <v>51</v>
      </c>
      <c r="Z191" t="s">
        <v>46</v>
      </c>
      <c r="AA191" t="s">
        <v>49</v>
      </c>
      <c r="AB191" s="7">
        <v>150</v>
      </c>
    </row>
    <row r="192" spans="2:28" x14ac:dyDescent="0.2">
      <c r="B192">
        <v>188</v>
      </c>
      <c r="C192" t="s">
        <v>241</v>
      </c>
      <c r="D192">
        <v>20</v>
      </c>
      <c r="E192" t="s">
        <v>46</v>
      </c>
      <c r="F192" t="s">
        <v>351</v>
      </c>
      <c r="G192" s="7"/>
      <c r="H192" t="s">
        <v>56</v>
      </c>
      <c r="I192" t="s">
        <v>83</v>
      </c>
      <c r="J192" t="s">
        <v>51</v>
      </c>
      <c r="K192" t="s">
        <v>51</v>
      </c>
      <c r="L192" t="s">
        <v>49</v>
      </c>
      <c r="M192" t="s">
        <v>51</v>
      </c>
      <c r="N192" t="s">
        <v>49</v>
      </c>
      <c r="O192" t="s">
        <v>49</v>
      </c>
      <c r="P192" s="7" t="s">
        <v>78</v>
      </c>
      <c r="Q192" s="7">
        <v>90</v>
      </c>
      <c r="R192" t="s">
        <v>49</v>
      </c>
      <c r="S192" t="s">
        <v>51</v>
      </c>
      <c r="T192" t="s">
        <v>46</v>
      </c>
      <c r="U192" t="s">
        <v>47</v>
      </c>
      <c r="V192" t="s">
        <v>51</v>
      </c>
      <c r="W192" t="s">
        <v>53</v>
      </c>
      <c r="X192" t="s">
        <v>46</v>
      </c>
      <c r="Y192" t="s">
        <v>51</v>
      </c>
      <c r="Z192" t="s">
        <v>46</v>
      </c>
      <c r="AA192" t="s">
        <v>49</v>
      </c>
      <c r="AB192" s="7">
        <v>150</v>
      </c>
    </row>
    <row r="193" spans="2:28" x14ac:dyDescent="0.2">
      <c r="B193">
        <v>189</v>
      </c>
      <c r="C193" t="s">
        <v>242</v>
      </c>
      <c r="D193">
        <v>26</v>
      </c>
      <c r="E193" t="s">
        <v>46</v>
      </c>
      <c r="F193" t="s">
        <v>351</v>
      </c>
      <c r="G193" s="7"/>
      <c r="H193" t="s">
        <v>56</v>
      </c>
      <c r="I193" t="s">
        <v>83</v>
      </c>
      <c r="J193" t="s">
        <v>51</v>
      </c>
      <c r="K193" t="s">
        <v>51</v>
      </c>
      <c r="L193" t="s">
        <v>49</v>
      </c>
      <c r="M193" t="s">
        <v>51</v>
      </c>
      <c r="N193" t="s">
        <v>49</v>
      </c>
      <c r="O193" t="s">
        <v>49</v>
      </c>
      <c r="P193" s="7" t="s">
        <v>78</v>
      </c>
      <c r="Q193" s="7">
        <v>90</v>
      </c>
      <c r="R193" t="s">
        <v>49</v>
      </c>
      <c r="S193" t="s">
        <v>51</v>
      </c>
      <c r="T193" t="s">
        <v>46</v>
      </c>
      <c r="U193" t="s">
        <v>47</v>
      </c>
      <c r="V193" t="s">
        <v>51</v>
      </c>
      <c r="W193" t="s">
        <v>53</v>
      </c>
      <c r="X193" t="s">
        <v>46</v>
      </c>
      <c r="Y193" t="s">
        <v>51</v>
      </c>
      <c r="Z193" t="s">
        <v>46</v>
      </c>
      <c r="AA193" t="s">
        <v>49</v>
      </c>
      <c r="AB193" s="7">
        <v>150</v>
      </c>
    </row>
    <row r="194" spans="2:28" x14ac:dyDescent="0.2">
      <c r="B194">
        <v>190</v>
      </c>
      <c r="C194" t="s">
        <v>243</v>
      </c>
      <c r="D194">
        <v>18</v>
      </c>
      <c r="E194" t="s">
        <v>49</v>
      </c>
      <c r="F194" t="s">
        <v>80</v>
      </c>
      <c r="G194" s="7"/>
      <c r="H194" t="s">
        <v>47</v>
      </c>
      <c r="I194" t="s">
        <v>48</v>
      </c>
      <c r="J194" t="s">
        <v>49</v>
      </c>
      <c r="K194" t="s">
        <v>49</v>
      </c>
      <c r="L194" t="s">
        <v>49</v>
      </c>
      <c r="M194" t="s">
        <v>51</v>
      </c>
      <c r="N194" t="s">
        <v>49</v>
      </c>
      <c r="O194" t="s">
        <v>49</v>
      </c>
      <c r="P194" s="7" t="s">
        <v>355</v>
      </c>
      <c r="Q194" s="7" t="s">
        <v>361</v>
      </c>
      <c r="R194" t="s">
        <v>51</v>
      </c>
      <c r="S194" t="s">
        <v>51</v>
      </c>
      <c r="T194" t="s">
        <v>49</v>
      </c>
      <c r="U194" t="s">
        <v>47</v>
      </c>
      <c r="V194" t="s">
        <v>49</v>
      </c>
      <c r="W194" t="s">
        <v>53</v>
      </c>
      <c r="X194" t="s">
        <v>46</v>
      </c>
      <c r="Y194" t="s">
        <v>49</v>
      </c>
      <c r="Z194" t="s">
        <v>51</v>
      </c>
      <c r="AA194" t="s">
        <v>49</v>
      </c>
      <c r="AB194" s="7" t="s">
        <v>364</v>
      </c>
    </row>
    <row r="195" spans="2:28" x14ac:dyDescent="0.2">
      <c r="B195">
        <v>191</v>
      </c>
      <c r="C195" t="s">
        <v>244</v>
      </c>
      <c r="D195">
        <v>22</v>
      </c>
      <c r="E195" t="s">
        <v>49</v>
      </c>
      <c r="F195" t="s">
        <v>80</v>
      </c>
      <c r="G195" s="7"/>
      <c r="H195" t="s">
        <v>47</v>
      </c>
      <c r="I195" t="s">
        <v>48</v>
      </c>
      <c r="J195" t="s">
        <v>49</v>
      </c>
      <c r="K195" t="s">
        <v>49</v>
      </c>
      <c r="L195" t="s">
        <v>49</v>
      </c>
      <c r="M195" t="s">
        <v>51</v>
      </c>
      <c r="N195" t="s">
        <v>49</v>
      </c>
      <c r="O195" t="s">
        <v>49</v>
      </c>
      <c r="P195" s="7" t="s">
        <v>355</v>
      </c>
      <c r="Q195" s="7" t="s">
        <v>361</v>
      </c>
      <c r="R195" t="s">
        <v>51</v>
      </c>
      <c r="S195" t="s">
        <v>51</v>
      </c>
      <c r="T195" t="s">
        <v>49</v>
      </c>
      <c r="U195" t="s">
        <v>47</v>
      </c>
      <c r="V195" t="s">
        <v>49</v>
      </c>
      <c r="W195" t="s">
        <v>53</v>
      </c>
      <c r="X195" t="s">
        <v>46</v>
      </c>
      <c r="Y195" t="s">
        <v>49</v>
      </c>
      <c r="Z195" t="s">
        <v>51</v>
      </c>
      <c r="AA195" t="s">
        <v>49</v>
      </c>
      <c r="AB195" s="7" t="s">
        <v>364</v>
      </c>
    </row>
    <row r="196" spans="2:28" x14ac:dyDescent="0.2">
      <c r="B196">
        <v>192</v>
      </c>
      <c r="C196" t="s">
        <v>245</v>
      </c>
      <c r="D196">
        <v>55</v>
      </c>
      <c r="E196" t="s">
        <v>49</v>
      </c>
      <c r="F196" t="s">
        <v>80</v>
      </c>
      <c r="G196" s="7"/>
      <c r="H196" t="s">
        <v>47</v>
      </c>
      <c r="I196" t="s">
        <v>48</v>
      </c>
      <c r="J196" t="s">
        <v>49</v>
      </c>
      <c r="K196" t="s">
        <v>49</v>
      </c>
      <c r="L196" t="s">
        <v>49</v>
      </c>
      <c r="M196" t="s">
        <v>51</v>
      </c>
      <c r="N196" t="s">
        <v>49</v>
      </c>
      <c r="O196" t="s">
        <v>49</v>
      </c>
      <c r="P196" s="7" t="s">
        <v>355</v>
      </c>
      <c r="Q196" s="7" t="s">
        <v>361</v>
      </c>
      <c r="R196" t="s">
        <v>51</v>
      </c>
      <c r="S196" t="s">
        <v>51</v>
      </c>
      <c r="T196" t="s">
        <v>49</v>
      </c>
      <c r="U196" t="s">
        <v>47</v>
      </c>
      <c r="V196" t="s">
        <v>49</v>
      </c>
      <c r="W196" t="s">
        <v>53</v>
      </c>
      <c r="X196" t="s">
        <v>46</v>
      </c>
      <c r="Y196" t="s">
        <v>49</v>
      </c>
      <c r="Z196" t="s">
        <v>51</v>
      </c>
      <c r="AA196" t="s">
        <v>49</v>
      </c>
      <c r="AB196" s="7" t="s">
        <v>364</v>
      </c>
    </row>
    <row r="197" spans="2:28" x14ac:dyDescent="0.2">
      <c r="B197">
        <v>193</v>
      </c>
      <c r="C197" t="s">
        <v>352</v>
      </c>
      <c r="D197">
        <v>35</v>
      </c>
      <c r="E197" t="s">
        <v>46</v>
      </c>
      <c r="F197" t="s">
        <v>79</v>
      </c>
      <c r="G197" s="7"/>
      <c r="H197" t="s">
        <v>56</v>
      </c>
      <c r="I197" t="s">
        <v>48</v>
      </c>
      <c r="J197" t="s">
        <v>49</v>
      </c>
      <c r="K197" t="s">
        <v>49</v>
      </c>
      <c r="L197" t="s">
        <v>49</v>
      </c>
      <c r="M197" t="s">
        <v>50</v>
      </c>
      <c r="N197" t="s">
        <v>49</v>
      </c>
      <c r="O197" t="s">
        <v>49</v>
      </c>
      <c r="P197" s="7" t="s">
        <v>89</v>
      </c>
      <c r="Q197" s="7">
        <v>75</v>
      </c>
      <c r="R197" t="s">
        <v>51</v>
      </c>
      <c r="S197" t="s">
        <v>50</v>
      </c>
      <c r="T197" t="s">
        <v>49</v>
      </c>
      <c r="U197" t="s">
        <v>52</v>
      </c>
      <c r="V197" t="s">
        <v>49</v>
      </c>
      <c r="W197" t="s">
        <v>53</v>
      </c>
      <c r="X197" t="s">
        <v>46</v>
      </c>
      <c r="Y197" t="s">
        <v>49</v>
      </c>
      <c r="Z197" t="s">
        <v>46</v>
      </c>
      <c r="AA197" t="s">
        <v>49</v>
      </c>
      <c r="AB197" s="7">
        <v>180</v>
      </c>
    </row>
    <row r="198" spans="2:28" x14ac:dyDescent="0.2">
      <c r="B198">
        <v>194</v>
      </c>
      <c r="C198" t="s">
        <v>246</v>
      </c>
      <c r="D198">
        <v>60</v>
      </c>
      <c r="E198" t="s">
        <v>46</v>
      </c>
      <c r="F198" t="s">
        <v>79</v>
      </c>
      <c r="G198" s="7"/>
      <c r="H198" t="s">
        <v>56</v>
      </c>
      <c r="I198" t="s">
        <v>48</v>
      </c>
      <c r="J198" t="s">
        <v>49</v>
      </c>
      <c r="K198" t="s">
        <v>49</v>
      </c>
      <c r="L198" t="s">
        <v>49</v>
      </c>
      <c r="M198" t="s">
        <v>50</v>
      </c>
      <c r="N198" t="s">
        <v>49</v>
      </c>
      <c r="O198" t="s">
        <v>49</v>
      </c>
      <c r="P198" s="7" t="s">
        <v>89</v>
      </c>
      <c r="Q198" s="7">
        <v>75</v>
      </c>
      <c r="R198" t="s">
        <v>51</v>
      </c>
      <c r="S198" t="s">
        <v>50</v>
      </c>
      <c r="T198" t="s">
        <v>49</v>
      </c>
      <c r="U198" t="s">
        <v>52</v>
      </c>
      <c r="V198" t="s">
        <v>49</v>
      </c>
      <c r="W198" t="s">
        <v>53</v>
      </c>
      <c r="X198" t="s">
        <v>46</v>
      </c>
      <c r="Y198" t="s">
        <v>49</v>
      </c>
      <c r="Z198" t="s">
        <v>46</v>
      </c>
      <c r="AA198" t="s">
        <v>49</v>
      </c>
      <c r="AB198" s="7">
        <v>180</v>
      </c>
    </row>
    <row r="199" spans="2:28" x14ac:dyDescent="0.2">
      <c r="B199">
        <v>195</v>
      </c>
      <c r="C199" t="s">
        <v>247</v>
      </c>
      <c r="D199">
        <v>28</v>
      </c>
      <c r="E199" t="s">
        <v>46</v>
      </c>
      <c r="F199" t="s">
        <v>79</v>
      </c>
      <c r="G199" s="7"/>
      <c r="H199" t="s">
        <v>56</v>
      </c>
      <c r="I199" t="s">
        <v>48</v>
      </c>
      <c r="J199" t="s">
        <v>49</v>
      </c>
      <c r="K199" t="s">
        <v>49</v>
      </c>
      <c r="L199" t="s">
        <v>49</v>
      </c>
      <c r="M199" t="s">
        <v>50</v>
      </c>
      <c r="N199" t="s">
        <v>49</v>
      </c>
      <c r="O199" t="s">
        <v>49</v>
      </c>
      <c r="P199" s="7" t="s">
        <v>89</v>
      </c>
      <c r="Q199" s="7">
        <v>75</v>
      </c>
      <c r="R199" t="s">
        <v>51</v>
      </c>
      <c r="S199" t="s">
        <v>50</v>
      </c>
      <c r="T199" t="s">
        <v>49</v>
      </c>
      <c r="U199" t="s">
        <v>52</v>
      </c>
      <c r="V199" t="s">
        <v>49</v>
      </c>
      <c r="W199" t="s">
        <v>53</v>
      </c>
      <c r="X199" t="s">
        <v>46</v>
      </c>
      <c r="Y199" t="s">
        <v>49</v>
      </c>
      <c r="Z199" t="s">
        <v>46</v>
      </c>
      <c r="AA199" t="s">
        <v>49</v>
      </c>
      <c r="AB199" s="7">
        <v>180</v>
      </c>
    </row>
    <row r="200" spans="2:28" x14ac:dyDescent="0.2">
      <c r="B200">
        <v>196</v>
      </c>
      <c r="C200" t="s">
        <v>248</v>
      </c>
      <c r="D200">
        <v>75</v>
      </c>
      <c r="E200" t="s">
        <v>46</v>
      </c>
      <c r="F200" t="s">
        <v>79</v>
      </c>
      <c r="G200" s="7"/>
      <c r="H200" t="s">
        <v>56</v>
      </c>
      <c r="I200" t="s">
        <v>48</v>
      </c>
      <c r="J200" t="s">
        <v>49</v>
      </c>
      <c r="K200" t="s">
        <v>49</v>
      </c>
      <c r="L200" t="s">
        <v>49</v>
      </c>
      <c r="M200" t="s">
        <v>50</v>
      </c>
      <c r="N200" t="s">
        <v>49</v>
      </c>
      <c r="O200" t="s">
        <v>49</v>
      </c>
      <c r="P200" s="7" t="s">
        <v>89</v>
      </c>
      <c r="Q200" s="7">
        <v>75</v>
      </c>
      <c r="R200" t="s">
        <v>51</v>
      </c>
      <c r="S200" t="s">
        <v>50</v>
      </c>
      <c r="T200" t="s">
        <v>49</v>
      </c>
      <c r="U200" t="s">
        <v>52</v>
      </c>
      <c r="V200" t="s">
        <v>49</v>
      </c>
      <c r="W200" t="s">
        <v>53</v>
      </c>
      <c r="X200" t="s">
        <v>46</v>
      </c>
      <c r="Y200" t="s">
        <v>49</v>
      </c>
      <c r="Z200" t="s">
        <v>46</v>
      </c>
      <c r="AA200" t="s">
        <v>49</v>
      </c>
      <c r="AB200" s="7">
        <v>180</v>
      </c>
    </row>
    <row r="201" spans="2:28" x14ac:dyDescent="0.2">
      <c r="B201">
        <v>197</v>
      </c>
      <c r="C201" t="s">
        <v>249</v>
      </c>
      <c r="D201">
        <v>60</v>
      </c>
      <c r="E201" t="s">
        <v>46</v>
      </c>
      <c r="F201" t="s">
        <v>79</v>
      </c>
      <c r="G201" s="7"/>
      <c r="H201" t="s">
        <v>56</v>
      </c>
      <c r="I201" t="s">
        <v>48</v>
      </c>
      <c r="J201" t="s">
        <v>49</v>
      </c>
      <c r="K201" t="s">
        <v>49</v>
      </c>
      <c r="L201" t="s">
        <v>49</v>
      </c>
      <c r="M201" t="s">
        <v>50</v>
      </c>
      <c r="N201" t="s">
        <v>49</v>
      </c>
      <c r="O201" t="s">
        <v>49</v>
      </c>
      <c r="P201" s="7" t="s">
        <v>89</v>
      </c>
      <c r="Q201" s="7">
        <v>75</v>
      </c>
      <c r="R201" t="s">
        <v>51</v>
      </c>
      <c r="S201" t="s">
        <v>50</v>
      </c>
      <c r="T201" t="s">
        <v>49</v>
      </c>
      <c r="U201" t="s">
        <v>52</v>
      </c>
      <c r="V201" t="s">
        <v>46</v>
      </c>
      <c r="W201" t="s">
        <v>53</v>
      </c>
      <c r="X201" t="s">
        <v>46</v>
      </c>
      <c r="Y201" t="s">
        <v>49</v>
      </c>
      <c r="Z201" t="s">
        <v>46</v>
      </c>
      <c r="AA201" t="s">
        <v>49</v>
      </c>
      <c r="AB201" s="7">
        <v>180</v>
      </c>
    </row>
    <row r="202" spans="2:28" x14ac:dyDescent="0.2">
      <c r="B202">
        <v>199</v>
      </c>
      <c r="C202" t="s">
        <v>250</v>
      </c>
      <c r="D202">
        <v>55</v>
      </c>
      <c r="E202" t="s">
        <v>49</v>
      </c>
      <c r="F202" t="s">
        <v>79</v>
      </c>
      <c r="G202" s="7"/>
      <c r="H202" t="s">
        <v>56</v>
      </c>
      <c r="I202" t="s">
        <v>48</v>
      </c>
      <c r="J202" t="s">
        <v>49</v>
      </c>
      <c r="K202" t="s">
        <v>49</v>
      </c>
      <c r="L202" t="s">
        <v>49</v>
      </c>
      <c r="M202" t="s">
        <v>50</v>
      </c>
      <c r="N202" t="s">
        <v>49</v>
      </c>
      <c r="O202" t="s">
        <v>49</v>
      </c>
      <c r="P202" s="7" t="s">
        <v>89</v>
      </c>
      <c r="Q202" s="7">
        <v>75</v>
      </c>
      <c r="R202" t="s">
        <v>51</v>
      </c>
      <c r="S202" t="s">
        <v>50</v>
      </c>
      <c r="T202" t="s">
        <v>49</v>
      </c>
      <c r="U202" t="s">
        <v>52</v>
      </c>
      <c r="V202" t="s">
        <v>46</v>
      </c>
      <c r="W202" t="s">
        <v>53</v>
      </c>
      <c r="X202" t="s">
        <v>46</v>
      </c>
      <c r="Y202" t="s">
        <v>49</v>
      </c>
      <c r="Z202" t="s">
        <v>46</v>
      </c>
      <c r="AA202" t="s">
        <v>49</v>
      </c>
      <c r="AB202" s="7">
        <v>180</v>
      </c>
    </row>
    <row r="203" spans="2:28" x14ac:dyDescent="0.2">
      <c r="B203">
        <v>200</v>
      </c>
      <c r="C203" t="s">
        <v>251</v>
      </c>
      <c r="D203">
        <v>26</v>
      </c>
      <c r="E203" t="s">
        <v>49</v>
      </c>
      <c r="F203" t="s">
        <v>79</v>
      </c>
      <c r="G203" s="7"/>
      <c r="H203" t="s">
        <v>56</v>
      </c>
      <c r="I203" t="s">
        <v>48</v>
      </c>
      <c r="J203" t="s">
        <v>49</v>
      </c>
      <c r="K203" t="s">
        <v>49</v>
      </c>
      <c r="L203" t="s">
        <v>49</v>
      </c>
      <c r="M203" t="s">
        <v>50</v>
      </c>
      <c r="N203" t="s">
        <v>49</v>
      </c>
      <c r="O203" t="s">
        <v>49</v>
      </c>
      <c r="P203" s="7" t="s">
        <v>89</v>
      </c>
      <c r="Q203" s="7">
        <v>75</v>
      </c>
      <c r="R203" t="s">
        <v>51</v>
      </c>
      <c r="S203" t="s">
        <v>50</v>
      </c>
      <c r="T203" t="s">
        <v>49</v>
      </c>
      <c r="U203" t="s">
        <v>52</v>
      </c>
      <c r="V203" t="s">
        <v>46</v>
      </c>
      <c r="W203" t="s">
        <v>53</v>
      </c>
      <c r="X203" t="s">
        <v>46</v>
      </c>
      <c r="Y203" t="s">
        <v>49</v>
      </c>
      <c r="Z203" t="s">
        <v>46</v>
      </c>
      <c r="AA203" t="s">
        <v>49</v>
      </c>
      <c r="AB203" s="7">
        <v>180</v>
      </c>
    </row>
    <row r="204" spans="2:28" x14ac:dyDescent="0.2">
      <c r="B204">
        <v>201</v>
      </c>
      <c r="C204" t="s">
        <v>252</v>
      </c>
      <c r="D204">
        <v>40</v>
      </c>
      <c r="E204" t="s">
        <v>51</v>
      </c>
      <c r="F204" t="s">
        <v>351</v>
      </c>
      <c r="G204" s="7"/>
      <c r="H204" t="s">
        <v>56</v>
      </c>
      <c r="I204" t="s">
        <v>83</v>
      </c>
      <c r="J204" t="s">
        <v>51</v>
      </c>
      <c r="K204" t="s">
        <v>51</v>
      </c>
      <c r="L204" t="s">
        <v>49</v>
      </c>
      <c r="M204" t="s">
        <v>50</v>
      </c>
      <c r="N204" t="s">
        <v>49</v>
      </c>
      <c r="O204" t="s">
        <v>51</v>
      </c>
      <c r="P204" s="7">
        <v>7</v>
      </c>
      <c r="Q204" s="7" t="s">
        <v>361</v>
      </c>
      <c r="R204" t="s">
        <v>49</v>
      </c>
      <c r="S204" t="s">
        <v>50</v>
      </c>
      <c r="T204" t="s">
        <v>51</v>
      </c>
      <c r="U204" t="s">
        <v>52</v>
      </c>
      <c r="V204" t="s">
        <v>49</v>
      </c>
      <c r="W204" t="s">
        <v>53</v>
      </c>
      <c r="X204" t="s">
        <v>51</v>
      </c>
      <c r="Y204" t="s">
        <v>49</v>
      </c>
      <c r="Z204" t="s">
        <v>46</v>
      </c>
      <c r="AA204" t="s">
        <v>49</v>
      </c>
      <c r="AB204" s="7">
        <v>120</v>
      </c>
    </row>
    <row r="205" spans="2:28" x14ac:dyDescent="0.2">
      <c r="B205">
        <v>202</v>
      </c>
      <c r="C205" t="s">
        <v>253</v>
      </c>
      <c r="D205">
        <v>38</v>
      </c>
      <c r="E205" t="s">
        <v>51</v>
      </c>
      <c r="F205" t="s">
        <v>351</v>
      </c>
      <c r="G205" s="7"/>
      <c r="H205" t="s">
        <v>56</v>
      </c>
      <c r="I205" t="s">
        <v>83</v>
      </c>
      <c r="J205" t="s">
        <v>51</v>
      </c>
      <c r="K205" t="s">
        <v>51</v>
      </c>
      <c r="L205" t="s">
        <v>49</v>
      </c>
      <c r="M205" t="s">
        <v>50</v>
      </c>
      <c r="N205" t="s">
        <v>49</v>
      </c>
      <c r="O205" t="s">
        <v>51</v>
      </c>
      <c r="P205" s="7">
        <v>7</v>
      </c>
      <c r="Q205" s="7" t="s">
        <v>361</v>
      </c>
      <c r="R205" t="s">
        <v>49</v>
      </c>
      <c r="S205" t="s">
        <v>50</v>
      </c>
      <c r="T205" t="s">
        <v>51</v>
      </c>
      <c r="U205" t="s">
        <v>52</v>
      </c>
      <c r="V205" t="s">
        <v>49</v>
      </c>
      <c r="W205" t="s">
        <v>53</v>
      </c>
      <c r="X205" t="s">
        <v>51</v>
      </c>
      <c r="Y205" t="s">
        <v>49</v>
      </c>
      <c r="Z205" t="s">
        <v>46</v>
      </c>
      <c r="AA205" t="s">
        <v>49</v>
      </c>
      <c r="AB205" s="7">
        <v>120</v>
      </c>
    </row>
    <row r="206" spans="2:28" x14ac:dyDescent="0.2">
      <c r="B206">
        <v>203</v>
      </c>
      <c r="C206" t="s">
        <v>254</v>
      </c>
      <c r="D206">
        <v>25</v>
      </c>
      <c r="E206" t="s">
        <v>51</v>
      </c>
      <c r="F206" t="s">
        <v>351</v>
      </c>
      <c r="G206" s="7"/>
      <c r="H206" t="s">
        <v>56</v>
      </c>
      <c r="I206" t="s">
        <v>83</v>
      </c>
      <c r="J206" t="s">
        <v>51</v>
      </c>
      <c r="K206" t="s">
        <v>51</v>
      </c>
      <c r="L206" t="s">
        <v>49</v>
      </c>
      <c r="M206" t="s">
        <v>50</v>
      </c>
      <c r="N206" t="s">
        <v>49</v>
      </c>
      <c r="O206" t="s">
        <v>51</v>
      </c>
      <c r="P206" s="7">
        <v>7</v>
      </c>
      <c r="Q206" s="7" t="s">
        <v>361</v>
      </c>
      <c r="R206" t="s">
        <v>49</v>
      </c>
      <c r="S206" t="s">
        <v>50</v>
      </c>
      <c r="T206" t="s">
        <v>51</v>
      </c>
      <c r="U206" t="s">
        <v>52</v>
      </c>
      <c r="V206" t="s">
        <v>49</v>
      </c>
      <c r="W206" t="s">
        <v>53</v>
      </c>
      <c r="X206" t="s">
        <v>51</v>
      </c>
      <c r="Y206" t="s">
        <v>49</v>
      </c>
      <c r="Z206" t="s">
        <v>46</v>
      </c>
      <c r="AA206" t="s">
        <v>49</v>
      </c>
      <c r="AB206" s="7">
        <v>120</v>
      </c>
    </row>
    <row r="207" spans="2:28" x14ac:dyDescent="0.2">
      <c r="B207">
        <v>204</v>
      </c>
      <c r="C207" t="s">
        <v>255</v>
      </c>
      <c r="D207">
        <v>32</v>
      </c>
      <c r="E207" t="s">
        <v>51</v>
      </c>
      <c r="F207" t="s">
        <v>351</v>
      </c>
      <c r="G207" s="7"/>
      <c r="H207" t="s">
        <v>56</v>
      </c>
      <c r="I207" t="s">
        <v>83</v>
      </c>
      <c r="J207" t="s">
        <v>51</v>
      </c>
      <c r="K207" t="s">
        <v>51</v>
      </c>
      <c r="L207" t="s">
        <v>49</v>
      </c>
      <c r="M207" t="s">
        <v>50</v>
      </c>
      <c r="N207" t="s">
        <v>49</v>
      </c>
      <c r="O207" t="s">
        <v>51</v>
      </c>
      <c r="P207" s="7">
        <v>7</v>
      </c>
      <c r="Q207" s="7" t="s">
        <v>361</v>
      </c>
      <c r="R207" t="s">
        <v>49</v>
      </c>
      <c r="S207" t="s">
        <v>50</v>
      </c>
      <c r="T207" t="s">
        <v>51</v>
      </c>
      <c r="U207" t="s">
        <v>52</v>
      </c>
      <c r="V207" t="s">
        <v>49</v>
      </c>
      <c r="W207" t="s">
        <v>53</v>
      </c>
      <c r="X207" t="s">
        <v>51</v>
      </c>
      <c r="Y207" t="s">
        <v>49</v>
      </c>
      <c r="Z207" t="s">
        <v>46</v>
      </c>
      <c r="AA207" t="s">
        <v>49</v>
      </c>
      <c r="AB207" s="7">
        <v>120</v>
      </c>
    </row>
    <row r="208" spans="2:28" x14ac:dyDescent="0.2">
      <c r="B208">
        <v>205</v>
      </c>
      <c r="C208" t="s">
        <v>256</v>
      </c>
      <c r="D208">
        <v>46</v>
      </c>
      <c r="E208" t="s">
        <v>46</v>
      </c>
      <c r="F208" t="s">
        <v>80</v>
      </c>
      <c r="G208" s="7"/>
      <c r="H208" t="s">
        <v>56</v>
      </c>
      <c r="I208" t="s">
        <v>48</v>
      </c>
      <c r="J208" t="s">
        <v>49</v>
      </c>
      <c r="K208" t="s">
        <v>49</v>
      </c>
      <c r="L208" t="s">
        <v>49</v>
      </c>
      <c r="M208" t="s">
        <v>50</v>
      </c>
      <c r="N208" t="s">
        <v>51</v>
      </c>
      <c r="O208" t="s">
        <v>49</v>
      </c>
      <c r="P208" s="7" t="s">
        <v>355</v>
      </c>
      <c r="Q208" s="7">
        <v>45</v>
      </c>
      <c r="R208" t="s">
        <v>49</v>
      </c>
      <c r="S208" t="s">
        <v>50</v>
      </c>
      <c r="T208" t="s">
        <v>49</v>
      </c>
      <c r="U208" t="s">
        <v>52</v>
      </c>
      <c r="V208" t="s">
        <v>49</v>
      </c>
      <c r="W208" t="s">
        <v>84</v>
      </c>
      <c r="X208" t="s">
        <v>46</v>
      </c>
      <c r="Y208" t="s">
        <v>49</v>
      </c>
      <c r="Z208" t="s">
        <v>46</v>
      </c>
      <c r="AA208" t="s">
        <v>49</v>
      </c>
      <c r="AB208" s="7">
        <v>150</v>
      </c>
    </row>
    <row r="209" spans="2:28" x14ac:dyDescent="0.2">
      <c r="B209">
        <v>206</v>
      </c>
      <c r="C209" t="s">
        <v>257</v>
      </c>
      <c r="D209">
        <v>40</v>
      </c>
      <c r="E209" t="s">
        <v>46</v>
      </c>
      <c r="F209" t="s">
        <v>80</v>
      </c>
      <c r="G209" s="7"/>
      <c r="H209" t="s">
        <v>56</v>
      </c>
      <c r="I209" t="s">
        <v>48</v>
      </c>
      <c r="J209" t="s">
        <v>49</v>
      </c>
      <c r="K209" t="s">
        <v>49</v>
      </c>
      <c r="L209" t="s">
        <v>49</v>
      </c>
      <c r="M209" t="s">
        <v>50</v>
      </c>
      <c r="N209" t="s">
        <v>51</v>
      </c>
      <c r="O209" t="s">
        <v>49</v>
      </c>
      <c r="P209" s="7" t="s">
        <v>355</v>
      </c>
      <c r="Q209" s="7">
        <v>45</v>
      </c>
      <c r="R209" t="s">
        <v>49</v>
      </c>
      <c r="S209" t="s">
        <v>50</v>
      </c>
      <c r="T209" t="s">
        <v>49</v>
      </c>
      <c r="U209" t="s">
        <v>52</v>
      </c>
      <c r="V209" t="s">
        <v>49</v>
      </c>
      <c r="W209" t="s">
        <v>84</v>
      </c>
      <c r="X209" t="s">
        <v>46</v>
      </c>
      <c r="Y209" t="s">
        <v>49</v>
      </c>
      <c r="Z209" t="s">
        <v>46</v>
      </c>
      <c r="AA209" t="s">
        <v>49</v>
      </c>
      <c r="AB209" s="7">
        <v>150</v>
      </c>
    </row>
    <row r="210" spans="2:28" x14ac:dyDescent="0.2">
      <c r="B210">
        <v>207</v>
      </c>
      <c r="C210" t="s">
        <v>258</v>
      </c>
      <c r="D210">
        <v>23</v>
      </c>
      <c r="E210" t="s">
        <v>46</v>
      </c>
      <c r="F210" t="s">
        <v>80</v>
      </c>
      <c r="G210" s="7"/>
      <c r="H210" t="s">
        <v>56</v>
      </c>
      <c r="I210" t="s">
        <v>48</v>
      </c>
      <c r="J210" t="s">
        <v>49</v>
      </c>
      <c r="K210" t="s">
        <v>49</v>
      </c>
      <c r="L210" t="s">
        <v>49</v>
      </c>
      <c r="M210" t="s">
        <v>50</v>
      </c>
      <c r="N210" t="s">
        <v>51</v>
      </c>
      <c r="O210" t="s">
        <v>49</v>
      </c>
      <c r="P210" s="7" t="s">
        <v>355</v>
      </c>
      <c r="Q210" s="7">
        <v>45</v>
      </c>
      <c r="R210" t="s">
        <v>49</v>
      </c>
      <c r="S210" t="s">
        <v>50</v>
      </c>
      <c r="T210" t="s">
        <v>49</v>
      </c>
      <c r="U210" t="s">
        <v>52</v>
      </c>
      <c r="V210" t="s">
        <v>49</v>
      </c>
      <c r="W210" t="s">
        <v>84</v>
      </c>
      <c r="X210" t="s">
        <v>46</v>
      </c>
      <c r="Y210" t="s">
        <v>49</v>
      </c>
      <c r="Z210" t="s">
        <v>46</v>
      </c>
      <c r="AA210" t="s">
        <v>49</v>
      </c>
      <c r="AB210" s="7">
        <v>150</v>
      </c>
    </row>
    <row r="211" spans="2:28" x14ac:dyDescent="0.2">
      <c r="B211">
        <v>208</v>
      </c>
      <c r="C211" t="s">
        <v>259</v>
      </c>
      <c r="D211">
        <v>21</v>
      </c>
      <c r="E211" t="s">
        <v>46</v>
      </c>
      <c r="F211" t="s">
        <v>80</v>
      </c>
      <c r="G211" s="7"/>
      <c r="H211" t="s">
        <v>56</v>
      </c>
      <c r="I211" t="s">
        <v>48</v>
      </c>
      <c r="J211" t="s">
        <v>49</v>
      </c>
      <c r="K211" t="s">
        <v>49</v>
      </c>
      <c r="L211" t="s">
        <v>49</v>
      </c>
      <c r="M211" t="s">
        <v>50</v>
      </c>
      <c r="N211" t="s">
        <v>51</v>
      </c>
      <c r="O211" t="s">
        <v>49</v>
      </c>
      <c r="P211" s="7" t="s">
        <v>355</v>
      </c>
      <c r="Q211" s="7">
        <v>45</v>
      </c>
      <c r="R211" t="s">
        <v>49</v>
      </c>
      <c r="S211" t="s">
        <v>50</v>
      </c>
      <c r="T211" t="s">
        <v>49</v>
      </c>
      <c r="U211" t="s">
        <v>52</v>
      </c>
      <c r="V211" t="s">
        <v>49</v>
      </c>
      <c r="W211" t="s">
        <v>84</v>
      </c>
      <c r="X211" t="s">
        <v>46</v>
      </c>
      <c r="Y211" t="s">
        <v>49</v>
      </c>
      <c r="Z211" t="s">
        <v>46</v>
      </c>
      <c r="AA211" t="s">
        <v>49</v>
      </c>
      <c r="AB211" s="7">
        <v>150</v>
      </c>
    </row>
    <row r="212" spans="2:28" x14ac:dyDescent="0.2">
      <c r="B212">
        <v>209</v>
      </c>
      <c r="C212" t="s">
        <v>260</v>
      </c>
      <c r="D212">
        <v>31</v>
      </c>
      <c r="E212" t="s">
        <v>46</v>
      </c>
      <c r="F212" t="s">
        <v>80</v>
      </c>
      <c r="G212" s="7"/>
      <c r="H212" t="s">
        <v>56</v>
      </c>
      <c r="I212" t="s">
        <v>48</v>
      </c>
      <c r="J212" t="s">
        <v>49</v>
      </c>
      <c r="K212" t="s">
        <v>49</v>
      </c>
      <c r="L212" t="s">
        <v>49</v>
      </c>
      <c r="M212" t="s">
        <v>50</v>
      </c>
      <c r="N212" t="s">
        <v>51</v>
      </c>
      <c r="O212" t="s">
        <v>49</v>
      </c>
      <c r="P212" s="7" t="s">
        <v>355</v>
      </c>
      <c r="Q212" s="7">
        <v>45</v>
      </c>
      <c r="R212" t="s">
        <v>49</v>
      </c>
      <c r="S212" t="s">
        <v>50</v>
      </c>
      <c r="T212" t="s">
        <v>49</v>
      </c>
      <c r="U212" t="s">
        <v>52</v>
      </c>
      <c r="V212" t="s">
        <v>49</v>
      </c>
      <c r="W212" t="s">
        <v>84</v>
      </c>
      <c r="X212" t="s">
        <v>46</v>
      </c>
      <c r="Y212" t="s">
        <v>49</v>
      </c>
      <c r="Z212" t="s">
        <v>46</v>
      </c>
      <c r="AA212" t="s">
        <v>49</v>
      </c>
      <c r="AB212" s="7">
        <v>150</v>
      </c>
    </row>
    <row r="213" spans="2:28" x14ac:dyDescent="0.2">
      <c r="B213">
        <v>210</v>
      </c>
      <c r="C213" t="s">
        <v>261</v>
      </c>
      <c r="D213">
        <v>19</v>
      </c>
      <c r="E213" t="s">
        <v>51</v>
      </c>
      <c r="F213" t="s">
        <v>78</v>
      </c>
      <c r="G213" s="7"/>
      <c r="H213" t="s">
        <v>56</v>
      </c>
      <c r="I213" t="s">
        <v>48</v>
      </c>
      <c r="J213" t="s">
        <v>49</v>
      </c>
      <c r="K213" t="s">
        <v>49</v>
      </c>
      <c r="L213" t="s">
        <v>49</v>
      </c>
      <c r="M213" t="s">
        <v>51</v>
      </c>
      <c r="N213" t="s">
        <v>51</v>
      </c>
      <c r="O213" t="s">
        <v>49</v>
      </c>
      <c r="P213" s="7">
        <v>7</v>
      </c>
      <c r="Q213" s="7">
        <v>60</v>
      </c>
      <c r="R213" t="s">
        <v>49</v>
      </c>
      <c r="S213" t="s">
        <v>51</v>
      </c>
      <c r="T213" t="s">
        <v>51</v>
      </c>
      <c r="U213" t="s">
        <v>52</v>
      </c>
      <c r="V213" t="s">
        <v>49</v>
      </c>
      <c r="W213" t="s">
        <v>53</v>
      </c>
      <c r="X213" t="s">
        <v>46</v>
      </c>
      <c r="Y213" t="s">
        <v>49</v>
      </c>
      <c r="Z213" t="s">
        <v>46</v>
      </c>
      <c r="AA213" t="s">
        <v>49</v>
      </c>
      <c r="AB213" s="7" t="s">
        <v>92</v>
      </c>
    </row>
    <row r="214" spans="2:28" x14ac:dyDescent="0.2">
      <c r="B214">
        <v>211</v>
      </c>
      <c r="C214" t="s">
        <v>262</v>
      </c>
      <c r="D214">
        <v>27</v>
      </c>
      <c r="E214" t="s">
        <v>51</v>
      </c>
      <c r="F214" t="s">
        <v>78</v>
      </c>
      <c r="G214" s="7"/>
      <c r="H214" t="s">
        <v>56</v>
      </c>
      <c r="I214" t="s">
        <v>48</v>
      </c>
      <c r="J214" t="s">
        <v>49</v>
      </c>
      <c r="K214" t="s">
        <v>49</v>
      </c>
      <c r="L214" t="s">
        <v>49</v>
      </c>
      <c r="M214" t="s">
        <v>51</v>
      </c>
      <c r="N214" t="s">
        <v>51</v>
      </c>
      <c r="O214" t="s">
        <v>49</v>
      </c>
      <c r="P214" s="7">
        <v>7</v>
      </c>
      <c r="Q214" s="7">
        <v>60</v>
      </c>
      <c r="R214" t="s">
        <v>49</v>
      </c>
      <c r="S214" t="s">
        <v>51</v>
      </c>
      <c r="T214" t="s">
        <v>51</v>
      </c>
      <c r="U214" t="s">
        <v>52</v>
      </c>
      <c r="V214" t="s">
        <v>49</v>
      </c>
      <c r="W214" t="s">
        <v>53</v>
      </c>
      <c r="X214" t="s">
        <v>46</v>
      </c>
      <c r="Y214" t="s">
        <v>49</v>
      </c>
      <c r="Z214" t="s">
        <v>46</v>
      </c>
      <c r="AA214" t="s">
        <v>49</v>
      </c>
      <c r="AB214" s="7" t="s">
        <v>92</v>
      </c>
    </row>
    <row r="215" spans="2:28" x14ac:dyDescent="0.2">
      <c r="B215">
        <v>212</v>
      </c>
      <c r="C215" t="s">
        <v>263</v>
      </c>
      <c r="D215">
        <v>22</v>
      </c>
      <c r="E215" t="s">
        <v>51</v>
      </c>
      <c r="F215" t="s">
        <v>78</v>
      </c>
      <c r="G215" s="7"/>
      <c r="H215" t="s">
        <v>56</v>
      </c>
      <c r="I215" t="s">
        <v>48</v>
      </c>
      <c r="J215" t="s">
        <v>49</v>
      </c>
      <c r="K215" t="s">
        <v>49</v>
      </c>
      <c r="L215" t="s">
        <v>49</v>
      </c>
      <c r="M215" t="s">
        <v>51</v>
      </c>
      <c r="N215" t="s">
        <v>51</v>
      </c>
      <c r="O215" t="s">
        <v>49</v>
      </c>
      <c r="P215" s="7">
        <v>7</v>
      </c>
      <c r="Q215" s="7">
        <v>60</v>
      </c>
      <c r="R215" t="s">
        <v>49</v>
      </c>
      <c r="S215" t="s">
        <v>51</v>
      </c>
      <c r="T215" t="s">
        <v>51</v>
      </c>
      <c r="U215" t="s">
        <v>52</v>
      </c>
      <c r="V215" t="s">
        <v>49</v>
      </c>
      <c r="W215" t="s">
        <v>53</v>
      </c>
      <c r="X215" t="s">
        <v>46</v>
      </c>
      <c r="Y215" t="s">
        <v>49</v>
      </c>
      <c r="Z215" t="s">
        <v>46</v>
      </c>
      <c r="AA215" t="s">
        <v>49</v>
      </c>
      <c r="AB215" s="7" t="s">
        <v>92</v>
      </c>
    </row>
    <row r="216" spans="2:28" x14ac:dyDescent="0.2">
      <c r="B216">
        <v>213</v>
      </c>
      <c r="C216" t="s">
        <v>264</v>
      </c>
      <c r="D216">
        <v>29</v>
      </c>
      <c r="E216" t="s">
        <v>46</v>
      </c>
      <c r="F216" t="s">
        <v>351</v>
      </c>
      <c r="G216" s="7"/>
      <c r="H216" t="s">
        <v>56</v>
      </c>
      <c r="I216" t="s">
        <v>48</v>
      </c>
      <c r="J216" t="s">
        <v>49</v>
      </c>
      <c r="K216" t="s">
        <v>49</v>
      </c>
      <c r="L216" t="s">
        <v>49</v>
      </c>
      <c r="M216" t="s">
        <v>50</v>
      </c>
      <c r="N216" t="s">
        <v>49</v>
      </c>
      <c r="O216" t="s">
        <v>49</v>
      </c>
      <c r="P216" s="7" t="s">
        <v>89</v>
      </c>
      <c r="Q216" s="7">
        <v>90</v>
      </c>
      <c r="R216" t="s">
        <v>49</v>
      </c>
      <c r="S216" t="s">
        <v>50</v>
      </c>
      <c r="T216" t="s">
        <v>49</v>
      </c>
      <c r="U216" t="s">
        <v>52</v>
      </c>
      <c r="V216" t="s">
        <v>46</v>
      </c>
      <c r="W216" t="s">
        <v>53</v>
      </c>
      <c r="X216" t="s">
        <v>46</v>
      </c>
      <c r="Y216" t="s">
        <v>49</v>
      </c>
      <c r="Z216" t="s">
        <v>46</v>
      </c>
      <c r="AA216" t="s">
        <v>49</v>
      </c>
      <c r="AB216" s="7">
        <v>180</v>
      </c>
    </row>
    <row r="217" spans="2:28" x14ac:dyDescent="0.2">
      <c r="B217">
        <v>214</v>
      </c>
      <c r="C217" t="s">
        <v>265</v>
      </c>
      <c r="D217">
        <v>43</v>
      </c>
      <c r="E217" t="s">
        <v>46</v>
      </c>
      <c r="F217" t="s">
        <v>351</v>
      </c>
      <c r="G217" s="7"/>
      <c r="H217" t="s">
        <v>56</v>
      </c>
      <c r="I217" t="s">
        <v>48</v>
      </c>
      <c r="J217" t="s">
        <v>49</v>
      </c>
      <c r="K217" t="s">
        <v>49</v>
      </c>
      <c r="L217" t="s">
        <v>49</v>
      </c>
      <c r="M217" t="s">
        <v>50</v>
      </c>
      <c r="N217" t="s">
        <v>49</v>
      </c>
      <c r="O217" t="s">
        <v>49</v>
      </c>
      <c r="P217" s="7" t="s">
        <v>89</v>
      </c>
      <c r="Q217" s="7">
        <v>90</v>
      </c>
      <c r="R217" t="s">
        <v>49</v>
      </c>
      <c r="S217" t="s">
        <v>50</v>
      </c>
      <c r="T217" t="s">
        <v>49</v>
      </c>
      <c r="U217" t="s">
        <v>52</v>
      </c>
      <c r="V217" t="s">
        <v>46</v>
      </c>
      <c r="W217" t="s">
        <v>53</v>
      </c>
      <c r="X217" t="s">
        <v>46</v>
      </c>
      <c r="Y217" t="s">
        <v>49</v>
      </c>
      <c r="Z217" t="s">
        <v>46</v>
      </c>
      <c r="AA217" t="s">
        <v>49</v>
      </c>
      <c r="AB217" s="7">
        <v>180</v>
      </c>
    </row>
    <row r="218" spans="2:28" x14ac:dyDescent="0.2">
      <c r="B218">
        <v>215</v>
      </c>
      <c r="C218" t="s">
        <v>266</v>
      </c>
      <c r="D218">
        <v>59</v>
      </c>
      <c r="E218" t="s">
        <v>46</v>
      </c>
      <c r="F218" t="s">
        <v>351</v>
      </c>
      <c r="G218" s="7"/>
      <c r="H218" t="s">
        <v>56</v>
      </c>
      <c r="I218" t="s">
        <v>48</v>
      </c>
      <c r="J218" t="s">
        <v>49</v>
      </c>
      <c r="K218" t="s">
        <v>49</v>
      </c>
      <c r="L218" t="s">
        <v>49</v>
      </c>
      <c r="M218" t="s">
        <v>50</v>
      </c>
      <c r="N218" t="s">
        <v>49</v>
      </c>
      <c r="O218" t="s">
        <v>49</v>
      </c>
      <c r="P218" s="7" t="s">
        <v>89</v>
      </c>
      <c r="Q218" s="7">
        <v>90</v>
      </c>
      <c r="R218" t="s">
        <v>49</v>
      </c>
      <c r="S218" t="s">
        <v>50</v>
      </c>
      <c r="T218" t="s">
        <v>49</v>
      </c>
      <c r="U218" t="s">
        <v>52</v>
      </c>
      <c r="V218" t="s">
        <v>46</v>
      </c>
      <c r="W218" t="s">
        <v>53</v>
      </c>
      <c r="X218" t="s">
        <v>46</v>
      </c>
      <c r="Y218" t="s">
        <v>49</v>
      </c>
      <c r="Z218" t="s">
        <v>46</v>
      </c>
      <c r="AA218" t="s">
        <v>49</v>
      </c>
      <c r="AB218" s="7">
        <v>180</v>
      </c>
    </row>
    <row r="219" spans="2:28" x14ac:dyDescent="0.2">
      <c r="B219">
        <v>216</v>
      </c>
      <c r="C219" t="s">
        <v>267</v>
      </c>
      <c r="D219">
        <v>36</v>
      </c>
      <c r="E219" t="s">
        <v>46</v>
      </c>
      <c r="F219" t="s">
        <v>351</v>
      </c>
      <c r="G219" s="7"/>
      <c r="H219" t="s">
        <v>56</v>
      </c>
      <c r="I219" t="s">
        <v>48</v>
      </c>
      <c r="J219" t="s">
        <v>49</v>
      </c>
      <c r="K219" t="s">
        <v>49</v>
      </c>
      <c r="L219" t="s">
        <v>49</v>
      </c>
      <c r="M219" t="s">
        <v>50</v>
      </c>
      <c r="N219" t="s">
        <v>49</v>
      </c>
      <c r="O219" t="s">
        <v>49</v>
      </c>
      <c r="P219" s="7" t="s">
        <v>89</v>
      </c>
      <c r="Q219" s="7">
        <v>90</v>
      </c>
      <c r="R219" t="s">
        <v>49</v>
      </c>
      <c r="S219" t="s">
        <v>50</v>
      </c>
      <c r="T219" t="s">
        <v>49</v>
      </c>
      <c r="U219" t="s">
        <v>52</v>
      </c>
      <c r="V219" t="s">
        <v>51</v>
      </c>
      <c r="W219" t="s">
        <v>53</v>
      </c>
      <c r="X219" t="s">
        <v>46</v>
      </c>
      <c r="Y219" t="s">
        <v>51</v>
      </c>
      <c r="Z219" t="s">
        <v>46</v>
      </c>
      <c r="AA219" t="s">
        <v>49</v>
      </c>
      <c r="AB219" s="7">
        <v>180</v>
      </c>
    </row>
    <row r="220" spans="2:28" x14ac:dyDescent="0.2">
      <c r="B220">
        <v>217</v>
      </c>
      <c r="C220" t="s">
        <v>268</v>
      </c>
      <c r="D220">
        <v>48</v>
      </c>
      <c r="E220" t="s">
        <v>49</v>
      </c>
      <c r="F220" t="s">
        <v>351</v>
      </c>
      <c r="G220" s="7"/>
      <c r="H220" t="s">
        <v>56</v>
      </c>
      <c r="I220" t="s">
        <v>48</v>
      </c>
      <c r="J220" t="s">
        <v>49</v>
      </c>
      <c r="K220" t="s">
        <v>49</v>
      </c>
      <c r="L220" t="s">
        <v>49</v>
      </c>
      <c r="M220" t="s">
        <v>50</v>
      </c>
      <c r="N220" t="s">
        <v>49</v>
      </c>
      <c r="O220" t="s">
        <v>49</v>
      </c>
      <c r="P220" s="7" t="s">
        <v>89</v>
      </c>
      <c r="Q220" s="7">
        <v>90</v>
      </c>
      <c r="R220" t="s">
        <v>49</v>
      </c>
      <c r="S220" t="s">
        <v>50</v>
      </c>
      <c r="T220" t="s">
        <v>49</v>
      </c>
      <c r="U220" t="s">
        <v>52</v>
      </c>
      <c r="V220" t="s">
        <v>51</v>
      </c>
      <c r="W220" t="s">
        <v>53</v>
      </c>
      <c r="X220" t="s">
        <v>46</v>
      </c>
      <c r="Y220" t="s">
        <v>51</v>
      </c>
      <c r="Z220" t="s">
        <v>46</v>
      </c>
      <c r="AA220" t="s">
        <v>49</v>
      </c>
      <c r="AB220" s="7">
        <v>180</v>
      </c>
    </row>
    <row r="221" spans="2:28" x14ac:dyDescent="0.2">
      <c r="B221">
        <v>218</v>
      </c>
      <c r="C221" t="s">
        <v>269</v>
      </c>
      <c r="D221">
        <v>25</v>
      </c>
      <c r="E221" t="s">
        <v>49</v>
      </c>
      <c r="F221" t="s">
        <v>351</v>
      </c>
      <c r="G221" s="7"/>
      <c r="H221" t="s">
        <v>56</v>
      </c>
      <c r="I221" t="s">
        <v>48</v>
      </c>
      <c r="J221" t="s">
        <v>49</v>
      </c>
      <c r="K221" t="s">
        <v>49</v>
      </c>
      <c r="L221" t="s">
        <v>49</v>
      </c>
      <c r="M221" t="s">
        <v>50</v>
      </c>
      <c r="N221" t="s">
        <v>49</v>
      </c>
      <c r="O221" t="s">
        <v>49</v>
      </c>
      <c r="P221" s="7" t="s">
        <v>89</v>
      </c>
      <c r="Q221" s="7">
        <v>90</v>
      </c>
      <c r="R221" t="s">
        <v>49</v>
      </c>
      <c r="S221" t="s">
        <v>50</v>
      </c>
      <c r="T221" t="s">
        <v>49</v>
      </c>
      <c r="U221" t="s">
        <v>52</v>
      </c>
      <c r="V221" t="s">
        <v>51</v>
      </c>
      <c r="W221" t="s">
        <v>53</v>
      </c>
      <c r="X221" t="s">
        <v>46</v>
      </c>
      <c r="Y221" t="s">
        <v>51</v>
      </c>
      <c r="Z221" t="s">
        <v>46</v>
      </c>
      <c r="AA221" t="s">
        <v>49</v>
      </c>
      <c r="AB221" s="7">
        <v>180</v>
      </c>
    </row>
    <row r="222" spans="2:28" x14ac:dyDescent="0.2">
      <c r="B222">
        <v>219</v>
      </c>
      <c r="C222" t="s">
        <v>270</v>
      </c>
      <c r="D222">
        <v>24</v>
      </c>
      <c r="E222" t="s">
        <v>51</v>
      </c>
      <c r="F222" t="s">
        <v>79</v>
      </c>
      <c r="G222" s="7"/>
      <c r="H222" t="s">
        <v>47</v>
      </c>
      <c r="I222" t="s">
        <v>83</v>
      </c>
      <c r="J222" t="s">
        <v>46</v>
      </c>
      <c r="K222" t="s">
        <v>46</v>
      </c>
      <c r="L222" t="s">
        <v>51</v>
      </c>
      <c r="M222" t="s">
        <v>51</v>
      </c>
      <c r="N222" t="s">
        <v>49</v>
      </c>
      <c r="O222" t="s">
        <v>49</v>
      </c>
      <c r="P222" s="7">
        <v>9</v>
      </c>
      <c r="Q222" s="7">
        <v>105</v>
      </c>
      <c r="R222" t="s">
        <v>51</v>
      </c>
      <c r="S222" t="s">
        <v>51</v>
      </c>
      <c r="T222" t="s">
        <v>49</v>
      </c>
      <c r="U222" t="s">
        <v>47</v>
      </c>
      <c r="V222" t="s">
        <v>51</v>
      </c>
      <c r="W222" t="s">
        <v>53</v>
      </c>
      <c r="X222" t="s">
        <v>49</v>
      </c>
      <c r="Y222" t="s">
        <v>49</v>
      </c>
      <c r="Z222" t="s">
        <v>46</v>
      </c>
      <c r="AA222" t="s">
        <v>49</v>
      </c>
      <c r="AB222" s="7">
        <v>120</v>
      </c>
    </row>
    <row r="223" spans="2:28" x14ac:dyDescent="0.2">
      <c r="B223">
        <v>220</v>
      </c>
      <c r="C223" t="s">
        <v>271</v>
      </c>
      <c r="D223">
        <v>41</v>
      </c>
      <c r="E223" t="s">
        <v>51</v>
      </c>
      <c r="F223" t="s">
        <v>79</v>
      </c>
      <c r="G223" s="7"/>
      <c r="H223" t="s">
        <v>47</v>
      </c>
      <c r="I223" t="s">
        <v>83</v>
      </c>
      <c r="J223" t="s">
        <v>46</v>
      </c>
      <c r="K223" t="s">
        <v>46</v>
      </c>
      <c r="L223" t="s">
        <v>51</v>
      </c>
      <c r="M223" t="s">
        <v>51</v>
      </c>
      <c r="N223" t="s">
        <v>49</v>
      </c>
      <c r="O223" t="s">
        <v>49</v>
      </c>
      <c r="P223" s="7">
        <v>9</v>
      </c>
      <c r="Q223" s="7">
        <v>105</v>
      </c>
      <c r="R223" t="s">
        <v>51</v>
      </c>
      <c r="S223" t="s">
        <v>51</v>
      </c>
      <c r="T223" t="s">
        <v>49</v>
      </c>
      <c r="U223" t="s">
        <v>47</v>
      </c>
      <c r="V223" t="s">
        <v>51</v>
      </c>
      <c r="W223" t="s">
        <v>53</v>
      </c>
      <c r="X223" t="s">
        <v>49</v>
      </c>
      <c r="Y223" t="s">
        <v>49</v>
      </c>
      <c r="Z223" t="s">
        <v>46</v>
      </c>
      <c r="AA223" t="s">
        <v>49</v>
      </c>
      <c r="AB223" s="7">
        <v>120</v>
      </c>
    </row>
    <row r="224" spans="2:28" x14ac:dyDescent="0.2">
      <c r="B224">
        <v>221</v>
      </c>
      <c r="C224" t="s">
        <v>272</v>
      </c>
      <c r="D224">
        <v>47</v>
      </c>
      <c r="E224" t="s">
        <v>46</v>
      </c>
      <c r="F224" t="s">
        <v>79</v>
      </c>
      <c r="G224" s="7"/>
      <c r="H224" t="s">
        <v>47</v>
      </c>
      <c r="I224" t="s">
        <v>83</v>
      </c>
      <c r="J224" t="s">
        <v>46</v>
      </c>
      <c r="K224" t="s">
        <v>46</v>
      </c>
      <c r="L224" t="s">
        <v>51</v>
      </c>
      <c r="M224" t="s">
        <v>50</v>
      </c>
      <c r="N224" t="s">
        <v>49</v>
      </c>
      <c r="O224" t="s">
        <v>49</v>
      </c>
      <c r="P224" s="7">
        <v>9</v>
      </c>
      <c r="Q224" s="7">
        <v>105</v>
      </c>
      <c r="R224" t="s">
        <v>51</v>
      </c>
      <c r="S224" t="s">
        <v>50</v>
      </c>
      <c r="T224" t="s">
        <v>49</v>
      </c>
      <c r="U224" t="s">
        <v>47</v>
      </c>
      <c r="V224" t="s">
        <v>51</v>
      </c>
      <c r="W224" t="s">
        <v>53</v>
      </c>
      <c r="X224" t="s">
        <v>49</v>
      </c>
      <c r="Y224" t="s">
        <v>49</v>
      </c>
      <c r="Z224" t="s">
        <v>46</v>
      </c>
      <c r="AA224" t="s">
        <v>49</v>
      </c>
      <c r="AB224" s="7">
        <v>120</v>
      </c>
    </row>
    <row r="225" spans="2:28" x14ac:dyDescent="0.2">
      <c r="B225">
        <v>222</v>
      </c>
      <c r="C225" t="s">
        <v>273</v>
      </c>
      <c r="D225">
        <v>35</v>
      </c>
      <c r="E225" t="s">
        <v>46</v>
      </c>
      <c r="F225" t="s">
        <v>79</v>
      </c>
      <c r="G225" s="7"/>
      <c r="H225" t="s">
        <v>47</v>
      </c>
      <c r="I225" t="s">
        <v>83</v>
      </c>
      <c r="J225" t="s">
        <v>46</v>
      </c>
      <c r="K225" t="s">
        <v>46</v>
      </c>
      <c r="L225" t="s">
        <v>51</v>
      </c>
      <c r="M225" t="s">
        <v>50</v>
      </c>
      <c r="N225" t="s">
        <v>49</v>
      </c>
      <c r="O225" t="s">
        <v>49</v>
      </c>
      <c r="P225" s="7">
        <v>9</v>
      </c>
      <c r="Q225" s="7">
        <v>105</v>
      </c>
      <c r="R225" t="s">
        <v>51</v>
      </c>
      <c r="S225" t="s">
        <v>50</v>
      </c>
      <c r="T225" t="s">
        <v>49</v>
      </c>
      <c r="U225" t="s">
        <v>47</v>
      </c>
      <c r="V225" t="s">
        <v>51</v>
      </c>
      <c r="W225" t="s">
        <v>53</v>
      </c>
      <c r="X225" t="s">
        <v>49</v>
      </c>
      <c r="Y225" t="s">
        <v>49</v>
      </c>
      <c r="Z225" t="s">
        <v>46</v>
      </c>
      <c r="AA225" t="s">
        <v>49</v>
      </c>
      <c r="AB225" s="7">
        <v>120</v>
      </c>
    </row>
    <row r="226" spans="2:28" x14ac:dyDescent="0.2">
      <c r="B226">
        <v>223</v>
      </c>
      <c r="C226" t="s">
        <v>274</v>
      </c>
      <c r="D226">
        <v>36</v>
      </c>
      <c r="E226" t="s">
        <v>46</v>
      </c>
      <c r="F226" t="s">
        <v>79</v>
      </c>
      <c r="G226" s="7"/>
      <c r="H226" t="s">
        <v>47</v>
      </c>
      <c r="I226" t="s">
        <v>83</v>
      </c>
      <c r="J226" t="s">
        <v>46</v>
      </c>
      <c r="K226" t="s">
        <v>46</v>
      </c>
      <c r="L226" t="s">
        <v>51</v>
      </c>
      <c r="M226" t="s">
        <v>50</v>
      </c>
      <c r="N226" t="s">
        <v>49</v>
      </c>
      <c r="O226" t="s">
        <v>49</v>
      </c>
      <c r="P226" s="7">
        <v>9</v>
      </c>
      <c r="Q226" s="7">
        <v>105</v>
      </c>
      <c r="R226" t="s">
        <v>51</v>
      </c>
      <c r="S226" t="s">
        <v>50</v>
      </c>
      <c r="T226" t="s">
        <v>49</v>
      </c>
      <c r="U226" t="s">
        <v>47</v>
      </c>
      <c r="V226" t="s">
        <v>51</v>
      </c>
      <c r="W226" t="s">
        <v>53</v>
      </c>
      <c r="X226" t="s">
        <v>49</v>
      </c>
      <c r="Y226" t="s">
        <v>49</v>
      </c>
      <c r="Z226" t="s">
        <v>46</v>
      </c>
      <c r="AA226" t="s">
        <v>49</v>
      </c>
      <c r="AB226" s="7">
        <v>120</v>
      </c>
    </row>
    <row r="227" spans="2:28" x14ac:dyDescent="0.2">
      <c r="B227">
        <v>224</v>
      </c>
      <c r="C227" t="s">
        <v>275</v>
      </c>
      <c r="D227">
        <v>45</v>
      </c>
      <c r="E227" t="s">
        <v>51</v>
      </c>
      <c r="F227" t="s">
        <v>80</v>
      </c>
      <c r="G227" s="7"/>
      <c r="H227" t="s">
        <v>56</v>
      </c>
      <c r="I227" t="s">
        <v>48</v>
      </c>
      <c r="J227" t="s">
        <v>49</v>
      </c>
      <c r="K227" t="s">
        <v>46</v>
      </c>
      <c r="L227" t="s">
        <v>46</v>
      </c>
      <c r="M227" t="s">
        <v>50</v>
      </c>
      <c r="N227" t="s">
        <v>49</v>
      </c>
      <c r="O227" t="s">
        <v>49</v>
      </c>
      <c r="P227" s="7" t="s">
        <v>89</v>
      </c>
      <c r="Q227" s="7">
        <v>90</v>
      </c>
      <c r="R227" t="s">
        <v>49</v>
      </c>
      <c r="S227" t="s">
        <v>50</v>
      </c>
      <c r="T227" t="s">
        <v>49</v>
      </c>
      <c r="U227" t="s">
        <v>52</v>
      </c>
      <c r="V227" t="s">
        <v>49</v>
      </c>
      <c r="W227" t="s">
        <v>53</v>
      </c>
      <c r="X227" t="s">
        <v>51</v>
      </c>
      <c r="Y227" t="s">
        <v>49</v>
      </c>
      <c r="Z227" t="s">
        <v>46</v>
      </c>
      <c r="AA227" t="s">
        <v>49</v>
      </c>
      <c r="AB227" s="7">
        <v>150</v>
      </c>
    </row>
    <row r="228" spans="2:28" x14ac:dyDescent="0.2">
      <c r="B228">
        <v>225</v>
      </c>
      <c r="C228" t="s">
        <v>276</v>
      </c>
      <c r="D228">
        <v>47</v>
      </c>
      <c r="E228" t="s">
        <v>51</v>
      </c>
      <c r="F228" t="s">
        <v>80</v>
      </c>
      <c r="G228" s="7"/>
      <c r="H228" t="s">
        <v>56</v>
      </c>
      <c r="I228" t="s">
        <v>48</v>
      </c>
      <c r="J228" t="s">
        <v>49</v>
      </c>
      <c r="K228" t="s">
        <v>46</v>
      </c>
      <c r="L228" t="s">
        <v>46</v>
      </c>
      <c r="M228" t="s">
        <v>50</v>
      </c>
      <c r="N228" t="s">
        <v>49</v>
      </c>
      <c r="O228" t="s">
        <v>49</v>
      </c>
      <c r="P228" s="7" t="s">
        <v>89</v>
      </c>
      <c r="Q228" s="7">
        <v>90</v>
      </c>
      <c r="R228" t="s">
        <v>49</v>
      </c>
      <c r="S228" t="s">
        <v>50</v>
      </c>
      <c r="T228" t="s">
        <v>49</v>
      </c>
      <c r="U228" t="s">
        <v>52</v>
      </c>
      <c r="V228" t="s">
        <v>49</v>
      </c>
      <c r="W228" t="s">
        <v>53</v>
      </c>
      <c r="X228" t="s">
        <v>51</v>
      </c>
      <c r="Y228" t="s">
        <v>49</v>
      </c>
      <c r="Z228" t="s">
        <v>46</v>
      </c>
      <c r="AA228" t="s">
        <v>49</v>
      </c>
      <c r="AB228" s="7">
        <v>150</v>
      </c>
    </row>
    <row r="229" spans="2:28" x14ac:dyDescent="0.2">
      <c r="B229">
        <v>226</v>
      </c>
      <c r="C229" t="s">
        <v>94</v>
      </c>
      <c r="D229">
        <v>38</v>
      </c>
      <c r="E229" t="s">
        <v>51</v>
      </c>
      <c r="F229" t="s">
        <v>80</v>
      </c>
      <c r="G229" s="7"/>
      <c r="H229" t="s">
        <v>56</v>
      </c>
      <c r="I229" t="s">
        <v>83</v>
      </c>
      <c r="J229" t="s">
        <v>49</v>
      </c>
      <c r="K229" t="s">
        <v>46</v>
      </c>
      <c r="L229" t="s">
        <v>46</v>
      </c>
      <c r="M229" t="s">
        <v>50</v>
      </c>
      <c r="N229" t="s">
        <v>49</v>
      </c>
      <c r="O229" t="s">
        <v>49</v>
      </c>
      <c r="P229" s="7" t="s">
        <v>89</v>
      </c>
      <c r="Q229" s="7">
        <v>90</v>
      </c>
      <c r="R229" t="s">
        <v>49</v>
      </c>
      <c r="S229" t="s">
        <v>50</v>
      </c>
      <c r="T229" t="s">
        <v>49</v>
      </c>
      <c r="U229" t="s">
        <v>52</v>
      </c>
      <c r="V229" t="s">
        <v>49</v>
      </c>
      <c r="W229" t="s">
        <v>53</v>
      </c>
      <c r="X229" t="s">
        <v>51</v>
      </c>
      <c r="Y229" t="s">
        <v>49</v>
      </c>
      <c r="Z229" t="s">
        <v>46</v>
      </c>
      <c r="AA229" t="s">
        <v>49</v>
      </c>
      <c r="AB229" s="7">
        <v>150</v>
      </c>
    </row>
    <row r="230" spans="2:28" x14ac:dyDescent="0.2">
      <c r="B230">
        <v>227</v>
      </c>
      <c r="C230" t="s">
        <v>277</v>
      </c>
      <c r="D230">
        <v>25</v>
      </c>
      <c r="E230" t="s">
        <v>51</v>
      </c>
      <c r="F230" t="s">
        <v>80</v>
      </c>
      <c r="G230" s="7"/>
      <c r="H230" t="s">
        <v>56</v>
      </c>
      <c r="I230" t="s">
        <v>48</v>
      </c>
      <c r="J230" t="s">
        <v>49</v>
      </c>
      <c r="K230" t="s">
        <v>46</v>
      </c>
      <c r="L230" t="s">
        <v>46</v>
      </c>
      <c r="M230" t="s">
        <v>50</v>
      </c>
      <c r="N230" t="s">
        <v>49</v>
      </c>
      <c r="O230" t="s">
        <v>49</v>
      </c>
      <c r="P230" s="7" t="s">
        <v>89</v>
      </c>
      <c r="Q230" s="7">
        <v>90</v>
      </c>
      <c r="R230" t="s">
        <v>49</v>
      </c>
      <c r="S230" t="s">
        <v>50</v>
      </c>
      <c r="T230" t="s">
        <v>49</v>
      </c>
      <c r="U230" t="s">
        <v>52</v>
      </c>
      <c r="V230" t="s">
        <v>49</v>
      </c>
      <c r="W230" t="s">
        <v>53</v>
      </c>
      <c r="X230" t="s">
        <v>51</v>
      </c>
      <c r="Y230" t="s">
        <v>49</v>
      </c>
      <c r="Z230" t="s">
        <v>46</v>
      </c>
      <c r="AA230" t="s">
        <v>49</v>
      </c>
      <c r="AB230" s="7" t="s">
        <v>362</v>
      </c>
    </row>
    <row r="231" spans="2:28" x14ac:dyDescent="0.2">
      <c r="B231">
        <v>228</v>
      </c>
      <c r="C231" t="s">
        <v>278</v>
      </c>
      <c r="D231">
        <v>26</v>
      </c>
      <c r="E231" t="s">
        <v>49</v>
      </c>
      <c r="F231" t="s">
        <v>78</v>
      </c>
      <c r="G231" s="7"/>
      <c r="H231" t="s">
        <v>56</v>
      </c>
      <c r="I231" t="s">
        <v>48</v>
      </c>
      <c r="J231" t="s">
        <v>49</v>
      </c>
      <c r="K231" t="s">
        <v>46</v>
      </c>
      <c r="L231" t="s">
        <v>46</v>
      </c>
      <c r="M231" t="s">
        <v>50</v>
      </c>
      <c r="N231" t="s">
        <v>49</v>
      </c>
      <c r="O231" t="s">
        <v>51</v>
      </c>
      <c r="P231" s="7" t="s">
        <v>78</v>
      </c>
      <c r="Q231" s="7" t="s">
        <v>356</v>
      </c>
      <c r="R231" t="s">
        <v>49</v>
      </c>
      <c r="S231" t="s">
        <v>50</v>
      </c>
      <c r="T231" t="s">
        <v>46</v>
      </c>
      <c r="U231" t="s">
        <v>52</v>
      </c>
      <c r="V231" t="s">
        <v>49</v>
      </c>
      <c r="W231" t="s">
        <v>53</v>
      </c>
      <c r="X231" t="s">
        <v>46</v>
      </c>
      <c r="Y231" t="s">
        <v>49</v>
      </c>
      <c r="Z231" t="s">
        <v>46</v>
      </c>
      <c r="AA231" t="s">
        <v>49</v>
      </c>
      <c r="AB231" s="7" t="s">
        <v>362</v>
      </c>
    </row>
    <row r="232" spans="2:28" x14ac:dyDescent="0.2">
      <c r="B232">
        <v>229</v>
      </c>
      <c r="C232" t="s">
        <v>279</v>
      </c>
      <c r="D232">
        <v>24</v>
      </c>
      <c r="E232" t="s">
        <v>49</v>
      </c>
      <c r="F232" t="s">
        <v>78</v>
      </c>
      <c r="G232" s="7"/>
      <c r="H232" t="s">
        <v>56</v>
      </c>
      <c r="I232" t="s">
        <v>48</v>
      </c>
      <c r="J232" t="s">
        <v>49</v>
      </c>
      <c r="K232" t="s">
        <v>46</v>
      </c>
      <c r="L232" t="s">
        <v>46</v>
      </c>
      <c r="M232" t="s">
        <v>50</v>
      </c>
      <c r="N232" t="s">
        <v>49</v>
      </c>
      <c r="O232" t="s">
        <v>51</v>
      </c>
      <c r="P232" s="7" t="s">
        <v>78</v>
      </c>
      <c r="Q232" s="7" t="s">
        <v>356</v>
      </c>
      <c r="R232" t="s">
        <v>49</v>
      </c>
      <c r="S232" t="s">
        <v>50</v>
      </c>
      <c r="T232" t="s">
        <v>46</v>
      </c>
      <c r="U232" t="s">
        <v>52</v>
      </c>
      <c r="V232" t="s">
        <v>46</v>
      </c>
      <c r="W232" t="s">
        <v>53</v>
      </c>
      <c r="X232" t="s">
        <v>46</v>
      </c>
      <c r="Y232" t="s">
        <v>49</v>
      </c>
      <c r="Z232" t="s">
        <v>46</v>
      </c>
      <c r="AA232" t="s">
        <v>49</v>
      </c>
      <c r="AB232" s="7" t="s">
        <v>362</v>
      </c>
    </row>
    <row r="233" spans="2:28" x14ac:dyDescent="0.2">
      <c r="B233">
        <v>230</v>
      </c>
      <c r="C233" t="s">
        <v>280</v>
      </c>
      <c r="D233">
        <v>58</v>
      </c>
      <c r="E233" t="s">
        <v>46</v>
      </c>
      <c r="F233" t="s">
        <v>351</v>
      </c>
      <c r="G233" s="7"/>
      <c r="H233" t="s">
        <v>56</v>
      </c>
      <c r="I233" t="s">
        <v>83</v>
      </c>
      <c r="J233" t="s">
        <v>51</v>
      </c>
      <c r="K233" t="s">
        <v>51</v>
      </c>
      <c r="L233" t="s">
        <v>51</v>
      </c>
      <c r="M233" t="s">
        <v>50</v>
      </c>
      <c r="N233" t="s">
        <v>49</v>
      </c>
      <c r="O233" t="s">
        <v>49</v>
      </c>
      <c r="P233" s="7" t="s">
        <v>89</v>
      </c>
      <c r="Q233" s="7" t="s">
        <v>357</v>
      </c>
      <c r="R233" t="s">
        <v>49</v>
      </c>
      <c r="S233" t="s">
        <v>50</v>
      </c>
      <c r="T233" t="s">
        <v>49</v>
      </c>
      <c r="U233" t="s">
        <v>52</v>
      </c>
      <c r="V233" t="s">
        <v>46</v>
      </c>
      <c r="W233" t="s">
        <v>53</v>
      </c>
      <c r="X233" t="s">
        <v>46</v>
      </c>
      <c r="Y233" t="s">
        <v>49</v>
      </c>
      <c r="Z233" t="s">
        <v>46</v>
      </c>
      <c r="AA233" t="s">
        <v>49</v>
      </c>
      <c r="AB233" s="7">
        <v>180</v>
      </c>
    </row>
    <row r="234" spans="2:28" x14ac:dyDescent="0.2">
      <c r="B234">
        <v>231</v>
      </c>
      <c r="C234" t="s">
        <v>281</v>
      </c>
      <c r="D234">
        <v>34</v>
      </c>
      <c r="E234" t="s">
        <v>46</v>
      </c>
      <c r="F234" t="s">
        <v>351</v>
      </c>
      <c r="G234" s="7"/>
      <c r="H234" t="s">
        <v>56</v>
      </c>
      <c r="I234" t="s">
        <v>83</v>
      </c>
      <c r="J234" t="s">
        <v>51</v>
      </c>
      <c r="K234" t="s">
        <v>51</v>
      </c>
      <c r="L234" t="s">
        <v>51</v>
      </c>
      <c r="M234" t="s">
        <v>50</v>
      </c>
      <c r="N234" t="s">
        <v>49</v>
      </c>
      <c r="O234" t="s">
        <v>49</v>
      </c>
      <c r="P234" s="7" t="s">
        <v>89</v>
      </c>
      <c r="Q234" s="7" t="s">
        <v>357</v>
      </c>
      <c r="R234" t="s">
        <v>49</v>
      </c>
      <c r="S234" t="s">
        <v>50</v>
      </c>
      <c r="T234" t="s">
        <v>49</v>
      </c>
      <c r="U234" t="s">
        <v>52</v>
      </c>
      <c r="V234" t="s">
        <v>46</v>
      </c>
      <c r="W234" t="s">
        <v>53</v>
      </c>
      <c r="X234" t="s">
        <v>46</v>
      </c>
      <c r="Y234" t="s">
        <v>49</v>
      </c>
      <c r="Z234" t="s">
        <v>46</v>
      </c>
      <c r="AA234" t="s">
        <v>49</v>
      </c>
      <c r="AB234" s="7">
        <v>180</v>
      </c>
    </row>
    <row r="235" spans="2:28" x14ac:dyDescent="0.2">
      <c r="B235">
        <v>232</v>
      </c>
      <c r="C235" t="s">
        <v>282</v>
      </c>
      <c r="D235">
        <v>28</v>
      </c>
      <c r="E235" t="s">
        <v>46</v>
      </c>
      <c r="F235" t="s">
        <v>351</v>
      </c>
      <c r="G235" s="7"/>
      <c r="H235" t="s">
        <v>56</v>
      </c>
      <c r="I235" t="s">
        <v>83</v>
      </c>
      <c r="J235" t="s">
        <v>51</v>
      </c>
      <c r="K235" t="s">
        <v>51</v>
      </c>
      <c r="L235" t="s">
        <v>51</v>
      </c>
      <c r="M235" t="s">
        <v>50</v>
      </c>
      <c r="N235" t="s">
        <v>49</v>
      </c>
      <c r="O235" t="s">
        <v>49</v>
      </c>
      <c r="P235" s="7" t="s">
        <v>89</v>
      </c>
      <c r="Q235" s="7" t="s">
        <v>357</v>
      </c>
      <c r="R235" t="s">
        <v>49</v>
      </c>
      <c r="S235" t="s">
        <v>50</v>
      </c>
      <c r="T235" t="s">
        <v>49</v>
      </c>
      <c r="U235" t="s">
        <v>52</v>
      </c>
      <c r="V235" t="s">
        <v>46</v>
      </c>
      <c r="W235" t="s">
        <v>53</v>
      </c>
      <c r="X235" t="s">
        <v>46</v>
      </c>
      <c r="Y235" t="s">
        <v>49</v>
      </c>
      <c r="Z235" t="s">
        <v>46</v>
      </c>
      <c r="AA235" t="s">
        <v>49</v>
      </c>
      <c r="AB235" s="7">
        <v>180</v>
      </c>
    </row>
    <row r="236" spans="2:28" x14ac:dyDescent="0.2">
      <c r="B236">
        <v>233</v>
      </c>
      <c r="C236" t="s">
        <v>229</v>
      </c>
      <c r="D236">
        <v>27</v>
      </c>
      <c r="E236" t="s">
        <v>46</v>
      </c>
      <c r="F236" t="s">
        <v>351</v>
      </c>
      <c r="G236" s="7"/>
      <c r="H236" t="s">
        <v>56</v>
      </c>
      <c r="I236" t="s">
        <v>83</v>
      </c>
      <c r="J236" t="s">
        <v>51</v>
      </c>
      <c r="K236" t="s">
        <v>51</v>
      </c>
      <c r="L236" t="s">
        <v>51</v>
      </c>
      <c r="M236" t="s">
        <v>50</v>
      </c>
      <c r="N236" t="s">
        <v>49</v>
      </c>
      <c r="O236" t="s">
        <v>49</v>
      </c>
      <c r="P236" s="7" t="s">
        <v>89</v>
      </c>
      <c r="Q236" s="7" t="s">
        <v>357</v>
      </c>
      <c r="R236" t="s">
        <v>49</v>
      </c>
      <c r="S236" t="s">
        <v>50</v>
      </c>
      <c r="T236" t="s">
        <v>49</v>
      </c>
      <c r="U236" t="s">
        <v>52</v>
      </c>
      <c r="V236" t="s">
        <v>46</v>
      </c>
      <c r="W236" t="s">
        <v>53</v>
      </c>
      <c r="X236" t="s">
        <v>46</v>
      </c>
      <c r="Y236" t="s">
        <v>49</v>
      </c>
      <c r="Z236" t="s">
        <v>46</v>
      </c>
      <c r="AA236" t="s">
        <v>49</v>
      </c>
      <c r="AB236" s="7">
        <v>180</v>
      </c>
    </row>
    <row r="237" spans="2:28" x14ac:dyDescent="0.2">
      <c r="B237">
        <v>234</v>
      </c>
      <c r="C237" t="s">
        <v>283</v>
      </c>
      <c r="D237">
        <v>55</v>
      </c>
      <c r="E237" t="s">
        <v>46</v>
      </c>
      <c r="F237" t="s">
        <v>351</v>
      </c>
      <c r="G237" s="7"/>
      <c r="H237" t="s">
        <v>56</v>
      </c>
      <c r="I237" t="s">
        <v>83</v>
      </c>
      <c r="J237" t="s">
        <v>51</v>
      </c>
      <c r="K237" t="s">
        <v>51</v>
      </c>
      <c r="L237" t="s">
        <v>51</v>
      </c>
      <c r="M237" t="s">
        <v>50</v>
      </c>
      <c r="N237" t="s">
        <v>49</v>
      </c>
      <c r="O237" t="s">
        <v>49</v>
      </c>
      <c r="P237" s="7" t="s">
        <v>89</v>
      </c>
      <c r="Q237" s="7" t="s">
        <v>357</v>
      </c>
      <c r="R237" t="s">
        <v>49</v>
      </c>
      <c r="S237" t="s">
        <v>50</v>
      </c>
      <c r="T237" t="s">
        <v>49</v>
      </c>
      <c r="U237" t="s">
        <v>52</v>
      </c>
      <c r="V237" t="s">
        <v>46</v>
      </c>
      <c r="W237" t="s">
        <v>53</v>
      </c>
      <c r="X237" t="s">
        <v>46</v>
      </c>
      <c r="Y237" t="s">
        <v>49</v>
      </c>
      <c r="Z237" t="s">
        <v>46</v>
      </c>
      <c r="AA237" t="s">
        <v>49</v>
      </c>
      <c r="AB237" s="7">
        <v>90</v>
      </c>
    </row>
    <row r="238" spans="2:28" x14ac:dyDescent="0.2">
      <c r="B238">
        <v>235</v>
      </c>
      <c r="C238" t="s">
        <v>246</v>
      </c>
      <c r="D238">
        <v>60</v>
      </c>
      <c r="E238" t="s">
        <v>46</v>
      </c>
      <c r="F238" t="s">
        <v>351</v>
      </c>
      <c r="G238" s="7"/>
      <c r="H238" t="s">
        <v>56</v>
      </c>
      <c r="I238" t="s">
        <v>83</v>
      </c>
      <c r="J238" t="s">
        <v>51</v>
      </c>
      <c r="K238" t="s">
        <v>51</v>
      </c>
      <c r="L238" t="s">
        <v>51</v>
      </c>
      <c r="M238" t="s">
        <v>50</v>
      </c>
      <c r="N238" t="s">
        <v>49</v>
      </c>
      <c r="O238" t="s">
        <v>49</v>
      </c>
      <c r="P238" s="7" t="s">
        <v>89</v>
      </c>
      <c r="Q238" s="7" t="s">
        <v>357</v>
      </c>
      <c r="R238" t="s">
        <v>49</v>
      </c>
      <c r="S238" t="s">
        <v>50</v>
      </c>
      <c r="T238" t="s">
        <v>49</v>
      </c>
      <c r="U238" t="s">
        <v>52</v>
      </c>
      <c r="V238" t="s">
        <v>46</v>
      </c>
      <c r="W238" t="s">
        <v>53</v>
      </c>
      <c r="X238" t="s">
        <v>46</v>
      </c>
      <c r="Y238" t="s">
        <v>49</v>
      </c>
      <c r="Z238" t="s">
        <v>46</v>
      </c>
      <c r="AA238" t="s">
        <v>49</v>
      </c>
      <c r="AB238" s="7">
        <v>90</v>
      </c>
    </row>
    <row r="239" spans="2:28" x14ac:dyDescent="0.2">
      <c r="B239">
        <v>236</v>
      </c>
      <c r="C239" t="s">
        <v>284</v>
      </c>
      <c r="D239">
        <v>28</v>
      </c>
      <c r="E239" t="s">
        <v>46</v>
      </c>
      <c r="F239" t="s">
        <v>351</v>
      </c>
      <c r="G239" s="7"/>
      <c r="H239" t="s">
        <v>56</v>
      </c>
      <c r="I239" t="s">
        <v>83</v>
      </c>
      <c r="J239" t="s">
        <v>51</v>
      </c>
      <c r="K239" t="s">
        <v>51</v>
      </c>
      <c r="L239" t="s">
        <v>51</v>
      </c>
      <c r="M239" t="s">
        <v>50</v>
      </c>
      <c r="N239" t="s">
        <v>49</v>
      </c>
      <c r="O239" t="s">
        <v>49</v>
      </c>
      <c r="P239" s="7" t="s">
        <v>89</v>
      </c>
      <c r="Q239" s="7" t="s">
        <v>357</v>
      </c>
      <c r="R239" t="s">
        <v>49</v>
      </c>
      <c r="S239" t="s">
        <v>50</v>
      </c>
      <c r="T239" t="s">
        <v>49</v>
      </c>
      <c r="U239" t="s">
        <v>52</v>
      </c>
      <c r="V239" t="s">
        <v>46</v>
      </c>
      <c r="W239" t="s">
        <v>53</v>
      </c>
      <c r="X239" t="s">
        <v>46</v>
      </c>
      <c r="Y239" t="s">
        <v>49</v>
      </c>
      <c r="Z239" t="s">
        <v>46</v>
      </c>
      <c r="AA239" t="s">
        <v>49</v>
      </c>
      <c r="AB239" s="7">
        <v>90</v>
      </c>
    </row>
    <row r="240" spans="2:28" x14ac:dyDescent="0.2">
      <c r="B240">
        <v>237</v>
      </c>
      <c r="C240" t="s">
        <v>248</v>
      </c>
      <c r="D240">
        <v>45</v>
      </c>
      <c r="E240" t="s">
        <v>46</v>
      </c>
      <c r="F240" t="s">
        <v>80</v>
      </c>
      <c r="G240" s="7"/>
      <c r="H240" t="s">
        <v>56</v>
      </c>
      <c r="I240" t="s">
        <v>48</v>
      </c>
      <c r="J240" t="s">
        <v>46</v>
      </c>
      <c r="K240" t="s">
        <v>46</v>
      </c>
      <c r="L240" t="s">
        <v>46</v>
      </c>
      <c r="M240" t="s">
        <v>50</v>
      </c>
      <c r="N240" t="s">
        <v>51</v>
      </c>
      <c r="O240" t="s">
        <v>51</v>
      </c>
      <c r="P240" s="7">
        <v>7</v>
      </c>
      <c r="Q240" s="7">
        <v>45</v>
      </c>
      <c r="R240" t="s">
        <v>49</v>
      </c>
      <c r="S240" t="s">
        <v>50</v>
      </c>
      <c r="T240" t="s">
        <v>51</v>
      </c>
      <c r="U240" t="s">
        <v>47</v>
      </c>
      <c r="V240" t="s">
        <v>51</v>
      </c>
      <c r="W240" t="s">
        <v>53</v>
      </c>
      <c r="X240" t="s">
        <v>46</v>
      </c>
      <c r="Y240" t="s">
        <v>46</v>
      </c>
      <c r="Z240" t="s">
        <v>51</v>
      </c>
      <c r="AA240" t="s">
        <v>49</v>
      </c>
      <c r="AB240" s="7">
        <v>150</v>
      </c>
    </row>
    <row r="241" spans="2:28" x14ac:dyDescent="0.2">
      <c r="B241">
        <v>238</v>
      </c>
      <c r="C241" t="s">
        <v>58</v>
      </c>
      <c r="D241">
        <v>71</v>
      </c>
      <c r="E241" t="s">
        <v>46</v>
      </c>
      <c r="F241" t="s">
        <v>80</v>
      </c>
      <c r="G241" s="7"/>
      <c r="H241" t="s">
        <v>56</v>
      </c>
      <c r="I241" t="s">
        <v>48</v>
      </c>
      <c r="J241" t="s">
        <v>46</v>
      </c>
      <c r="K241" t="s">
        <v>46</v>
      </c>
      <c r="L241" t="s">
        <v>46</v>
      </c>
      <c r="M241" t="s">
        <v>50</v>
      </c>
      <c r="N241" t="s">
        <v>51</v>
      </c>
      <c r="O241" t="s">
        <v>51</v>
      </c>
      <c r="P241" s="7">
        <v>7</v>
      </c>
      <c r="Q241" s="7">
        <v>45</v>
      </c>
      <c r="R241" t="s">
        <v>49</v>
      </c>
      <c r="S241" t="s">
        <v>50</v>
      </c>
      <c r="T241" t="s">
        <v>51</v>
      </c>
      <c r="U241" t="s">
        <v>47</v>
      </c>
      <c r="V241" t="s">
        <v>51</v>
      </c>
      <c r="W241" t="s">
        <v>53</v>
      </c>
      <c r="X241" t="s">
        <v>46</v>
      </c>
      <c r="Y241" t="s">
        <v>46</v>
      </c>
      <c r="Z241" t="s">
        <v>51</v>
      </c>
      <c r="AA241" t="s">
        <v>49</v>
      </c>
      <c r="AB241" s="7">
        <v>150</v>
      </c>
    </row>
    <row r="242" spans="2:28" x14ac:dyDescent="0.2">
      <c r="B242">
        <v>239</v>
      </c>
      <c r="C242" t="s">
        <v>285</v>
      </c>
      <c r="D242">
        <v>70</v>
      </c>
      <c r="E242" t="s">
        <v>46</v>
      </c>
      <c r="F242" t="s">
        <v>80</v>
      </c>
      <c r="G242" s="7"/>
      <c r="H242" t="s">
        <v>56</v>
      </c>
      <c r="I242" t="s">
        <v>48</v>
      </c>
      <c r="J242" t="s">
        <v>46</v>
      </c>
      <c r="K242" t="s">
        <v>46</v>
      </c>
      <c r="L242" t="s">
        <v>46</v>
      </c>
      <c r="M242" t="s">
        <v>50</v>
      </c>
      <c r="N242" t="s">
        <v>51</v>
      </c>
      <c r="O242" t="s">
        <v>51</v>
      </c>
      <c r="P242" s="7">
        <v>7</v>
      </c>
      <c r="Q242" s="7">
        <v>45</v>
      </c>
      <c r="R242" t="s">
        <v>49</v>
      </c>
      <c r="S242" t="s">
        <v>50</v>
      </c>
      <c r="T242" t="s">
        <v>51</v>
      </c>
      <c r="U242" t="s">
        <v>47</v>
      </c>
      <c r="V242" t="s">
        <v>51</v>
      </c>
      <c r="W242" t="s">
        <v>53</v>
      </c>
      <c r="X242" t="s">
        <v>46</v>
      </c>
      <c r="Y242" t="s">
        <v>46</v>
      </c>
      <c r="Z242" t="s">
        <v>51</v>
      </c>
      <c r="AA242" t="s">
        <v>49</v>
      </c>
      <c r="AB242" s="7">
        <v>150</v>
      </c>
    </row>
    <row r="243" spans="2:28" x14ac:dyDescent="0.2">
      <c r="B243">
        <v>240</v>
      </c>
      <c r="C243" t="s">
        <v>286</v>
      </c>
      <c r="D243">
        <v>27</v>
      </c>
      <c r="E243" t="s">
        <v>51</v>
      </c>
      <c r="F243" t="s">
        <v>79</v>
      </c>
      <c r="G243" s="7"/>
      <c r="H243" t="s">
        <v>56</v>
      </c>
      <c r="I243" t="s">
        <v>48</v>
      </c>
      <c r="J243" t="s">
        <v>49</v>
      </c>
      <c r="K243" t="s">
        <v>49</v>
      </c>
      <c r="L243" t="s">
        <v>49</v>
      </c>
      <c r="M243" t="s">
        <v>50</v>
      </c>
      <c r="N243" t="s">
        <v>49</v>
      </c>
      <c r="O243" t="s">
        <v>49</v>
      </c>
      <c r="P243" s="7" t="s">
        <v>87</v>
      </c>
      <c r="Q243" s="7">
        <v>45</v>
      </c>
      <c r="R243" t="s">
        <v>49</v>
      </c>
      <c r="S243" t="s">
        <v>50</v>
      </c>
      <c r="T243" t="s">
        <v>51</v>
      </c>
      <c r="U243" t="s">
        <v>52</v>
      </c>
      <c r="V243" t="s">
        <v>51</v>
      </c>
      <c r="W243" t="s">
        <v>53</v>
      </c>
      <c r="X243" t="s">
        <v>46</v>
      </c>
      <c r="Y243" t="s">
        <v>49</v>
      </c>
      <c r="Z243" t="s">
        <v>46</v>
      </c>
      <c r="AA243" t="s">
        <v>49</v>
      </c>
      <c r="AB243" s="7" t="s">
        <v>363</v>
      </c>
    </row>
    <row r="244" spans="2:28" x14ac:dyDescent="0.2">
      <c r="B244">
        <v>241</v>
      </c>
      <c r="C244" t="s">
        <v>287</v>
      </c>
      <c r="D244">
        <v>55</v>
      </c>
      <c r="E244" t="s">
        <v>51</v>
      </c>
      <c r="F244" t="s">
        <v>79</v>
      </c>
      <c r="G244" s="7"/>
      <c r="H244" t="s">
        <v>56</v>
      </c>
      <c r="I244" t="s">
        <v>48</v>
      </c>
      <c r="J244" t="s">
        <v>49</v>
      </c>
      <c r="K244" t="s">
        <v>49</v>
      </c>
      <c r="L244" t="s">
        <v>49</v>
      </c>
      <c r="M244" t="s">
        <v>50</v>
      </c>
      <c r="N244" t="s">
        <v>49</v>
      </c>
      <c r="O244" t="s">
        <v>49</v>
      </c>
      <c r="P244" s="7" t="s">
        <v>87</v>
      </c>
      <c r="Q244" s="7">
        <v>45</v>
      </c>
      <c r="R244" t="s">
        <v>49</v>
      </c>
      <c r="S244" t="s">
        <v>50</v>
      </c>
      <c r="T244" t="s">
        <v>51</v>
      </c>
      <c r="U244" t="s">
        <v>52</v>
      </c>
      <c r="V244" t="s">
        <v>51</v>
      </c>
      <c r="W244" t="s">
        <v>53</v>
      </c>
      <c r="X244" t="s">
        <v>46</v>
      </c>
      <c r="Y244" t="s">
        <v>49</v>
      </c>
      <c r="Z244" t="s">
        <v>46</v>
      </c>
      <c r="AA244" t="s">
        <v>49</v>
      </c>
      <c r="AB244" s="7" t="s">
        <v>363</v>
      </c>
    </row>
    <row r="245" spans="2:28" x14ac:dyDescent="0.2">
      <c r="B245">
        <v>242</v>
      </c>
      <c r="C245" t="s">
        <v>288</v>
      </c>
      <c r="D245">
        <v>21</v>
      </c>
      <c r="E245" t="s">
        <v>51</v>
      </c>
      <c r="F245" t="s">
        <v>79</v>
      </c>
      <c r="G245" s="7"/>
      <c r="H245" t="s">
        <v>56</v>
      </c>
      <c r="I245" t="s">
        <v>48</v>
      </c>
      <c r="J245" t="s">
        <v>49</v>
      </c>
      <c r="K245" t="s">
        <v>49</v>
      </c>
      <c r="L245" t="s">
        <v>49</v>
      </c>
      <c r="M245" t="s">
        <v>50</v>
      </c>
      <c r="N245" t="s">
        <v>49</v>
      </c>
      <c r="O245" t="s">
        <v>49</v>
      </c>
      <c r="P245" s="7" t="s">
        <v>87</v>
      </c>
      <c r="Q245" s="7">
        <v>45</v>
      </c>
      <c r="R245" t="s">
        <v>49</v>
      </c>
      <c r="S245" t="s">
        <v>50</v>
      </c>
      <c r="T245" t="s">
        <v>51</v>
      </c>
      <c r="U245" t="s">
        <v>52</v>
      </c>
      <c r="V245" t="s">
        <v>51</v>
      </c>
      <c r="W245" t="s">
        <v>53</v>
      </c>
      <c r="X245" t="s">
        <v>46</v>
      </c>
      <c r="Y245" t="s">
        <v>49</v>
      </c>
      <c r="Z245" t="s">
        <v>46</v>
      </c>
      <c r="AA245" t="s">
        <v>49</v>
      </c>
      <c r="AB245" s="7" t="s">
        <v>363</v>
      </c>
    </row>
    <row r="246" spans="2:28" x14ac:dyDescent="0.2">
      <c r="B246">
        <v>243</v>
      </c>
      <c r="C246" t="s">
        <v>289</v>
      </c>
      <c r="D246">
        <v>23</v>
      </c>
      <c r="E246" t="s">
        <v>49</v>
      </c>
      <c r="F246" t="s">
        <v>78</v>
      </c>
      <c r="G246" s="7"/>
      <c r="H246" t="s">
        <v>56</v>
      </c>
      <c r="I246" t="s">
        <v>48</v>
      </c>
      <c r="J246" t="s">
        <v>51</v>
      </c>
      <c r="K246" t="s">
        <v>51</v>
      </c>
      <c r="L246" t="s">
        <v>49</v>
      </c>
      <c r="M246" t="s">
        <v>50</v>
      </c>
      <c r="N246" t="s">
        <v>49</v>
      </c>
      <c r="O246" t="s">
        <v>49</v>
      </c>
      <c r="P246" s="7">
        <v>7</v>
      </c>
      <c r="Q246" s="7">
        <v>105</v>
      </c>
      <c r="R246" t="s">
        <v>49</v>
      </c>
      <c r="S246" t="s">
        <v>50</v>
      </c>
      <c r="T246" t="s">
        <v>51</v>
      </c>
      <c r="U246" t="s">
        <v>47</v>
      </c>
      <c r="V246" t="s">
        <v>49</v>
      </c>
      <c r="W246" t="s">
        <v>53</v>
      </c>
      <c r="X246" t="s">
        <v>46</v>
      </c>
      <c r="Y246" t="s">
        <v>49</v>
      </c>
      <c r="Z246" t="s">
        <v>46</v>
      </c>
      <c r="AA246" t="s">
        <v>49</v>
      </c>
      <c r="AB246" s="7" t="s">
        <v>364</v>
      </c>
    </row>
    <row r="247" spans="2:28" x14ac:dyDescent="0.2">
      <c r="B247">
        <v>244</v>
      </c>
      <c r="C247" t="s">
        <v>290</v>
      </c>
      <c r="D247">
        <v>34</v>
      </c>
      <c r="E247" t="s">
        <v>49</v>
      </c>
      <c r="F247" t="s">
        <v>78</v>
      </c>
      <c r="G247" s="7"/>
      <c r="H247" t="s">
        <v>56</v>
      </c>
      <c r="I247" t="s">
        <v>48</v>
      </c>
      <c r="J247" t="s">
        <v>51</v>
      </c>
      <c r="K247" t="s">
        <v>51</v>
      </c>
      <c r="L247" t="s">
        <v>49</v>
      </c>
      <c r="M247" t="s">
        <v>50</v>
      </c>
      <c r="N247" t="s">
        <v>49</v>
      </c>
      <c r="O247" t="s">
        <v>49</v>
      </c>
      <c r="P247" s="7">
        <v>7</v>
      </c>
      <c r="Q247" s="7">
        <v>105</v>
      </c>
      <c r="R247" t="s">
        <v>49</v>
      </c>
      <c r="S247" t="s">
        <v>50</v>
      </c>
      <c r="T247" t="s">
        <v>51</v>
      </c>
      <c r="U247" t="s">
        <v>47</v>
      </c>
      <c r="V247" t="s">
        <v>49</v>
      </c>
      <c r="W247" t="s">
        <v>53</v>
      </c>
      <c r="X247" t="s">
        <v>46</v>
      </c>
      <c r="Y247" t="s">
        <v>49</v>
      </c>
      <c r="Z247" t="s">
        <v>46</v>
      </c>
      <c r="AA247" t="s">
        <v>49</v>
      </c>
      <c r="AB247" s="7" t="s">
        <v>364</v>
      </c>
    </row>
    <row r="248" spans="2:28" x14ac:dyDescent="0.2">
      <c r="B248">
        <v>245</v>
      </c>
      <c r="C248" t="s">
        <v>291</v>
      </c>
      <c r="D248">
        <v>29</v>
      </c>
      <c r="E248" t="s">
        <v>49</v>
      </c>
      <c r="F248" t="s">
        <v>78</v>
      </c>
      <c r="G248" s="7"/>
      <c r="H248" t="s">
        <v>56</v>
      </c>
      <c r="I248" t="s">
        <v>48</v>
      </c>
      <c r="J248" t="s">
        <v>51</v>
      </c>
      <c r="K248" t="s">
        <v>51</v>
      </c>
      <c r="L248" t="s">
        <v>49</v>
      </c>
      <c r="M248" t="s">
        <v>50</v>
      </c>
      <c r="N248" t="s">
        <v>49</v>
      </c>
      <c r="O248" t="s">
        <v>49</v>
      </c>
      <c r="P248" s="7">
        <v>7</v>
      </c>
      <c r="Q248" s="7">
        <v>105</v>
      </c>
      <c r="R248" t="s">
        <v>49</v>
      </c>
      <c r="S248" t="s">
        <v>50</v>
      </c>
      <c r="T248" t="s">
        <v>51</v>
      </c>
      <c r="U248" t="s">
        <v>47</v>
      </c>
      <c r="V248" t="s">
        <v>49</v>
      </c>
      <c r="W248" t="s">
        <v>53</v>
      </c>
      <c r="X248" t="s">
        <v>46</v>
      </c>
      <c r="Y248" t="s">
        <v>49</v>
      </c>
      <c r="Z248" t="s">
        <v>46</v>
      </c>
      <c r="AA248" t="s">
        <v>49</v>
      </c>
      <c r="AB248" s="7" t="s">
        <v>364</v>
      </c>
    </row>
    <row r="249" spans="2:28" x14ac:dyDescent="0.2">
      <c r="B249">
        <v>246</v>
      </c>
      <c r="C249" t="s">
        <v>292</v>
      </c>
      <c r="D249">
        <v>31</v>
      </c>
      <c r="E249" t="s">
        <v>46</v>
      </c>
      <c r="F249" t="s">
        <v>80</v>
      </c>
      <c r="G249" s="7"/>
      <c r="H249" t="s">
        <v>46</v>
      </c>
      <c r="I249" t="s">
        <v>83</v>
      </c>
      <c r="J249" t="s">
        <v>46</v>
      </c>
      <c r="K249" t="s">
        <v>46</v>
      </c>
      <c r="L249" t="s">
        <v>51</v>
      </c>
      <c r="M249" t="s">
        <v>51</v>
      </c>
      <c r="N249" t="s">
        <v>49</v>
      </c>
      <c r="O249" t="s">
        <v>49</v>
      </c>
      <c r="P249" s="7">
        <v>9</v>
      </c>
      <c r="Q249" s="7">
        <v>105</v>
      </c>
      <c r="R249" t="s">
        <v>49</v>
      </c>
      <c r="S249" t="s">
        <v>51</v>
      </c>
      <c r="T249" t="s">
        <v>49</v>
      </c>
      <c r="U249" t="s">
        <v>52</v>
      </c>
      <c r="V249" t="s">
        <v>49</v>
      </c>
      <c r="W249" t="s">
        <v>53</v>
      </c>
      <c r="X249" t="s">
        <v>46</v>
      </c>
      <c r="Y249" t="s">
        <v>49</v>
      </c>
      <c r="Z249" t="s">
        <v>46</v>
      </c>
      <c r="AA249" t="s">
        <v>49</v>
      </c>
      <c r="AB249" s="7">
        <v>90</v>
      </c>
    </row>
    <row r="250" spans="2:28" x14ac:dyDescent="0.2">
      <c r="B250">
        <v>247</v>
      </c>
      <c r="C250" t="s">
        <v>293</v>
      </c>
      <c r="D250">
        <v>22</v>
      </c>
      <c r="E250" t="s">
        <v>46</v>
      </c>
      <c r="F250" t="s">
        <v>80</v>
      </c>
      <c r="G250" s="7"/>
      <c r="H250" t="s">
        <v>46</v>
      </c>
      <c r="I250" t="s">
        <v>83</v>
      </c>
      <c r="J250" t="s">
        <v>46</v>
      </c>
      <c r="K250" t="s">
        <v>46</v>
      </c>
      <c r="L250" t="s">
        <v>51</v>
      </c>
      <c r="M250" t="s">
        <v>51</v>
      </c>
      <c r="N250" t="s">
        <v>49</v>
      </c>
      <c r="O250" t="s">
        <v>49</v>
      </c>
      <c r="P250" s="7">
        <v>9</v>
      </c>
      <c r="Q250" s="7">
        <v>105</v>
      </c>
      <c r="R250" t="s">
        <v>49</v>
      </c>
      <c r="S250" t="s">
        <v>51</v>
      </c>
      <c r="T250" t="s">
        <v>49</v>
      </c>
      <c r="U250" t="s">
        <v>52</v>
      </c>
      <c r="V250" t="s">
        <v>49</v>
      </c>
      <c r="W250" t="s">
        <v>53</v>
      </c>
      <c r="X250" t="s">
        <v>46</v>
      </c>
      <c r="Y250" t="s">
        <v>49</v>
      </c>
      <c r="Z250" t="s">
        <v>46</v>
      </c>
      <c r="AA250" t="s">
        <v>49</v>
      </c>
      <c r="AB250" s="7">
        <v>90</v>
      </c>
    </row>
    <row r="251" spans="2:28" x14ac:dyDescent="0.2">
      <c r="B251">
        <v>248</v>
      </c>
      <c r="C251" t="s">
        <v>294</v>
      </c>
      <c r="D251">
        <v>39</v>
      </c>
      <c r="E251" t="s">
        <v>46</v>
      </c>
      <c r="F251" t="s">
        <v>79</v>
      </c>
      <c r="G251" s="7"/>
      <c r="H251" t="s">
        <v>56</v>
      </c>
      <c r="I251" t="s">
        <v>48</v>
      </c>
      <c r="J251" t="s">
        <v>51</v>
      </c>
      <c r="K251" t="s">
        <v>51</v>
      </c>
      <c r="L251" t="s">
        <v>49</v>
      </c>
      <c r="M251" t="s">
        <v>51</v>
      </c>
      <c r="N251" t="s">
        <v>49</v>
      </c>
      <c r="O251" t="s">
        <v>49</v>
      </c>
      <c r="P251" s="7" t="s">
        <v>87</v>
      </c>
      <c r="Q251" s="7">
        <v>75</v>
      </c>
      <c r="R251" t="s">
        <v>51</v>
      </c>
      <c r="S251" t="s">
        <v>51</v>
      </c>
      <c r="T251" t="s">
        <v>51</v>
      </c>
      <c r="U251" t="s">
        <v>52</v>
      </c>
      <c r="V251" t="s">
        <v>49</v>
      </c>
      <c r="W251" t="s">
        <v>53</v>
      </c>
      <c r="X251" t="s">
        <v>51</v>
      </c>
      <c r="Y251" t="s">
        <v>49</v>
      </c>
      <c r="Z251" t="s">
        <v>46</v>
      </c>
      <c r="AA251" t="s">
        <v>49</v>
      </c>
      <c r="AB251" s="7" t="s">
        <v>362</v>
      </c>
    </row>
    <row r="252" spans="2:28" x14ac:dyDescent="0.2">
      <c r="B252">
        <v>249</v>
      </c>
      <c r="C252" t="s">
        <v>295</v>
      </c>
      <c r="D252">
        <v>21</v>
      </c>
      <c r="E252" t="s">
        <v>46</v>
      </c>
      <c r="F252" t="s">
        <v>79</v>
      </c>
      <c r="G252" s="7"/>
      <c r="H252" t="s">
        <v>56</v>
      </c>
      <c r="I252" t="s">
        <v>48</v>
      </c>
      <c r="J252" t="s">
        <v>51</v>
      </c>
      <c r="K252" t="s">
        <v>51</v>
      </c>
      <c r="L252" t="s">
        <v>49</v>
      </c>
      <c r="M252" t="s">
        <v>51</v>
      </c>
      <c r="N252" t="s">
        <v>49</v>
      </c>
      <c r="O252" t="s">
        <v>49</v>
      </c>
      <c r="P252" s="7" t="s">
        <v>87</v>
      </c>
      <c r="Q252" s="7">
        <v>75</v>
      </c>
      <c r="R252" t="s">
        <v>51</v>
      </c>
      <c r="S252" t="s">
        <v>51</v>
      </c>
      <c r="T252" t="s">
        <v>51</v>
      </c>
      <c r="U252" t="s">
        <v>52</v>
      </c>
      <c r="V252" t="s">
        <v>49</v>
      </c>
      <c r="W252" t="s">
        <v>53</v>
      </c>
      <c r="X252" t="s">
        <v>51</v>
      </c>
      <c r="Y252" t="s">
        <v>49</v>
      </c>
      <c r="Z252" t="s">
        <v>46</v>
      </c>
      <c r="AA252" t="s">
        <v>49</v>
      </c>
      <c r="AB252" s="7" t="s">
        <v>362</v>
      </c>
    </row>
    <row r="253" spans="2:28" x14ac:dyDescent="0.2">
      <c r="B253">
        <v>250</v>
      </c>
      <c r="C253" t="s">
        <v>296</v>
      </c>
      <c r="D253">
        <v>35</v>
      </c>
      <c r="E253" t="s">
        <v>46</v>
      </c>
      <c r="F253" t="s">
        <v>79</v>
      </c>
      <c r="G253" s="7"/>
      <c r="H253" t="s">
        <v>56</v>
      </c>
      <c r="I253" t="s">
        <v>48</v>
      </c>
      <c r="J253" t="s">
        <v>51</v>
      </c>
      <c r="K253" t="s">
        <v>51</v>
      </c>
      <c r="L253" t="s">
        <v>49</v>
      </c>
      <c r="M253" t="s">
        <v>51</v>
      </c>
      <c r="N253" t="s">
        <v>49</v>
      </c>
      <c r="O253" t="s">
        <v>49</v>
      </c>
      <c r="P253" s="7" t="s">
        <v>87</v>
      </c>
      <c r="Q253" s="7">
        <v>75</v>
      </c>
      <c r="R253" t="s">
        <v>51</v>
      </c>
      <c r="S253" t="s">
        <v>51</v>
      </c>
      <c r="T253" t="s">
        <v>51</v>
      </c>
      <c r="U253" t="s">
        <v>52</v>
      </c>
      <c r="V253" t="s">
        <v>49</v>
      </c>
      <c r="W253" t="s">
        <v>53</v>
      </c>
      <c r="X253" t="s">
        <v>51</v>
      </c>
      <c r="Y253" t="s">
        <v>49</v>
      </c>
      <c r="Z253" t="s">
        <v>46</v>
      </c>
      <c r="AA253" t="s">
        <v>49</v>
      </c>
      <c r="AB253" s="7" t="s">
        <v>362</v>
      </c>
    </row>
    <row r="254" spans="2:28" x14ac:dyDescent="0.2">
      <c r="B254">
        <v>251</v>
      </c>
      <c r="C254" t="s">
        <v>297</v>
      </c>
      <c r="D254">
        <v>41</v>
      </c>
      <c r="E254" t="s">
        <v>46</v>
      </c>
      <c r="F254" t="s">
        <v>79</v>
      </c>
      <c r="G254" s="7"/>
      <c r="H254" t="s">
        <v>56</v>
      </c>
      <c r="I254" t="s">
        <v>48</v>
      </c>
      <c r="J254" t="s">
        <v>51</v>
      </c>
      <c r="K254" t="s">
        <v>51</v>
      </c>
      <c r="L254" t="s">
        <v>51</v>
      </c>
      <c r="M254" t="s">
        <v>50</v>
      </c>
      <c r="N254" t="s">
        <v>49</v>
      </c>
      <c r="O254" t="s">
        <v>49</v>
      </c>
      <c r="P254" s="7" t="s">
        <v>87</v>
      </c>
      <c r="Q254" s="7">
        <v>75</v>
      </c>
      <c r="R254" t="s">
        <v>51</v>
      </c>
      <c r="S254" t="s">
        <v>50</v>
      </c>
      <c r="T254" t="s">
        <v>51</v>
      </c>
      <c r="U254" t="s">
        <v>52</v>
      </c>
      <c r="V254" t="s">
        <v>49</v>
      </c>
      <c r="W254" t="s">
        <v>53</v>
      </c>
      <c r="X254" t="s">
        <v>51</v>
      </c>
      <c r="Y254" t="s">
        <v>49</v>
      </c>
      <c r="Z254" t="s">
        <v>46</v>
      </c>
      <c r="AA254" t="s">
        <v>49</v>
      </c>
      <c r="AB254" s="7" t="s">
        <v>362</v>
      </c>
    </row>
    <row r="255" spans="2:28" x14ac:dyDescent="0.2">
      <c r="B255">
        <v>252</v>
      </c>
      <c r="C255" t="s">
        <v>278</v>
      </c>
      <c r="D255">
        <v>48</v>
      </c>
      <c r="E255" t="s">
        <v>46</v>
      </c>
      <c r="F255" t="s">
        <v>79</v>
      </c>
      <c r="G255" s="7"/>
      <c r="H255" t="s">
        <v>56</v>
      </c>
      <c r="I255" t="s">
        <v>48</v>
      </c>
      <c r="J255" t="s">
        <v>51</v>
      </c>
      <c r="K255" t="s">
        <v>51</v>
      </c>
      <c r="L255" t="s">
        <v>51</v>
      </c>
      <c r="M255" t="s">
        <v>50</v>
      </c>
      <c r="N255" t="s">
        <v>49</v>
      </c>
      <c r="O255" t="s">
        <v>49</v>
      </c>
      <c r="P255" s="7" t="s">
        <v>87</v>
      </c>
      <c r="Q255" s="7">
        <v>75</v>
      </c>
      <c r="R255" t="s">
        <v>51</v>
      </c>
      <c r="S255" t="s">
        <v>50</v>
      </c>
      <c r="T255" t="s">
        <v>51</v>
      </c>
      <c r="U255" t="s">
        <v>52</v>
      </c>
      <c r="V255" t="s">
        <v>49</v>
      </c>
      <c r="W255" t="s">
        <v>53</v>
      </c>
      <c r="X255" t="s">
        <v>46</v>
      </c>
      <c r="Y255" t="s">
        <v>49</v>
      </c>
      <c r="Z255" t="s">
        <v>46</v>
      </c>
      <c r="AA255" t="s">
        <v>49</v>
      </c>
      <c r="AB255" s="7" t="s">
        <v>362</v>
      </c>
    </row>
    <row r="256" spans="2:28" x14ac:dyDescent="0.2">
      <c r="B256">
        <v>253</v>
      </c>
      <c r="C256" t="s">
        <v>298</v>
      </c>
      <c r="D256">
        <v>36</v>
      </c>
      <c r="E256" t="s">
        <v>49</v>
      </c>
      <c r="F256" t="s">
        <v>351</v>
      </c>
      <c r="G256" s="7"/>
      <c r="H256" t="s">
        <v>56</v>
      </c>
      <c r="I256" t="s">
        <v>48</v>
      </c>
      <c r="J256" t="s">
        <v>51</v>
      </c>
      <c r="K256" t="s">
        <v>51</v>
      </c>
      <c r="L256" t="s">
        <v>49</v>
      </c>
      <c r="M256" t="s">
        <v>50</v>
      </c>
      <c r="N256" t="s">
        <v>49</v>
      </c>
      <c r="O256" t="s">
        <v>49</v>
      </c>
      <c r="P256" s="7" t="s">
        <v>89</v>
      </c>
      <c r="Q256" s="7">
        <v>60</v>
      </c>
      <c r="R256" t="s">
        <v>49</v>
      </c>
      <c r="S256" t="s">
        <v>50</v>
      </c>
      <c r="T256" t="s">
        <v>49</v>
      </c>
      <c r="U256" t="s">
        <v>52</v>
      </c>
      <c r="V256" t="s">
        <v>49</v>
      </c>
      <c r="W256" t="s">
        <v>53</v>
      </c>
      <c r="X256" t="s">
        <v>46</v>
      </c>
      <c r="Y256" t="s">
        <v>49</v>
      </c>
      <c r="Z256" t="s">
        <v>46</v>
      </c>
      <c r="AA256" t="s">
        <v>49</v>
      </c>
      <c r="AB256" s="7">
        <v>120</v>
      </c>
    </row>
    <row r="257" spans="2:28" x14ac:dyDescent="0.2">
      <c r="B257">
        <v>254</v>
      </c>
      <c r="C257" t="s">
        <v>299</v>
      </c>
      <c r="D257">
        <v>27</v>
      </c>
      <c r="E257" t="s">
        <v>49</v>
      </c>
      <c r="F257" t="s">
        <v>351</v>
      </c>
      <c r="G257" s="7"/>
      <c r="H257" t="s">
        <v>56</v>
      </c>
      <c r="I257" t="s">
        <v>48</v>
      </c>
      <c r="J257" t="s">
        <v>51</v>
      </c>
      <c r="K257" t="s">
        <v>51</v>
      </c>
      <c r="L257" t="s">
        <v>49</v>
      </c>
      <c r="M257" t="s">
        <v>50</v>
      </c>
      <c r="N257" t="s">
        <v>49</v>
      </c>
      <c r="O257" t="s">
        <v>49</v>
      </c>
      <c r="P257" s="7" t="s">
        <v>89</v>
      </c>
      <c r="Q257" s="7">
        <v>60</v>
      </c>
      <c r="R257" t="s">
        <v>49</v>
      </c>
      <c r="S257" t="s">
        <v>50</v>
      </c>
      <c r="T257" t="s">
        <v>49</v>
      </c>
      <c r="U257" t="s">
        <v>52</v>
      </c>
      <c r="V257" t="s">
        <v>49</v>
      </c>
      <c r="W257" t="s">
        <v>53</v>
      </c>
      <c r="X257" t="s">
        <v>46</v>
      </c>
      <c r="Y257" t="s">
        <v>49</v>
      </c>
      <c r="Z257" t="s">
        <v>46</v>
      </c>
      <c r="AA257" t="s">
        <v>49</v>
      </c>
      <c r="AB257" s="7">
        <v>120</v>
      </c>
    </row>
    <row r="258" spans="2:28" x14ac:dyDescent="0.2">
      <c r="B258">
        <v>255</v>
      </c>
      <c r="C258" t="s">
        <v>300</v>
      </c>
      <c r="D258">
        <v>32</v>
      </c>
      <c r="E258" t="s">
        <v>49</v>
      </c>
      <c r="F258" t="s">
        <v>351</v>
      </c>
      <c r="G258" s="7"/>
      <c r="H258" t="s">
        <v>56</v>
      </c>
      <c r="I258" t="s">
        <v>48</v>
      </c>
      <c r="J258" t="s">
        <v>51</v>
      </c>
      <c r="K258" t="s">
        <v>51</v>
      </c>
      <c r="L258" t="s">
        <v>49</v>
      </c>
      <c r="M258" t="s">
        <v>50</v>
      </c>
      <c r="N258" t="s">
        <v>49</v>
      </c>
      <c r="O258" t="s">
        <v>49</v>
      </c>
      <c r="P258" s="7" t="s">
        <v>89</v>
      </c>
      <c r="Q258" s="7">
        <v>60</v>
      </c>
      <c r="R258" t="s">
        <v>49</v>
      </c>
      <c r="S258" t="s">
        <v>50</v>
      </c>
      <c r="T258" t="s">
        <v>49</v>
      </c>
      <c r="U258" t="s">
        <v>52</v>
      </c>
      <c r="V258" t="s">
        <v>49</v>
      </c>
      <c r="W258" t="s">
        <v>53</v>
      </c>
      <c r="X258" t="s">
        <v>46</v>
      </c>
      <c r="Y258" t="s">
        <v>49</v>
      </c>
      <c r="Z258" t="s">
        <v>46</v>
      </c>
      <c r="AA258" t="s">
        <v>49</v>
      </c>
      <c r="AB258" s="7">
        <v>120</v>
      </c>
    </row>
    <row r="259" spans="2:28" x14ac:dyDescent="0.2">
      <c r="B259">
        <v>256</v>
      </c>
      <c r="C259" t="s">
        <v>301</v>
      </c>
      <c r="D259">
        <v>24</v>
      </c>
      <c r="E259" t="s">
        <v>46</v>
      </c>
      <c r="F259" t="s">
        <v>79</v>
      </c>
      <c r="G259" s="7"/>
      <c r="H259" t="s">
        <v>56</v>
      </c>
      <c r="I259" t="s">
        <v>48</v>
      </c>
      <c r="J259" t="s">
        <v>51</v>
      </c>
      <c r="K259" t="s">
        <v>51</v>
      </c>
      <c r="L259" t="s">
        <v>49</v>
      </c>
      <c r="M259" t="s">
        <v>50</v>
      </c>
      <c r="N259" t="s">
        <v>49</v>
      </c>
      <c r="O259" t="s">
        <v>49</v>
      </c>
      <c r="P259" s="7">
        <v>8</v>
      </c>
      <c r="Q259" s="7">
        <v>90</v>
      </c>
      <c r="R259" t="s">
        <v>49</v>
      </c>
      <c r="S259" t="s">
        <v>50</v>
      </c>
      <c r="T259" t="s">
        <v>49</v>
      </c>
      <c r="U259" t="s">
        <v>52</v>
      </c>
      <c r="V259" t="s">
        <v>49</v>
      </c>
      <c r="W259" t="s">
        <v>53</v>
      </c>
      <c r="X259" t="s">
        <v>46</v>
      </c>
      <c r="Y259" t="s">
        <v>49</v>
      </c>
      <c r="Z259" t="s">
        <v>46</v>
      </c>
      <c r="AA259" t="s">
        <v>49</v>
      </c>
      <c r="AB259" s="7" t="s">
        <v>363</v>
      </c>
    </row>
    <row r="260" spans="2:28" x14ac:dyDescent="0.2">
      <c r="B260">
        <v>257</v>
      </c>
      <c r="C260" t="s">
        <v>302</v>
      </c>
      <c r="D260">
        <v>42</v>
      </c>
      <c r="E260" t="s">
        <v>46</v>
      </c>
      <c r="F260" s="7" t="s">
        <v>79</v>
      </c>
      <c r="G260" s="7"/>
      <c r="H260" t="s">
        <v>56</v>
      </c>
      <c r="I260" t="s">
        <v>48</v>
      </c>
      <c r="J260" t="s">
        <v>51</v>
      </c>
      <c r="K260" t="s">
        <v>51</v>
      </c>
      <c r="L260" t="s">
        <v>49</v>
      </c>
      <c r="M260" t="s">
        <v>50</v>
      </c>
      <c r="N260" t="s">
        <v>49</v>
      </c>
      <c r="O260" t="s">
        <v>49</v>
      </c>
      <c r="P260" s="7">
        <v>8</v>
      </c>
      <c r="Q260" s="7">
        <v>90</v>
      </c>
      <c r="R260" t="s">
        <v>49</v>
      </c>
      <c r="S260" t="s">
        <v>50</v>
      </c>
      <c r="T260" t="s">
        <v>49</v>
      </c>
      <c r="U260" t="s">
        <v>52</v>
      </c>
      <c r="V260" t="s">
        <v>49</v>
      </c>
      <c r="W260" t="s">
        <v>53</v>
      </c>
      <c r="X260" t="s">
        <v>46</v>
      </c>
      <c r="Y260" t="s">
        <v>49</v>
      </c>
      <c r="Z260" t="s">
        <v>46</v>
      </c>
      <c r="AA260" t="s">
        <v>49</v>
      </c>
      <c r="AB260" s="7" t="s">
        <v>363</v>
      </c>
    </row>
    <row r="261" spans="2:28" x14ac:dyDescent="0.2">
      <c r="B261">
        <v>258</v>
      </c>
      <c r="C261" t="s">
        <v>303</v>
      </c>
      <c r="D261">
        <v>44</v>
      </c>
      <c r="E261" t="s">
        <v>46</v>
      </c>
      <c r="F261" s="7" t="s">
        <v>79</v>
      </c>
      <c r="G261" s="7"/>
      <c r="H261" t="s">
        <v>56</v>
      </c>
      <c r="I261" t="s">
        <v>48</v>
      </c>
      <c r="J261" t="s">
        <v>51</v>
      </c>
      <c r="K261" t="s">
        <v>51</v>
      </c>
      <c r="L261" t="s">
        <v>49</v>
      </c>
      <c r="M261" t="s">
        <v>50</v>
      </c>
      <c r="N261" t="s">
        <v>49</v>
      </c>
      <c r="O261" t="s">
        <v>49</v>
      </c>
      <c r="P261" s="7">
        <v>8</v>
      </c>
      <c r="Q261" s="7">
        <v>90</v>
      </c>
      <c r="R261" t="s">
        <v>49</v>
      </c>
      <c r="S261" t="s">
        <v>50</v>
      </c>
      <c r="T261" t="s">
        <v>49</v>
      </c>
      <c r="U261" t="s">
        <v>52</v>
      </c>
      <c r="V261" t="s">
        <v>49</v>
      </c>
      <c r="W261" t="s">
        <v>53</v>
      </c>
      <c r="X261" t="s">
        <v>46</v>
      </c>
      <c r="Y261" t="s">
        <v>49</v>
      </c>
      <c r="Z261" t="s">
        <v>46</v>
      </c>
      <c r="AA261" t="s">
        <v>49</v>
      </c>
      <c r="AB261" s="7" t="s">
        <v>363</v>
      </c>
    </row>
    <row r="262" spans="2:28" x14ac:dyDescent="0.2">
      <c r="B262">
        <v>259</v>
      </c>
      <c r="C262" t="s">
        <v>133</v>
      </c>
      <c r="D262">
        <v>46</v>
      </c>
      <c r="E262" t="s">
        <v>46</v>
      </c>
      <c r="F262" s="7" t="s">
        <v>79</v>
      </c>
      <c r="G262" s="7"/>
      <c r="H262" t="s">
        <v>56</v>
      </c>
      <c r="I262" t="s">
        <v>48</v>
      </c>
      <c r="J262" t="s">
        <v>51</v>
      </c>
      <c r="K262" t="s">
        <v>51</v>
      </c>
      <c r="L262" t="s">
        <v>49</v>
      </c>
      <c r="M262" t="s">
        <v>50</v>
      </c>
      <c r="N262" t="s">
        <v>49</v>
      </c>
      <c r="O262" t="s">
        <v>49</v>
      </c>
      <c r="P262" s="7">
        <v>8</v>
      </c>
      <c r="Q262" s="7">
        <v>90</v>
      </c>
      <c r="R262" t="s">
        <v>49</v>
      </c>
      <c r="S262" t="s">
        <v>50</v>
      </c>
      <c r="T262" t="s">
        <v>49</v>
      </c>
      <c r="U262" t="s">
        <v>52</v>
      </c>
      <c r="V262" t="s">
        <v>49</v>
      </c>
      <c r="W262" t="s">
        <v>53</v>
      </c>
      <c r="X262" t="s">
        <v>46</v>
      </c>
      <c r="Y262" t="s">
        <v>49</v>
      </c>
      <c r="Z262" t="s">
        <v>46</v>
      </c>
      <c r="AA262" t="s">
        <v>49</v>
      </c>
      <c r="AB262" s="7" t="s">
        <v>363</v>
      </c>
    </row>
    <row r="263" spans="2:28" x14ac:dyDescent="0.2">
      <c r="B263">
        <v>260</v>
      </c>
      <c r="C263" t="s">
        <v>304</v>
      </c>
      <c r="D263">
        <v>53</v>
      </c>
      <c r="E263" t="s">
        <v>46</v>
      </c>
      <c r="F263" s="7" t="s">
        <v>79</v>
      </c>
      <c r="G263" s="7"/>
      <c r="H263" t="s">
        <v>56</v>
      </c>
      <c r="I263" t="s">
        <v>48</v>
      </c>
      <c r="J263" t="s">
        <v>51</v>
      </c>
      <c r="K263" t="s">
        <v>51</v>
      </c>
      <c r="L263" t="s">
        <v>49</v>
      </c>
      <c r="M263" t="s">
        <v>50</v>
      </c>
      <c r="N263" t="s">
        <v>49</v>
      </c>
      <c r="O263" t="s">
        <v>49</v>
      </c>
      <c r="P263" s="7">
        <v>8</v>
      </c>
      <c r="Q263" s="7">
        <v>90</v>
      </c>
      <c r="R263" t="s">
        <v>49</v>
      </c>
      <c r="S263" t="s">
        <v>50</v>
      </c>
      <c r="T263" t="s">
        <v>49</v>
      </c>
      <c r="U263" t="s">
        <v>52</v>
      </c>
      <c r="V263" t="s">
        <v>49</v>
      </c>
      <c r="W263" t="s">
        <v>53</v>
      </c>
      <c r="X263" t="s">
        <v>46</v>
      </c>
      <c r="Y263" t="s">
        <v>49</v>
      </c>
      <c r="Z263" t="s">
        <v>46</v>
      </c>
      <c r="AA263" t="s">
        <v>49</v>
      </c>
      <c r="AB263" s="7" t="s">
        <v>363</v>
      </c>
    </row>
    <row r="264" spans="2:28" x14ac:dyDescent="0.2">
      <c r="B264">
        <v>261</v>
      </c>
      <c r="C264" t="s">
        <v>305</v>
      </c>
      <c r="D264">
        <v>66</v>
      </c>
      <c r="E264" t="s">
        <v>46</v>
      </c>
      <c r="F264" s="7" t="s">
        <v>79</v>
      </c>
      <c r="G264" s="7"/>
      <c r="H264" t="s">
        <v>56</v>
      </c>
      <c r="I264" t="s">
        <v>48</v>
      </c>
      <c r="J264" t="s">
        <v>51</v>
      </c>
      <c r="K264" t="s">
        <v>51</v>
      </c>
      <c r="L264" t="s">
        <v>49</v>
      </c>
      <c r="M264" t="s">
        <v>50</v>
      </c>
      <c r="N264" t="s">
        <v>49</v>
      </c>
      <c r="O264" t="s">
        <v>49</v>
      </c>
      <c r="P264" s="7">
        <v>8</v>
      </c>
      <c r="Q264" s="7">
        <v>90</v>
      </c>
      <c r="R264" t="s">
        <v>49</v>
      </c>
      <c r="S264" t="s">
        <v>50</v>
      </c>
      <c r="T264" t="s">
        <v>49</v>
      </c>
      <c r="U264" t="s">
        <v>52</v>
      </c>
      <c r="V264" t="s">
        <v>49</v>
      </c>
      <c r="W264" t="s">
        <v>53</v>
      </c>
      <c r="X264" t="s">
        <v>46</v>
      </c>
      <c r="Y264" t="s">
        <v>49</v>
      </c>
      <c r="Z264" t="s">
        <v>46</v>
      </c>
      <c r="AA264" t="s">
        <v>49</v>
      </c>
      <c r="AB264" s="7" t="s">
        <v>363</v>
      </c>
    </row>
    <row r="265" spans="2:28" x14ac:dyDescent="0.2">
      <c r="B265">
        <v>262</v>
      </c>
      <c r="C265" t="s">
        <v>306</v>
      </c>
      <c r="D265">
        <v>26</v>
      </c>
      <c r="E265" t="s">
        <v>51</v>
      </c>
      <c r="F265" s="7">
        <v>3</v>
      </c>
      <c r="G265" s="7"/>
      <c r="H265" t="s">
        <v>56</v>
      </c>
      <c r="I265" t="s">
        <v>48</v>
      </c>
      <c r="J265" t="s">
        <v>49</v>
      </c>
      <c r="K265" t="s">
        <v>49</v>
      </c>
      <c r="L265" t="s">
        <v>51</v>
      </c>
      <c r="M265" t="s">
        <v>50</v>
      </c>
      <c r="N265" t="s">
        <v>49</v>
      </c>
      <c r="O265" t="s">
        <v>49</v>
      </c>
      <c r="P265" s="7" t="s">
        <v>78</v>
      </c>
      <c r="Q265" s="7">
        <v>45</v>
      </c>
      <c r="R265" t="s">
        <v>49</v>
      </c>
      <c r="S265" t="s">
        <v>50</v>
      </c>
      <c r="T265" t="s">
        <v>46</v>
      </c>
      <c r="U265" t="s">
        <v>52</v>
      </c>
      <c r="V265" t="s">
        <v>49</v>
      </c>
      <c r="W265" t="s">
        <v>53</v>
      </c>
      <c r="X265" t="s">
        <v>46</v>
      </c>
      <c r="Y265" t="s">
        <v>49</v>
      </c>
      <c r="Z265" t="s">
        <v>46</v>
      </c>
      <c r="AA265" t="s">
        <v>49</v>
      </c>
      <c r="AB265" s="7">
        <v>120</v>
      </c>
    </row>
    <row r="266" spans="2:28" x14ac:dyDescent="0.2">
      <c r="B266">
        <v>263</v>
      </c>
      <c r="C266" t="s">
        <v>307</v>
      </c>
      <c r="D266">
        <v>25</v>
      </c>
      <c r="E266" t="s">
        <v>51</v>
      </c>
      <c r="F266" s="7">
        <v>3</v>
      </c>
      <c r="G266" s="7"/>
      <c r="H266" t="s">
        <v>56</v>
      </c>
      <c r="I266" t="s">
        <v>48</v>
      </c>
      <c r="J266" t="s">
        <v>49</v>
      </c>
      <c r="K266" t="s">
        <v>49</v>
      </c>
      <c r="L266" t="s">
        <v>51</v>
      </c>
      <c r="M266" t="s">
        <v>50</v>
      </c>
      <c r="N266" t="s">
        <v>49</v>
      </c>
      <c r="O266" t="s">
        <v>49</v>
      </c>
      <c r="P266" s="7" t="s">
        <v>78</v>
      </c>
      <c r="Q266" s="7">
        <v>45</v>
      </c>
      <c r="R266" t="s">
        <v>49</v>
      </c>
      <c r="S266" t="s">
        <v>50</v>
      </c>
      <c r="T266" t="s">
        <v>46</v>
      </c>
      <c r="U266" t="s">
        <v>52</v>
      </c>
      <c r="V266" t="s">
        <v>51</v>
      </c>
      <c r="W266" t="s">
        <v>53</v>
      </c>
      <c r="X266" t="s">
        <v>46</v>
      </c>
      <c r="Y266" t="s">
        <v>49</v>
      </c>
      <c r="Z266" t="s">
        <v>46</v>
      </c>
      <c r="AA266" t="s">
        <v>49</v>
      </c>
      <c r="AB266" s="7">
        <v>120</v>
      </c>
    </row>
    <row r="267" spans="2:28" x14ac:dyDescent="0.2">
      <c r="B267">
        <v>264</v>
      </c>
      <c r="C267" t="s">
        <v>308</v>
      </c>
      <c r="D267">
        <v>67</v>
      </c>
      <c r="E267" t="s">
        <v>51</v>
      </c>
      <c r="F267" s="7">
        <v>3</v>
      </c>
      <c r="G267" s="7"/>
      <c r="H267" t="s">
        <v>56</v>
      </c>
      <c r="I267" t="s">
        <v>48</v>
      </c>
      <c r="J267" t="s">
        <v>49</v>
      </c>
      <c r="K267" t="s">
        <v>49</v>
      </c>
      <c r="L267" t="s">
        <v>51</v>
      </c>
      <c r="M267" t="s">
        <v>50</v>
      </c>
      <c r="N267" t="s">
        <v>49</v>
      </c>
      <c r="O267" t="s">
        <v>49</v>
      </c>
      <c r="P267" s="7" t="s">
        <v>78</v>
      </c>
      <c r="Q267" s="7">
        <v>45</v>
      </c>
      <c r="R267" t="s">
        <v>49</v>
      </c>
      <c r="S267" t="s">
        <v>50</v>
      </c>
      <c r="T267" t="s">
        <v>46</v>
      </c>
      <c r="U267" t="s">
        <v>52</v>
      </c>
      <c r="V267" t="s">
        <v>51</v>
      </c>
      <c r="W267" t="s">
        <v>53</v>
      </c>
      <c r="X267" t="s">
        <v>46</v>
      </c>
      <c r="Y267" t="s">
        <v>49</v>
      </c>
      <c r="Z267" t="s">
        <v>46</v>
      </c>
      <c r="AA267" t="s">
        <v>49</v>
      </c>
      <c r="AB267" s="7">
        <v>120</v>
      </c>
    </row>
    <row r="268" spans="2:28" x14ac:dyDescent="0.2">
      <c r="B268">
        <v>265</v>
      </c>
      <c r="C268" t="s">
        <v>316</v>
      </c>
      <c r="D268">
        <v>40</v>
      </c>
      <c r="E268" t="s">
        <v>46</v>
      </c>
      <c r="F268" s="7" t="s">
        <v>351</v>
      </c>
      <c r="G268" s="7"/>
      <c r="H268" t="s">
        <v>56</v>
      </c>
      <c r="I268" t="s">
        <v>48</v>
      </c>
      <c r="J268" t="s">
        <v>49</v>
      </c>
      <c r="K268" t="s">
        <v>49</v>
      </c>
      <c r="L268" t="s">
        <v>51</v>
      </c>
      <c r="M268" t="s">
        <v>50</v>
      </c>
      <c r="N268" t="s">
        <v>51</v>
      </c>
      <c r="O268" t="s">
        <v>49</v>
      </c>
      <c r="P268" s="7" t="s">
        <v>89</v>
      </c>
      <c r="Q268" s="7">
        <v>100</v>
      </c>
      <c r="R268" t="s">
        <v>49</v>
      </c>
      <c r="S268" t="s">
        <v>50</v>
      </c>
      <c r="T268" t="s">
        <v>49</v>
      </c>
      <c r="U268" t="s">
        <v>52</v>
      </c>
      <c r="V268" t="s">
        <v>51</v>
      </c>
      <c r="W268" t="s">
        <v>53</v>
      </c>
      <c r="X268" t="s">
        <v>46</v>
      </c>
      <c r="Y268" t="s">
        <v>49</v>
      </c>
      <c r="Z268" t="s">
        <v>46</v>
      </c>
      <c r="AA268" t="s">
        <v>49</v>
      </c>
      <c r="AB268" s="7" t="s">
        <v>364</v>
      </c>
    </row>
    <row r="269" spans="2:28" x14ac:dyDescent="0.2">
      <c r="B269">
        <v>266</v>
      </c>
      <c r="C269" t="s">
        <v>317</v>
      </c>
      <c r="D269">
        <v>22</v>
      </c>
      <c r="E269" t="s">
        <v>46</v>
      </c>
      <c r="F269" s="7" t="s">
        <v>351</v>
      </c>
      <c r="G269" s="7"/>
      <c r="H269" t="s">
        <v>56</v>
      </c>
      <c r="I269" t="s">
        <v>48</v>
      </c>
      <c r="J269" t="s">
        <v>49</v>
      </c>
      <c r="K269" t="s">
        <v>49</v>
      </c>
      <c r="L269" t="s">
        <v>51</v>
      </c>
      <c r="M269" t="s">
        <v>50</v>
      </c>
      <c r="N269" t="s">
        <v>51</v>
      </c>
      <c r="O269" t="s">
        <v>49</v>
      </c>
      <c r="P269" s="7" t="s">
        <v>89</v>
      </c>
      <c r="Q269" s="7">
        <v>100</v>
      </c>
      <c r="R269" t="s">
        <v>49</v>
      </c>
      <c r="S269" t="s">
        <v>50</v>
      </c>
      <c r="T269" t="s">
        <v>49</v>
      </c>
      <c r="U269" t="s">
        <v>52</v>
      </c>
      <c r="V269" t="s">
        <v>51</v>
      </c>
      <c r="W269" t="s">
        <v>53</v>
      </c>
      <c r="X269" t="s">
        <v>46</v>
      </c>
      <c r="Y269" t="s">
        <v>49</v>
      </c>
      <c r="Z269" t="s">
        <v>46</v>
      </c>
      <c r="AA269" t="s">
        <v>49</v>
      </c>
      <c r="AB269" s="7" t="s">
        <v>364</v>
      </c>
    </row>
    <row r="270" spans="2:28" x14ac:dyDescent="0.2">
      <c r="B270">
        <v>267</v>
      </c>
      <c r="C270" t="s">
        <v>318</v>
      </c>
      <c r="D270">
        <v>33</v>
      </c>
      <c r="E270" t="s">
        <v>46</v>
      </c>
      <c r="F270" t="s">
        <v>351</v>
      </c>
      <c r="G270" s="7"/>
      <c r="H270" t="s">
        <v>56</v>
      </c>
      <c r="I270" t="s">
        <v>48</v>
      </c>
      <c r="J270" t="s">
        <v>49</v>
      </c>
      <c r="K270" t="s">
        <v>49</v>
      </c>
      <c r="L270" t="s">
        <v>51</v>
      </c>
      <c r="M270" t="s">
        <v>50</v>
      </c>
      <c r="N270" t="s">
        <v>51</v>
      </c>
      <c r="O270" t="s">
        <v>49</v>
      </c>
      <c r="P270" s="7" t="s">
        <v>89</v>
      </c>
      <c r="Q270" s="7">
        <v>100</v>
      </c>
      <c r="R270" t="s">
        <v>49</v>
      </c>
      <c r="S270" t="s">
        <v>50</v>
      </c>
      <c r="T270" t="s">
        <v>49</v>
      </c>
      <c r="U270" t="s">
        <v>52</v>
      </c>
      <c r="V270" t="s">
        <v>51</v>
      </c>
      <c r="W270" t="s">
        <v>53</v>
      </c>
      <c r="X270" t="s">
        <v>46</v>
      </c>
      <c r="Y270" t="s">
        <v>49</v>
      </c>
      <c r="Z270" t="s">
        <v>46</v>
      </c>
      <c r="AA270" t="s">
        <v>49</v>
      </c>
      <c r="AB270" s="7" t="s">
        <v>364</v>
      </c>
    </row>
    <row r="271" spans="2:28" x14ac:dyDescent="0.2">
      <c r="B271">
        <v>268</v>
      </c>
      <c r="C271" t="s">
        <v>319</v>
      </c>
      <c r="D271">
        <v>34</v>
      </c>
      <c r="E271" t="s">
        <v>51</v>
      </c>
      <c r="F271" t="s">
        <v>79</v>
      </c>
      <c r="G271" s="7"/>
      <c r="H271" t="s">
        <v>56</v>
      </c>
      <c r="I271" t="s">
        <v>48</v>
      </c>
      <c r="J271" t="s">
        <v>46</v>
      </c>
      <c r="K271" t="s">
        <v>46</v>
      </c>
      <c r="L271" t="s">
        <v>51</v>
      </c>
      <c r="M271" t="s">
        <v>50</v>
      </c>
      <c r="N271" t="s">
        <v>49</v>
      </c>
      <c r="O271" t="s">
        <v>49</v>
      </c>
      <c r="P271" s="7">
        <v>9</v>
      </c>
      <c r="Q271" s="7" t="s">
        <v>358</v>
      </c>
      <c r="R271" t="s">
        <v>49</v>
      </c>
      <c r="S271" t="s">
        <v>50</v>
      </c>
      <c r="T271" t="s">
        <v>49</v>
      </c>
      <c r="U271" t="s">
        <v>52</v>
      </c>
      <c r="V271" t="s">
        <v>46</v>
      </c>
      <c r="W271" t="s">
        <v>84</v>
      </c>
      <c r="X271" t="s">
        <v>51</v>
      </c>
      <c r="Y271" t="s">
        <v>49</v>
      </c>
      <c r="Z271" t="s">
        <v>51</v>
      </c>
      <c r="AA271" t="s">
        <v>49</v>
      </c>
      <c r="AB271" s="7">
        <v>90</v>
      </c>
    </row>
    <row r="272" spans="2:28" x14ac:dyDescent="0.2">
      <c r="B272">
        <v>269</v>
      </c>
      <c r="C272" t="s">
        <v>320</v>
      </c>
      <c r="D272">
        <v>30</v>
      </c>
      <c r="E272" t="s">
        <v>51</v>
      </c>
      <c r="F272" t="s">
        <v>79</v>
      </c>
      <c r="G272" s="7"/>
      <c r="H272" t="s">
        <v>56</v>
      </c>
      <c r="I272" t="s">
        <v>48</v>
      </c>
      <c r="J272" t="s">
        <v>46</v>
      </c>
      <c r="K272" t="s">
        <v>46</v>
      </c>
      <c r="L272" t="s">
        <v>51</v>
      </c>
      <c r="M272" t="s">
        <v>50</v>
      </c>
      <c r="N272" t="s">
        <v>49</v>
      </c>
      <c r="O272" t="s">
        <v>49</v>
      </c>
      <c r="P272" s="7">
        <v>9</v>
      </c>
      <c r="Q272" s="7" t="s">
        <v>358</v>
      </c>
      <c r="R272" t="s">
        <v>49</v>
      </c>
      <c r="S272" t="s">
        <v>50</v>
      </c>
      <c r="T272" t="s">
        <v>49</v>
      </c>
      <c r="U272" t="s">
        <v>52</v>
      </c>
      <c r="V272" t="s">
        <v>46</v>
      </c>
      <c r="W272" t="s">
        <v>84</v>
      </c>
      <c r="X272" t="s">
        <v>51</v>
      </c>
      <c r="Y272" t="s">
        <v>49</v>
      </c>
      <c r="Z272" t="s">
        <v>51</v>
      </c>
      <c r="AA272" t="s">
        <v>49</v>
      </c>
      <c r="AB272" s="7">
        <v>90</v>
      </c>
    </row>
    <row r="273" spans="2:28" x14ac:dyDescent="0.2">
      <c r="B273">
        <v>270</v>
      </c>
      <c r="C273" t="s">
        <v>321</v>
      </c>
      <c r="D273">
        <v>24</v>
      </c>
      <c r="E273" t="s">
        <v>49</v>
      </c>
      <c r="F273" t="s">
        <v>80</v>
      </c>
      <c r="G273" s="7"/>
      <c r="H273" t="s">
        <v>47</v>
      </c>
      <c r="I273" t="s">
        <v>48</v>
      </c>
      <c r="J273" t="s">
        <v>51</v>
      </c>
      <c r="K273" t="s">
        <v>51</v>
      </c>
      <c r="L273" t="s">
        <v>46</v>
      </c>
      <c r="M273" t="s">
        <v>50</v>
      </c>
      <c r="N273" t="s">
        <v>49</v>
      </c>
      <c r="O273" t="s">
        <v>49</v>
      </c>
      <c r="P273" s="7">
        <v>7</v>
      </c>
      <c r="Q273" s="7" t="s">
        <v>358</v>
      </c>
      <c r="R273" t="s">
        <v>51</v>
      </c>
      <c r="S273" t="s">
        <v>50</v>
      </c>
      <c r="T273" t="s">
        <v>51</v>
      </c>
      <c r="U273" t="s">
        <v>52</v>
      </c>
      <c r="V273" t="s">
        <v>49</v>
      </c>
      <c r="W273" t="s">
        <v>53</v>
      </c>
      <c r="X273" t="s">
        <v>46</v>
      </c>
      <c r="Y273" t="s">
        <v>51</v>
      </c>
      <c r="Z273" t="s">
        <v>46</v>
      </c>
      <c r="AA273" t="s">
        <v>49</v>
      </c>
      <c r="AB273" s="7">
        <v>150</v>
      </c>
    </row>
    <row r="274" spans="2:28" x14ac:dyDescent="0.2">
      <c r="B274">
        <v>271</v>
      </c>
      <c r="C274" t="s">
        <v>322</v>
      </c>
      <c r="D274">
        <v>55</v>
      </c>
      <c r="E274" t="s">
        <v>49</v>
      </c>
      <c r="F274" t="s">
        <v>80</v>
      </c>
      <c r="G274" s="7"/>
      <c r="H274" t="s">
        <v>47</v>
      </c>
      <c r="I274" t="s">
        <v>48</v>
      </c>
      <c r="J274" t="s">
        <v>51</v>
      </c>
      <c r="K274" t="s">
        <v>51</v>
      </c>
      <c r="L274" t="s">
        <v>46</v>
      </c>
      <c r="M274" t="s">
        <v>50</v>
      </c>
      <c r="N274" t="s">
        <v>49</v>
      </c>
      <c r="O274" t="s">
        <v>49</v>
      </c>
      <c r="P274" s="7">
        <v>7</v>
      </c>
      <c r="Q274" s="7" t="s">
        <v>358</v>
      </c>
      <c r="R274" t="s">
        <v>51</v>
      </c>
      <c r="S274" t="s">
        <v>50</v>
      </c>
      <c r="T274" t="s">
        <v>51</v>
      </c>
      <c r="U274" t="s">
        <v>52</v>
      </c>
      <c r="V274" t="s">
        <v>49</v>
      </c>
      <c r="W274" t="s">
        <v>53</v>
      </c>
      <c r="X274" t="s">
        <v>46</v>
      </c>
      <c r="Y274" t="s">
        <v>51</v>
      </c>
      <c r="Z274" t="s">
        <v>46</v>
      </c>
      <c r="AA274" t="s">
        <v>49</v>
      </c>
      <c r="AB274" s="7">
        <v>150</v>
      </c>
    </row>
    <row r="275" spans="2:28" x14ac:dyDescent="0.2">
      <c r="B275">
        <v>272</v>
      </c>
      <c r="C275" t="s">
        <v>323</v>
      </c>
      <c r="D275">
        <v>36</v>
      </c>
      <c r="E275" t="s">
        <v>49</v>
      </c>
      <c r="F275" t="s">
        <v>80</v>
      </c>
      <c r="G275" s="7"/>
      <c r="H275" t="s">
        <v>47</v>
      </c>
      <c r="I275" t="s">
        <v>48</v>
      </c>
      <c r="J275" t="s">
        <v>51</v>
      </c>
      <c r="K275" t="s">
        <v>51</v>
      </c>
      <c r="L275" t="s">
        <v>46</v>
      </c>
      <c r="M275" t="s">
        <v>50</v>
      </c>
      <c r="N275" t="s">
        <v>49</v>
      </c>
      <c r="O275" t="s">
        <v>49</v>
      </c>
      <c r="P275" s="7">
        <v>7</v>
      </c>
      <c r="Q275" s="7" t="s">
        <v>358</v>
      </c>
      <c r="R275" t="s">
        <v>51</v>
      </c>
      <c r="S275" t="s">
        <v>50</v>
      </c>
      <c r="T275" t="s">
        <v>51</v>
      </c>
      <c r="U275" t="s">
        <v>52</v>
      </c>
      <c r="V275" t="s">
        <v>49</v>
      </c>
      <c r="W275" t="s">
        <v>53</v>
      </c>
      <c r="X275" t="s">
        <v>46</v>
      </c>
      <c r="Y275" t="s">
        <v>51</v>
      </c>
      <c r="Z275" t="s">
        <v>46</v>
      </c>
      <c r="AA275" t="s">
        <v>49</v>
      </c>
      <c r="AB275" s="7">
        <v>150</v>
      </c>
    </row>
    <row r="276" spans="2:28" x14ac:dyDescent="0.2">
      <c r="B276">
        <v>273</v>
      </c>
      <c r="C276" t="s">
        <v>324</v>
      </c>
      <c r="D276">
        <v>20</v>
      </c>
      <c r="E276" t="s">
        <v>49</v>
      </c>
      <c r="F276" t="s">
        <v>80</v>
      </c>
      <c r="G276" s="7"/>
      <c r="H276" t="s">
        <v>47</v>
      </c>
      <c r="I276" t="s">
        <v>48</v>
      </c>
      <c r="J276" t="s">
        <v>51</v>
      </c>
      <c r="K276" t="s">
        <v>51</v>
      </c>
      <c r="L276" t="s">
        <v>46</v>
      </c>
      <c r="M276" t="s">
        <v>50</v>
      </c>
      <c r="N276" t="s">
        <v>49</v>
      </c>
      <c r="O276" t="s">
        <v>49</v>
      </c>
      <c r="P276" s="7">
        <v>7</v>
      </c>
      <c r="Q276" s="7" t="s">
        <v>358</v>
      </c>
      <c r="R276" t="s">
        <v>51</v>
      </c>
      <c r="S276" t="s">
        <v>50</v>
      </c>
      <c r="T276" t="s">
        <v>51</v>
      </c>
      <c r="U276" t="s">
        <v>52</v>
      </c>
      <c r="V276" t="s">
        <v>49</v>
      </c>
      <c r="W276" t="s">
        <v>53</v>
      </c>
      <c r="X276" t="s">
        <v>46</v>
      </c>
      <c r="Y276" t="s">
        <v>51</v>
      </c>
      <c r="Z276" t="s">
        <v>46</v>
      </c>
      <c r="AA276" t="s">
        <v>49</v>
      </c>
      <c r="AB276" s="7">
        <v>150</v>
      </c>
    </row>
    <row r="277" spans="2:28" x14ac:dyDescent="0.2">
      <c r="B277">
        <v>274</v>
      </c>
      <c r="C277" t="s">
        <v>325</v>
      </c>
      <c r="D277">
        <v>34</v>
      </c>
      <c r="E277" t="s">
        <v>46</v>
      </c>
      <c r="F277" s="7" t="s">
        <v>87</v>
      </c>
      <c r="G277" s="7"/>
      <c r="H277" t="s">
        <v>56</v>
      </c>
      <c r="I277" t="s">
        <v>48</v>
      </c>
      <c r="J277" t="s">
        <v>49</v>
      </c>
      <c r="K277" t="s">
        <v>49</v>
      </c>
      <c r="L277" t="s">
        <v>49</v>
      </c>
      <c r="M277" t="s">
        <v>50</v>
      </c>
      <c r="N277" t="s">
        <v>49</v>
      </c>
      <c r="O277" t="s">
        <v>49</v>
      </c>
      <c r="P277" s="7">
        <v>9</v>
      </c>
      <c r="Q277" s="7">
        <v>90</v>
      </c>
      <c r="R277" t="s">
        <v>51</v>
      </c>
      <c r="S277" t="s">
        <v>50</v>
      </c>
      <c r="T277" t="s">
        <v>49</v>
      </c>
      <c r="U277" t="s">
        <v>47</v>
      </c>
      <c r="V277" t="s">
        <v>51</v>
      </c>
      <c r="W277" t="s">
        <v>53</v>
      </c>
      <c r="X277" t="s">
        <v>46</v>
      </c>
      <c r="Y277" t="s">
        <v>49</v>
      </c>
      <c r="Z277" t="s">
        <v>46</v>
      </c>
      <c r="AA277" t="s">
        <v>49</v>
      </c>
      <c r="AB277" s="7" t="s">
        <v>362</v>
      </c>
    </row>
    <row r="278" spans="2:28" x14ac:dyDescent="0.2">
      <c r="B278">
        <v>275</v>
      </c>
      <c r="C278" t="s">
        <v>326</v>
      </c>
      <c r="D278">
        <v>21</v>
      </c>
      <c r="E278" t="s">
        <v>46</v>
      </c>
      <c r="F278" s="7" t="s">
        <v>87</v>
      </c>
      <c r="G278" s="7"/>
      <c r="H278" t="s">
        <v>56</v>
      </c>
      <c r="I278" t="s">
        <v>48</v>
      </c>
      <c r="J278" t="s">
        <v>49</v>
      </c>
      <c r="K278" t="s">
        <v>49</v>
      </c>
      <c r="L278" t="s">
        <v>49</v>
      </c>
      <c r="M278" t="s">
        <v>50</v>
      </c>
      <c r="N278" t="s">
        <v>49</v>
      </c>
      <c r="O278" t="s">
        <v>49</v>
      </c>
      <c r="P278" s="7">
        <v>9</v>
      </c>
      <c r="Q278" s="7">
        <v>90</v>
      </c>
      <c r="R278" t="s">
        <v>51</v>
      </c>
      <c r="S278" t="s">
        <v>50</v>
      </c>
      <c r="T278" t="s">
        <v>49</v>
      </c>
      <c r="U278" t="s">
        <v>47</v>
      </c>
      <c r="V278" t="s">
        <v>51</v>
      </c>
      <c r="W278" t="s">
        <v>53</v>
      </c>
      <c r="X278" t="s">
        <v>46</v>
      </c>
      <c r="Y278" t="s">
        <v>49</v>
      </c>
      <c r="Z278" t="s">
        <v>46</v>
      </c>
      <c r="AA278" t="s">
        <v>49</v>
      </c>
      <c r="AB278" s="7" t="s">
        <v>362</v>
      </c>
    </row>
    <row r="279" spans="2:28" x14ac:dyDescent="0.2">
      <c r="B279">
        <v>276</v>
      </c>
      <c r="C279" t="s">
        <v>328</v>
      </c>
      <c r="D279">
        <v>58</v>
      </c>
      <c r="E279" t="s">
        <v>46</v>
      </c>
      <c r="F279" s="7" t="s">
        <v>87</v>
      </c>
      <c r="G279" s="7"/>
      <c r="H279" t="s">
        <v>56</v>
      </c>
      <c r="I279" t="s">
        <v>48</v>
      </c>
      <c r="J279" t="s">
        <v>49</v>
      </c>
      <c r="K279" t="s">
        <v>49</v>
      </c>
      <c r="L279" t="s">
        <v>49</v>
      </c>
      <c r="M279" t="s">
        <v>50</v>
      </c>
      <c r="N279" t="s">
        <v>49</v>
      </c>
      <c r="O279" t="s">
        <v>49</v>
      </c>
      <c r="P279" s="7">
        <v>9</v>
      </c>
      <c r="Q279" s="7">
        <v>90</v>
      </c>
      <c r="R279" t="s">
        <v>51</v>
      </c>
      <c r="S279" t="s">
        <v>50</v>
      </c>
      <c r="T279" t="s">
        <v>49</v>
      </c>
      <c r="U279" t="s">
        <v>47</v>
      </c>
      <c r="V279" t="s">
        <v>51</v>
      </c>
      <c r="W279" t="s">
        <v>53</v>
      </c>
      <c r="X279" t="s">
        <v>46</v>
      </c>
      <c r="Y279" t="s">
        <v>49</v>
      </c>
      <c r="Z279" t="s">
        <v>46</v>
      </c>
      <c r="AA279" t="s">
        <v>49</v>
      </c>
      <c r="AB279" s="7" t="s">
        <v>362</v>
      </c>
    </row>
    <row r="280" spans="2:28" x14ac:dyDescent="0.2">
      <c r="B280">
        <v>277</v>
      </c>
      <c r="C280" t="s">
        <v>349</v>
      </c>
      <c r="D280">
        <v>26</v>
      </c>
      <c r="E280" t="s">
        <v>46</v>
      </c>
      <c r="F280" s="7" t="s">
        <v>87</v>
      </c>
      <c r="G280" s="7"/>
      <c r="H280" t="s">
        <v>56</v>
      </c>
      <c r="I280" t="s">
        <v>48</v>
      </c>
      <c r="J280" t="s">
        <v>49</v>
      </c>
      <c r="K280" t="s">
        <v>49</v>
      </c>
      <c r="L280" t="s">
        <v>49</v>
      </c>
      <c r="M280" t="s">
        <v>50</v>
      </c>
      <c r="N280" t="s">
        <v>49</v>
      </c>
      <c r="O280" t="s">
        <v>49</v>
      </c>
      <c r="P280" s="7">
        <v>9</v>
      </c>
      <c r="Q280" s="7">
        <v>90</v>
      </c>
      <c r="R280" t="s">
        <v>51</v>
      </c>
      <c r="S280" t="s">
        <v>50</v>
      </c>
      <c r="T280" t="s">
        <v>49</v>
      </c>
      <c r="U280" t="s">
        <v>47</v>
      </c>
      <c r="V280" t="s">
        <v>51</v>
      </c>
      <c r="W280" t="s">
        <v>53</v>
      </c>
      <c r="X280" t="s">
        <v>46</v>
      </c>
      <c r="Y280" t="s">
        <v>49</v>
      </c>
      <c r="Z280" t="s">
        <v>46</v>
      </c>
      <c r="AA280" t="s">
        <v>49</v>
      </c>
      <c r="AB280" s="7" t="s">
        <v>362</v>
      </c>
    </row>
    <row r="281" spans="2:28" x14ac:dyDescent="0.2">
      <c r="B281">
        <v>278</v>
      </c>
      <c r="C281" t="s">
        <v>327</v>
      </c>
      <c r="D281">
        <v>51</v>
      </c>
      <c r="E281" t="s">
        <v>49</v>
      </c>
      <c r="F281" s="7" t="s">
        <v>351</v>
      </c>
      <c r="G281" s="7"/>
      <c r="H281" t="s">
        <v>56</v>
      </c>
      <c r="I281" t="s">
        <v>48</v>
      </c>
      <c r="J281" t="s">
        <v>49</v>
      </c>
      <c r="K281" t="s">
        <v>49</v>
      </c>
      <c r="L281" t="s">
        <v>49</v>
      </c>
      <c r="M281" t="s">
        <v>50</v>
      </c>
      <c r="N281" t="s">
        <v>49</v>
      </c>
      <c r="O281" t="s">
        <v>51</v>
      </c>
      <c r="P281" s="7" t="s">
        <v>87</v>
      </c>
      <c r="Q281" s="7">
        <v>75</v>
      </c>
      <c r="R281" t="s">
        <v>49</v>
      </c>
      <c r="S281" t="s">
        <v>50</v>
      </c>
      <c r="T281" t="s">
        <v>51</v>
      </c>
      <c r="U281" t="s">
        <v>52</v>
      </c>
      <c r="V281" t="s">
        <v>49</v>
      </c>
      <c r="W281" t="s">
        <v>53</v>
      </c>
      <c r="X281" t="s">
        <v>46</v>
      </c>
      <c r="Y281" t="s">
        <v>49</v>
      </c>
      <c r="Z281" t="s">
        <v>46</v>
      </c>
      <c r="AA281" t="s">
        <v>49</v>
      </c>
      <c r="AB281" s="7">
        <v>90</v>
      </c>
    </row>
    <row r="282" spans="2:28" x14ac:dyDescent="0.2">
      <c r="B282">
        <v>279</v>
      </c>
      <c r="C282" t="s">
        <v>329</v>
      </c>
      <c r="D282">
        <v>24</v>
      </c>
      <c r="E282" t="s">
        <v>49</v>
      </c>
      <c r="F282" s="7" t="s">
        <v>351</v>
      </c>
      <c r="G282" s="7"/>
      <c r="H282" t="s">
        <v>56</v>
      </c>
      <c r="I282" t="s">
        <v>48</v>
      </c>
      <c r="J282" t="s">
        <v>49</v>
      </c>
      <c r="K282" t="s">
        <v>49</v>
      </c>
      <c r="L282" t="s">
        <v>49</v>
      </c>
      <c r="M282" t="s">
        <v>50</v>
      </c>
      <c r="N282" t="s">
        <v>49</v>
      </c>
      <c r="O282" t="s">
        <v>51</v>
      </c>
      <c r="P282" s="7" t="s">
        <v>87</v>
      </c>
      <c r="Q282" s="7">
        <v>75</v>
      </c>
      <c r="R282" t="s">
        <v>49</v>
      </c>
      <c r="S282" t="s">
        <v>50</v>
      </c>
      <c r="T282" t="s">
        <v>51</v>
      </c>
      <c r="U282" t="s">
        <v>52</v>
      </c>
      <c r="V282" t="s">
        <v>49</v>
      </c>
      <c r="W282" t="s">
        <v>53</v>
      </c>
      <c r="X282" t="s">
        <v>46</v>
      </c>
      <c r="Y282" t="s">
        <v>49</v>
      </c>
      <c r="Z282" t="s">
        <v>46</v>
      </c>
      <c r="AA282" t="s">
        <v>49</v>
      </c>
      <c r="AB282" s="7">
        <v>90</v>
      </c>
    </row>
    <row r="283" spans="2:28" x14ac:dyDescent="0.2">
      <c r="B283">
        <v>280</v>
      </c>
      <c r="C283" t="s">
        <v>330</v>
      </c>
      <c r="D283">
        <v>22</v>
      </c>
      <c r="E283" t="s">
        <v>49</v>
      </c>
      <c r="F283" s="7" t="s">
        <v>351</v>
      </c>
      <c r="G283" s="7"/>
      <c r="H283" t="s">
        <v>56</v>
      </c>
      <c r="I283" t="s">
        <v>48</v>
      </c>
      <c r="J283" t="s">
        <v>49</v>
      </c>
      <c r="K283" t="s">
        <v>49</v>
      </c>
      <c r="L283" t="s">
        <v>49</v>
      </c>
      <c r="M283" t="s">
        <v>50</v>
      </c>
      <c r="N283" t="s">
        <v>49</v>
      </c>
      <c r="O283" t="s">
        <v>51</v>
      </c>
      <c r="P283" s="7" t="s">
        <v>87</v>
      </c>
      <c r="Q283" s="7">
        <v>75</v>
      </c>
      <c r="R283" t="s">
        <v>49</v>
      </c>
      <c r="S283" t="s">
        <v>50</v>
      </c>
      <c r="T283" t="s">
        <v>51</v>
      </c>
      <c r="U283" t="s">
        <v>52</v>
      </c>
      <c r="V283" t="s">
        <v>49</v>
      </c>
      <c r="W283" t="s">
        <v>53</v>
      </c>
      <c r="X283" t="s">
        <v>46</v>
      </c>
      <c r="Y283" t="s">
        <v>49</v>
      </c>
      <c r="Z283" t="s">
        <v>46</v>
      </c>
      <c r="AA283" t="s">
        <v>49</v>
      </c>
      <c r="AB283" s="7">
        <v>90</v>
      </c>
    </row>
    <row r="284" spans="2:28" x14ac:dyDescent="0.2">
      <c r="B284">
        <v>281</v>
      </c>
      <c r="C284" t="s">
        <v>331</v>
      </c>
      <c r="D284">
        <v>61</v>
      </c>
      <c r="E284" t="s">
        <v>51</v>
      </c>
      <c r="F284" s="8" t="s">
        <v>351</v>
      </c>
      <c r="G284" s="7"/>
      <c r="H284" t="s">
        <v>56</v>
      </c>
      <c r="I284" t="s">
        <v>48</v>
      </c>
      <c r="J284" t="s">
        <v>49</v>
      </c>
      <c r="K284" t="s">
        <v>49</v>
      </c>
      <c r="L284" t="s">
        <v>49</v>
      </c>
      <c r="M284" t="s">
        <v>50</v>
      </c>
      <c r="N284" t="s">
        <v>49</v>
      </c>
      <c r="O284" t="s">
        <v>51</v>
      </c>
      <c r="P284" s="7" t="s">
        <v>87</v>
      </c>
      <c r="Q284" s="7">
        <v>75</v>
      </c>
      <c r="R284" t="s">
        <v>49</v>
      </c>
      <c r="S284" t="s">
        <v>50</v>
      </c>
      <c r="T284" t="s">
        <v>51</v>
      </c>
      <c r="U284" t="s">
        <v>52</v>
      </c>
      <c r="V284" t="s">
        <v>49</v>
      </c>
      <c r="W284" t="s">
        <v>53</v>
      </c>
      <c r="X284" t="s">
        <v>46</v>
      </c>
      <c r="Y284" t="s">
        <v>49</v>
      </c>
      <c r="Z284" t="s">
        <v>46</v>
      </c>
      <c r="AA284" t="s">
        <v>49</v>
      </c>
      <c r="AB284" s="7">
        <v>90</v>
      </c>
    </row>
    <row r="285" spans="2:28" x14ac:dyDescent="0.2">
      <c r="B285">
        <v>282</v>
      </c>
      <c r="C285" t="s">
        <v>350</v>
      </c>
      <c r="D285">
        <v>35</v>
      </c>
      <c r="E285" t="s">
        <v>51</v>
      </c>
      <c r="F285" s="7" t="s">
        <v>351</v>
      </c>
      <c r="G285" s="7"/>
      <c r="H285" t="s">
        <v>56</v>
      </c>
      <c r="I285" t="s">
        <v>48</v>
      </c>
      <c r="J285" t="s">
        <v>49</v>
      </c>
      <c r="K285" t="s">
        <v>49</v>
      </c>
      <c r="L285" t="s">
        <v>49</v>
      </c>
      <c r="M285" t="s">
        <v>50</v>
      </c>
      <c r="N285" t="s">
        <v>49</v>
      </c>
      <c r="O285" t="s">
        <v>51</v>
      </c>
      <c r="P285" s="7" t="s">
        <v>87</v>
      </c>
      <c r="Q285" s="7">
        <v>75</v>
      </c>
      <c r="R285" t="s">
        <v>49</v>
      </c>
      <c r="S285" t="s">
        <v>50</v>
      </c>
      <c r="T285" t="s">
        <v>51</v>
      </c>
      <c r="U285" t="s">
        <v>52</v>
      </c>
      <c r="V285" t="s">
        <v>49</v>
      </c>
      <c r="W285" t="s">
        <v>53</v>
      </c>
      <c r="X285" t="s">
        <v>46</v>
      </c>
      <c r="Y285" t="s">
        <v>49</v>
      </c>
      <c r="Z285" t="s">
        <v>46</v>
      </c>
      <c r="AA285" t="s">
        <v>49</v>
      </c>
      <c r="AB285" s="7">
        <v>90</v>
      </c>
    </row>
    <row r="286" spans="2:28" x14ac:dyDescent="0.2">
      <c r="B286">
        <v>283</v>
      </c>
      <c r="C286" t="s">
        <v>332</v>
      </c>
      <c r="D286">
        <v>30</v>
      </c>
      <c r="E286" t="s">
        <v>51</v>
      </c>
      <c r="F286" s="8" t="s">
        <v>351</v>
      </c>
      <c r="G286" s="7"/>
      <c r="H286" t="s">
        <v>56</v>
      </c>
      <c r="I286" t="s">
        <v>48</v>
      </c>
      <c r="J286" t="s">
        <v>49</v>
      </c>
      <c r="K286" t="s">
        <v>49</v>
      </c>
      <c r="L286" t="s">
        <v>49</v>
      </c>
      <c r="M286" t="s">
        <v>50</v>
      </c>
      <c r="N286" t="s">
        <v>49</v>
      </c>
      <c r="O286" t="s">
        <v>51</v>
      </c>
      <c r="P286" s="7" t="s">
        <v>87</v>
      </c>
      <c r="Q286" s="7">
        <v>75</v>
      </c>
      <c r="R286" t="s">
        <v>49</v>
      </c>
      <c r="S286" t="s">
        <v>50</v>
      </c>
      <c r="T286" t="s">
        <v>51</v>
      </c>
      <c r="U286" t="s">
        <v>52</v>
      </c>
      <c r="V286" t="s">
        <v>49</v>
      </c>
      <c r="W286" t="s">
        <v>53</v>
      </c>
      <c r="X286" t="s">
        <v>46</v>
      </c>
      <c r="Y286" t="s">
        <v>49</v>
      </c>
      <c r="Z286" t="s">
        <v>46</v>
      </c>
      <c r="AA286" t="s">
        <v>49</v>
      </c>
      <c r="AB286" s="7">
        <v>90</v>
      </c>
    </row>
    <row r="287" spans="2:28" x14ac:dyDescent="0.2">
      <c r="B287">
        <v>284</v>
      </c>
      <c r="C287" t="s">
        <v>333</v>
      </c>
      <c r="D287">
        <v>18</v>
      </c>
      <c r="E287" t="s">
        <v>46</v>
      </c>
      <c r="F287" s="7">
        <v>5</v>
      </c>
      <c r="G287" s="7"/>
      <c r="H287" t="s">
        <v>56</v>
      </c>
      <c r="I287" t="s">
        <v>83</v>
      </c>
      <c r="J287" t="s">
        <v>51</v>
      </c>
      <c r="K287" t="s">
        <v>51</v>
      </c>
      <c r="L287" t="s">
        <v>49</v>
      </c>
      <c r="M287" t="s">
        <v>51</v>
      </c>
      <c r="N287" t="s">
        <v>49</v>
      </c>
      <c r="O287" t="s">
        <v>49</v>
      </c>
      <c r="P287" s="7" t="s">
        <v>89</v>
      </c>
      <c r="Q287" s="7">
        <v>105</v>
      </c>
      <c r="R287" t="s">
        <v>49</v>
      </c>
      <c r="S287" t="s">
        <v>51</v>
      </c>
      <c r="T287" t="s">
        <v>49</v>
      </c>
      <c r="U287" t="s">
        <v>52</v>
      </c>
      <c r="V287" t="s">
        <v>51</v>
      </c>
      <c r="W287" t="s">
        <v>53</v>
      </c>
      <c r="X287" t="s">
        <v>51</v>
      </c>
      <c r="Y287" t="s">
        <v>49</v>
      </c>
      <c r="Z287" t="s">
        <v>46</v>
      </c>
      <c r="AA287" t="s">
        <v>49</v>
      </c>
      <c r="AB287" s="7">
        <v>150</v>
      </c>
    </row>
    <row r="288" spans="2:28" x14ac:dyDescent="0.2">
      <c r="B288">
        <v>285</v>
      </c>
      <c r="C288" t="s">
        <v>334</v>
      </c>
      <c r="D288">
        <v>24</v>
      </c>
      <c r="E288" t="s">
        <v>46</v>
      </c>
      <c r="F288" s="7">
        <v>5</v>
      </c>
      <c r="G288" s="7"/>
      <c r="H288" t="s">
        <v>56</v>
      </c>
      <c r="I288" t="s">
        <v>83</v>
      </c>
      <c r="J288" t="s">
        <v>51</v>
      </c>
      <c r="K288" t="s">
        <v>51</v>
      </c>
      <c r="L288" t="s">
        <v>49</v>
      </c>
      <c r="M288" t="s">
        <v>51</v>
      </c>
      <c r="N288" t="s">
        <v>49</v>
      </c>
      <c r="O288" t="s">
        <v>49</v>
      </c>
      <c r="P288" s="7" t="s">
        <v>89</v>
      </c>
      <c r="Q288" s="7">
        <v>105</v>
      </c>
      <c r="R288" t="s">
        <v>49</v>
      </c>
      <c r="S288" t="s">
        <v>51</v>
      </c>
      <c r="T288" t="s">
        <v>49</v>
      </c>
      <c r="U288" t="s">
        <v>52</v>
      </c>
      <c r="V288" t="s">
        <v>51</v>
      </c>
      <c r="W288" t="s">
        <v>53</v>
      </c>
      <c r="X288" t="s">
        <v>51</v>
      </c>
      <c r="Y288" t="s">
        <v>49</v>
      </c>
      <c r="Z288" t="s">
        <v>46</v>
      </c>
      <c r="AA288" t="s">
        <v>49</v>
      </c>
      <c r="AB288" s="7">
        <v>150</v>
      </c>
    </row>
    <row r="289" spans="2:28" x14ac:dyDescent="0.2">
      <c r="B289">
        <v>286</v>
      </c>
      <c r="C289" t="s">
        <v>335</v>
      </c>
      <c r="D289">
        <v>27</v>
      </c>
      <c r="E289" t="s">
        <v>46</v>
      </c>
      <c r="F289" s="7">
        <v>5</v>
      </c>
      <c r="G289" s="7"/>
      <c r="H289" t="s">
        <v>56</v>
      </c>
      <c r="I289" t="s">
        <v>83</v>
      </c>
      <c r="J289" t="s">
        <v>51</v>
      </c>
      <c r="K289" t="s">
        <v>51</v>
      </c>
      <c r="L289" t="s">
        <v>49</v>
      </c>
      <c r="M289" t="s">
        <v>51</v>
      </c>
      <c r="N289" t="s">
        <v>49</v>
      </c>
      <c r="O289" t="s">
        <v>49</v>
      </c>
      <c r="P289" s="7" t="s">
        <v>89</v>
      </c>
      <c r="Q289" s="7">
        <v>105</v>
      </c>
      <c r="R289" t="s">
        <v>49</v>
      </c>
      <c r="S289" t="s">
        <v>51</v>
      </c>
      <c r="T289" t="s">
        <v>49</v>
      </c>
      <c r="U289" t="s">
        <v>52</v>
      </c>
      <c r="V289" t="s">
        <v>51</v>
      </c>
      <c r="W289" t="s">
        <v>53</v>
      </c>
      <c r="X289" t="s">
        <v>51</v>
      </c>
      <c r="Y289" t="s">
        <v>49</v>
      </c>
      <c r="Z289" t="s">
        <v>46</v>
      </c>
      <c r="AA289" t="s">
        <v>49</v>
      </c>
      <c r="AB289" s="7">
        <v>150</v>
      </c>
    </row>
    <row r="290" spans="2:28" x14ac:dyDescent="0.2">
      <c r="B290">
        <v>287</v>
      </c>
      <c r="C290" t="s">
        <v>336</v>
      </c>
      <c r="D290">
        <v>30</v>
      </c>
      <c r="E290" t="s">
        <v>46</v>
      </c>
      <c r="F290" s="7">
        <v>5</v>
      </c>
      <c r="G290" s="7"/>
      <c r="H290" t="s">
        <v>56</v>
      </c>
      <c r="I290" t="s">
        <v>83</v>
      </c>
      <c r="J290" t="s">
        <v>51</v>
      </c>
      <c r="K290" t="s">
        <v>51</v>
      </c>
      <c r="L290" t="s">
        <v>49</v>
      </c>
      <c r="M290" t="s">
        <v>51</v>
      </c>
      <c r="N290" t="s">
        <v>49</v>
      </c>
      <c r="O290" t="s">
        <v>49</v>
      </c>
      <c r="P290" s="7" t="s">
        <v>89</v>
      </c>
      <c r="Q290" s="7">
        <v>105</v>
      </c>
      <c r="R290" t="s">
        <v>49</v>
      </c>
      <c r="S290" t="s">
        <v>51</v>
      </c>
      <c r="T290" t="s">
        <v>49</v>
      </c>
      <c r="U290" t="s">
        <v>52</v>
      </c>
      <c r="V290" t="s">
        <v>51</v>
      </c>
      <c r="W290" t="s">
        <v>53</v>
      </c>
      <c r="X290" t="s">
        <v>51</v>
      </c>
      <c r="Y290" t="s">
        <v>49</v>
      </c>
      <c r="Z290" t="s">
        <v>46</v>
      </c>
      <c r="AA290" t="s">
        <v>49</v>
      </c>
      <c r="AB290" s="7">
        <v>150</v>
      </c>
    </row>
    <row r="291" spans="2:28" x14ac:dyDescent="0.2">
      <c r="B291">
        <v>288</v>
      </c>
      <c r="C291" t="s">
        <v>337</v>
      </c>
      <c r="D291">
        <v>50</v>
      </c>
      <c r="E291" t="s">
        <v>49</v>
      </c>
      <c r="F291" s="7" t="s">
        <v>78</v>
      </c>
      <c r="G291" s="7"/>
      <c r="H291" t="s">
        <v>56</v>
      </c>
      <c r="I291" t="s">
        <v>48</v>
      </c>
      <c r="J291" t="s">
        <v>49</v>
      </c>
      <c r="K291" t="s">
        <v>49</v>
      </c>
      <c r="L291" t="s">
        <v>49</v>
      </c>
      <c r="M291" t="s">
        <v>50</v>
      </c>
      <c r="N291" t="s">
        <v>49</v>
      </c>
      <c r="O291" t="s">
        <v>49</v>
      </c>
      <c r="P291" s="7" t="s">
        <v>355</v>
      </c>
      <c r="Q291" s="7" t="s">
        <v>358</v>
      </c>
      <c r="R291" t="s">
        <v>49</v>
      </c>
      <c r="S291" t="s">
        <v>50</v>
      </c>
      <c r="T291" t="s">
        <v>49</v>
      </c>
      <c r="U291" t="s">
        <v>52</v>
      </c>
      <c r="V291" t="s">
        <v>49</v>
      </c>
      <c r="W291" t="s">
        <v>53</v>
      </c>
      <c r="X291" t="s">
        <v>46</v>
      </c>
      <c r="Y291" t="s">
        <v>49</v>
      </c>
      <c r="Z291" t="s">
        <v>46</v>
      </c>
      <c r="AA291" t="s">
        <v>49</v>
      </c>
      <c r="AB291" s="7" t="s">
        <v>363</v>
      </c>
    </row>
    <row r="292" spans="2:28" x14ac:dyDescent="0.2">
      <c r="B292">
        <v>289</v>
      </c>
      <c r="C292" t="s">
        <v>339</v>
      </c>
      <c r="D292">
        <v>19</v>
      </c>
      <c r="E292" t="s">
        <v>49</v>
      </c>
      <c r="F292" s="7" t="s">
        <v>78</v>
      </c>
      <c r="G292" s="7"/>
      <c r="H292" t="s">
        <v>56</v>
      </c>
      <c r="I292" t="s">
        <v>48</v>
      </c>
      <c r="J292" t="s">
        <v>49</v>
      </c>
      <c r="K292" t="s">
        <v>49</v>
      </c>
      <c r="L292" t="s">
        <v>49</v>
      </c>
      <c r="M292" t="s">
        <v>50</v>
      </c>
      <c r="N292" t="s">
        <v>49</v>
      </c>
      <c r="O292" t="s">
        <v>49</v>
      </c>
      <c r="P292" s="7" t="s">
        <v>355</v>
      </c>
      <c r="Q292" s="7" t="s">
        <v>358</v>
      </c>
      <c r="R292" t="s">
        <v>49</v>
      </c>
      <c r="S292" t="s">
        <v>50</v>
      </c>
      <c r="T292" t="s">
        <v>49</v>
      </c>
      <c r="U292" t="s">
        <v>52</v>
      </c>
      <c r="V292" t="s">
        <v>49</v>
      </c>
      <c r="W292" t="s">
        <v>53</v>
      </c>
      <c r="X292" t="s">
        <v>46</v>
      </c>
      <c r="Y292" t="s">
        <v>49</v>
      </c>
      <c r="Z292" t="s">
        <v>46</v>
      </c>
      <c r="AA292" t="s">
        <v>49</v>
      </c>
      <c r="AB292" s="7" t="s">
        <v>363</v>
      </c>
    </row>
    <row r="293" spans="2:28" x14ac:dyDescent="0.2">
      <c r="B293">
        <v>290</v>
      </c>
      <c r="C293" t="s">
        <v>340</v>
      </c>
      <c r="D293">
        <v>22</v>
      </c>
      <c r="E293" t="s">
        <v>49</v>
      </c>
      <c r="F293" s="7" t="s">
        <v>78</v>
      </c>
      <c r="G293" s="7"/>
      <c r="H293" t="s">
        <v>56</v>
      </c>
      <c r="I293" t="s">
        <v>48</v>
      </c>
      <c r="J293" t="s">
        <v>49</v>
      </c>
      <c r="K293" t="s">
        <v>49</v>
      </c>
      <c r="L293" t="s">
        <v>49</v>
      </c>
      <c r="M293" t="s">
        <v>50</v>
      </c>
      <c r="N293" t="s">
        <v>49</v>
      </c>
      <c r="O293" t="s">
        <v>49</v>
      </c>
      <c r="P293" s="7" t="s">
        <v>355</v>
      </c>
      <c r="Q293" s="7" t="s">
        <v>358</v>
      </c>
      <c r="R293" t="s">
        <v>49</v>
      </c>
      <c r="S293" t="s">
        <v>50</v>
      </c>
      <c r="T293" t="s">
        <v>49</v>
      </c>
      <c r="U293" t="s">
        <v>52</v>
      </c>
      <c r="V293" t="s">
        <v>49</v>
      </c>
      <c r="W293" t="s">
        <v>53</v>
      </c>
      <c r="X293" t="s">
        <v>46</v>
      </c>
      <c r="Y293" t="s">
        <v>49</v>
      </c>
      <c r="Z293" t="s">
        <v>46</v>
      </c>
      <c r="AA293" t="s">
        <v>49</v>
      </c>
      <c r="AB293" s="7" t="s">
        <v>363</v>
      </c>
    </row>
    <row r="294" spans="2:28" x14ac:dyDescent="0.2">
      <c r="B294">
        <v>291</v>
      </c>
      <c r="C294" t="s">
        <v>341</v>
      </c>
      <c r="D294">
        <v>19</v>
      </c>
      <c r="E294" t="s">
        <v>49</v>
      </c>
      <c r="F294" s="7" t="s">
        <v>78</v>
      </c>
      <c r="G294" s="7"/>
      <c r="H294" t="s">
        <v>56</v>
      </c>
      <c r="I294" t="s">
        <v>48</v>
      </c>
      <c r="J294" t="s">
        <v>49</v>
      </c>
      <c r="K294" t="s">
        <v>49</v>
      </c>
      <c r="L294" t="s">
        <v>49</v>
      </c>
      <c r="M294" t="s">
        <v>50</v>
      </c>
      <c r="N294" t="s">
        <v>49</v>
      </c>
      <c r="O294" t="s">
        <v>49</v>
      </c>
      <c r="P294" s="7" t="s">
        <v>355</v>
      </c>
      <c r="Q294" s="7" t="s">
        <v>358</v>
      </c>
      <c r="R294" t="s">
        <v>49</v>
      </c>
      <c r="S294" t="s">
        <v>50</v>
      </c>
      <c r="T294" t="s">
        <v>49</v>
      </c>
      <c r="U294" t="s">
        <v>52</v>
      </c>
      <c r="V294" t="s">
        <v>49</v>
      </c>
      <c r="W294" t="s">
        <v>53</v>
      </c>
      <c r="X294" t="s">
        <v>46</v>
      </c>
      <c r="Y294" t="s">
        <v>49</v>
      </c>
      <c r="Z294" t="s">
        <v>46</v>
      </c>
      <c r="AA294" t="s">
        <v>49</v>
      </c>
      <c r="AB294" s="7" t="s">
        <v>363</v>
      </c>
    </row>
    <row r="295" spans="2:28" x14ac:dyDescent="0.2">
      <c r="B295">
        <v>292</v>
      </c>
      <c r="C295" t="s">
        <v>338</v>
      </c>
      <c r="D295">
        <v>25</v>
      </c>
      <c r="E295" t="s">
        <v>46</v>
      </c>
      <c r="F295" s="7" t="s">
        <v>80</v>
      </c>
      <c r="G295" s="7"/>
      <c r="H295" t="s">
        <v>56</v>
      </c>
      <c r="I295" t="s">
        <v>48</v>
      </c>
      <c r="J295" t="s">
        <v>49</v>
      </c>
      <c r="K295" t="s">
        <v>49</v>
      </c>
      <c r="L295" t="s">
        <v>49</v>
      </c>
      <c r="M295" t="s">
        <v>51</v>
      </c>
      <c r="N295" t="s">
        <v>49</v>
      </c>
      <c r="O295" t="s">
        <v>49</v>
      </c>
      <c r="P295" s="7">
        <v>7</v>
      </c>
      <c r="Q295" s="7">
        <v>90</v>
      </c>
      <c r="R295" t="s">
        <v>51</v>
      </c>
      <c r="S295" t="s">
        <v>51</v>
      </c>
      <c r="T295" t="s">
        <v>51</v>
      </c>
      <c r="U295" t="s">
        <v>47</v>
      </c>
      <c r="V295" t="s">
        <v>46</v>
      </c>
      <c r="W295" t="s">
        <v>53</v>
      </c>
      <c r="X295" t="s">
        <v>46</v>
      </c>
      <c r="Y295" t="s">
        <v>49</v>
      </c>
      <c r="Z295" t="s">
        <v>46</v>
      </c>
      <c r="AA295" t="s">
        <v>49</v>
      </c>
      <c r="AB295" s="7">
        <v>90</v>
      </c>
    </row>
    <row r="296" spans="2:28" x14ac:dyDescent="0.2">
      <c r="B296">
        <v>293</v>
      </c>
      <c r="C296" t="s">
        <v>342</v>
      </c>
      <c r="D296">
        <v>21</v>
      </c>
      <c r="E296" t="s">
        <v>46</v>
      </c>
      <c r="F296" s="7" t="s">
        <v>80</v>
      </c>
      <c r="G296" s="7"/>
      <c r="H296" t="s">
        <v>56</v>
      </c>
      <c r="I296" t="s">
        <v>48</v>
      </c>
      <c r="J296" t="s">
        <v>49</v>
      </c>
      <c r="K296" t="s">
        <v>49</v>
      </c>
      <c r="L296" t="s">
        <v>49</v>
      </c>
      <c r="M296" t="s">
        <v>51</v>
      </c>
      <c r="N296" t="s">
        <v>49</v>
      </c>
      <c r="O296" t="s">
        <v>49</v>
      </c>
      <c r="P296" s="7">
        <v>7</v>
      </c>
      <c r="Q296" s="7">
        <v>90</v>
      </c>
      <c r="R296" t="s">
        <v>51</v>
      </c>
      <c r="S296" t="s">
        <v>51</v>
      </c>
      <c r="T296" t="s">
        <v>51</v>
      </c>
      <c r="U296" t="s">
        <v>47</v>
      </c>
      <c r="V296" t="s">
        <v>46</v>
      </c>
      <c r="W296" t="s">
        <v>53</v>
      </c>
      <c r="X296" t="s">
        <v>46</v>
      </c>
      <c r="Y296" t="s">
        <v>49</v>
      </c>
      <c r="Z296" t="s">
        <v>46</v>
      </c>
      <c r="AA296" t="s">
        <v>49</v>
      </c>
      <c r="AB296" s="7">
        <v>90</v>
      </c>
    </row>
    <row r="297" spans="2:28" x14ac:dyDescent="0.2">
      <c r="B297">
        <v>294</v>
      </c>
      <c r="C297" t="s">
        <v>343</v>
      </c>
      <c r="D297">
        <v>35</v>
      </c>
      <c r="E297" t="s">
        <v>46</v>
      </c>
      <c r="F297" s="7" t="s">
        <v>80</v>
      </c>
      <c r="G297" s="7"/>
      <c r="H297" t="s">
        <v>56</v>
      </c>
      <c r="I297" t="s">
        <v>48</v>
      </c>
      <c r="J297" t="s">
        <v>49</v>
      </c>
      <c r="K297" t="s">
        <v>49</v>
      </c>
      <c r="L297" t="s">
        <v>49</v>
      </c>
      <c r="M297" t="s">
        <v>51</v>
      </c>
      <c r="N297" t="s">
        <v>49</v>
      </c>
      <c r="O297" t="s">
        <v>49</v>
      </c>
      <c r="P297" s="7">
        <v>7</v>
      </c>
      <c r="Q297" s="7">
        <v>90</v>
      </c>
      <c r="R297" t="s">
        <v>51</v>
      </c>
      <c r="S297" t="s">
        <v>51</v>
      </c>
      <c r="T297" t="s">
        <v>51</v>
      </c>
      <c r="U297" t="s">
        <v>47</v>
      </c>
      <c r="V297" t="s">
        <v>46</v>
      </c>
      <c r="W297" t="s">
        <v>53</v>
      </c>
      <c r="X297" t="s">
        <v>46</v>
      </c>
      <c r="Y297" t="s">
        <v>49</v>
      </c>
      <c r="Z297" t="s">
        <v>46</v>
      </c>
      <c r="AA297" t="s">
        <v>49</v>
      </c>
      <c r="AB297" s="7">
        <v>90</v>
      </c>
    </row>
    <row r="298" spans="2:28" x14ac:dyDescent="0.2">
      <c r="B298">
        <v>295</v>
      </c>
      <c r="C298" t="s">
        <v>344</v>
      </c>
      <c r="D298">
        <v>46</v>
      </c>
      <c r="E298" t="s">
        <v>46</v>
      </c>
      <c r="F298" s="7" t="s">
        <v>80</v>
      </c>
      <c r="G298" s="7"/>
      <c r="H298" t="s">
        <v>56</v>
      </c>
      <c r="I298" t="s">
        <v>48</v>
      </c>
      <c r="J298" t="s">
        <v>49</v>
      </c>
      <c r="K298" t="s">
        <v>49</v>
      </c>
      <c r="L298" t="s">
        <v>49</v>
      </c>
      <c r="M298" t="s">
        <v>51</v>
      </c>
      <c r="N298" t="s">
        <v>49</v>
      </c>
      <c r="O298" t="s">
        <v>49</v>
      </c>
      <c r="P298" s="7">
        <v>7</v>
      </c>
      <c r="Q298" s="7">
        <v>90</v>
      </c>
      <c r="R298" t="s">
        <v>51</v>
      </c>
      <c r="S298" t="s">
        <v>51</v>
      </c>
      <c r="T298" t="s">
        <v>51</v>
      </c>
      <c r="U298" t="s">
        <v>47</v>
      </c>
      <c r="V298" t="s">
        <v>46</v>
      </c>
      <c r="W298" t="s">
        <v>53</v>
      </c>
      <c r="X298" t="s">
        <v>46</v>
      </c>
      <c r="Y298" t="s">
        <v>49</v>
      </c>
      <c r="Z298" t="s">
        <v>46</v>
      </c>
      <c r="AA298" t="s">
        <v>49</v>
      </c>
      <c r="AB298" s="7">
        <v>90</v>
      </c>
    </row>
    <row r="299" spans="2:28" x14ac:dyDescent="0.2">
      <c r="B299">
        <v>296</v>
      </c>
      <c r="C299" t="s">
        <v>345</v>
      </c>
      <c r="D299">
        <v>22</v>
      </c>
      <c r="E299" t="s">
        <v>46</v>
      </c>
      <c r="F299" s="7">
        <v>3</v>
      </c>
      <c r="G299" s="7"/>
      <c r="H299" t="s">
        <v>47</v>
      </c>
      <c r="I299" t="s">
        <v>48</v>
      </c>
      <c r="J299" t="s">
        <v>46</v>
      </c>
      <c r="K299" t="s">
        <v>46</v>
      </c>
      <c r="L299" t="s">
        <v>51</v>
      </c>
      <c r="M299" t="s">
        <v>50</v>
      </c>
      <c r="N299" t="s">
        <v>49</v>
      </c>
      <c r="O299" t="s">
        <v>49</v>
      </c>
      <c r="P299" s="7" t="s">
        <v>78</v>
      </c>
      <c r="Q299" s="7" t="s">
        <v>356</v>
      </c>
      <c r="R299" t="s">
        <v>49</v>
      </c>
      <c r="S299" t="s">
        <v>50</v>
      </c>
      <c r="T299" t="s">
        <v>46</v>
      </c>
      <c r="U299" t="s">
        <v>52</v>
      </c>
      <c r="V299" t="s">
        <v>49</v>
      </c>
      <c r="W299" t="s">
        <v>53</v>
      </c>
      <c r="X299" t="s">
        <v>46</v>
      </c>
      <c r="Y299" t="s">
        <v>51</v>
      </c>
      <c r="Z299" t="s">
        <v>46</v>
      </c>
      <c r="AA299" t="s">
        <v>49</v>
      </c>
      <c r="AB299" s="7" t="s">
        <v>362</v>
      </c>
    </row>
    <row r="300" spans="2:28" x14ac:dyDescent="0.2">
      <c r="B300">
        <v>297</v>
      </c>
      <c r="C300" t="s">
        <v>347</v>
      </c>
      <c r="D300">
        <v>45</v>
      </c>
      <c r="E300" t="s">
        <v>46</v>
      </c>
      <c r="F300" s="7">
        <v>3</v>
      </c>
      <c r="G300" s="7"/>
      <c r="H300" t="s">
        <v>47</v>
      </c>
      <c r="I300" t="s">
        <v>48</v>
      </c>
      <c r="J300" t="s">
        <v>46</v>
      </c>
      <c r="K300" t="s">
        <v>46</v>
      </c>
      <c r="L300" t="s">
        <v>51</v>
      </c>
      <c r="M300" t="s">
        <v>50</v>
      </c>
      <c r="N300" t="s">
        <v>49</v>
      </c>
      <c r="O300" t="s">
        <v>49</v>
      </c>
      <c r="P300" s="7" t="s">
        <v>78</v>
      </c>
      <c r="Q300" s="7" t="s">
        <v>356</v>
      </c>
      <c r="R300" t="s">
        <v>49</v>
      </c>
      <c r="S300" t="s">
        <v>50</v>
      </c>
      <c r="T300" t="s">
        <v>46</v>
      </c>
      <c r="U300" t="s">
        <v>52</v>
      </c>
      <c r="V300" t="s">
        <v>49</v>
      </c>
      <c r="W300" t="s">
        <v>53</v>
      </c>
      <c r="X300" t="s">
        <v>46</v>
      </c>
      <c r="Y300" t="s">
        <v>51</v>
      </c>
      <c r="Z300" t="s">
        <v>46</v>
      </c>
      <c r="AA300" t="s">
        <v>49</v>
      </c>
      <c r="AB300" s="7" t="s">
        <v>362</v>
      </c>
    </row>
    <row r="301" spans="2:28" x14ac:dyDescent="0.2">
      <c r="B301">
        <v>298</v>
      </c>
      <c r="C301" t="s">
        <v>346</v>
      </c>
      <c r="D301">
        <v>19</v>
      </c>
      <c r="E301" t="s">
        <v>46</v>
      </c>
      <c r="F301" s="7">
        <v>3</v>
      </c>
      <c r="G301" s="7"/>
      <c r="H301" t="s">
        <v>47</v>
      </c>
      <c r="I301" t="s">
        <v>48</v>
      </c>
      <c r="J301" t="s">
        <v>46</v>
      </c>
      <c r="K301" t="s">
        <v>46</v>
      </c>
      <c r="L301" t="s">
        <v>51</v>
      </c>
      <c r="M301" t="s">
        <v>50</v>
      </c>
      <c r="N301" t="s">
        <v>49</v>
      </c>
      <c r="O301" t="s">
        <v>49</v>
      </c>
      <c r="P301" s="7" t="s">
        <v>78</v>
      </c>
      <c r="Q301" s="7">
        <v>100</v>
      </c>
      <c r="R301" t="s">
        <v>49</v>
      </c>
      <c r="S301" t="s">
        <v>50</v>
      </c>
      <c r="T301" t="s">
        <v>46</v>
      </c>
      <c r="U301" t="s">
        <v>52</v>
      </c>
      <c r="V301" t="s">
        <v>49</v>
      </c>
      <c r="W301" t="s">
        <v>53</v>
      </c>
      <c r="X301" t="s">
        <v>46</v>
      </c>
      <c r="Y301" t="s">
        <v>49</v>
      </c>
      <c r="Z301" t="s">
        <v>46</v>
      </c>
      <c r="AA301" t="s">
        <v>49</v>
      </c>
      <c r="AB301" s="7" t="s">
        <v>362</v>
      </c>
    </row>
    <row r="302" spans="2:28" x14ac:dyDescent="0.2">
      <c r="B302">
        <v>299</v>
      </c>
      <c r="C302" t="s">
        <v>348</v>
      </c>
      <c r="D302">
        <v>18</v>
      </c>
      <c r="E302" t="s">
        <v>46</v>
      </c>
      <c r="F302" s="7">
        <v>3</v>
      </c>
      <c r="G302" s="7"/>
      <c r="H302" t="s">
        <v>47</v>
      </c>
      <c r="I302" t="s">
        <v>48</v>
      </c>
      <c r="J302" t="s">
        <v>46</v>
      </c>
      <c r="K302" t="s">
        <v>46</v>
      </c>
      <c r="L302" t="s">
        <v>51</v>
      </c>
      <c r="M302" t="s">
        <v>50</v>
      </c>
      <c r="N302" t="s">
        <v>49</v>
      </c>
      <c r="O302" t="s">
        <v>49</v>
      </c>
      <c r="P302" s="7" t="s">
        <v>78</v>
      </c>
      <c r="Q302" s="7">
        <v>100</v>
      </c>
      <c r="R302" t="s">
        <v>49</v>
      </c>
      <c r="S302" t="s">
        <v>50</v>
      </c>
      <c r="T302" t="s">
        <v>46</v>
      </c>
      <c r="U302" t="s">
        <v>52</v>
      </c>
      <c r="V302" t="s">
        <v>49</v>
      </c>
      <c r="W302" t="s">
        <v>53</v>
      </c>
      <c r="X302" t="s">
        <v>46</v>
      </c>
      <c r="Y302" t="s">
        <v>49</v>
      </c>
      <c r="Z302" t="s">
        <v>46</v>
      </c>
      <c r="AA302" t="s">
        <v>49</v>
      </c>
      <c r="AB302" s="7" t="s">
        <v>362</v>
      </c>
    </row>
    <row r="303" spans="2:28" x14ac:dyDescent="0.2">
      <c r="B303">
        <v>300</v>
      </c>
      <c r="C303" t="s">
        <v>315</v>
      </c>
      <c r="D303">
        <v>24</v>
      </c>
      <c r="E303" t="s">
        <v>49</v>
      </c>
      <c r="F303" s="7">
        <v>2</v>
      </c>
      <c r="G303" s="7"/>
      <c r="H303" t="s">
        <v>56</v>
      </c>
      <c r="I303" t="s">
        <v>83</v>
      </c>
      <c r="J303" t="s">
        <v>51</v>
      </c>
      <c r="K303" t="s">
        <v>51</v>
      </c>
      <c r="L303" t="s">
        <v>49</v>
      </c>
      <c r="M303" t="s">
        <v>50</v>
      </c>
      <c r="N303" t="s">
        <v>49</v>
      </c>
      <c r="O303" t="s">
        <v>49</v>
      </c>
      <c r="P303" s="7">
        <v>7</v>
      </c>
      <c r="Q303" s="7">
        <v>75</v>
      </c>
      <c r="R303" t="s">
        <v>49</v>
      </c>
      <c r="S303" t="s">
        <v>50</v>
      </c>
      <c r="T303" t="s">
        <v>51</v>
      </c>
      <c r="U303" t="s">
        <v>52</v>
      </c>
      <c r="V303" t="s">
        <v>49</v>
      </c>
      <c r="W303" t="s">
        <v>53</v>
      </c>
      <c r="X303" t="s">
        <v>46</v>
      </c>
      <c r="Y303" t="s">
        <v>49</v>
      </c>
      <c r="Z303" t="s">
        <v>46</v>
      </c>
      <c r="AA303" t="s">
        <v>49</v>
      </c>
      <c r="AB303" s="7">
        <v>120</v>
      </c>
    </row>
    <row r="304" spans="2:28" x14ac:dyDescent="0.2">
      <c r="B304">
        <v>301</v>
      </c>
      <c r="C304" t="s">
        <v>314</v>
      </c>
      <c r="D304">
        <v>38</v>
      </c>
      <c r="E304" t="s">
        <v>49</v>
      </c>
      <c r="F304" s="7">
        <v>2</v>
      </c>
      <c r="G304" s="7"/>
      <c r="H304" t="s">
        <v>56</v>
      </c>
      <c r="I304" t="s">
        <v>83</v>
      </c>
      <c r="J304" t="s">
        <v>51</v>
      </c>
      <c r="K304" t="s">
        <v>51</v>
      </c>
      <c r="L304" t="s">
        <v>49</v>
      </c>
      <c r="M304" t="s">
        <v>50</v>
      </c>
      <c r="N304" t="s">
        <v>49</v>
      </c>
      <c r="O304" t="s">
        <v>49</v>
      </c>
      <c r="P304" s="7">
        <v>7</v>
      </c>
      <c r="Q304" s="7">
        <v>75</v>
      </c>
      <c r="R304" t="s">
        <v>49</v>
      </c>
      <c r="S304" t="s">
        <v>50</v>
      </c>
      <c r="T304" t="s">
        <v>51</v>
      </c>
      <c r="U304" t="s">
        <v>52</v>
      </c>
      <c r="V304" t="s">
        <v>49</v>
      </c>
      <c r="W304" t="s">
        <v>53</v>
      </c>
      <c r="X304" t="s">
        <v>46</v>
      </c>
      <c r="Y304" t="s">
        <v>49</v>
      </c>
      <c r="Z304" t="s">
        <v>46</v>
      </c>
      <c r="AA304" t="s">
        <v>49</v>
      </c>
      <c r="AB304" s="7">
        <v>120</v>
      </c>
    </row>
    <row r="305" spans="2:28" x14ac:dyDescent="0.2">
      <c r="B305">
        <v>302</v>
      </c>
      <c r="C305" t="s">
        <v>222</v>
      </c>
      <c r="D305">
        <v>45</v>
      </c>
      <c r="E305" t="s">
        <v>49</v>
      </c>
      <c r="F305" s="7">
        <v>2</v>
      </c>
      <c r="G305" s="7"/>
      <c r="H305" t="s">
        <v>56</v>
      </c>
      <c r="I305" t="s">
        <v>83</v>
      </c>
      <c r="J305" t="s">
        <v>51</v>
      </c>
      <c r="K305" t="s">
        <v>51</v>
      </c>
      <c r="L305" t="s">
        <v>49</v>
      </c>
      <c r="M305" t="s">
        <v>50</v>
      </c>
      <c r="N305" t="s">
        <v>49</v>
      </c>
      <c r="O305" t="s">
        <v>49</v>
      </c>
      <c r="P305" s="7">
        <v>7</v>
      </c>
      <c r="Q305" s="7">
        <v>75</v>
      </c>
      <c r="R305" t="s">
        <v>49</v>
      </c>
      <c r="S305" t="s">
        <v>50</v>
      </c>
      <c r="T305" t="s">
        <v>51</v>
      </c>
      <c r="U305" t="s">
        <v>52</v>
      </c>
      <c r="V305" t="s">
        <v>49</v>
      </c>
      <c r="W305" t="s">
        <v>53</v>
      </c>
      <c r="X305" t="s">
        <v>46</v>
      </c>
      <c r="Y305" t="s">
        <v>49</v>
      </c>
      <c r="Z305" t="s">
        <v>46</v>
      </c>
      <c r="AA305" t="s">
        <v>49</v>
      </c>
      <c r="AB305" s="7">
        <v>120</v>
      </c>
    </row>
    <row r="306" spans="2:28" x14ac:dyDescent="0.2">
      <c r="B306">
        <v>303</v>
      </c>
      <c r="C306" t="s">
        <v>313</v>
      </c>
      <c r="D306">
        <v>47</v>
      </c>
      <c r="E306" t="s">
        <v>46</v>
      </c>
      <c r="F306" s="7" t="s">
        <v>351</v>
      </c>
      <c r="G306" s="7"/>
      <c r="H306" t="s">
        <v>56</v>
      </c>
      <c r="I306" t="s">
        <v>48</v>
      </c>
      <c r="J306" t="s">
        <v>49</v>
      </c>
      <c r="K306" t="s">
        <v>49</v>
      </c>
      <c r="L306" t="s">
        <v>49</v>
      </c>
      <c r="M306" t="s">
        <v>50</v>
      </c>
      <c r="N306" t="s">
        <v>49</v>
      </c>
      <c r="O306" t="s">
        <v>49</v>
      </c>
      <c r="P306" s="7" t="s">
        <v>89</v>
      </c>
      <c r="Q306" s="7">
        <v>75</v>
      </c>
      <c r="R306" t="s">
        <v>51</v>
      </c>
      <c r="S306" t="s">
        <v>50</v>
      </c>
      <c r="T306" t="s">
        <v>49</v>
      </c>
      <c r="U306" t="s">
        <v>52</v>
      </c>
      <c r="V306" t="s">
        <v>49</v>
      </c>
      <c r="W306" t="s">
        <v>53</v>
      </c>
      <c r="X306" t="s">
        <v>46</v>
      </c>
      <c r="Y306" t="s">
        <v>49</v>
      </c>
      <c r="Z306" t="s">
        <v>46</v>
      </c>
      <c r="AA306" t="s">
        <v>49</v>
      </c>
      <c r="AB306" s="7" t="s">
        <v>363</v>
      </c>
    </row>
    <row r="307" spans="2:28" x14ac:dyDescent="0.2">
      <c r="B307">
        <v>304</v>
      </c>
      <c r="C307" t="s">
        <v>312</v>
      </c>
      <c r="D307">
        <v>26</v>
      </c>
      <c r="E307" t="s">
        <v>46</v>
      </c>
      <c r="F307" s="7" t="s">
        <v>351</v>
      </c>
      <c r="G307" s="7"/>
      <c r="H307" t="s">
        <v>56</v>
      </c>
      <c r="I307" t="s">
        <v>48</v>
      </c>
      <c r="J307" t="s">
        <v>49</v>
      </c>
      <c r="K307" t="s">
        <v>49</v>
      </c>
      <c r="L307" t="s">
        <v>49</v>
      </c>
      <c r="M307" t="s">
        <v>50</v>
      </c>
      <c r="N307" t="s">
        <v>49</v>
      </c>
      <c r="O307" t="s">
        <v>49</v>
      </c>
      <c r="P307" s="7" t="s">
        <v>89</v>
      </c>
      <c r="Q307" s="7">
        <v>90</v>
      </c>
      <c r="R307" t="s">
        <v>51</v>
      </c>
      <c r="S307" t="s">
        <v>50</v>
      </c>
      <c r="T307" t="s">
        <v>49</v>
      </c>
      <c r="U307" t="s">
        <v>52</v>
      </c>
      <c r="V307" t="s">
        <v>49</v>
      </c>
      <c r="W307" t="s">
        <v>53</v>
      </c>
      <c r="X307" t="s">
        <v>46</v>
      </c>
      <c r="Y307" t="s">
        <v>49</v>
      </c>
      <c r="Z307" t="s">
        <v>46</v>
      </c>
      <c r="AA307" t="s">
        <v>49</v>
      </c>
      <c r="AB307" s="7" t="s">
        <v>363</v>
      </c>
    </row>
    <row r="308" spans="2:28" x14ac:dyDescent="0.2">
      <c r="B308">
        <v>305</v>
      </c>
      <c r="C308" t="s">
        <v>311</v>
      </c>
      <c r="D308">
        <v>30</v>
      </c>
      <c r="E308" t="s">
        <v>46</v>
      </c>
      <c r="F308" s="7" t="s">
        <v>351</v>
      </c>
      <c r="G308" s="7"/>
      <c r="H308" t="s">
        <v>56</v>
      </c>
      <c r="I308" t="s">
        <v>48</v>
      </c>
      <c r="J308" t="s">
        <v>49</v>
      </c>
      <c r="K308" t="s">
        <v>49</v>
      </c>
      <c r="L308" t="s">
        <v>49</v>
      </c>
      <c r="M308" t="s">
        <v>50</v>
      </c>
      <c r="N308" t="s">
        <v>49</v>
      </c>
      <c r="O308" t="s">
        <v>49</v>
      </c>
      <c r="P308" s="7" t="s">
        <v>89</v>
      </c>
      <c r="Q308" s="7">
        <v>90</v>
      </c>
      <c r="R308" t="s">
        <v>51</v>
      </c>
      <c r="S308" t="s">
        <v>50</v>
      </c>
      <c r="T308" t="s">
        <v>49</v>
      </c>
      <c r="U308" t="s">
        <v>52</v>
      </c>
      <c r="V308" t="s">
        <v>49</v>
      </c>
      <c r="W308" t="s">
        <v>53</v>
      </c>
      <c r="X308" t="s">
        <v>46</v>
      </c>
      <c r="Y308" t="s">
        <v>49</v>
      </c>
      <c r="Z308" t="s">
        <v>46</v>
      </c>
      <c r="AA308" t="s">
        <v>49</v>
      </c>
      <c r="AB308" s="7" t="s">
        <v>363</v>
      </c>
    </row>
    <row r="309" spans="2:28" x14ac:dyDescent="0.2">
      <c r="B309">
        <v>306</v>
      </c>
      <c r="C309" t="s">
        <v>310</v>
      </c>
      <c r="D309">
        <v>18</v>
      </c>
      <c r="E309" t="s">
        <v>46</v>
      </c>
      <c r="F309" s="7" t="s">
        <v>80</v>
      </c>
      <c r="G309" s="7"/>
      <c r="H309" t="s">
        <v>56</v>
      </c>
      <c r="I309" t="s">
        <v>48</v>
      </c>
      <c r="J309" t="s">
        <v>51</v>
      </c>
      <c r="K309" t="s">
        <v>51</v>
      </c>
      <c r="L309" t="s">
        <v>49</v>
      </c>
      <c r="M309" t="s">
        <v>50</v>
      </c>
      <c r="N309" t="s">
        <v>51</v>
      </c>
      <c r="O309" t="s">
        <v>49</v>
      </c>
      <c r="P309" s="7" t="s">
        <v>89</v>
      </c>
      <c r="Q309" s="7">
        <v>90</v>
      </c>
      <c r="R309" t="s">
        <v>49</v>
      </c>
      <c r="S309" t="s">
        <v>50</v>
      </c>
      <c r="T309" t="s">
        <v>49</v>
      </c>
      <c r="U309" t="s">
        <v>52</v>
      </c>
      <c r="V309" t="s">
        <v>49</v>
      </c>
      <c r="W309" t="s">
        <v>53</v>
      </c>
      <c r="X309" t="s">
        <v>46</v>
      </c>
      <c r="Y309" t="s">
        <v>49</v>
      </c>
      <c r="Z309" t="s">
        <v>46</v>
      </c>
      <c r="AA309" t="s">
        <v>49</v>
      </c>
      <c r="AB309" s="7" t="s">
        <v>363</v>
      </c>
    </row>
    <row r="310" spans="2:28" x14ac:dyDescent="0.2">
      <c r="B310">
        <v>307</v>
      </c>
      <c r="C310" t="s">
        <v>309</v>
      </c>
      <c r="D310">
        <v>45</v>
      </c>
      <c r="E310" t="s">
        <v>46</v>
      </c>
      <c r="F310" s="7" t="s">
        <v>80</v>
      </c>
      <c r="G310" s="7"/>
      <c r="H310" t="s">
        <v>56</v>
      </c>
      <c r="I310" t="s">
        <v>48</v>
      </c>
      <c r="J310" t="s">
        <v>51</v>
      </c>
      <c r="K310" t="s">
        <v>51</v>
      </c>
      <c r="L310" t="s">
        <v>49</v>
      </c>
      <c r="M310" t="s">
        <v>50</v>
      </c>
      <c r="N310" t="s">
        <v>51</v>
      </c>
      <c r="O310" t="s">
        <v>49</v>
      </c>
      <c r="P310" s="7" t="s">
        <v>89</v>
      </c>
      <c r="Q310" s="7">
        <v>90</v>
      </c>
      <c r="R310" t="s">
        <v>49</v>
      </c>
      <c r="S310" t="s">
        <v>50</v>
      </c>
      <c r="T310" t="s">
        <v>49</v>
      </c>
      <c r="U310" t="s">
        <v>52</v>
      </c>
      <c r="V310" t="s">
        <v>49</v>
      </c>
      <c r="W310" t="s">
        <v>53</v>
      </c>
      <c r="X310" t="s">
        <v>46</v>
      </c>
      <c r="Y310" t="s">
        <v>49</v>
      </c>
      <c r="Z310" t="s">
        <v>46</v>
      </c>
      <c r="AA310" t="s">
        <v>49</v>
      </c>
      <c r="AB310" s="7" t="s">
        <v>363</v>
      </c>
    </row>
    <row r="311" spans="2:28" x14ac:dyDescent="0.2">
      <c r="G311" s="9"/>
    </row>
    <row r="312" spans="2:28" x14ac:dyDescent="0.2">
      <c r="G312" s="9"/>
    </row>
    <row r="313" spans="2:28" x14ac:dyDescent="0.2">
      <c r="G313" s="9"/>
    </row>
    <row r="314" spans="2:28" x14ac:dyDescent="0.2">
      <c r="G314" s="9"/>
    </row>
    <row r="315" spans="2:28" x14ac:dyDescent="0.2">
      <c r="G315" s="9"/>
    </row>
    <row r="316" spans="2:28" x14ac:dyDescent="0.2">
      <c r="G316" s="9"/>
    </row>
    <row r="317" spans="2:28" x14ac:dyDescent="0.2">
      <c r="G317" s="9"/>
    </row>
    <row r="318" spans="2:28" x14ac:dyDescent="0.2">
      <c r="G318" s="9"/>
    </row>
    <row r="319" spans="2:28" x14ac:dyDescent="0.2">
      <c r="G319" s="9"/>
    </row>
    <row r="320" spans="2:28" x14ac:dyDescent="0.2">
      <c r="G320" s="9"/>
    </row>
    <row r="321" spans="7:7" x14ac:dyDescent="0.2">
      <c r="G321" s="9"/>
    </row>
    <row r="322" spans="7:7" x14ac:dyDescent="0.2">
      <c r="G322" s="9"/>
    </row>
    <row r="323" spans="7:7" x14ac:dyDescent="0.2">
      <c r="G323" s="9"/>
    </row>
    <row r="324" spans="7:7" x14ac:dyDescent="0.2">
      <c r="G324" s="9"/>
    </row>
    <row r="325" spans="7:7" x14ac:dyDescent="0.2">
      <c r="G325" s="9"/>
    </row>
    <row r="326" spans="7:7" x14ac:dyDescent="0.2">
      <c r="G326" s="9"/>
    </row>
    <row r="327" spans="7:7" x14ac:dyDescent="0.2">
      <c r="G327" s="9"/>
    </row>
    <row r="328" spans="7:7" x14ac:dyDescent="0.2">
      <c r="G328" s="9"/>
    </row>
    <row r="329" spans="7:7" x14ac:dyDescent="0.2">
      <c r="G329" s="9"/>
    </row>
    <row r="330" spans="7:7" x14ac:dyDescent="0.2">
      <c r="G330" s="9"/>
    </row>
    <row r="331" spans="7:7" x14ac:dyDescent="0.2">
      <c r="G331" s="9"/>
    </row>
    <row r="332" spans="7:7" x14ac:dyDescent="0.2">
      <c r="G332" s="9"/>
    </row>
    <row r="333" spans="7:7" x14ac:dyDescent="0.2">
      <c r="G333" s="9"/>
    </row>
    <row r="334" spans="7:7" x14ac:dyDescent="0.2">
      <c r="G334" s="9"/>
    </row>
    <row r="335" spans="7:7" x14ac:dyDescent="0.2">
      <c r="G335" s="9"/>
    </row>
    <row r="336" spans="7:7" x14ac:dyDescent="0.2">
      <c r="G336" s="9"/>
    </row>
    <row r="337" spans="7:7" x14ac:dyDescent="0.2">
      <c r="G337" s="9"/>
    </row>
    <row r="338" spans="7:7" x14ac:dyDescent="0.2">
      <c r="G338" s="9"/>
    </row>
    <row r="339" spans="7:7" x14ac:dyDescent="0.2">
      <c r="G339" s="9"/>
    </row>
    <row r="340" spans="7:7" x14ac:dyDescent="0.2">
      <c r="G340" s="9"/>
    </row>
    <row r="341" spans="7:7" x14ac:dyDescent="0.2">
      <c r="G341" s="9"/>
    </row>
    <row r="342" spans="7:7" x14ac:dyDescent="0.2">
      <c r="G342" s="9"/>
    </row>
    <row r="343" spans="7:7" x14ac:dyDescent="0.2">
      <c r="G343" s="9"/>
    </row>
    <row r="344" spans="7:7" x14ac:dyDescent="0.2">
      <c r="G344" s="9"/>
    </row>
    <row r="345" spans="7:7" x14ac:dyDescent="0.2">
      <c r="G345" s="9"/>
    </row>
    <row r="346" spans="7:7" x14ac:dyDescent="0.2">
      <c r="G346" s="9"/>
    </row>
    <row r="347" spans="7:7" x14ac:dyDescent="0.2">
      <c r="G347" s="9"/>
    </row>
    <row r="348" spans="7:7" x14ac:dyDescent="0.2">
      <c r="G348" s="9"/>
    </row>
    <row r="349" spans="7:7" x14ac:dyDescent="0.2">
      <c r="G349" s="9"/>
    </row>
    <row r="350" spans="7:7" x14ac:dyDescent="0.2">
      <c r="G350" s="9"/>
    </row>
    <row r="351" spans="7:7" x14ac:dyDescent="0.2">
      <c r="G351" s="9"/>
    </row>
    <row r="352" spans="7:7" x14ac:dyDescent="0.2">
      <c r="G352" s="9"/>
    </row>
    <row r="353" spans="7:7" x14ac:dyDescent="0.2">
      <c r="G353" s="9"/>
    </row>
    <row r="354" spans="7:7" x14ac:dyDescent="0.2">
      <c r="G354" s="9"/>
    </row>
    <row r="355" spans="7:7" x14ac:dyDescent="0.2">
      <c r="G355" s="9"/>
    </row>
    <row r="356" spans="7:7" x14ac:dyDescent="0.2">
      <c r="G356" s="9"/>
    </row>
    <row r="357" spans="7:7" x14ac:dyDescent="0.2">
      <c r="G357" s="9"/>
    </row>
    <row r="358" spans="7:7" x14ac:dyDescent="0.2">
      <c r="G358" s="9"/>
    </row>
    <row r="359" spans="7:7" x14ac:dyDescent="0.2">
      <c r="G359" s="9"/>
    </row>
    <row r="360" spans="7:7" x14ac:dyDescent="0.2">
      <c r="G360" s="9"/>
    </row>
    <row r="361" spans="7:7" x14ac:dyDescent="0.2">
      <c r="G361" s="9"/>
    </row>
    <row r="362" spans="7:7" x14ac:dyDescent="0.2">
      <c r="G362" s="9"/>
    </row>
    <row r="363" spans="7:7" x14ac:dyDescent="0.2">
      <c r="G363" s="9"/>
    </row>
    <row r="364" spans="7:7" x14ac:dyDescent="0.2">
      <c r="G364" s="9"/>
    </row>
    <row r="365" spans="7:7" x14ac:dyDescent="0.2">
      <c r="G365" s="9"/>
    </row>
    <row r="366" spans="7:7" x14ac:dyDescent="0.2">
      <c r="G366" s="9"/>
    </row>
    <row r="367" spans="7:7" x14ac:dyDescent="0.2">
      <c r="G367"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08"/>
  <sheetViews>
    <sheetView topLeftCell="P1" workbookViewId="0">
      <selection activeCell="Y5" sqref="Y5:Z7"/>
    </sheetView>
  </sheetViews>
  <sheetFormatPr baseColWidth="10" defaultRowHeight="16" x14ac:dyDescent="0.2"/>
  <cols>
    <col min="1" max="16384" width="10.83203125" style="13"/>
  </cols>
  <sheetData>
    <row r="1" spans="1:54" x14ac:dyDescent="0.2">
      <c r="A1" s="12">
        <v>4</v>
      </c>
      <c r="C1" s="13">
        <v>5</v>
      </c>
      <c r="F1" s="13" t="s">
        <v>369</v>
      </c>
      <c r="I1" s="13" t="s">
        <v>373</v>
      </c>
      <c r="K1" s="13" t="s">
        <v>374</v>
      </c>
      <c r="N1" s="13" t="s">
        <v>372</v>
      </c>
      <c r="P1" s="13" t="s">
        <v>376</v>
      </c>
      <c r="R1" s="13" t="s">
        <v>378</v>
      </c>
      <c r="T1" s="13" t="s">
        <v>379</v>
      </c>
      <c r="V1" s="13" t="s">
        <v>380</v>
      </c>
      <c r="W1" s="13" t="s">
        <v>384</v>
      </c>
      <c r="AA1" s="13" t="s">
        <v>385</v>
      </c>
      <c r="AE1" s="13" t="s">
        <v>386</v>
      </c>
      <c r="AG1" s="13" t="s">
        <v>396</v>
      </c>
      <c r="AI1" s="13" t="s">
        <v>397</v>
      </c>
      <c r="AJ1" s="13" t="s">
        <v>397</v>
      </c>
      <c r="AK1" s="13" t="s">
        <v>398</v>
      </c>
      <c r="AM1" s="13" t="s">
        <v>400</v>
      </c>
      <c r="AO1" s="13" t="s">
        <v>401</v>
      </c>
      <c r="AQ1" s="13" t="s">
        <v>402</v>
      </c>
      <c r="AS1" s="13" t="s">
        <v>403</v>
      </c>
      <c r="AU1" s="13" t="s">
        <v>405</v>
      </c>
      <c r="AW1" s="13" t="s">
        <v>406</v>
      </c>
      <c r="AY1" s="13" t="s">
        <v>409</v>
      </c>
    </row>
    <row r="2" spans="1:54" x14ac:dyDescent="0.2">
      <c r="A2" s="12">
        <v>4</v>
      </c>
      <c r="C2" s="13">
        <v>5</v>
      </c>
      <c r="E2">
        <v>2</v>
      </c>
      <c r="F2" s="15" t="s">
        <v>47</v>
      </c>
      <c r="G2" s="15">
        <v>0.7</v>
      </c>
      <c r="I2">
        <v>0.5</v>
      </c>
      <c r="K2" t="s">
        <v>46</v>
      </c>
      <c r="L2">
        <v>10</v>
      </c>
      <c r="N2" s="15">
        <v>0</v>
      </c>
      <c r="P2">
        <v>0.6</v>
      </c>
      <c r="R2" t="s">
        <v>50</v>
      </c>
      <c r="S2" s="15">
        <v>26</v>
      </c>
      <c r="T2" s="15" t="s">
        <v>51</v>
      </c>
      <c r="U2" s="15">
        <v>1</v>
      </c>
      <c r="V2" s="15">
        <v>16</v>
      </c>
      <c r="W2" s="8" t="s">
        <v>87</v>
      </c>
      <c r="X2" s="13">
        <v>7</v>
      </c>
      <c r="Y2" s="13" t="s">
        <v>388</v>
      </c>
      <c r="Z2" s="13">
        <f>MAX(X2:X308)</f>
        <v>10</v>
      </c>
      <c r="AA2" s="7">
        <v>45</v>
      </c>
      <c r="AB2" s="18">
        <v>45</v>
      </c>
      <c r="AC2" s="13" t="s">
        <v>388</v>
      </c>
      <c r="AD2" s="13">
        <f>MAX(AB2:AB308)</f>
        <v>105</v>
      </c>
      <c r="AE2" s="15" t="s">
        <v>46</v>
      </c>
      <c r="AF2" s="15">
        <v>75</v>
      </c>
      <c r="AG2" s="15" t="s">
        <v>50</v>
      </c>
      <c r="AH2" s="15">
        <v>32</v>
      </c>
      <c r="AI2" t="s">
        <v>51</v>
      </c>
      <c r="AJ2">
        <v>0.25</v>
      </c>
      <c r="AK2" s="15" t="s">
        <v>52</v>
      </c>
      <c r="AL2" s="15">
        <v>0.5</v>
      </c>
      <c r="AM2" t="s">
        <v>49</v>
      </c>
      <c r="AN2" s="15">
        <v>1.1000000000000001</v>
      </c>
      <c r="AO2" t="s">
        <v>53</v>
      </c>
      <c r="AP2">
        <v>1</v>
      </c>
      <c r="AQ2" t="s">
        <v>46</v>
      </c>
      <c r="AR2" s="15">
        <v>0</v>
      </c>
      <c r="AS2" s="15" t="s">
        <v>49</v>
      </c>
      <c r="AT2" s="15">
        <v>1.1000000000000001</v>
      </c>
      <c r="AU2" t="s">
        <v>46</v>
      </c>
      <c r="AV2">
        <v>0.6</v>
      </c>
      <c r="AW2" t="s">
        <v>49</v>
      </c>
      <c r="AX2">
        <v>1.1000000000000001</v>
      </c>
      <c r="AY2" s="18" t="s">
        <v>92</v>
      </c>
      <c r="AZ2" s="14">
        <v>180</v>
      </c>
      <c r="BA2" s="13" t="s">
        <v>388</v>
      </c>
      <c r="BB2" s="13">
        <f>MAX(AZ2:AZ308)</f>
        <v>180</v>
      </c>
    </row>
    <row r="3" spans="1:54" x14ac:dyDescent="0.2">
      <c r="A3" s="12">
        <v>4</v>
      </c>
      <c r="C3" s="13">
        <v>5</v>
      </c>
      <c r="E3">
        <v>2</v>
      </c>
      <c r="F3" s="15" t="s">
        <v>47</v>
      </c>
      <c r="G3" s="15">
        <v>0.7</v>
      </c>
      <c r="I3">
        <v>0.5</v>
      </c>
      <c r="K3" t="s">
        <v>46</v>
      </c>
      <c r="L3">
        <v>10</v>
      </c>
      <c r="N3" s="15">
        <v>0</v>
      </c>
      <c r="P3">
        <v>0.6</v>
      </c>
      <c r="R3" t="s">
        <v>50</v>
      </c>
      <c r="S3" s="15">
        <v>26</v>
      </c>
      <c r="T3" s="15" t="s">
        <v>51</v>
      </c>
      <c r="U3" s="15">
        <v>1</v>
      </c>
      <c r="V3" s="15">
        <v>16</v>
      </c>
      <c r="W3" s="7" t="s">
        <v>87</v>
      </c>
      <c r="X3" s="13">
        <v>7</v>
      </c>
      <c r="Y3" s="13" t="s">
        <v>389</v>
      </c>
      <c r="Z3" s="13">
        <f>MIN(X2:X308)</f>
        <v>3</v>
      </c>
      <c r="AA3" s="7">
        <v>45</v>
      </c>
      <c r="AB3" s="18">
        <v>45</v>
      </c>
      <c r="AC3" s="13" t="s">
        <v>389</v>
      </c>
      <c r="AD3" s="13">
        <f>MIN(AB2:AB308)</f>
        <v>35</v>
      </c>
      <c r="AE3" s="15" t="s">
        <v>46</v>
      </c>
      <c r="AF3" s="15">
        <v>75</v>
      </c>
      <c r="AG3" s="15" t="s">
        <v>50</v>
      </c>
      <c r="AH3" s="15">
        <v>32</v>
      </c>
      <c r="AI3" t="s">
        <v>51</v>
      </c>
      <c r="AJ3">
        <v>0.25</v>
      </c>
      <c r="AK3" s="15" t="s">
        <v>52</v>
      </c>
      <c r="AL3" s="15">
        <v>0.5</v>
      </c>
      <c r="AM3" t="s">
        <v>49</v>
      </c>
      <c r="AN3" s="15">
        <v>1.1000000000000001</v>
      </c>
      <c r="AO3" t="s">
        <v>53</v>
      </c>
      <c r="AP3">
        <v>1</v>
      </c>
      <c r="AQ3" t="s">
        <v>46</v>
      </c>
      <c r="AR3" s="15">
        <v>0</v>
      </c>
      <c r="AS3" s="15" t="s">
        <v>49</v>
      </c>
      <c r="AT3" s="15">
        <v>1.1000000000000001</v>
      </c>
      <c r="AU3" t="s">
        <v>46</v>
      </c>
      <c r="AV3">
        <v>0.6</v>
      </c>
      <c r="AW3" t="s">
        <v>49</v>
      </c>
      <c r="AX3">
        <v>1.1000000000000001</v>
      </c>
      <c r="AY3" s="18" t="s">
        <v>92</v>
      </c>
      <c r="AZ3" s="14">
        <v>180</v>
      </c>
      <c r="BA3" s="13" t="s">
        <v>389</v>
      </c>
      <c r="BB3" s="13">
        <f>MIN(AZ2:AZ308)</f>
        <v>90</v>
      </c>
    </row>
    <row r="4" spans="1:54" x14ac:dyDescent="0.2">
      <c r="A4" s="12">
        <v>2</v>
      </c>
      <c r="C4" s="13">
        <v>3</v>
      </c>
      <c r="E4">
        <v>2</v>
      </c>
      <c r="F4" s="15" t="s">
        <v>47</v>
      </c>
      <c r="G4" s="15">
        <v>0.7</v>
      </c>
      <c r="I4">
        <v>0.5</v>
      </c>
      <c r="K4" t="s">
        <v>46</v>
      </c>
      <c r="L4">
        <v>10</v>
      </c>
      <c r="N4" s="15">
        <v>0</v>
      </c>
      <c r="P4">
        <v>0.6</v>
      </c>
      <c r="R4" t="s">
        <v>50</v>
      </c>
      <c r="S4" s="15">
        <v>26</v>
      </c>
      <c r="T4" s="15" t="s">
        <v>51</v>
      </c>
      <c r="U4" s="15">
        <v>1</v>
      </c>
      <c r="V4" s="15">
        <v>16</v>
      </c>
      <c r="W4" s="7" t="s">
        <v>88</v>
      </c>
      <c r="X4" s="13">
        <v>7</v>
      </c>
      <c r="Y4" s="13" t="s">
        <v>390</v>
      </c>
      <c r="Z4" s="13">
        <f>AVERAGE(X2:X308)</f>
        <v>7.2752442996742674</v>
      </c>
      <c r="AA4" s="7">
        <v>45</v>
      </c>
      <c r="AB4" s="18">
        <v>45</v>
      </c>
      <c r="AC4" s="13" t="s">
        <v>390</v>
      </c>
      <c r="AD4" s="13">
        <f>AVERAGE(AB2:AB308)</f>
        <v>77.475570032573287</v>
      </c>
      <c r="AE4" s="15" t="s">
        <v>46</v>
      </c>
      <c r="AF4" s="15">
        <v>75</v>
      </c>
      <c r="AG4" s="15" t="s">
        <v>50</v>
      </c>
      <c r="AH4" s="15">
        <v>32</v>
      </c>
      <c r="AI4" t="s">
        <v>51</v>
      </c>
      <c r="AJ4">
        <v>0.25</v>
      </c>
      <c r="AK4" s="15" t="s">
        <v>52</v>
      </c>
      <c r="AL4" s="15">
        <v>0.5</v>
      </c>
      <c r="AM4" t="s">
        <v>49</v>
      </c>
      <c r="AN4" s="15">
        <v>1.1000000000000001</v>
      </c>
      <c r="AO4" t="s">
        <v>53</v>
      </c>
      <c r="AP4">
        <v>1</v>
      </c>
      <c r="AQ4" t="s">
        <v>46</v>
      </c>
      <c r="AR4" s="15">
        <v>0</v>
      </c>
      <c r="AS4" s="15" t="s">
        <v>49</v>
      </c>
      <c r="AT4" s="15">
        <v>1.1000000000000001</v>
      </c>
      <c r="AU4" t="s">
        <v>46</v>
      </c>
      <c r="AV4">
        <v>0.6</v>
      </c>
      <c r="AW4" t="s">
        <v>49</v>
      </c>
      <c r="AX4">
        <v>1.1000000000000001</v>
      </c>
      <c r="AY4" s="18" t="s">
        <v>92</v>
      </c>
      <c r="AZ4" s="14">
        <v>180</v>
      </c>
      <c r="BA4" s="13" t="s">
        <v>390</v>
      </c>
      <c r="BB4" s="13">
        <f>AVERAGE(AZ2:AZ308)</f>
        <v>141.10749185667751</v>
      </c>
    </row>
    <row r="5" spans="1:54" x14ac:dyDescent="0.2">
      <c r="A5" s="12">
        <v>2</v>
      </c>
      <c r="C5" s="13">
        <v>3</v>
      </c>
      <c r="E5">
        <v>56</v>
      </c>
      <c r="F5" s="15" t="s">
        <v>56</v>
      </c>
      <c r="G5" s="15">
        <v>0.9</v>
      </c>
      <c r="I5">
        <v>0.5</v>
      </c>
      <c r="K5" t="s">
        <v>46</v>
      </c>
      <c r="L5">
        <v>10</v>
      </c>
      <c r="N5" s="15">
        <v>0</v>
      </c>
      <c r="P5">
        <v>0.5</v>
      </c>
      <c r="R5" t="s">
        <v>51</v>
      </c>
      <c r="S5" s="15">
        <v>18.5</v>
      </c>
      <c r="T5" s="15" t="s">
        <v>49</v>
      </c>
      <c r="U5" s="15">
        <v>2</v>
      </c>
      <c r="V5" s="15">
        <v>16</v>
      </c>
      <c r="W5" s="7">
        <v>8</v>
      </c>
      <c r="X5" s="6">
        <v>8</v>
      </c>
      <c r="Y5" s="13" t="s">
        <v>391</v>
      </c>
      <c r="Z5" s="13">
        <f>QUARTILE(X2:X308,1)</f>
        <v>6</v>
      </c>
      <c r="AA5" s="7" t="s">
        <v>91</v>
      </c>
      <c r="AB5" s="13">
        <v>65</v>
      </c>
      <c r="AC5" s="13" t="s">
        <v>391</v>
      </c>
      <c r="AD5" s="13">
        <f>QUARTILE(AB2:AB308,1)</f>
        <v>65</v>
      </c>
      <c r="AE5" s="15" t="s">
        <v>49</v>
      </c>
      <c r="AF5" s="15">
        <v>105</v>
      </c>
      <c r="AG5" s="15" t="s">
        <v>51</v>
      </c>
      <c r="AH5" s="15">
        <v>16</v>
      </c>
      <c r="AI5" t="s">
        <v>49</v>
      </c>
      <c r="AJ5">
        <v>0.5</v>
      </c>
      <c r="AK5" s="15" t="s">
        <v>47</v>
      </c>
      <c r="AL5" s="15">
        <v>0.25</v>
      </c>
      <c r="AM5" t="s">
        <v>51</v>
      </c>
      <c r="AN5" s="15">
        <v>0.85</v>
      </c>
      <c r="AO5" t="s">
        <v>53</v>
      </c>
      <c r="AP5">
        <v>1</v>
      </c>
      <c r="AQ5" t="s">
        <v>46</v>
      </c>
      <c r="AR5" s="15">
        <v>0</v>
      </c>
      <c r="AS5" s="15" t="s">
        <v>49</v>
      </c>
      <c r="AT5" s="15">
        <v>1.1000000000000001</v>
      </c>
      <c r="AU5" t="s">
        <v>46</v>
      </c>
      <c r="AV5">
        <v>0.6</v>
      </c>
      <c r="AW5" t="s">
        <v>49</v>
      </c>
      <c r="AX5">
        <v>1.1000000000000001</v>
      </c>
      <c r="AY5" s="18">
        <v>180</v>
      </c>
      <c r="AZ5" s="17">
        <v>180</v>
      </c>
      <c r="BA5" s="13" t="s">
        <v>391</v>
      </c>
      <c r="BB5" s="13">
        <f>QUARTILE(AZ2:AZ308,1)</f>
        <v>120</v>
      </c>
    </row>
    <row r="6" spans="1:54" x14ac:dyDescent="0.2">
      <c r="A6" s="12">
        <v>5</v>
      </c>
      <c r="C6" s="12">
        <v>5</v>
      </c>
      <c r="E6">
        <v>56</v>
      </c>
      <c r="F6" s="15" t="s">
        <v>56</v>
      </c>
      <c r="G6" s="15">
        <v>0.9</v>
      </c>
      <c r="I6">
        <v>0.5</v>
      </c>
      <c r="K6" t="s">
        <v>46</v>
      </c>
      <c r="L6">
        <v>10</v>
      </c>
      <c r="N6" s="15">
        <v>0</v>
      </c>
      <c r="P6">
        <v>0.5</v>
      </c>
      <c r="R6" t="s">
        <v>51</v>
      </c>
      <c r="S6" s="15">
        <v>18.5</v>
      </c>
      <c r="T6" s="15" t="s">
        <v>49</v>
      </c>
      <c r="U6" s="15">
        <v>2</v>
      </c>
      <c r="V6" s="15">
        <v>16</v>
      </c>
      <c r="W6" s="7">
        <v>8</v>
      </c>
      <c r="X6" s="6">
        <v>8</v>
      </c>
      <c r="Y6" s="13" t="s">
        <v>392</v>
      </c>
      <c r="Z6" s="13">
        <f>QUARTILE(X2:X308,2)</f>
        <v>7</v>
      </c>
      <c r="AA6" s="7" t="s">
        <v>91</v>
      </c>
      <c r="AB6" s="13">
        <v>65</v>
      </c>
      <c r="AC6" s="13" t="s">
        <v>392</v>
      </c>
      <c r="AD6" s="13">
        <f>QUARTILE(AB2:AB308,2)</f>
        <v>75</v>
      </c>
      <c r="AE6" s="15" t="s">
        <v>49</v>
      </c>
      <c r="AF6" s="15">
        <v>105</v>
      </c>
      <c r="AG6" s="15" t="s">
        <v>51</v>
      </c>
      <c r="AH6" s="15">
        <v>16</v>
      </c>
      <c r="AI6" t="s">
        <v>49</v>
      </c>
      <c r="AJ6">
        <v>0.5</v>
      </c>
      <c r="AK6" s="15" t="s">
        <v>47</v>
      </c>
      <c r="AL6" s="15">
        <v>0.25</v>
      </c>
      <c r="AM6" t="s">
        <v>51</v>
      </c>
      <c r="AN6" s="15">
        <v>0.85</v>
      </c>
      <c r="AO6" t="s">
        <v>53</v>
      </c>
      <c r="AP6">
        <v>1</v>
      </c>
      <c r="AQ6" t="s">
        <v>46</v>
      </c>
      <c r="AR6" s="15">
        <v>0</v>
      </c>
      <c r="AS6" s="15" t="s">
        <v>49</v>
      </c>
      <c r="AT6" s="15">
        <v>1.1000000000000001</v>
      </c>
      <c r="AU6" t="s">
        <v>46</v>
      </c>
      <c r="AV6">
        <v>0.6</v>
      </c>
      <c r="AW6" t="s">
        <v>49</v>
      </c>
      <c r="AX6">
        <v>1.1000000000000001</v>
      </c>
      <c r="AY6" s="18">
        <v>180</v>
      </c>
      <c r="AZ6" s="17">
        <v>180</v>
      </c>
      <c r="BA6" s="13" t="s">
        <v>392</v>
      </c>
      <c r="BB6" s="13">
        <f>QUARTILE(AZ2:AZ308,2)</f>
        <v>150</v>
      </c>
    </row>
    <row r="7" spans="1:54" x14ac:dyDescent="0.2">
      <c r="A7" s="12">
        <v>5</v>
      </c>
      <c r="C7" s="12">
        <v>5</v>
      </c>
      <c r="E7">
        <v>2</v>
      </c>
      <c r="F7" s="15" t="s">
        <v>56</v>
      </c>
      <c r="G7" s="15">
        <v>0.9</v>
      </c>
      <c r="I7">
        <v>0.5</v>
      </c>
      <c r="K7" t="s">
        <v>46</v>
      </c>
      <c r="L7">
        <v>10</v>
      </c>
      <c r="N7" s="15">
        <v>0</v>
      </c>
      <c r="P7">
        <v>0.6</v>
      </c>
      <c r="R7" t="s">
        <v>51</v>
      </c>
      <c r="S7" s="15">
        <v>18.5</v>
      </c>
      <c r="T7" s="15" t="s">
        <v>51</v>
      </c>
      <c r="U7" s="15">
        <v>1</v>
      </c>
      <c r="V7" s="15">
        <v>16</v>
      </c>
      <c r="W7" s="7" t="s">
        <v>89</v>
      </c>
      <c r="X7" s="13">
        <v>8</v>
      </c>
      <c r="Y7" s="13" t="s">
        <v>393</v>
      </c>
      <c r="Z7" s="13">
        <f>QUARTILE(X2:X308,3)</f>
        <v>8</v>
      </c>
      <c r="AA7" s="7">
        <v>60</v>
      </c>
      <c r="AB7" s="18">
        <v>60</v>
      </c>
      <c r="AC7" s="13" t="s">
        <v>393</v>
      </c>
      <c r="AD7" s="13">
        <f>QUARTILE(AB2:AB308,3)</f>
        <v>90</v>
      </c>
      <c r="AE7" s="15" t="s">
        <v>49</v>
      </c>
      <c r="AF7" s="15">
        <v>105</v>
      </c>
      <c r="AG7" s="15" t="s">
        <v>51</v>
      </c>
      <c r="AH7" s="15">
        <v>16</v>
      </c>
      <c r="AI7" t="s">
        <v>51</v>
      </c>
      <c r="AJ7">
        <v>0.25</v>
      </c>
      <c r="AK7" s="15" t="s">
        <v>52</v>
      </c>
      <c r="AL7" s="15">
        <v>0.5</v>
      </c>
      <c r="AM7" t="s">
        <v>46</v>
      </c>
      <c r="AN7" s="15">
        <v>0.6</v>
      </c>
      <c r="AO7" t="s">
        <v>53</v>
      </c>
      <c r="AP7">
        <v>1</v>
      </c>
      <c r="AQ7" t="s">
        <v>46</v>
      </c>
      <c r="AR7" s="15">
        <v>0</v>
      </c>
      <c r="AS7" s="15" t="s">
        <v>49</v>
      </c>
      <c r="AT7" s="15">
        <v>1.1000000000000001</v>
      </c>
      <c r="AU7" t="s">
        <v>46</v>
      </c>
      <c r="AV7">
        <v>0.6</v>
      </c>
      <c r="AW7" t="s">
        <v>49</v>
      </c>
      <c r="AX7">
        <v>1.1000000000000001</v>
      </c>
      <c r="AY7" s="18" t="s">
        <v>93</v>
      </c>
      <c r="AZ7" s="14">
        <v>150</v>
      </c>
      <c r="BA7" s="13" t="s">
        <v>393</v>
      </c>
      <c r="BB7" s="13">
        <f>QUARTILE(AZ2:AZ308,3)</f>
        <v>180</v>
      </c>
    </row>
    <row r="8" spans="1:54" x14ac:dyDescent="0.2">
      <c r="A8" s="12">
        <v>5</v>
      </c>
      <c r="C8" s="12">
        <v>5</v>
      </c>
      <c r="E8">
        <v>2</v>
      </c>
      <c r="F8" s="15" t="s">
        <v>56</v>
      </c>
      <c r="G8" s="15">
        <v>0.9</v>
      </c>
      <c r="I8">
        <v>0.5</v>
      </c>
      <c r="K8" t="s">
        <v>46</v>
      </c>
      <c r="L8">
        <v>10</v>
      </c>
      <c r="N8" s="15">
        <v>0</v>
      </c>
      <c r="P8">
        <v>0.6</v>
      </c>
      <c r="R8" t="s">
        <v>51</v>
      </c>
      <c r="S8" s="15">
        <v>18.5</v>
      </c>
      <c r="T8" s="15" t="s">
        <v>51</v>
      </c>
      <c r="U8" s="15">
        <v>1</v>
      </c>
      <c r="V8" s="15">
        <v>16</v>
      </c>
      <c r="W8" s="7" t="s">
        <v>90</v>
      </c>
      <c r="X8" s="13">
        <v>8</v>
      </c>
      <c r="AA8" s="7">
        <v>60</v>
      </c>
      <c r="AB8" s="18">
        <v>60</v>
      </c>
      <c r="AE8" s="15" t="s">
        <v>49</v>
      </c>
      <c r="AF8" s="15">
        <v>105</v>
      </c>
      <c r="AG8" s="15" t="s">
        <v>51</v>
      </c>
      <c r="AH8" s="15">
        <v>16</v>
      </c>
      <c r="AI8" t="s">
        <v>51</v>
      </c>
      <c r="AJ8">
        <v>0.25</v>
      </c>
      <c r="AK8" s="15" t="s">
        <v>52</v>
      </c>
      <c r="AL8" s="15">
        <v>0.5</v>
      </c>
      <c r="AM8" t="s">
        <v>46</v>
      </c>
      <c r="AN8" s="15">
        <v>0.6</v>
      </c>
      <c r="AO8" t="s">
        <v>53</v>
      </c>
      <c r="AP8">
        <v>1</v>
      </c>
      <c r="AQ8" t="s">
        <v>46</v>
      </c>
      <c r="AR8" s="15">
        <v>0</v>
      </c>
      <c r="AS8" s="15" t="s">
        <v>49</v>
      </c>
      <c r="AT8" s="15">
        <v>1.1000000000000001</v>
      </c>
      <c r="AU8" t="s">
        <v>46</v>
      </c>
      <c r="AV8">
        <v>0.6</v>
      </c>
      <c r="AW8" t="s">
        <v>49</v>
      </c>
      <c r="AX8">
        <v>1.1000000000000001</v>
      </c>
      <c r="AY8" s="18" t="s">
        <v>93</v>
      </c>
      <c r="AZ8" s="14">
        <v>150</v>
      </c>
    </row>
    <row r="9" spans="1:54" x14ac:dyDescent="0.2">
      <c r="A9" s="12">
        <v>5</v>
      </c>
      <c r="C9" s="12">
        <v>5</v>
      </c>
      <c r="E9">
        <v>2</v>
      </c>
      <c r="F9" s="15" t="s">
        <v>56</v>
      </c>
      <c r="G9" s="15">
        <v>0.9</v>
      </c>
      <c r="I9">
        <v>0.5</v>
      </c>
      <c r="K9" t="s">
        <v>46</v>
      </c>
      <c r="L9">
        <v>10</v>
      </c>
      <c r="N9" s="15">
        <v>0</v>
      </c>
      <c r="P9">
        <v>0.6</v>
      </c>
      <c r="R9" t="s">
        <v>51</v>
      </c>
      <c r="S9" s="15">
        <v>18.5</v>
      </c>
      <c r="T9" s="15" t="s">
        <v>51</v>
      </c>
      <c r="U9" s="15">
        <v>1</v>
      </c>
      <c r="V9" s="15">
        <v>16</v>
      </c>
      <c r="W9" s="7" t="s">
        <v>90</v>
      </c>
      <c r="X9" s="13">
        <v>8</v>
      </c>
      <c r="AA9" s="7">
        <v>60</v>
      </c>
      <c r="AB9" s="18">
        <v>60</v>
      </c>
      <c r="AE9" s="15" t="s">
        <v>49</v>
      </c>
      <c r="AF9" s="15">
        <v>105</v>
      </c>
      <c r="AG9" s="15" t="s">
        <v>51</v>
      </c>
      <c r="AH9" s="15">
        <v>16</v>
      </c>
      <c r="AI9" t="s">
        <v>51</v>
      </c>
      <c r="AJ9">
        <v>0.25</v>
      </c>
      <c r="AK9" s="15" t="s">
        <v>52</v>
      </c>
      <c r="AL9" s="15">
        <v>0.5</v>
      </c>
      <c r="AM9" t="s">
        <v>46</v>
      </c>
      <c r="AN9" s="15">
        <v>0.6</v>
      </c>
      <c r="AO9" t="s">
        <v>53</v>
      </c>
      <c r="AP9">
        <v>1</v>
      </c>
      <c r="AQ9" t="s">
        <v>46</v>
      </c>
      <c r="AR9" s="15">
        <v>0</v>
      </c>
      <c r="AS9" s="15" t="s">
        <v>49</v>
      </c>
      <c r="AT9" s="15">
        <v>1.1000000000000001</v>
      </c>
      <c r="AU9" t="s">
        <v>46</v>
      </c>
      <c r="AV9">
        <v>0.6</v>
      </c>
      <c r="AW9" t="s">
        <v>49</v>
      </c>
      <c r="AX9">
        <v>1.1000000000000001</v>
      </c>
      <c r="AY9" s="18" t="s">
        <v>93</v>
      </c>
      <c r="AZ9" s="14">
        <v>150</v>
      </c>
    </row>
    <row r="10" spans="1:54" x14ac:dyDescent="0.2">
      <c r="A10" s="12">
        <v>7</v>
      </c>
      <c r="C10" s="12">
        <v>7</v>
      </c>
      <c r="E10">
        <v>2</v>
      </c>
      <c r="F10" s="15" t="s">
        <v>56</v>
      </c>
      <c r="G10" s="15">
        <v>0.9</v>
      </c>
      <c r="I10">
        <v>0.5</v>
      </c>
      <c r="K10" t="s">
        <v>46</v>
      </c>
      <c r="L10">
        <v>10</v>
      </c>
      <c r="N10" s="15">
        <v>0</v>
      </c>
      <c r="P10">
        <v>0.6</v>
      </c>
      <c r="R10" t="s">
        <v>51</v>
      </c>
      <c r="S10" s="15">
        <v>18.5</v>
      </c>
      <c r="T10" s="15" t="s">
        <v>51</v>
      </c>
      <c r="U10" s="15">
        <v>1</v>
      </c>
      <c r="V10" s="15">
        <v>16</v>
      </c>
      <c r="W10" s="7" t="s">
        <v>90</v>
      </c>
      <c r="X10" s="13">
        <v>8</v>
      </c>
      <c r="AA10" s="7">
        <v>60</v>
      </c>
      <c r="AB10" s="18">
        <v>60</v>
      </c>
      <c r="AE10" s="15" t="s">
        <v>49</v>
      </c>
      <c r="AF10" s="15">
        <v>105</v>
      </c>
      <c r="AG10" s="15" t="s">
        <v>51</v>
      </c>
      <c r="AH10" s="15">
        <v>16</v>
      </c>
      <c r="AI10" t="s">
        <v>51</v>
      </c>
      <c r="AJ10">
        <v>0.25</v>
      </c>
      <c r="AK10" s="15" t="s">
        <v>52</v>
      </c>
      <c r="AL10" s="15">
        <v>0.5</v>
      </c>
      <c r="AM10" t="s">
        <v>46</v>
      </c>
      <c r="AN10" s="15">
        <v>0.6</v>
      </c>
      <c r="AO10" t="s">
        <v>53</v>
      </c>
      <c r="AP10">
        <v>1</v>
      </c>
      <c r="AQ10" t="s">
        <v>46</v>
      </c>
      <c r="AR10" s="15">
        <v>0</v>
      </c>
      <c r="AS10" s="15" t="s">
        <v>49</v>
      </c>
      <c r="AT10" s="15">
        <v>1.1000000000000001</v>
      </c>
      <c r="AU10" t="s">
        <v>46</v>
      </c>
      <c r="AV10">
        <v>0.6</v>
      </c>
      <c r="AW10" t="s">
        <v>49</v>
      </c>
      <c r="AX10">
        <v>1.1000000000000001</v>
      </c>
      <c r="AY10" s="18" t="s">
        <v>93</v>
      </c>
      <c r="AZ10" s="14">
        <v>150</v>
      </c>
    </row>
    <row r="11" spans="1:54" x14ac:dyDescent="0.2">
      <c r="A11" s="12">
        <v>7</v>
      </c>
      <c r="C11" s="12">
        <v>7</v>
      </c>
      <c r="E11">
        <v>56</v>
      </c>
      <c r="F11" s="15" t="s">
        <v>56</v>
      </c>
      <c r="G11" s="15">
        <v>0.9</v>
      </c>
      <c r="I11">
        <v>0.5</v>
      </c>
      <c r="K11" t="s">
        <v>49</v>
      </c>
      <c r="L11">
        <v>20</v>
      </c>
      <c r="N11" s="15">
        <v>0.5</v>
      </c>
      <c r="P11">
        <v>0.5</v>
      </c>
      <c r="R11" t="s">
        <v>50</v>
      </c>
      <c r="S11" s="15">
        <v>26</v>
      </c>
      <c r="T11" s="15" t="s">
        <v>46</v>
      </c>
      <c r="U11" s="15">
        <v>0</v>
      </c>
      <c r="V11" s="15">
        <v>16</v>
      </c>
      <c r="W11" s="7">
        <v>9</v>
      </c>
      <c r="X11" s="6">
        <v>9</v>
      </c>
      <c r="AA11" s="7">
        <v>90</v>
      </c>
      <c r="AB11" s="18">
        <v>90</v>
      </c>
      <c r="AE11" s="15" t="s">
        <v>51</v>
      </c>
      <c r="AF11" s="15">
        <v>90</v>
      </c>
      <c r="AG11" s="15" t="s">
        <v>50</v>
      </c>
      <c r="AH11" s="15">
        <v>32</v>
      </c>
      <c r="AI11" t="s">
        <v>49</v>
      </c>
      <c r="AJ11">
        <v>0.5</v>
      </c>
      <c r="AK11" s="15" t="s">
        <v>52</v>
      </c>
      <c r="AL11" s="15">
        <v>0.5</v>
      </c>
      <c r="AM11" t="s">
        <v>51</v>
      </c>
      <c r="AN11" s="15">
        <v>0.85</v>
      </c>
      <c r="AO11" t="s">
        <v>53</v>
      </c>
      <c r="AP11">
        <v>1</v>
      </c>
      <c r="AQ11" t="s">
        <v>46</v>
      </c>
      <c r="AR11" s="15">
        <v>0</v>
      </c>
      <c r="AS11" s="15" t="s">
        <v>49</v>
      </c>
      <c r="AT11" s="15">
        <v>1.1000000000000001</v>
      </c>
      <c r="AU11" t="s">
        <v>46</v>
      </c>
      <c r="AV11">
        <v>0.6</v>
      </c>
      <c r="AW11" t="s">
        <v>49</v>
      </c>
      <c r="AX11">
        <v>1.1000000000000001</v>
      </c>
      <c r="AY11" s="18">
        <v>120</v>
      </c>
      <c r="AZ11" s="17">
        <v>120</v>
      </c>
    </row>
    <row r="12" spans="1:54" x14ac:dyDescent="0.2">
      <c r="A12" s="12">
        <v>7</v>
      </c>
      <c r="C12" s="12">
        <v>7</v>
      </c>
      <c r="E12">
        <v>56</v>
      </c>
      <c r="F12" s="15" t="s">
        <v>56</v>
      </c>
      <c r="G12" s="15">
        <v>0.9</v>
      </c>
      <c r="I12">
        <v>0.5</v>
      </c>
      <c r="K12" t="s">
        <v>49</v>
      </c>
      <c r="L12">
        <v>20</v>
      </c>
      <c r="N12" s="15">
        <v>0.5</v>
      </c>
      <c r="P12">
        <v>0.5</v>
      </c>
      <c r="R12" t="s">
        <v>50</v>
      </c>
      <c r="S12" s="15">
        <v>26</v>
      </c>
      <c r="T12" s="15" t="s">
        <v>46</v>
      </c>
      <c r="U12" s="15">
        <v>0</v>
      </c>
      <c r="V12" s="15">
        <v>16</v>
      </c>
      <c r="W12" s="7">
        <v>9</v>
      </c>
      <c r="X12" s="6">
        <v>9</v>
      </c>
      <c r="AA12" s="7">
        <v>90</v>
      </c>
      <c r="AB12" s="18">
        <v>90</v>
      </c>
      <c r="AE12" s="15" t="s">
        <v>51</v>
      </c>
      <c r="AF12" s="15">
        <v>90</v>
      </c>
      <c r="AG12" s="15" t="s">
        <v>50</v>
      </c>
      <c r="AH12" s="15">
        <v>32</v>
      </c>
      <c r="AI12" t="s">
        <v>49</v>
      </c>
      <c r="AJ12">
        <v>0.5</v>
      </c>
      <c r="AK12" s="15" t="s">
        <v>52</v>
      </c>
      <c r="AL12" s="15">
        <v>0.5</v>
      </c>
      <c r="AM12" t="s">
        <v>51</v>
      </c>
      <c r="AN12" s="15">
        <v>0.85</v>
      </c>
      <c r="AO12" t="s">
        <v>53</v>
      </c>
      <c r="AP12">
        <v>1</v>
      </c>
      <c r="AQ12" t="s">
        <v>46</v>
      </c>
      <c r="AR12" s="15">
        <v>0</v>
      </c>
      <c r="AS12" s="15" t="s">
        <v>49</v>
      </c>
      <c r="AT12" s="15">
        <v>1.1000000000000001</v>
      </c>
      <c r="AU12" t="s">
        <v>46</v>
      </c>
      <c r="AV12">
        <v>0.6</v>
      </c>
      <c r="AW12" t="s">
        <v>49</v>
      </c>
      <c r="AX12">
        <v>1.1000000000000001</v>
      </c>
      <c r="AY12" s="18">
        <v>120</v>
      </c>
      <c r="AZ12" s="17">
        <v>120</v>
      </c>
    </row>
    <row r="13" spans="1:54" x14ac:dyDescent="0.2">
      <c r="A13" s="12">
        <v>5</v>
      </c>
      <c r="C13" s="13">
        <v>6</v>
      </c>
      <c r="E13">
        <v>56</v>
      </c>
      <c r="F13" s="15" t="s">
        <v>56</v>
      </c>
      <c r="G13" s="15">
        <v>0.9</v>
      </c>
      <c r="I13">
        <v>0.5</v>
      </c>
      <c r="K13" t="s">
        <v>49</v>
      </c>
      <c r="L13">
        <v>20</v>
      </c>
      <c r="N13" s="15">
        <v>0.5</v>
      </c>
      <c r="P13">
        <v>0.5</v>
      </c>
      <c r="R13" t="s">
        <v>50</v>
      </c>
      <c r="S13" s="15">
        <v>26</v>
      </c>
      <c r="T13" s="15" t="s">
        <v>46</v>
      </c>
      <c r="U13" s="15">
        <v>0</v>
      </c>
      <c r="V13" s="15">
        <v>16</v>
      </c>
      <c r="W13" s="7">
        <v>9</v>
      </c>
      <c r="X13" s="6">
        <v>9</v>
      </c>
      <c r="AA13" s="7">
        <v>90</v>
      </c>
      <c r="AB13" s="18">
        <v>90</v>
      </c>
      <c r="AE13" s="15" t="s">
        <v>51</v>
      </c>
      <c r="AF13" s="15">
        <v>90</v>
      </c>
      <c r="AG13" s="15" t="s">
        <v>50</v>
      </c>
      <c r="AH13" s="15">
        <v>32</v>
      </c>
      <c r="AI13" t="s">
        <v>49</v>
      </c>
      <c r="AJ13">
        <v>0.5</v>
      </c>
      <c r="AK13" s="15" t="s">
        <v>52</v>
      </c>
      <c r="AL13" s="15">
        <v>0.5</v>
      </c>
      <c r="AM13" t="s">
        <v>51</v>
      </c>
      <c r="AN13" s="15">
        <v>0.85</v>
      </c>
      <c r="AO13" t="s">
        <v>53</v>
      </c>
      <c r="AP13">
        <v>1</v>
      </c>
      <c r="AQ13" t="s">
        <v>46</v>
      </c>
      <c r="AR13" s="15">
        <v>0</v>
      </c>
      <c r="AS13" s="15" t="s">
        <v>49</v>
      </c>
      <c r="AT13" s="15">
        <v>1.1000000000000001</v>
      </c>
      <c r="AU13" t="s">
        <v>46</v>
      </c>
      <c r="AV13">
        <v>0.6</v>
      </c>
      <c r="AW13" t="s">
        <v>49</v>
      </c>
      <c r="AX13">
        <v>1.1000000000000001</v>
      </c>
      <c r="AY13" s="18">
        <v>120</v>
      </c>
      <c r="AZ13" s="17">
        <v>120</v>
      </c>
    </row>
    <row r="14" spans="1:54" x14ac:dyDescent="0.2">
      <c r="A14" s="12">
        <v>4</v>
      </c>
      <c r="C14" s="13">
        <v>5</v>
      </c>
      <c r="E14">
        <v>2</v>
      </c>
      <c r="F14" s="15" t="s">
        <v>56</v>
      </c>
      <c r="G14" s="15">
        <v>0.9</v>
      </c>
      <c r="I14">
        <v>0.5</v>
      </c>
      <c r="K14" t="s">
        <v>49</v>
      </c>
      <c r="L14">
        <v>20</v>
      </c>
      <c r="N14" s="15">
        <v>0.5</v>
      </c>
      <c r="P14">
        <v>0.4</v>
      </c>
      <c r="R14" t="s">
        <v>50</v>
      </c>
      <c r="S14" s="15">
        <v>26</v>
      </c>
      <c r="T14" s="15" t="s">
        <v>49</v>
      </c>
      <c r="U14" s="15">
        <v>2</v>
      </c>
      <c r="V14" s="15">
        <v>16</v>
      </c>
      <c r="W14" s="7">
        <v>9</v>
      </c>
      <c r="X14" s="6">
        <v>9</v>
      </c>
      <c r="AA14" s="7">
        <v>105</v>
      </c>
      <c r="AB14" s="18">
        <v>105</v>
      </c>
      <c r="AE14" s="15" t="s">
        <v>49</v>
      </c>
      <c r="AF14" s="15">
        <v>105</v>
      </c>
      <c r="AG14" s="15" t="s">
        <v>50</v>
      </c>
      <c r="AH14" s="15">
        <v>32</v>
      </c>
      <c r="AI14" t="s">
        <v>49</v>
      </c>
      <c r="AJ14">
        <v>0.5</v>
      </c>
      <c r="AK14" s="15" t="s">
        <v>52</v>
      </c>
      <c r="AL14" s="15">
        <v>0.5</v>
      </c>
      <c r="AM14" t="s">
        <v>49</v>
      </c>
      <c r="AN14" s="15">
        <v>1.1000000000000001</v>
      </c>
      <c r="AO14" t="s">
        <v>53</v>
      </c>
      <c r="AP14">
        <v>1</v>
      </c>
      <c r="AQ14" t="s">
        <v>46</v>
      </c>
      <c r="AR14" s="15">
        <v>0</v>
      </c>
      <c r="AS14" s="15" t="s">
        <v>49</v>
      </c>
      <c r="AT14" s="15">
        <v>1.1000000000000001</v>
      </c>
      <c r="AU14" t="s">
        <v>46</v>
      </c>
      <c r="AV14">
        <v>0.6</v>
      </c>
      <c r="AW14" t="s">
        <v>49</v>
      </c>
      <c r="AX14">
        <v>1.1000000000000001</v>
      </c>
      <c r="AY14" s="18">
        <v>90</v>
      </c>
      <c r="AZ14" s="17">
        <v>90</v>
      </c>
    </row>
    <row r="15" spans="1:54" x14ac:dyDescent="0.2">
      <c r="A15" s="12">
        <v>4</v>
      </c>
      <c r="C15" s="13">
        <v>5</v>
      </c>
      <c r="E15">
        <v>2</v>
      </c>
      <c r="F15" s="15" t="s">
        <v>56</v>
      </c>
      <c r="G15" s="15">
        <v>0.9</v>
      </c>
      <c r="I15">
        <v>0.5</v>
      </c>
      <c r="K15" t="s">
        <v>49</v>
      </c>
      <c r="L15">
        <v>20</v>
      </c>
      <c r="N15" s="15">
        <v>0.5</v>
      </c>
      <c r="P15">
        <v>0.6</v>
      </c>
      <c r="R15" t="s">
        <v>50</v>
      </c>
      <c r="S15" s="15">
        <v>26</v>
      </c>
      <c r="T15" s="15" t="s">
        <v>46</v>
      </c>
      <c r="U15" s="15">
        <v>0</v>
      </c>
      <c r="V15" s="15">
        <v>16</v>
      </c>
      <c r="W15" s="7">
        <v>8</v>
      </c>
      <c r="X15" s="6">
        <v>8</v>
      </c>
      <c r="AA15" s="7">
        <v>105</v>
      </c>
      <c r="AB15" s="18">
        <v>105</v>
      </c>
      <c r="AE15" s="15" t="s">
        <v>49</v>
      </c>
      <c r="AF15" s="15">
        <v>105</v>
      </c>
      <c r="AG15" s="15" t="s">
        <v>50</v>
      </c>
      <c r="AH15" s="15">
        <v>32</v>
      </c>
      <c r="AI15" t="s">
        <v>49</v>
      </c>
      <c r="AJ15">
        <v>0.5</v>
      </c>
      <c r="AK15" s="15" t="s">
        <v>52</v>
      </c>
      <c r="AL15" s="15">
        <v>0.5</v>
      </c>
      <c r="AM15" t="s">
        <v>49</v>
      </c>
      <c r="AN15" s="15">
        <v>1.1000000000000001</v>
      </c>
      <c r="AO15" t="s">
        <v>53</v>
      </c>
      <c r="AP15">
        <v>1</v>
      </c>
      <c r="AQ15" t="s">
        <v>46</v>
      </c>
      <c r="AR15" s="15">
        <v>0</v>
      </c>
      <c r="AS15" s="15" t="s">
        <v>49</v>
      </c>
      <c r="AT15" s="15">
        <v>1.1000000000000001</v>
      </c>
      <c r="AU15" t="s">
        <v>46</v>
      </c>
      <c r="AV15">
        <v>0.6</v>
      </c>
      <c r="AW15" t="s">
        <v>49</v>
      </c>
      <c r="AX15">
        <v>1.1000000000000001</v>
      </c>
      <c r="AY15" s="18">
        <v>120</v>
      </c>
      <c r="AZ15" s="17">
        <v>120</v>
      </c>
    </row>
    <row r="16" spans="1:54" x14ac:dyDescent="0.2">
      <c r="A16" s="12">
        <v>2</v>
      </c>
      <c r="C16" s="13">
        <v>3</v>
      </c>
      <c r="E16">
        <v>56</v>
      </c>
      <c r="F16" s="15" t="s">
        <v>56</v>
      </c>
      <c r="G16" s="15">
        <v>0.9</v>
      </c>
      <c r="I16">
        <v>0.5</v>
      </c>
      <c r="K16" t="s">
        <v>49</v>
      </c>
      <c r="L16">
        <v>20</v>
      </c>
      <c r="N16" s="15">
        <v>0.5</v>
      </c>
      <c r="P16">
        <v>0.6</v>
      </c>
      <c r="R16" t="s">
        <v>51</v>
      </c>
      <c r="S16" s="15">
        <v>18.5</v>
      </c>
      <c r="T16" s="15" t="s">
        <v>46</v>
      </c>
      <c r="U16" s="15">
        <v>0</v>
      </c>
      <c r="V16" s="15">
        <v>16</v>
      </c>
      <c r="W16" s="7">
        <v>9</v>
      </c>
      <c r="X16" s="6">
        <v>9</v>
      </c>
      <c r="AA16" s="7">
        <v>90</v>
      </c>
      <c r="AB16" s="18">
        <v>90</v>
      </c>
      <c r="AE16" s="15" t="s">
        <v>49</v>
      </c>
      <c r="AF16" s="15">
        <v>105</v>
      </c>
      <c r="AG16" s="15" t="s">
        <v>51</v>
      </c>
      <c r="AH16" s="15">
        <v>16</v>
      </c>
      <c r="AI16" t="s">
        <v>49</v>
      </c>
      <c r="AJ16">
        <v>0.5</v>
      </c>
      <c r="AK16" s="15" t="s">
        <v>52</v>
      </c>
      <c r="AL16" s="15">
        <v>0.5</v>
      </c>
      <c r="AM16" t="s">
        <v>49</v>
      </c>
      <c r="AN16" s="15">
        <v>1.1000000000000001</v>
      </c>
      <c r="AO16" t="s">
        <v>53</v>
      </c>
      <c r="AP16">
        <v>1</v>
      </c>
      <c r="AQ16" t="s">
        <v>46</v>
      </c>
      <c r="AR16" s="15">
        <v>0</v>
      </c>
      <c r="AS16" s="15" t="s">
        <v>49</v>
      </c>
      <c r="AT16" s="15">
        <v>1.1000000000000001</v>
      </c>
      <c r="AU16" t="s">
        <v>46</v>
      </c>
      <c r="AV16">
        <v>0.6</v>
      </c>
      <c r="AW16" t="s">
        <v>49</v>
      </c>
      <c r="AX16">
        <v>1.1000000000000001</v>
      </c>
      <c r="AY16" s="18">
        <v>120</v>
      </c>
      <c r="AZ16" s="17">
        <v>120</v>
      </c>
    </row>
    <row r="17" spans="1:52" x14ac:dyDescent="0.2">
      <c r="A17" s="12">
        <v>4</v>
      </c>
      <c r="C17" s="13">
        <v>5</v>
      </c>
      <c r="E17">
        <v>110</v>
      </c>
      <c r="F17" s="15" t="s">
        <v>56</v>
      </c>
      <c r="G17" s="15">
        <v>0.9</v>
      </c>
      <c r="I17">
        <v>1</v>
      </c>
      <c r="K17" t="s">
        <v>49</v>
      </c>
      <c r="L17">
        <v>20</v>
      </c>
      <c r="N17" s="15">
        <v>0.5</v>
      </c>
      <c r="P17">
        <v>0.6</v>
      </c>
      <c r="R17" t="s">
        <v>50</v>
      </c>
      <c r="S17" s="15">
        <v>26</v>
      </c>
      <c r="T17" s="15" t="s">
        <v>46</v>
      </c>
      <c r="U17" s="15">
        <v>0</v>
      </c>
      <c r="V17" s="15">
        <v>16</v>
      </c>
      <c r="W17" s="7">
        <v>9</v>
      </c>
      <c r="X17" s="6">
        <v>9</v>
      </c>
      <c r="AA17" s="7">
        <v>75</v>
      </c>
      <c r="AB17" s="18">
        <v>75</v>
      </c>
      <c r="AE17" s="15" t="s">
        <v>49</v>
      </c>
      <c r="AF17" s="15">
        <v>105</v>
      </c>
      <c r="AG17" s="15" t="s">
        <v>50</v>
      </c>
      <c r="AH17" s="15">
        <v>32</v>
      </c>
      <c r="AI17" t="s">
        <v>49</v>
      </c>
      <c r="AJ17">
        <v>0.5</v>
      </c>
      <c r="AK17" s="15" t="s">
        <v>52</v>
      </c>
      <c r="AL17" s="15">
        <v>0.5</v>
      </c>
      <c r="AM17" t="s">
        <v>49</v>
      </c>
      <c r="AN17" s="15">
        <v>1.1000000000000001</v>
      </c>
      <c r="AO17" t="s">
        <v>53</v>
      </c>
      <c r="AP17">
        <v>1</v>
      </c>
      <c r="AQ17" t="s">
        <v>46</v>
      </c>
      <c r="AR17" s="15">
        <v>0</v>
      </c>
      <c r="AS17" s="15" t="s">
        <v>49</v>
      </c>
      <c r="AT17" s="15">
        <v>1.1000000000000001</v>
      </c>
      <c r="AU17" t="s">
        <v>46</v>
      </c>
      <c r="AV17">
        <v>0.6</v>
      </c>
      <c r="AW17" t="s">
        <v>49</v>
      </c>
      <c r="AX17">
        <v>1.1000000000000001</v>
      </c>
      <c r="AY17" s="18">
        <v>120</v>
      </c>
      <c r="AZ17" s="17">
        <v>120</v>
      </c>
    </row>
    <row r="18" spans="1:52" x14ac:dyDescent="0.2">
      <c r="A18" s="12">
        <v>7</v>
      </c>
      <c r="C18" s="13">
        <v>7</v>
      </c>
      <c r="E18">
        <v>2</v>
      </c>
      <c r="F18" s="15" t="s">
        <v>56</v>
      </c>
      <c r="G18" s="15">
        <v>0.9</v>
      </c>
      <c r="I18">
        <v>0.5</v>
      </c>
      <c r="K18" t="s">
        <v>49</v>
      </c>
      <c r="L18">
        <v>20</v>
      </c>
      <c r="N18" s="15">
        <v>0.5</v>
      </c>
      <c r="P18">
        <v>0.6</v>
      </c>
      <c r="R18" t="s">
        <v>50</v>
      </c>
      <c r="S18" s="15">
        <v>26</v>
      </c>
      <c r="T18" s="15" t="s">
        <v>49</v>
      </c>
      <c r="U18" s="15">
        <v>2</v>
      </c>
      <c r="V18" s="15">
        <v>16</v>
      </c>
      <c r="W18" s="7">
        <v>9</v>
      </c>
      <c r="X18" s="6">
        <v>9</v>
      </c>
      <c r="AA18" s="7">
        <v>85</v>
      </c>
      <c r="AB18" s="18">
        <v>85</v>
      </c>
      <c r="AE18" s="15" t="s">
        <v>51</v>
      </c>
      <c r="AF18" s="15">
        <v>90</v>
      </c>
      <c r="AG18" s="15" t="s">
        <v>50</v>
      </c>
      <c r="AH18" s="15">
        <v>32</v>
      </c>
      <c r="AI18" t="s">
        <v>49</v>
      </c>
      <c r="AJ18">
        <v>0.5</v>
      </c>
      <c r="AK18" s="15" t="s">
        <v>47</v>
      </c>
      <c r="AL18" s="15">
        <v>0.25</v>
      </c>
      <c r="AM18" t="s">
        <v>49</v>
      </c>
      <c r="AN18" s="15">
        <v>1.1000000000000001</v>
      </c>
      <c r="AO18" t="s">
        <v>84</v>
      </c>
      <c r="AP18">
        <v>0</v>
      </c>
      <c r="AQ18" t="s">
        <v>46</v>
      </c>
      <c r="AR18" s="15">
        <v>0</v>
      </c>
      <c r="AS18" s="15" t="s">
        <v>49</v>
      </c>
      <c r="AT18" s="15">
        <v>1.1000000000000001</v>
      </c>
      <c r="AU18" t="s">
        <v>46</v>
      </c>
      <c r="AV18">
        <v>0.6</v>
      </c>
      <c r="AW18" t="s">
        <v>49</v>
      </c>
      <c r="AX18">
        <v>1.1000000000000001</v>
      </c>
      <c r="AY18" s="18">
        <v>150</v>
      </c>
      <c r="AZ18" s="17">
        <v>150</v>
      </c>
    </row>
    <row r="19" spans="1:52" x14ac:dyDescent="0.2">
      <c r="A19" s="12">
        <v>4</v>
      </c>
      <c r="C19" s="13">
        <v>5</v>
      </c>
      <c r="E19">
        <v>2</v>
      </c>
      <c r="F19" s="15" t="s">
        <v>56</v>
      </c>
      <c r="G19" s="15">
        <v>0.9</v>
      </c>
      <c r="I19">
        <v>0.5</v>
      </c>
      <c r="K19" t="s">
        <v>49</v>
      </c>
      <c r="L19">
        <v>20</v>
      </c>
      <c r="N19" s="15">
        <v>0.5</v>
      </c>
      <c r="P19">
        <v>0.4</v>
      </c>
      <c r="R19" t="s">
        <v>51</v>
      </c>
      <c r="S19" s="15">
        <v>18.5</v>
      </c>
      <c r="T19" s="15" t="s">
        <v>49</v>
      </c>
      <c r="U19" s="15">
        <v>2</v>
      </c>
      <c r="V19" s="15">
        <v>16</v>
      </c>
      <c r="W19" s="7" t="s">
        <v>90</v>
      </c>
      <c r="X19" s="13">
        <v>8</v>
      </c>
      <c r="AA19" s="7">
        <v>50</v>
      </c>
      <c r="AB19" s="18">
        <v>50</v>
      </c>
      <c r="AE19" s="15" t="s">
        <v>49</v>
      </c>
      <c r="AF19" s="15">
        <v>105</v>
      </c>
      <c r="AG19" s="15" t="s">
        <v>51</v>
      </c>
      <c r="AH19" s="15">
        <v>16</v>
      </c>
      <c r="AI19" t="s">
        <v>49</v>
      </c>
      <c r="AJ19">
        <v>0.5</v>
      </c>
      <c r="AK19" s="15" t="s">
        <v>52</v>
      </c>
      <c r="AL19" s="15">
        <v>0.5</v>
      </c>
      <c r="AM19" t="s">
        <v>49</v>
      </c>
      <c r="AN19" s="15">
        <v>1.1000000000000001</v>
      </c>
      <c r="AO19" t="s">
        <v>53</v>
      </c>
      <c r="AP19">
        <v>1</v>
      </c>
      <c r="AQ19" t="s">
        <v>46</v>
      </c>
      <c r="AR19" s="15">
        <v>0</v>
      </c>
      <c r="AS19" s="15" t="s">
        <v>49</v>
      </c>
      <c r="AT19" s="15">
        <v>1.1000000000000001</v>
      </c>
      <c r="AU19" t="s">
        <v>46</v>
      </c>
      <c r="AV19">
        <v>0.6</v>
      </c>
      <c r="AW19" t="s">
        <v>49</v>
      </c>
      <c r="AX19">
        <v>1.1000000000000001</v>
      </c>
      <c r="AY19" s="18">
        <v>180</v>
      </c>
      <c r="AZ19" s="17">
        <v>180</v>
      </c>
    </row>
    <row r="20" spans="1:52" x14ac:dyDescent="0.2">
      <c r="A20" s="12">
        <v>1</v>
      </c>
      <c r="C20" s="13">
        <v>2</v>
      </c>
      <c r="E20">
        <v>2</v>
      </c>
      <c r="F20" s="15" t="s">
        <v>56</v>
      </c>
      <c r="G20" s="15">
        <v>0.9</v>
      </c>
      <c r="I20">
        <v>0.5</v>
      </c>
      <c r="K20" t="s">
        <v>49</v>
      </c>
      <c r="L20">
        <v>20</v>
      </c>
      <c r="N20" s="15">
        <v>0.5</v>
      </c>
      <c r="P20">
        <v>0.4</v>
      </c>
      <c r="R20" t="s">
        <v>51</v>
      </c>
      <c r="S20" s="15">
        <v>18.5</v>
      </c>
      <c r="T20" s="15" t="s">
        <v>49</v>
      </c>
      <c r="U20" s="15">
        <v>2</v>
      </c>
      <c r="V20" s="15">
        <v>16</v>
      </c>
      <c r="W20" s="7" t="s">
        <v>90</v>
      </c>
      <c r="X20" s="13">
        <v>8</v>
      </c>
      <c r="AA20" s="7">
        <v>75</v>
      </c>
      <c r="AB20" s="18">
        <v>75</v>
      </c>
      <c r="AE20" s="15" t="s">
        <v>49</v>
      </c>
      <c r="AF20" s="15">
        <v>105</v>
      </c>
      <c r="AG20" s="15" t="s">
        <v>51</v>
      </c>
      <c r="AH20" s="15">
        <v>16</v>
      </c>
      <c r="AI20" t="s">
        <v>51</v>
      </c>
      <c r="AJ20">
        <v>0.25</v>
      </c>
      <c r="AK20" s="15" t="s">
        <v>52</v>
      </c>
      <c r="AL20" s="15">
        <v>0.5</v>
      </c>
      <c r="AM20" t="s">
        <v>49</v>
      </c>
      <c r="AN20" s="15">
        <v>1.1000000000000001</v>
      </c>
      <c r="AO20" t="s">
        <v>53</v>
      </c>
      <c r="AP20">
        <v>1</v>
      </c>
      <c r="AQ20" t="s">
        <v>46</v>
      </c>
      <c r="AR20" s="15">
        <v>0</v>
      </c>
      <c r="AS20" s="15" t="s">
        <v>49</v>
      </c>
      <c r="AT20" s="15">
        <v>1.1000000000000001</v>
      </c>
      <c r="AU20" t="s">
        <v>46</v>
      </c>
      <c r="AV20">
        <v>0.6</v>
      </c>
      <c r="AW20" t="s">
        <v>49</v>
      </c>
      <c r="AX20">
        <v>1.1000000000000001</v>
      </c>
      <c r="AY20" s="18">
        <v>150</v>
      </c>
      <c r="AZ20" s="17">
        <v>150</v>
      </c>
    </row>
    <row r="21" spans="1:52" x14ac:dyDescent="0.2">
      <c r="A21" s="12">
        <v>3</v>
      </c>
      <c r="C21" s="13">
        <v>5</v>
      </c>
      <c r="E21">
        <v>2</v>
      </c>
      <c r="F21" s="15" t="s">
        <v>56</v>
      </c>
      <c r="G21" s="15">
        <v>0.9</v>
      </c>
      <c r="I21">
        <v>0.5</v>
      </c>
      <c r="K21" t="s">
        <v>49</v>
      </c>
      <c r="L21">
        <v>20</v>
      </c>
      <c r="N21" s="15">
        <v>0.5</v>
      </c>
      <c r="P21">
        <v>0.6</v>
      </c>
      <c r="R21" t="s">
        <v>50</v>
      </c>
      <c r="S21" s="15">
        <v>26</v>
      </c>
      <c r="T21" s="15" t="s">
        <v>49</v>
      </c>
      <c r="U21" s="15">
        <v>2</v>
      </c>
      <c r="V21" s="15">
        <v>16</v>
      </c>
      <c r="W21" s="7" t="s">
        <v>90</v>
      </c>
      <c r="X21" s="13">
        <v>8</v>
      </c>
      <c r="AA21" s="7">
        <v>90</v>
      </c>
      <c r="AB21" s="18">
        <v>90</v>
      </c>
      <c r="AE21" s="15" t="s">
        <v>49</v>
      </c>
      <c r="AF21" s="15">
        <v>105</v>
      </c>
      <c r="AG21" s="15" t="s">
        <v>50</v>
      </c>
      <c r="AH21" s="15">
        <v>32</v>
      </c>
      <c r="AI21" t="s">
        <v>51</v>
      </c>
      <c r="AJ21">
        <v>0.25</v>
      </c>
      <c r="AK21" s="15" t="s">
        <v>52</v>
      </c>
      <c r="AL21" s="15">
        <v>0.5</v>
      </c>
      <c r="AM21" t="s">
        <v>49</v>
      </c>
      <c r="AN21" s="15">
        <v>1.1000000000000001</v>
      </c>
      <c r="AO21" t="s">
        <v>53</v>
      </c>
      <c r="AP21">
        <v>1</v>
      </c>
      <c r="AQ21" t="s">
        <v>46</v>
      </c>
      <c r="AR21" s="15">
        <v>0</v>
      </c>
      <c r="AS21" s="15" t="s">
        <v>49</v>
      </c>
      <c r="AT21" s="15">
        <v>1.1000000000000001</v>
      </c>
      <c r="AU21" t="s">
        <v>46</v>
      </c>
      <c r="AV21">
        <v>0.6</v>
      </c>
      <c r="AW21" t="s">
        <v>49</v>
      </c>
      <c r="AX21">
        <v>1.1000000000000001</v>
      </c>
      <c r="AY21" s="18">
        <v>120</v>
      </c>
      <c r="AZ21" s="17">
        <v>120</v>
      </c>
    </row>
    <row r="22" spans="1:52" x14ac:dyDescent="0.2">
      <c r="A22" s="13">
        <v>2</v>
      </c>
      <c r="C22" s="13">
        <v>3</v>
      </c>
      <c r="E22">
        <v>110</v>
      </c>
      <c r="F22" s="15" t="s">
        <v>56</v>
      </c>
      <c r="G22" s="15">
        <v>0.9</v>
      </c>
      <c r="I22">
        <v>0.5</v>
      </c>
      <c r="K22" t="s">
        <v>49</v>
      </c>
      <c r="L22">
        <v>20</v>
      </c>
      <c r="N22" s="15">
        <v>0.5</v>
      </c>
      <c r="P22">
        <v>0.6</v>
      </c>
      <c r="R22" t="s">
        <v>51</v>
      </c>
      <c r="S22" s="15">
        <v>18.5</v>
      </c>
      <c r="T22" s="15" t="s">
        <v>49</v>
      </c>
      <c r="U22" s="15">
        <v>2</v>
      </c>
      <c r="V22" s="15">
        <v>16</v>
      </c>
      <c r="W22" s="7" t="s">
        <v>90</v>
      </c>
      <c r="X22" s="13">
        <v>8</v>
      </c>
      <c r="AA22" s="7">
        <v>105</v>
      </c>
      <c r="AB22" s="18">
        <v>105</v>
      </c>
      <c r="AE22" s="15" t="s">
        <v>51</v>
      </c>
      <c r="AF22" s="15">
        <v>90</v>
      </c>
      <c r="AG22" s="15" t="s">
        <v>51</v>
      </c>
      <c r="AH22" s="15">
        <v>16</v>
      </c>
      <c r="AI22" t="s">
        <v>51</v>
      </c>
      <c r="AJ22">
        <v>0.25</v>
      </c>
      <c r="AK22" s="15" t="s">
        <v>52</v>
      </c>
      <c r="AL22" s="15">
        <v>0.5</v>
      </c>
      <c r="AM22" t="s">
        <v>49</v>
      </c>
      <c r="AN22" s="15">
        <v>1.1000000000000001</v>
      </c>
      <c r="AO22" t="s">
        <v>53</v>
      </c>
      <c r="AP22">
        <v>1</v>
      </c>
      <c r="AQ22" t="s">
        <v>46</v>
      </c>
      <c r="AR22" s="15">
        <v>0</v>
      </c>
      <c r="AS22" s="15" t="s">
        <v>49</v>
      </c>
      <c r="AT22" s="15">
        <v>1.1000000000000001</v>
      </c>
      <c r="AU22" t="s">
        <v>46</v>
      </c>
      <c r="AV22">
        <v>0.6</v>
      </c>
      <c r="AW22" t="s">
        <v>49</v>
      </c>
      <c r="AX22">
        <v>1.1000000000000001</v>
      </c>
      <c r="AY22" s="18">
        <v>180</v>
      </c>
      <c r="AZ22" s="17">
        <v>180</v>
      </c>
    </row>
    <row r="23" spans="1:52" x14ac:dyDescent="0.2">
      <c r="A23" s="12">
        <v>2</v>
      </c>
      <c r="C23" s="13">
        <v>3</v>
      </c>
      <c r="E23">
        <v>2</v>
      </c>
      <c r="F23" s="15" t="s">
        <v>47</v>
      </c>
      <c r="G23" s="15">
        <v>0.7</v>
      </c>
      <c r="I23">
        <v>1</v>
      </c>
      <c r="K23" t="s">
        <v>51</v>
      </c>
      <c r="L23">
        <v>15</v>
      </c>
      <c r="N23" s="15">
        <v>0.25</v>
      </c>
      <c r="P23">
        <v>0.4</v>
      </c>
      <c r="R23" t="s">
        <v>50</v>
      </c>
      <c r="S23" s="15">
        <v>26</v>
      </c>
      <c r="T23" s="15" t="s">
        <v>51</v>
      </c>
      <c r="U23" s="15">
        <v>1</v>
      </c>
      <c r="V23" s="15">
        <v>11.5</v>
      </c>
      <c r="W23" s="7">
        <v>10</v>
      </c>
      <c r="X23" s="6">
        <v>10</v>
      </c>
      <c r="AA23" t="s">
        <v>356</v>
      </c>
      <c r="AB23" s="13">
        <v>35</v>
      </c>
      <c r="AE23" s="15" t="s">
        <v>51</v>
      </c>
      <c r="AF23" s="15">
        <v>90</v>
      </c>
      <c r="AG23" s="15" t="s">
        <v>50</v>
      </c>
      <c r="AH23" s="15">
        <v>32</v>
      </c>
      <c r="AI23" t="s">
        <v>49</v>
      </c>
      <c r="AJ23">
        <v>0.5</v>
      </c>
      <c r="AK23" s="15" t="s">
        <v>47</v>
      </c>
      <c r="AL23" s="15">
        <v>0.25</v>
      </c>
      <c r="AM23" t="s">
        <v>49</v>
      </c>
      <c r="AN23" s="15">
        <v>1.1000000000000001</v>
      </c>
      <c r="AO23" t="s">
        <v>53</v>
      </c>
      <c r="AP23">
        <v>1</v>
      </c>
      <c r="AQ23" t="s">
        <v>51</v>
      </c>
      <c r="AR23" s="15">
        <v>0.55000000000000004</v>
      </c>
      <c r="AS23" s="15" t="s">
        <v>51</v>
      </c>
      <c r="AT23" s="15">
        <v>0.85</v>
      </c>
      <c r="AU23" t="s">
        <v>46</v>
      </c>
      <c r="AV23">
        <v>0.6</v>
      </c>
      <c r="AW23" t="s">
        <v>49</v>
      </c>
      <c r="AX23">
        <v>1.1000000000000001</v>
      </c>
      <c r="AY23" s="18">
        <v>180</v>
      </c>
      <c r="AZ23" s="17">
        <v>180</v>
      </c>
    </row>
    <row r="24" spans="1:52" x14ac:dyDescent="0.2">
      <c r="A24" s="12">
        <v>2</v>
      </c>
      <c r="C24" s="13">
        <v>3</v>
      </c>
      <c r="E24">
        <v>2</v>
      </c>
      <c r="F24" s="15" t="s">
        <v>47</v>
      </c>
      <c r="G24" s="15">
        <v>0.7</v>
      </c>
      <c r="I24">
        <v>1</v>
      </c>
      <c r="K24" t="s">
        <v>51</v>
      </c>
      <c r="L24">
        <v>15</v>
      </c>
      <c r="N24" s="15">
        <v>0.25</v>
      </c>
      <c r="P24">
        <v>0.4</v>
      </c>
      <c r="R24" t="s">
        <v>50</v>
      </c>
      <c r="S24" s="15">
        <v>26</v>
      </c>
      <c r="T24" s="15" t="s">
        <v>51</v>
      </c>
      <c r="U24" s="15">
        <v>1</v>
      </c>
      <c r="V24" s="15">
        <v>11.5</v>
      </c>
      <c r="W24" s="7">
        <v>10</v>
      </c>
      <c r="X24" s="6">
        <v>10</v>
      </c>
      <c r="AA24" t="s">
        <v>356</v>
      </c>
      <c r="AB24" s="13">
        <v>35</v>
      </c>
      <c r="AE24" s="15" t="s">
        <v>51</v>
      </c>
      <c r="AF24" s="15">
        <v>90</v>
      </c>
      <c r="AG24" s="15" t="s">
        <v>50</v>
      </c>
      <c r="AH24" s="15">
        <v>32</v>
      </c>
      <c r="AI24" t="s">
        <v>49</v>
      </c>
      <c r="AJ24">
        <v>0.5</v>
      </c>
      <c r="AK24" s="15" t="s">
        <v>47</v>
      </c>
      <c r="AL24" s="15">
        <v>0.25</v>
      </c>
      <c r="AM24" t="s">
        <v>49</v>
      </c>
      <c r="AN24" s="15">
        <v>1.1000000000000001</v>
      </c>
      <c r="AO24" t="s">
        <v>53</v>
      </c>
      <c r="AP24">
        <v>1</v>
      </c>
      <c r="AQ24" t="s">
        <v>51</v>
      </c>
      <c r="AR24" s="15">
        <v>0.55000000000000004</v>
      </c>
      <c r="AS24" s="15" t="s">
        <v>51</v>
      </c>
      <c r="AT24" s="15">
        <v>0.85</v>
      </c>
      <c r="AU24" t="s">
        <v>46</v>
      </c>
      <c r="AV24">
        <v>0.6</v>
      </c>
      <c r="AW24" t="s">
        <v>49</v>
      </c>
      <c r="AX24">
        <v>1.1000000000000001</v>
      </c>
      <c r="AY24" s="18">
        <v>180</v>
      </c>
      <c r="AZ24" s="17">
        <v>180</v>
      </c>
    </row>
    <row r="25" spans="1:52" x14ac:dyDescent="0.2">
      <c r="A25" s="13">
        <v>5</v>
      </c>
      <c r="C25" s="13">
        <v>6</v>
      </c>
      <c r="E25">
        <v>2</v>
      </c>
      <c r="F25" s="15" t="s">
        <v>47</v>
      </c>
      <c r="G25" s="15">
        <v>0.7</v>
      </c>
      <c r="I25">
        <v>1</v>
      </c>
      <c r="K25" t="s">
        <v>51</v>
      </c>
      <c r="L25">
        <v>15</v>
      </c>
      <c r="N25" s="15">
        <v>0.25</v>
      </c>
      <c r="P25">
        <v>0.4</v>
      </c>
      <c r="R25" t="s">
        <v>50</v>
      </c>
      <c r="S25" s="15">
        <v>26</v>
      </c>
      <c r="T25" s="15" t="s">
        <v>51</v>
      </c>
      <c r="U25" s="15">
        <v>1</v>
      </c>
      <c r="V25" s="15">
        <v>11.5</v>
      </c>
      <c r="W25" s="7">
        <v>10</v>
      </c>
      <c r="X25" s="6">
        <v>10</v>
      </c>
      <c r="AA25" t="s">
        <v>356</v>
      </c>
      <c r="AB25" s="13">
        <v>35</v>
      </c>
      <c r="AE25" s="15" t="s">
        <v>51</v>
      </c>
      <c r="AF25" s="15">
        <v>90</v>
      </c>
      <c r="AG25" s="15" t="s">
        <v>50</v>
      </c>
      <c r="AH25" s="15">
        <v>32</v>
      </c>
      <c r="AI25" t="s">
        <v>49</v>
      </c>
      <c r="AJ25">
        <v>0.5</v>
      </c>
      <c r="AK25" s="15" t="s">
        <v>47</v>
      </c>
      <c r="AL25" s="15">
        <v>0.25</v>
      </c>
      <c r="AM25" t="s">
        <v>49</v>
      </c>
      <c r="AN25" s="15">
        <v>1.1000000000000001</v>
      </c>
      <c r="AO25" t="s">
        <v>53</v>
      </c>
      <c r="AP25">
        <v>1</v>
      </c>
      <c r="AQ25" t="s">
        <v>51</v>
      </c>
      <c r="AR25" s="15">
        <v>0.55000000000000004</v>
      </c>
      <c r="AS25" s="15" t="s">
        <v>51</v>
      </c>
      <c r="AT25" s="15">
        <v>0.85</v>
      </c>
      <c r="AU25" t="s">
        <v>46</v>
      </c>
      <c r="AV25">
        <v>0.6</v>
      </c>
      <c r="AW25" t="s">
        <v>49</v>
      </c>
      <c r="AX25">
        <v>1.1000000000000001</v>
      </c>
      <c r="AY25" s="18">
        <v>180</v>
      </c>
      <c r="AZ25" s="17">
        <v>180</v>
      </c>
    </row>
    <row r="26" spans="1:52" x14ac:dyDescent="0.2">
      <c r="A26" s="13">
        <v>5</v>
      </c>
      <c r="C26" s="13">
        <v>6</v>
      </c>
      <c r="E26">
        <v>2</v>
      </c>
      <c r="F26" s="15" t="s">
        <v>56</v>
      </c>
      <c r="G26" s="15">
        <v>0.9</v>
      </c>
      <c r="I26">
        <v>0.5</v>
      </c>
      <c r="K26" t="s">
        <v>49</v>
      </c>
      <c r="L26">
        <v>20</v>
      </c>
      <c r="N26" s="15">
        <v>0.5</v>
      </c>
      <c r="P26">
        <v>0.6</v>
      </c>
      <c r="R26" t="s">
        <v>51</v>
      </c>
      <c r="S26" s="15">
        <v>18.5</v>
      </c>
      <c r="T26" s="15" t="s">
        <v>49</v>
      </c>
      <c r="U26" s="15">
        <v>2</v>
      </c>
      <c r="V26" s="15">
        <v>16</v>
      </c>
      <c r="W26" s="7">
        <v>6</v>
      </c>
      <c r="X26" s="6">
        <v>6</v>
      </c>
      <c r="AA26" t="s">
        <v>357</v>
      </c>
      <c r="AB26" s="13">
        <v>70</v>
      </c>
      <c r="AE26" s="15" t="s">
        <v>49</v>
      </c>
      <c r="AF26" s="15">
        <v>105</v>
      </c>
      <c r="AG26" s="15" t="s">
        <v>51</v>
      </c>
      <c r="AH26" s="15">
        <v>16</v>
      </c>
      <c r="AI26" t="s">
        <v>51</v>
      </c>
      <c r="AJ26">
        <v>0.25</v>
      </c>
      <c r="AK26" s="15" t="s">
        <v>52</v>
      </c>
      <c r="AL26" s="15">
        <v>0.5</v>
      </c>
      <c r="AM26" t="s">
        <v>51</v>
      </c>
      <c r="AN26" s="15">
        <v>0.85</v>
      </c>
      <c r="AO26" t="s">
        <v>53</v>
      </c>
      <c r="AP26">
        <v>1</v>
      </c>
      <c r="AQ26" t="s">
        <v>46</v>
      </c>
      <c r="AR26" s="15">
        <v>0</v>
      </c>
      <c r="AS26" s="15" t="s">
        <v>49</v>
      </c>
      <c r="AT26" s="15">
        <v>1.1000000000000001</v>
      </c>
      <c r="AU26" t="s">
        <v>51</v>
      </c>
      <c r="AV26">
        <v>0.85</v>
      </c>
      <c r="AW26" t="s">
        <v>49</v>
      </c>
      <c r="AX26">
        <v>1.1000000000000001</v>
      </c>
      <c r="AY26" s="18">
        <v>90</v>
      </c>
      <c r="AZ26" s="17">
        <v>90</v>
      </c>
    </row>
    <row r="27" spans="1:52" x14ac:dyDescent="0.2">
      <c r="A27" s="13">
        <v>5</v>
      </c>
      <c r="C27" s="13">
        <v>6</v>
      </c>
      <c r="E27">
        <v>2</v>
      </c>
      <c r="F27" s="15" t="s">
        <v>56</v>
      </c>
      <c r="G27" s="15">
        <v>0.9</v>
      </c>
      <c r="I27">
        <v>0.5</v>
      </c>
      <c r="K27" t="s">
        <v>49</v>
      </c>
      <c r="L27">
        <v>20</v>
      </c>
      <c r="N27" s="15">
        <v>0.5</v>
      </c>
      <c r="P27">
        <v>0.6</v>
      </c>
      <c r="R27" t="s">
        <v>51</v>
      </c>
      <c r="S27" s="15">
        <v>18.5</v>
      </c>
      <c r="T27" s="15" t="s">
        <v>49</v>
      </c>
      <c r="U27" s="15">
        <v>2</v>
      </c>
      <c r="V27" s="15">
        <v>16</v>
      </c>
      <c r="W27" s="7">
        <v>6</v>
      </c>
      <c r="X27" s="6">
        <v>6</v>
      </c>
      <c r="AA27" t="s">
        <v>357</v>
      </c>
      <c r="AB27" s="13">
        <v>70</v>
      </c>
      <c r="AE27" s="15" t="s">
        <v>49</v>
      </c>
      <c r="AF27" s="15">
        <v>105</v>
      </c>
      <c r="AG27" s="15" t="s">
        <v>51</v>
      </c>
      <c r="AH27" s="15">
        <v>16</v>
      </c>
      <c r="AI27" t="s">
        <v>51</v>
      </c>
      <c r="AJ27">
        <v>0.25</v>
      </c>
      <c r="AK27" s="15" t="s">
        <v>52</v>
      </c>
      <c r="AL27" s="15">
        <v>0.5</v>
      </c>
      <c r="AM27" t="s">
        <v>51</v>
      </c>
      <c r="AN27" s="15">
        <v>0.85</v>
      </c>
      <c r="AO27" t="s">
        <v>53</v>
      </c>
      <c r="AP27">
        <v>1</v>
      </c>
      <c r="AQ27" t="s">
        <v>46</v>
      </c>
      <c r="AR27" s="15">
        <v>0</v>
      </c>
      <c r="AS27" s="15" t="s">
        <v>49</v>
      </c>
      <c r="AT27" s="15">
        <v>1.1000000000000001</v>
      </c>
      <c r="AU27" t="s">
        <v>51</v>
      </c>
      <c r="AV27">
        <v>0.85</v>
      </c>
      <c r="AW27" t="s">
        <v>49</v>
      </c>
      <c r="AX27">
        <v>1.1000000000000001</v>
      </c>
      <c r="AY27" s="18">
        <v>90</v>
      </c>
      <c r="AZ27" s="17">
        <v>90</v>
      </c>
    </row>
    <row r="28" spans="1:52" x14ac:dyDescent="0.2">
      <c r="A28" s="13">
        <v>3</v>
      </c>
      <c r="C28" s="13">
        <v>4</v>
      </c>
      <c r="E28">
        <v>2</v>
      </c>
      <c r="F28" s="15" t="s">
        <v>56</v>
      </c>
      <c r="G28" s="15">
        <v>0.9</v>
      </c>
      <c r="I28">
        <v>0.5</v>
      </c>
      <c r="K28" t="s">
        <v>49</v>
      </c>
      <c r="L28">
        <v>20</v>
      </c>
      <c r="N28" s="15">
        <v>0.5</v>
      </c>
      <c r="P28">
        <v>0.6</v>
      </c>
      <c r="R28" t="s">
        <v>51</v>
      </c>
      <c r="S28" s="15">
        <v>18.5</v>
      </c>
      <c r="T28" s="15" t="s">
        <v>49</v>
      </c>
      <c r="U28" s="15">
        <v>2</v>
      </c>
      <c r="V28" s="15">
        <v>16</v>
      </c>
      <c r="W28" s="7">
        <v>6</v>
      </c>
      <c r="X28" s="6">
        <v>6</v>
      </c>
      <c r="AA28" s="7" t="s">
        <v>357</v>
      </c>
      <c r="AB28" s="13">
        <v>70</v>
      </c>
      <c r="AE28" s="15" t="s">
        <v>49</v>
      </c>
      <c r="AF28" s="15">
        <v>105</v>
      </c>
      <c r="AG28" s="15" t="s">
        <v>51</v>
      </c>
      <c r="AH28" s="15">
        <v>16</v>
      </c>
      <c r="AI28" t="s">
        <v>51</v>
      </c>
      <c r="AJ28">
        <v>0.25</v>
      </c>
      <c r="AK28" s="15" t="s">
        <v>52</v>
      </c>
      <c r="AL28" s="15">
        <v>0.5</v>
      </c>
      <c r="AM28" t="s">
        <v>51</v>
      </c>
      <c r="AN28" s="15">
        <v>0.85</v>
      </c>
      <c r="AO28" t="s">
        <v>53</v>
      </c>
      <c r="AP28">
        <v>1</v>
      </c>
      <c r="AQ28" t="s">
        <v>46</v>
      </c>
      <c r="AR28" s="15">
        <v>0</v>
      </c>
      <c r="AS28" s="15" t="s">
        <v>49</v>
      </c>
      <c r="AT28" s="15">
        <v>1.1000000000000001</v>
      </c>
      <c r="AU28" t="s">
        <v>51</v>
      </c>
      <c r="AV28">
        <v>0.85</v>
      </c>
      <c r="AW28" t="s">
        <v>49</v>
      </c>
      <c r="AX28">
        <v>1.1000000000000001</v>
      </c>
      <c r="AY28" s="18">
        <v>90</v>
      </c>
      <c r="AZ28" s="17">
        <v>90</v>
      </c>
    </row>
    <row r="29" spans="1:52" x14ac:dyDescent="0.2">
      <c r="A29" s="13">
        <v>3</v>
      </c>
      <c r="C29" s="13">
        <v>4</v>
      </c>
      <c r="E29">
        <v>56</v>
      </c>
      <c r="F29" s="15" t="s">
        <v>56</v>
      </c>
      <c r="G29" s="15">
        <v>0.9</v>
      </c>
      <c r="I29">
        <v>0.5</v>
      </c>
      <c r="K29" t="s">
        <v>49</v>
      </c>
      <c r="L29">
        <v>20</v>
      </c>
      <c r="N29" s="15">
        <v>0.5</v>
      </c>
      <c r="P29">
        <v>0.6</v>
      </c>
      <c r="R29" t="s">
        <v>50</v>
      </c>
      <c r="S29" s="15">
        <v>26</v>
      </c>
      <c r="T29" s="15" t="s">
        <v>49</v>
      </c>
      <c r="U29" s="15">
        <v>2</v>
      </c>
      <c r="V29" s="15">
        <v>16</v>
      </c>
      <c r="W29" s="7">
        <v>8</v>
      </c>
      <c r="X29" s="6">
        <v>8</v>
      </c>
      <c r="AA29" s="7">
        <v>90</v>
      </c>
      <c r="AB29" s="18">
        <v>90</v>
      </c>
      <c r="AE29" s="15" t="s">
        <v>49</v>
      </c>
      <c r="AF29" s="15">
        <v>105</v>
      </c>
      <c r="AG29" s="15" t="s">
        <v>50</v>
      </c>
      <c r="AH29" s="15">
        <v>32</v>
      </c>
      <c r="AI29" t="s">
        <v>49</v>
      </c>
      <c r="AJ29">
        <v>0.5</v>
      </c>
      <c r="AK29" s="15" t="s">
        <v>52</v>
      </c>
      <c r="AL29" s="15">
        <v>0.5</v>
      </c>
      <c r="AM29" t="s">
        <v>49</v>
      </c>
      <c r="AN29" s="15">
        <v>1.1000000000000001</v>
      </c>
      <c r="AO29" t="s">
        <v>53</v>
      </c>
      <c r="AP29">
        <v>1</v>
      </c>
      <c r="AQ29" t="s">
        <v>46</v>
      </c>
      <c r="AR29" s="15">
        <v>0</v>
      </c>
      <c r="AS29" s="15" t="s">
        <v>49</v>
      </c>
      <c r="AT29" s="15">
        <v>1.1000000000000001</v>
      </c>
      <c r="AU29" t="s">
        <v>46</v>
      </c>
      <c r="AV29">
        <v>0.6</v>
      </c>
      <c r="AW29" t="s">
        <v>49</v>
      </c>
      <c r="AX29">
        <v>1.1000000000000001</v>
      </c>
      <c r="AY29" s="18">
        <v>150</v>
      </c>
      <c r="AZ29" s="17">
        <v>150</v>
      </c>
    </row>
    <row r="30" spans="1:52" x14ac:dyDescent="0.2">
      <c r="A30" s="13">
        <v>3</v>
      </c>
      <c r="C30" s="13">
        <v>4</v>
      </c>
      <c r="E30">
        <v>56</v>
      </c>
      <c r="F30" s="15" t="s">
        <v>56</v>
      </c>
      <c r="G30" s="15">
        <v>0.9</v>
      </c>
      <c r="I30">
        <v>0.5</v>
      </c>
      <c r="K30" t="s">
        <v>49</v>
      </c>
      <c r="L30">
        <v>20</v>
      </c>
      <c r="N30" s="15">
        <v>0.5</v>
      </c>
      <c r="P30">
        <v>0.6</v>
      </c>
      <c r="R30" t="s">
        <v>50</v>
      </c>
      <c r="S30" s="15">
        <v>26</v>
      </c>
      <c r="T30" s="15" t="s">
        <v>49</v>
      </c>
      <c r="U30" s="15">
        <v>2</v>
      </c>
      <c r="V30" s="15">
        <v>16</v>
      </c>
      <c r="W30" s="7">
        <v>8</v>
      </c>
      <c r="X30" s="6">
        <v>8</v>
      </c>
      <c r="AA30" s="7">
        <v>90</v>
      </c>
      <c r="AB30" s="18">
        <v>90</v>
      </c>
      <c r="AE30" s="15" t="s">
        <v>49</v>
      </c>
      <c r="AF30" s="15">
        <v>105</v>
      </c>
      <c r="AG30" s="15" t="s">
        <v>50</v>
      </c>
      <c r="AH30" s="15">
        <v>32</v>
      </c>
      <c r="AI30" t="s">
        <v>49</v>
      </c>
      <c r="AJ30">
        <v>0.5</v>
      </c>
      <c r="AK30" s="15" t="s">
        <v>52</v>
      </c>
      <c r="AL30" s="15">
        <v>0.5</v>
      </c>
      <c r="AM30" t="s">
        <v>49</v>
      </c>
      <c r="AN30" s="15">
        <v>1.1000000000000001</v>
      </c>
      <c r="AO30" t="s">
        <v>53</v>
      </c>
      <c r="AP30">
        <v>1</v>
      </c>
      <c r="AQ30" t="s">
        <v>46</v>
      </c>
      <c r="AR30" s="15">
        <v>0</v>
      </c>
      <c r="AS30" s="15" t="s">
        <v>49</v>
      </c>
      <c r="AT30" s="15">
        <v>1.1000000000000001</v>
      </c>
      <c r="AU30" t="s">
        <v>46</v>
      </c>
      <c r="AV30">
        <v>0.6</v>
      </c>
      <c r="AW30" t="s">
        <v>49</v>
      </c>
      <c r="AX30">
        <v>1.1000000000000001</v>
      </c>
      <c r="AY30" s="18">
        <v>150</v>
      </c>
      <c r="AZ30" s="17">
        <v>150</v>
      </c>
    </row>
    <row r="31" spans="1:52" x14ac:dyDescent="0.2">
      <c r="A31" s="13">
        <v>3</v>
      </c>
      <c r="C31" s="13">
        <v>4</v>
      </c>
      <c r="E31">
        <v>56</v>
      </c>
      <c r="F31" s="15" t="s">
        <v>56</v>
      </c>
      <c r="G31" s="15">
        <v>0.9</v>
      </c>
      <c r="I31">
        <v>0.5</v>
      </c>
      <c r="K31" t="s">
        <v>49</v>
      </c>
      <c r="L31">
        <v>20</v>
      </c>
      <c r="N31" s="15">
        <v>0.5</v>
      </c>
      <c r="P31">
        <v>0.6</v>
      </c>
      <c r="R31" t="s">
        <v>50</v>
      </c>
      <c r="S31" s="15">
        <v>26</v>
      </c>
      <c r="T31" s="15" t="s">
        <v>49</v>
      </c>
      <c r="U31" s="15">
        <v>2</v>
      </c>
      <c r="V31" s="15">
        <v>16</v>
      </c>
      <c r="W31" s="7">
        <v>8</v>
      </c>
      <c r="X31" s="6">
        <v>8</v>
      </c>
      <c r="AA31" s="7">
        <v>90</v>
      </c>
      <c r="AB31" s="18">
        <v>90</v>
      </c>
      <c r="AE31" s="15" t="s">
        <v>49</v>
      </c>
      <c r="AF31" s="15">
        <v>105</v>
      </c>
      <c r="AG31" s="15" t="s">
        <v>50</v>
      </c>
      <c r="AH31" s="15">
        <v>32</v>
      </c>
      <c r="AI31" t="s">
        <v>49</v>
      </c>
      <c r="AJ31">
        <v>0.5</v>
      </c>
      <c r="AK31" s="15" t="s">
        <v>52</v>
      </c>
      <c r="AL31" s="15">
        <v>0.5</v>
      </c>
      <c r="AM31" t="s">
        <v>49</v>
      </c>
      <c r="AN31" s="15">
        <v>1.1000000000000001</v>
      </c>
      <c r="AO31" t="s">
        <v>53</v>
      </c>
      <c r="AP31">
        <v>1</v>
      </c>
      <c r="AQ31" t="s">
        <v>46</v>
      </c>
      <c r="AR31" s="15">
        <v>0</v>
      </c>
      <c r="AS31" s="15" t="s">
        <v>49</v>
      </c>
      <c r="AT31" s="15">
        <v>1.1000000000000001</v>
      </c>
      <c r="AU31" t="s">
        <v>46</v>
      </c>
      <c r="AV31">
        <v>0.6</v>
      </c>
      <c r="AW31" t="s">
        <v>49</v>
      </c>
      <c r="AX31">
        <v>1.1000000000000001</v>
      </c>
      <c r="AY31" s="18">
        <v>150</v>
      </c>
      <c r="AZ31" s="17">
        <v>150</v>
      </c>
    </row>
    <row r="32" spans="1:52" x14ac:dyDescent="0.2">
      <c r="A32" s="13">
        <v>3</v>
      </c>
      <c r="C32" s="13">
        <v>4</v>
      </c>
      <c r="E32">
        <v>2</v>
      </c>
      <c r="F32" s="15" t="s">
        <v>47</v>
      </c>
      <c r="G32" s="15">
        <v>0.7</v>
      </c>
      <c r="I32">
        <v>0.5</v>
      </c>
      <c r="K32" t="s">
        <v>46</v>
      </c>
      <c r="L32">
        <v>10</v>
      </c>
      <c r="N32" s="15">
        <v>0</v>
      </c>
      <c r="P32">
        <v>0.6</v>
      </c>
      <c r="R32" t="s">
        <v>50</v>
      </c>
      <c r="S32" s="15">
        <v>26</v>
      </c>
      <c r="T32" s="15" t="s">
        <v>49</v>
      </c>
      <c r="U32" s="15">
        <v>2</v>
      </c>
      <c r="V32" s="15">
        <v>16</v>
      </c>
      <c r="W32" s="7">
        <v>8</v>
      </c>
      <c r="X32" s="6">
        <v>8</v>
      </c>
      <c r="AA32" s="7">
        <v>90</v>
      </c>
      <c r="AB32" s="18">
        <v>90</v>
      </c>
      <c r="AE32" s="15" t="s">
        <v>49</v>
      </c>
      <c r="AF32" s="15">
        <v>105</v>
      </c>
      <c r="AG32" s="15" t="s">
        <v>50</v>
      </c>
      <c r="AH32" s="15">
        <v>32</v>
      </c>
      <c r="AI32" t="s">
        <v>49</v>
      </c>
      <c r="AJ32">
        <v>0.5</v>
      </c>
      <c r="AK32" s="15" t="s">
        <v>52</v>
      </c>
      <c r="AL32" s="15">
        <v>0.5</v>
      </c>
      <c r="AM32" t="s">
        <v>46</v>
      </c>
      <c r="AN32" s="15">
        <v>0.6</v>
      </c>
      <c r="AO32" t="s">
        <v>53</v>
      </c>
      <c r="AP32">
        <v>1</v>
      </c>
      <c r="AQ32" t="s">
        <v>46</v>
      </c>
      <c r="AR32" s="15">
        <v>0</v>
      </c>
      <c r="AS32" s="15" t="s">
        <v>49</v>
      </c>
      <c r="AT32" s="15">
        <v>1.1000000000000001</v>
      </c>
      <c r="AU32" t="s">
        <v>46</v>
      </c>
      <c r="AV32">
        <v>0.6</v>
      </c>
      <c r="AW32" t="s">
        <v>49</v>
      </c>
      <c r="AX32">
        <v>1.1000000000000001</v>
      </c>
      <c r="AY32" s="18">
        <v>150</v>
      </c>
      <c r="AZ32" s="17">
        <v>150</v>
      </c>
    </row>
    <row r="33" spans="1:52" x14ac:dyDescent="0.2">
      <c r="A33" s="13">
        <v>3</v>
      </c>
      <c r="C33" s="13">
        <v>4</v>
      </c>
      <c r="E33">
        <v>2</v>
      </c>
      <c r="F33" s="15" t="s">
        <v>47</v>
      </c>
      <c r="G33" s="15">
        <v>0.7</v>
      </c>
      <c r="I33">
        <v>0.5</v>
      </c>
      <c r="K33" t="s">
        <v>46</v>
      </c>
      <c r="L33">
        <v>10</v>
      </c>
      <c r="N33" s="15">
        <v>0</v>
      </c>
      <c r="P33">
        <v>0.6</v>
      </c>
      <c r="R33" t="s">
        <v>50</v>
      </c>
      <c r="S33" s="15">
        <v>26</v>
      </c>
      <c r="T33" s="15" t="s">
        <v>49</v>
      </c>
      <c r="U33" s="15">
        <v>2</v>
      </c>
      <c r="V33" s="15">
        <v>16</v>
      </c>
      <c r="W33" s="7">
        <v>8</v>
      </c>
      <c r="X33" s="6">
        <v>8</v>
      </c>
      <c r="AA33" s="7">
        <v>90</v>
      </c>
      <c r="AB33" s="18">
        <v>90</v>
      </c>
      <c r="AE33" s="15" t="s">
        <v>49</v>
      </c>
      <c r="AF33" s="15">
        <v>105</v>
      </c>
      <c r="AG33" s="15" t="s">
        <v>50</v>
      </c>
      <c r="AH33" s="15">
        <v>32</v>
      </c>
      <c r="AI33" t="s">
        <v>49</v>
      </c>
      <c r="AJ33">
        <v>0.5</v>
      </c>
      <c r="AK33" s="15" t="s">
        <v>52</v>
      </c>
      <c r="AL33" s="15">
        <v>0.5</v>
      </c>
      <c r="AM33" t="s">
        <v>46</v>
      </c>
      <c r="AN33" s="15">
        <v>0.6</v>
      </c>
      <c r="AO33" t="s">
        <v>53</v>
      </c>
      <c r="AP33">
        <v>1</v>
      </c>
      <c r="AQ33" t="s">
        <v>46</v>
      </c>
      <c r="AR33" s="15">
        <v>0</v>
      </c>
      <c r="AS33" s="15" t="s">
        <v>49</v>
      </c>
      <c r="AT33" s="15">
        <v>1.1000000000000001</v>
      </c>
      <c r="AU33" t="s">
        <v>46</v>
      </c>
      <c r="AV33">
        <v>0.6</v>
      </c>
      <c r="AW33" t="s">
        <v>49</v>
      </c>
      <c r="AX33">
        <v>1.1000000000000001</v>
      </c>
      <c r="AY33" s="18">
        <v>150</v>
      </c>
      <c r="AZ33" s="17">
        <v>150</v>
      </c>
    </row>
    <row r="34" spans="1:52" x14ac:dyDescent="0.2">
      <c r="A34" s="13">
        <v>5</v>
      </c>
      <c r="C34" s="13">
        <v>6</v>
      </c>
      <c r="E34">
        <v>2</v>
      </c>
      <c r="F34" s="15" t="s">
        <v>47</v>
      </c>
      <c r="G34" s="15">
        <v>0.7</v>
      </c>
      <c r="I34">
        <v>0.5</v>
      </c>
      <c r="K34" t="s">
        <v>46</v>
      </c>
      <c r="L34">
        <v>10</v>
      </c>
      <c r="N34" s="15">
        <v>0</v>
      </c>
      <c r="P34">
        <v>0.6</v>
      </c>
      <c r="R34" t="s">
        <v>50</v>
      </c>
      <c r="S34" s="15">
        <v>26</v>
      </c>
      <c r="T34" s="15" t="s">
        <v>49</v>
      </c>
      <c r="U34" s="15">
        <v>2</v>
      </c>
      <c r="V34" s="15">
        <v>16</v>
      </c>
      <c r="W34" s="7">
        <v>8</v>
      </c>
      <c r="X34" s="6">
        <v>8</v>
      </c>
      <c r="AA34" s="7">
        <v>90</v>
      </c>
      <c r="AB34" s="18">
        <v>90</v>
      </c>
      <c r="AE34" s="15" t="s">
        <v>49</v>
      </c>
      <c r="AF34" s="15">
        <v>105</v>
      </c>
      <c r="AG34" s="15" t="s">
        <v>50</v>
      </c>
      <c r="AH34" s="15">
        <v>32</v>
      </c>
      <c r="AI34" t="s">
        <v>49</v>
      </c>
      <c r="AJ34">
        <v>0.5</v>
      </c>
      <c r="AK34" s="15" t="s">
        <v>52</v>
      </c>
      <c r="AL34" s="15">
        <v>0.5</v>
      </c>
      <c r="AM34" t="s">
        <v>46</v>
      </c>
      <c r="AN34" s="15">
        <v>0.6</v>
      </c>
      <c r="AO34" t="s">
        <v>53</v>
      </c>
      <c r="AP34">
        <v>1</v>
      </c>
      <c r="AQ34" t="s">
        <v>46</v>
      </c>
      <c r="AR34" s="15">
        <v>0</v>
      </c>
      <c r="AS34" s="15" t="s">
        <v>49</v>
      </c>
      <c r="AT34" s="15">
        <v>1.1000000000000001</v>
      </c>
      <c r="AU34" t="s">
        <v>46</v>
      </c>
      <c r="AV34">
        <v>0.6</v>
      </c>
      <c r="AW34" t="s">
        <v>49</v>
      </c>
      <c r="AX34">
        <v>1.1000000000000001</v>
      </c>
      <c r="AY34" s="18">
        <v>150</v>
      </c>
      <c r="AZ34" s="17">
        <v>150</v>
      </c>
    </row>
    <row r="35" spans="1:52" x14ac:dyDescent="0.2">
      <c r="A35" s="13">
        <v>5</v>
      </c>
      <c r="C35" s="13">
        <v>6</v>
      </c>
      <c r="E35">
        <v>56</v>
      </c>
      <c r="F35" s="15" t="s">
        <v>56</v>
      </c>
      <c r="G35" s="15">
        <v>0.9</v>
      </c>
      <c r="I35">
        <v>0.5</v>
      </c>
      <c r="K35" t="s">
        <v>51</v>
      </c>
      <c r="L35">
        <v>15</v>
      </c>
      <c r="N35" s="15">
        <v>0.25</v>
      </c>
      <c r="P35">
        <v>0.6</v>
      </c>
      <c r="R35" t="s">
        <v>50</v>
      </c>
      <c r="S35" s="15">
        <v>26</v>
      </c>
      <c r="T35" s="15" t="s">
        <v>49</v>
      </c>
      <c r="U35" s="15">
        <v>2</v>
      </c>
      <c r="V35" s="15">
        <v>16</v>
      </c>
      <c r="W35" s="7" t="s">
        <v>87</v>
      </c>
      <c r="X35" s="13">
        <v>7</v>
      </c>
      <c r="AA35" s="7">
        <v>45</v>
      </c>
      <c r="AB35" s="18">
        <v>45</v>
      </c>
      <c r="AE35" s="15" t="s">
        <v>51</v>
      </c>
      <c r="AF35" s="15">
        <v>90</v>
      </c>
      <c r="AG35" s="15" t="s">
        <v>50</v>
      </c>
      <c r="AH35" s="15">
        <v>32</v>
      </c>
      <c r="AI35" t="s">
        <v>51</v>
      </c>
      <c r="AJ35">
        <v>0.25</v>
      </c>
      <c r="AK35" s="15" t="s">
        <v>52</v>
      </c>
      <c r="AL35" s="15">
        <v>0.5</v>
      </c>
      <c r="AM35" t="s">
        <v>49</v>
      </c>
      <c r="AN35" s="15">
        <v>1.1000000000000001</v>
      </c>
      <c r="AO35" t="s">
        <v>53</v>
      </c>
      <c r="AP35">
        <v>1</v>
      </c>
      <c r="AQ35" t="s">
        <v>46</v>
      </c>
      <c r="AR35" s="15">
        <v>0</v>
      </c>
      <c r="AS35" s="15" t="s">
        <v>49</v>
      </c>
      <c r="AT35" s="15">
        <v>1.1000000000000001</v>
      </c>
      <c r="AU35" t="s">
        <v>46</v>
      </c>
      <c r="AV35">
        <v>0.6</v>
      </c>
      <c r="AW35" t="s">
        <v>49</v>
      </c>
      <c r="AX35">
        <v>1.1000000000000001</v>
      </c>
      <c r="AY35" s="18" t="s">
        <v>364</v>
      </c>
      <c r="AZ35" s="14">
        <v>120</v>
      </c>
    </row>
    <row r="36" spans="1:52" x14ac:dyDescent="0.2">
      <c r="A36" s="13">
        <v>4</v>
      </c>
      <c r="C36" s="13">
        <v>5</v>
      </c>
      <c r="E36">
        <v>56</v>
      </c>
      <c r="F36" s="15" t="s">
        <v>56</v>
      </c>
      <c r="G36" s="15">
        <v>0.9</v>
      </c>
      <c r="I36">
        <v>0.5</v>
      </c>
      <c r="K36" t="s">
        <v>51</v>
      </c>
      <c r="L36">
        <v>15</v>
      </c>
      <c r="N36" s="15">
        <v>0.25</v>
      </c>
      <c r="P36">
        <v>0.6</v>
      </c>
      <c r="R36" t="s">
        <v>50</v>
      </c>
      <c r="S36" s="15">
        <v>26</v>
      </c>
      <c r="T36" s="15" t="s">
        <v>49</v>
      </c>
      <c r="U36" s="15">
        <v>2</v>
      </c>
      <c r="V36" s="15">
        <v>16</v>
      </c>
      <c r="W36" s="7" t="s">
        <v>87</v>
      </c>
      <c r="X36" s="13">
        <v>7</v>
      </c>
      <c r="AA36" s="7">
        <v>45</v>
      </c>
      <c r="AB36" s="18">
        <v>45</v>
      </c>
      <c r="AE36" s="15" t="s">
        <v>51</v>
      </c>
      <c r="AF36" s="15">
        <v>90</v>
      </c>
      <c r="AG36" s="15" t="s">
        <v>50</v>
      </c>
      <c r="AH36" s="15">
        <v>32</v>
      </c>
      <c r="AI36" t="s">
        <v>51</v>
      </c>
      <c r="AJ36">
        <v>0.25</v>
      </c>
      <c r="AK36" s="15" t="s">
        <v>52</v>
      </c>
      <c r="AL36" s="15">
        <v>0.5</v>
      </c>
      <c r="AM36" t="s">
        <v>49</v>
      </c>
      <c r="AN36" s="15">
        <v>1.1000000000000001</v>
      </c>
      <c r="AO36" t="s">
        <v>53</v>
      </c>
      <c r="AP36">
        <v>1</v>
      </c>
      <c r="AQ36" t="s">
        <v>46</v>
      </c>
      <c r="AR36" s="15">
        <v>0</v>
      </c>
      <c r="AS36" s="15" t="s">
        <v>49</v>
      </c>
      <c r="AT36" s="15">
        <v>1.1000000000000001</v>
      </c>
      <c r="AU36" t="s">
        <v>46</v>
      </c>
      <c r="AV36">
        <v>0.6</v>
      </c>
      <c r="AW36" t="s">
        <v>49</v>
      </c>
      <c r="AX36">
        <v>1.1000000000000001</v>
      </c>
      <c r="AY36" s="18" t="s">
        <v>364</v>
      </c>
      <c r="AZ36" s="14">
        <v>120</v>
      </c>
    </row>
    <row r="37" spans="1:52" x14ac:dyDescent="0.2">
      <c r="A37" s="13">
        <v>4</v>
      </c>
      <c r="C37" s="13">
        <v>5</v>
      </c>
      <c r="E37">
        <v>2</v>
      </c>
      <c r="F37" s="15" t="s">
        <v>56</v>
      </c>
      <c r="G37" s="15">
        <v>0.9</v>
      </c>
      <c r="I37">
        <v>1</v>
      </c>
      <c r="K37" t="s">
        <v>46</v>
      </c>
      <c r="L37">
        <v>10</v>
      </c>
      <c r="N37" s="15">
        <v>0</v>
      </c>
      <c r="P37">
        <v>0.5</v>
      </c>
      <c r="R37" t="s">
        <v>51</v>
      </c>
      <c r="S37" s="15">
        <v>18.5</v>
      </c>
      <c r="T37" s="15" t="s">
        <v>49</v>
      </c>
      <c r="U37" s="15">
        <v>2</v>
      </c>
      <c r="V37" s="15">
        <v>16</v>
      </c>
      <c r="W37" s="7" t="s">
        <v>87</v>
      </c>
      <c r="X37" s="13">
        <v>7</v>
      </c>
      <c r="AA37" s="7">
        <v>45</v>
      </c>
      <c r="AB37" s="18">
        <v>45</v>
      </c>
      <c r="AE37" s="15" t="s">
        <v>49</v>
      </c>
      <c r="AF37" s="15">
        <v>105</v>
      </c>
      <c r="AG37" s="15" t="s">
        <v>51</v>
      </c>
      <c r="AH37" s="15">
        <v>16</v>
      </c>
      <c r="AI37" t="s">
        <v>51</v>
      </c>
      <c r="AJ37">
        <v>0.25</v>
      </c>
      <c r="AK37" s="15" t="s">
        <v>47</v>
      </c>
      <c r="AL37" s="15">
        <v>0.25</v>
      </c>
      <c r="AM37" t="s">
        <v>49</v>
      </c>
      <c r="AN37" s="15">
        <v>1.1000000000000001</v>
      </c>
      <c r="AO37" t="s">
        <v>53</v>
      </c>
      <c r="AP37">
        <v>1</v>
      </c>
      <c r="AQ37" t="s">
        <v>46</v>
      </c>
      <c r="AR37" s="15">
        <v>0</v>
      </c>
      <c r="AS37" s="15" t="s">
        <v>51</v>
      </c>
      <c r="AT37" s="15">
        <v>0.85</v>
      </c>
      <c r="AU37" t="s">
        <v>46</v>
      </c>
      <c r="AV37">
        <v>0.6</v>
      </c>
      <c r="AW37" t="s">
        <v>49</v>
      </c>
      <c r="AX37">
        <v>1.1000000000000001</v>
      </c>
      <c r="AY37" s="18" t="s">
        <v>364</v>
      </c>
      <c r="AZ37" s="14">
        <v>120</v>
      </c>
    </row>
    <row r="38" spans="1:52" x14ac:dyDescent="0.2">
      <c r="A38" s="13">
        <v>4</v>
      </c>
      <c r="C38" s="13">
        <v>5</v>
      </c>
      <c r="E38">
        <v>2</v>
      </c>
      <c r="F38" s="15" t="s">
        <v>56</v>
      </c>
      <c r="G38" s="15">
        <v>0.9</v>
      </c>
      <c r="I38">
        <v>1</v>
      </c>
      <c r="K38" t="s">
        <v>46</v>
      </c>
      <c r="L38">
        <v>10</v>
      </c>
      <c r="N38" s="15">
        <v>0</v>
      </c>
      <c r="P38">
        <v>0.5</v>
      </c>
      <c r="R38" t="s">
        <v>51</v>
      </c>
      <c r="S38" s="15">
        <v>18.5</v>
      </c>
      <c r="T38" s="15" t="s">
        <v>49</v>
      </c>
      <c r="U38" s="15">
        <v>2</v>
      </c>
      <c r="V38" s="15">
        <v>16</v>
      </c>
      <c r="W38" s="7" t="s">
        <v>87</v>
      </c>
      <c r="X38" s="13">
        <v>7</v>
      </c>
      <c r="AA38" s="7">
        <v>45</v>
      </c>
      <c r="AB38" s="18">
        <v>45</v>
      </c>
      <c r="AE38" s="15" t="s">
        <v>49</v>
      </c>
      <c r="AF38" s="15">
        <v>105</v>
      </c>
      <c r="AG38" s="15" t="s">
        <v>51</v>
      </c>
      <c r="AH38" s="15">
        <v>16</v>
      </c>
      <c r="AI38" t="s">
        <v>51</v>
      </c>
      <c r="AJ38">
        <v>0.25</v>
      </c>
      <c r="AK38" s="15" t="s">
        <v>47</v>
      </c>
      <c r="AL38" s="15">
        <v>0.25</v>
      </c>
      <c r="AM38" t="s">
        <v>49</v>
      </c>
      <c r="AN38" s="15">
        <v>1.1000000000000001</v>
      </c>
      <c r="AO38" t="s">
        <v>53</v>
      </c>
      <c r="AP38">
        <v>1</v>
      </c>
      <c r="AQ38" t="s">
        <v>46</v>
      </c>
      <c r="AR38" s="15">
        <v>0</v>
      </c>
      <c r="AS38" s="15" t="s">
        <v>51</v>
      </c>
      <c r="AT38" s="15">
        <v>0.85</v>
      </c>
      <c r="AU38" t="s">
        <v>46</v>
      </c>
      <c r="AV38">
        <v>0.6</v>
      </c>
      <c r="AW38" t="s">
        <v>49</v>
      </c>
      <c r="AX38">
        <v>1.1000000000000001</v>
      </c>
      <c r="AY38" s="18" t="s">
        <v>364</v>
      </c>
      <c r="AZ38" s="14">
        <v>120</v>
      </c>
    </row>
    <row r="39" spans="1:52" x14ac:dyDescent="0.2">
      <c r="A39" s="13">
        <v>3</v>
      </c>
      <c r="C39" s="13">
        <v>4</v>
      </c>
      <c r="E39">
        <v>2</v>
      </c>
      <c r="F39" s="15" t="s">
        <v>56</v>
      </c>
      <c r="G39" s="15">
        <v>0.9</v>
      </c>
      <c r="I39">
        <v>1</v>
      </c>
      <c r="K39" t="s">
        <v>46</v>
      </c>
      <c r="L39">
        <v>10</v>
      </c>
      <c r="N39" s="15">
        <v>0</v>
      </c>
      <c r="P39">
        <v>0.5</v>
      </c>
      <c r="R39" t="s">
        <v>51</v>
      </c>
      <c r="S39" s="15">
        <v>18.5</v>
      </c>
      <c r="T39" s="15" t="s">
        <v>49</v>
      </c>
      <c r="U39" s="15">
        <v>2</v>
      </c>
      <c r="V39" s="15">
        <v>16</v>
      </c>
      <c r="W39" s="7" t="s">
        <v>87</v>
      </c>
      <c r="X39" s="13">
        <v>7</v>
      </c>
      <c r="AA39" s="7">
        <v>45</v>
      </c>
      <c r="AB39" s="18">
        <v>45</v>
      </c>
      <c r="AE39" s="15" t="s">
        <v>49</v>
      </c>
      <c r="AF39" s="15">
        <v>105</v>
      </c>
      <c r="AG39" s="15" t="s">
        <v>51</v>
      </c>
      <c r="AH39" s="15">
        <v>16</v>
      </c>
      <c r="AI39" t="s">
        <v>51</v>
      </c>
      <c r="AJ39">
        <v>0.25</v>
      </c>
      <c r="AK39" s="15" t="s">
        <v>47</v>
      </c>
      <c r="AL39" s="15">
        <v>0.25</v>
      </c>
      <c r="AM39" t="s">
        <v>49</v>
      </c>
      <c r="AN39" s="15">
        <v>1.1000000000000001</v>
      </c>
      <c r="AO39" t="s">
        <v>53</v>
      </c>
      <c r="AP39">
        <v>1</v>
      </c>
      <c r="AQ39" t="s">
        <v>46</v>
      </c>
      <c r="AR39" s="15">
        <v>0</v>
      </c>
      <c r="AS39" s="15" t="s">
        <v>51</v>
      </c>
      <c r="AT39" s="15">
        <v>0.85</v>
      </c>
      <c r="AU39" t="s">
        <v>46</v>
      </c>
      <c r="AV39">
        <v>0.6</v>
      </c>
      <c r="AW39" t="s">
        <v>49</v>
      </c>
      <c r="AX39">
        <v>1.1000000000000001</v>
      </c>
      <c r="AY39" s="18" t="s">
        <v>364</v>
      </c>
      <c r="AZ39" s="14">
        <v>120</v>
      </c>
    </row>
    <row r="40" spans="1:52" x14ac:dyDescent="0.2">
      <c r="A40" s="13">
        <v>3</v>
      </c>
      <c r="C40" s="13">
        <v>4</v>
      </c>
      <c r="E40">
        <v>2</v>
      </c>
      <c r="F40" s="15" t="s">
        <v>47</v>
      </c>
      <c r="G40" s="15">
        <v>0.7</v>
      </c>
      <c r="I40">
        <v>0.5</v>
      </c>
      <c r="K40" t="s">
        <v>49</v>
      </c>
      <c r="L40">
        <v>20</v>
      </c>
      <c r="N40" s="15">
        <v>0.5</v>
      </c>
      <c r="P40">
        <v>0.6</v>
      </c>
      <c r="R40" t="s">
        <v>50</v>
      </c>
      <c r="S40" s="15">
        <v>26</v>
      </c>
      <c r="T40" s="15" t="s">
        <v>49</v>
      </c>
      <c r="U40" s="15">
        <v>2</v>
      </c>
      <c r="V40" s="15">
        <v>16</v>
      </c>
      <c r="W40" s="7">
        <v>4.5</v>
      </c>
      <c r="X40" s="6">
        <v>4.5</v>
      </c>
      <c r="AA40" s="7">
        <v>105</v>
      </c>
      <c r="AB40" s="18">
        <v>105</v>
      </c>
      <c r="AE40" s="15" t="s">
        <v>51</v>
      </c>
      <c r="AF40" s="15">
        <v>90</v>
      </c>
      <c r="AG40" s="15" t="s">
        <v>50</v>
      </c>
      <c r="AH40" s="15">
        <v>32</v>
      </c>
      <c r="AI40" t="s">
        <v>46</v>
      </c>
      <c r="AJ40">
        <v>0</v>
      </c>
      <c r="AK40" s="15" t="s">
        <v>47</v>
      </c>
      <c r="AL40" s="15">
        <v>0.25</v>
      </c>
      <c r="AM40" t="s">
        <v>49</v>
      </c>
      <c r="AN40" s="15">
        <v>1.1000000000000001</v>
      </c>
      <c r="AO40" t="s">
        <v>53</v>
      </c>
      <c r="AP40">
        <v>1</v>
      </c>
      <c r="AQ40" t="s">
        <v>46</v>
      </c>
      <c r="AR40" s="15">
        <v>0</v>
      </c>
      <c r="AS40" s="15" t="s">
        <v>51</v>
      </c>
      <c r="AT40" s="15">
        <v>0.85</v>
      </c>
      <c r="AU40" t="s">
        <v>46</v>
      </c>
      <c r="AV40">
        <v>0.6</v>
      </c>
      <c r="AW40" t="s">
        <v>49</v>
      </c>
      <c r="AX40">
        <v>1.1000000000000001</v>
      </c>
      <c r="AY40" s="15" t="s">
        <v>362</v>
      </c>
      <c r="AZ40" s="14">
        <v>150</v>
      </c>
    </row>
    <row r="41" spans="1:52" x14ac:dyDescent="0.2">
      <c r="A41" s="13">
        <v>3</v>
      </c>
      <c r="C41" s="13">
        <v>4</v>
      </c>
      <c r="E41">
        <v>2</v>
      </c>
      <c r="F41" s="15" t="s">
        <v>47</v>
      </c>
      <c r="G41" s="15">
        <v>0.7</v>
      </c>
      <c r="I41">
        <v>0.5</v>
      </c>
      <c r="K41" t="s">
        <v>49</v>
      </c>
      <c r="L41">
        <v>20</v>
      </c>
      <c r="N41" s="15">
        <v>0.5</v>
      </c>
      <c r="P41">
        <v>0.6</v>
      </c>
      <c r="R41" t="s">
        <v>50</v>
      </c>
      <c r="S41" s="15">
        <v>26</v>
      </c>
      <c r="T41" s="15" t="s">
        <v>49</v>
      </c>
      <c r="U41" s="15">
        <v>2</v>
      </c>
      <c r="V41" s="15">
        <v>16</v>
      </c>
      <c r="W41" s="7">
        <v>4.5</v>
      </c>
      <c r="X41" s="6">
        <v>4.5</v>
      </c>
      <c r="AA41" s="7">
        <v>105</v>
      </c>
      <c r="AB41" s="18">
        <v>105</v>
      </c>
      <c r="AE41" s="15" t="s">
        <v>51</v>
      </c>
      <c r="AF41" s="15">
        <v>90</v>
      </c>
      <c r="AG41" s="15" t="s">
        <v>50</v>
      </c>
      <c r="AH41" s="15">
        <v>32</v>
      </c>
      <c r="AI41" t="s">
        <v>46</v>
      </c>
      <c r="AJ41">
        <v>0</v>
      </c>
      <c r="AK41" s="15" t="s">
        <v>47</v>
      </c>
      <c r="AL41" s="15">
        <v>0.25</v>
      </c>
      <c r="AM41" t="s">
        <v>49</v>
      </c>
      <c r="AN41" s="15">
        <v>1.1000000000000001</v>
      </c>
      <c r="AO41" t="s">
        <v>53</v>
      </c>
      <c r="AP41">
        <v>1</v>
      </c>
      <c r="AQ41" t="s">
        <v>46</v>
      </c>
      <c r="AR41" s="15">
        <v>0</v>
      </c>
      <c r="AS41" s="15" t="s">
        <v>49</v>
      </c>
      <c r="AT41" s="15">
        <v>1.1000000000000001</v>
      </c>
      <c r="AU41" t="s">
        <v>46</v>
      </c>
      <c r="AV41">
        <v>0.6</v>
      </c>
      <c r="AW41" t="s">
        <v>49</v>
      </c>
      <c r="AX41">
        <v>1.1000000000000001</v>
      </c>
      <c r="AY41" s="15" t="s">
        <v>362</v>
      </c>
      <c r="AZ41" s="14">
        <v>150</v>
      </c>
    </row>
    <row r="42" spans="1:52" x14ac:dyDescent="0.2">
      <c r="A42" s="13">
        <v>3</v>
      </c>
      <c r="C42" s="13">
        <v>4</v>
      </c>
      <c r="E42">
        <v>2</v>
      </c>
      <c r="F42" s="15" t="s">
        <v>47</v>
      </c>
      <c r="G42" s="15">
        <v>0.7</v>
      </c>
      <c r="I42">
        <v>0.5</v>
      </c>
      <c r="K42" t="s">
        <v>49</v>
      </c>
      <c r="L42">
        <v>20</v>
      </c>
      <c r="N42" s="15">
        <v>0.5</v>
      </c>
      <c r="P42">
        <v>0.6</v>
      </c>
      <c r="R42" t="s">
        <v>50</v>
      </c>
      <c r="S42" s="15">
        <v>26</v>
      </c>
      <c r="T42" s="15" t="s">
        <v>49</v>
      </c>
      <c r="U42" s="15">
        <v>2</v>
      </c>
      <c r="V42" s="15">
        <v>16</v>
      </c>
      <c r="W42" s="7">
        <v>4.5</v>
      </c>
      <c r="X42" s="6">
        <v>4.5</v>
      </c>
      <c r="AA42" s="7">
        <v>105</v>
      </c>
      <c r="AB42" s="18">
        <v>105</v>
      </c>
      <c r="AE42" s="15" t="s">
        <v>51</v>
      </c>
      <c r="AF42" s="15">
        <v>90</v>
      </c>
      <c r="AG42" s="15" t="s">
        <v>50</v>
      </c>
      <c r="AH42" s="15">
        <v>32</v>
      </c>
      <c r="AI42" t="s">
        <v>46</v>
      </c>
      <c r="AJ42">
        <v>0</v>
      </c>
      <c r="AK42" s="15" t="s">
        <v>47</v>
      </c>
      <c r="AL42" s="15">
        <v>0.25</v>
      </c>
      <c r="AM42" t="s">
        <v>49</v>
      </c>
      <c r="AN42" s="15">
        <v>1.1000000000000001</v>
      </c>
      <c r="AO42" t="s">
        <v>53</v>
      </c>
      <c r="AP42">
        <v>1</v>
      </c>
      <c r="AQ42" t="s">
        <v>46</v>
      </c>
      <c r="AR42" s="15">
        <v>0</v>
      </c>
      <c r="AS42" s="15" t="s">
        <v>49</v>
      </c>
      <c r="AT42" s="15">
        <v>1.1000000000000001</v>
      </c>
      <c r="AU42" t="s">
        <v>46</v>
      </c>
      <c r="AV42">
        <v>0.6</v>
      </c>
      <c r="AW42" t="s">
        <v>49</v>
      </c>
      <c r="AX42">
        <v>1.1000000000000001</v>
      </c>
      <c r="AY42" s="15" t="s">
        <v>362</v>
      </c>
      <c r="AZ42" s="14">
        <v>150</v>
      </c>
    </row>
    <row r="43" spans="1:52" x14ac:dyDescent="0.2">
      <c r="A43" s="13">
        <v>5</v>
      </c>
      <c r="C43" s="13">
        <v>6</v>
      </c>
      <c r="E43">
        <v>2</v>
      </c>
      <c r="F43" s="15" t="s">
        <v>47</v>
      </c>
      <c r="G43" s="15">
        <v>0.7</v>
      </c>
      <c r="I43">
        <v>0.5</v>
      </c>
      <c r="K43" t="s">
        <v>49</v>
      </c>
      <c r="L43">
        <v>20</v>
      </c>
      <c r="N43" s="15">
        <v>0.5</v>
      </c>
      <c r="P43">
        <v>0.6</v>
      </c>
      <c r="R43" t="s">
        <v>50</v>
      </c>
      <c r="S43" s="15">
        <v>26</v>
      </c>
      <c r="T43" s="15" t="s">
        <v>49</v>
      </c>
      <c r="U43" s="15">
        <v>2</v>
      </c>
      <c r="V43" s="15">
        <v>16</v>
      </c>
      <c r="W43" s="7">
        <v>4.5</v>
      </c>
      <c r="X43" s="6">
        <v>4.5</v>
      </c>
      <c r="AA43" s="7">
        <v>105</v>
      </c>
      <c r="AB43" s="18">
        <v>105</v>
      </c>
      <c r="AE43" s="15" t="s">
        <v>51</v>
      </c>
      <c r="AF43" s="15">
        <v>90</v>
      </c>
      <c r="AG43" s="15" t="s">
        <v>50</v>
      </c>
      <c r="AH43" s="15">
        <v>32</v>
      </c>
      <c r="AI43" t="s">
        <v>46</v>
      </c>
      <c r="AJ43">
        <v>0</v>
      </c>
      <c r="AK43" s="15" t="s">
        <v>47</v>
      </c>
      <c r="AL43" s="15">
        <v>0.25</v>
      </c>
      <c r="AM43" t="s">
        <v>49</v>
      </c>
      <c r="AN43" s="15">
        <v>1.1000000000000001</v>
      </c>
      <c r="AO43" t="s">
        <v>53</v>
      </c>
      <c r="AP43">
        <v>1</v>
      </c>
      <c r="AQ43" t="s">
        <v>46</v>
      </c>
      <c r="AR43" s="15">
        <v>0</v>
      </c>
      <c r="AS43" s="15" t="s">
        <v>49</v>
      </c>
      <c r="AT43" s="15">
        <v>1.1000000000000001</v>
      </c>
      <c r="AU43" t="s">
        <v>46</v>
      </c>
      <c r="AV43">
        <v>0.6</v>
      </c>
      <c r="AW43" t="s">
        <v>49</v>
      </c>
      <c r="AX43">
        <v>1.1000000000000001</v>
      </c>
      <c r="AY43" s="15" t="s">
        <v>362</v>
      </c>
      <c r="AZ43" s="14">
        <v>150</v>
      </c>
    </row>
    <row r="44" spans="1:52" x14ac:dyDescent="0.2">
      <c r="A44" s="13">
        <v>5</v>
      </c>
      <c r="C44" s="13">
        <v>6</v>
      </c>
      <c r="E44">
        <v>110</v>
      </c>
      <c r="F44" s="15" t="s">
        <v>56</v>
      </c>
      <c r="G44" s="15">
        <v>0.9</v>
      </c>
      <c r="I44">
        <v>1</v>
      </c>
      <c r="K44" t="s">
        <v>51</v>
      </c>
      <c r="L44">
        <v>15</v>
      </c>
      <c r="N44" s="15">
        <v>0.25</v>
      </c>
      <c r="P44">
        <v>0.4</v>
      </c>
      <c r="R44" t="s">
        <v>51</v>
      </c>
      <c r="S44" s="15">
        <v>18.5</v>
      </c>
      <c r="T44" s="15" t="s">
        <v>51</v>
      </c>
      <c r="U44" s="15">
        <v>1</v>
      </c>
      <c r="V44" s="15">
        <v>16</v>
      </c>
      <c r="W44" s="7">
        <v>3</v>
      </c>
      <c r="X44" s="6">
        <v>3</v>
      </c>
      <c r="AA44" s="7">
        <v>75</v>
      </c>
      <c r="AB44" s="18">
        <v>75</v>
      </c>
      <c r="AE44" s="15" t="s">
        <v>49</v>
      </c>
      <c r="AF44" s="15">
        <v>105</v>
      </c>
      <c r="AG44" s="15" t="s">
        <v>51</v>
      </c>
      <c r="AH44" s="15">
        <v>16</v>
      </c>
      <c r="AI44" t="s">
        <v>46</v>
      </c>
      <c r="AJ44">
        <v>0</v>
      </c>
      <c r="AK44" s="15" t="s">
        <v>52</v>
      </c>
      <c r="AL44" s="15">
        <v>0.5</v>
      </c>
      <c r="AM44" t="s">
        <v>51</v>
      </c>
      <c r="AN44" s="15">
        <v>0.85</v>
      </c>
      <c r="AO44" t="s">
        <v>53</v>
      </c>
      <c r="AP44">
        <v>1</v>
      </c>
      <c r="AQ44" t="s">
        <v>51</v>
      </c>
      <c r="AR44" s="15">
        <v>0.55000000000000004</v>
      </c>
      <c r="AS44" s="15" t="s">
        <v>49</v>
      </c>
      <c r="AT44" s="15">
        <v>1.1000000000000001</v>
      </c>
      <c r="AU44" t="s">
        <v>46</v>
      </c>
      <c r="AV44">
        <v>0.6</v>
      </c>
      <c r="AW44" t="s">
        <v>49</v>
      </c>
      <c r="AX44">
        <v>1.1000000000000001</v>
      </c>
      <c r="AY44" s="18">
        <v>90</v>
      </c>
      <c r="AZ44" s="17">
        <v>90</v>
      </c>
    </row>
    <row r="45" spans="1:52" x14ac:dyDescent="0.2">
      <c r="A45" s="12">
        <v>2</v>
      </c>
      <c r="C45" s="13">
        <v>3</v>
      </c>
      <c r="E45">
        <v>110</v>
      </c>
      <c r="F45" s="15" t="s">
        <v>56</v>
      </c>
      <c r="G45" s="15">
        <v>0.9</v>
      </c>
      <c r="I45">
        <v>1</v>
      </c>
      <c r="K45" t="s">
        <v>51</v>
      </c>
      <c r="L45">
        <v>15</v>
      </c>
      <c r="N45" s="15">
        <v>0.25</v>
      </c>
      <c r="P45">
        <v>0.4</v>
      </c>
      <c r="R45" t="s">
        <v>51</v>
      </c>
      <c r="S45" s="15">
        <v>18.5</v>
      </c>
      <c r="T45" s="15" t="s">
        <v>51</v>
      </c>
      <c r="U45" s="15">
        <v>1</v>
      </c>
      <c r="V45" s="15">
        <v>16</v>
      </c>
      <c r="W45" s="7">
        <v>3</v>
      </c>
      <c r="X45" s="6">
        <v>3</v>
      </c>
      <c r="AA45" s="7">
        <v>75</v>
      </c>
      <c r="AB45" s="18">
        <v>75</v>
      </c>
      <c r="AE45" s="15" t="s">
        <v>49</v>
      </c>
      <c r="AF45" s="15">
        <v>105</v>
      </c>
      <c r="AG45" s="15" t="s">
        <v>51</v>
      </c>
      <c r="AH45" s="15">
        <v>16</v>
      </c>
      <c r="AI45" t="s">
        <v>46</v>
      </c>
      <c r="AJ45">
        <v>0</v>
      </c>
      <c r="AK45" s="15" t="s">
        <v>52</v>
      </c>
      <c r="AL45" s="15">
        <v>0.5</v>
      </c>
      <c r="AM45" t="s">
        <v>51</v>
      </c>
      <c r="AN45" s="15">
        <v>0.85</v>
      </c>
      <c r="AO45" t="s">
        <v>53</v>
      </c>
      <c r="AP45">
        <v>1</v>
      </c>
      <c r="AQ45" t="s">
        <v>51</v>
      </c>
      <c r="AR45" s="15">
        <v>0.55000000000000004</v>
      </c>
      <c r="AS45" s="15" t="s">
        <v>49</v>
      </c>
      <c r="AT45" s="15">
        <v>1.1000000000000001</v>
      </c>
      <c r="AU45" t="s">
        <v>46</v>
      </c>
      <c r="AV45">
        <v>0.6</v>
      </c>
      <c r="AW45" t="s">
        <v>49</v>
      </c>
      <c r="AX45">
        <v>1.1000000000000001</v>
      </c>
      <c r="AY45" s="18">
        <v>90</v>
      </c>
      <c r="AZ45" s="17">
        <v>90</v>
      </c>
    </row>
    <row r="46" spans="1:52" x14ac:dyDescent="0.2">
      <c r="A46" s="12">
        <v>2</v>
      </c>
      <c r="C46" s="13">
        <v>3</v>
      </c>
      <c r="E46">
        <v>56</v>
      </c>
      <c r="F46" s="15" t="s">
        <v>46</v>
      </c>
      <c r="G46" s="15">
        <v>0.5</v>
      </c>
      <c r="I46">
        <v>1</v>
      </c>
      <c r="K46" t="s">
        <v>46</v>
      </c>
      <c r="L46">
        <v>10</v>
      </c>
      <c r="N46" s="15">
        <v>0</v>
      </c>
      <c r="P46">
        <v>0.5</v>
      </c>
      <c r="R46" t="s">
        <v>50</v>
      </c>
      <c r="S46" s="15">
        <v>26</v>
      </c>
      <c r="T46" s="15" t="s">
        <v>49</v>
      </c>
      <c r="U46" s="15">
        <v>2</v>
      </c>
      <c r="V46" s="15">
        <v>16</v>
      </c>
      <c r="W46" s="7">
        <v>7</v>
      </c>
      <c r="X46" s="6">
        <v>7</v>
      </c>
      <c r="AA46" s="7" t="s">
        <v>358</v>
      </c>
      <c r="AB46" s="13">
        <v>65</v>
      </c>
      <c r="AE46" s="15" t="s">
        <v>49</v>
      </c>
      <c r="AF46" s="15">
        <v>105</v>
      </c>
      <c r="AG46" s="15" t="s">
        <v>50</v>
      </c>
      <c r="AH46" s="15">
        <v>32</v>
      </c>
      <c r="AI46" t="s">
        <v>51</v>
      </c>
      <c r="AJ46">
        <v>0.25</v>
      </c>
      <c r="AK46" s="15" t="s">
        <v>52</v>
      </c>
      <c r="AL46" s="15">
        <v>0.5</v>
      </c>
      <c r="AM46" t="s">
        <v>51</v>
      </c>
      <c r="AN46" s="15">
        <v>0.85</v>
      </c>
      <c r="AO46" t="s">
        <v>53</v>
      </c>
      <c r="AP46">
        <v>1</v>
      </c>
      <c r="AQ46" t="s">
        <v>51</v>
      </c>
      <c r="AR46" s="15">
        <v>0.55000000000000004</v>
      </c>
      <c r="AS46" s="15" t="s">
        <v>49</v>
      </c>
      <c r="AT46" s="15">
        <v>1.1000000000000001</v>
      </c>
      <c r="AU46" t="s">
        <v>46</v>
      </c>
      <c r="AV46">
        <v>0.6</v>
      </c>
      <c r="AW46" t="s">
        <v>49</v>
      </c>
      <c r="AX46">
        <v>1.1000000000000001</v>
      </c>
      <c r="AY46" s="18" t="s">
        <v>364</v>
      </c>
      <c r="AZ46" s="14">
        <v>120</v>
      </c>
    </row>
    <row r="47" spans="1:52" x14ac:dyDescent="0.2">
      <c r="A47" s="12">
        <v>2</v>
      </c>
      <c r="C47" s="13">
        <v>3</v>
      </c>
      <c r="E47">
        <v>56</v>
      </c>
      <c r="F47" s="15" t="s">
        <v>46</v>
      </c>
      <c r="G47" s="15">
        <v>0.5</v>
      </c>
      <c r="I47">
        <v>1</v>
      </c>
      <c r="K47" t="s">
        <v>46</v>
      </c>
      <c r="L47">
        <v>10</v>
      </c>
      <c r="N47" s="15">
        <v>0</v>
      </c>
      <c r="P47">
        <v>0.5</v>
      </c>
      <c r="R47" t="s">
        <v>50</v>
      </c>
      <c r="S47" s="15">
        <v>26</v>
      </c>
      <c r="T47" s="15" t="s">
        <v>49</v>
      </c>
      <c r="U47" s="15">
        <v>2</v>
      </c>
      <c r="V47" s="15">
        <v>16</v>
      </c>
      <c r="W47" s="7">
        <v>7</v>
      </c>
      <c r="X47" s="6">
        <v>7</v>
      </c>
      <c r="AA47" s="7" t="s">
        <v>359</v>
      </c>
      <c r="AB47" s="13">
        <v>65</v>
      </c>
      <c r="AE47" s="15" t="s">
        <v>49</v>
      </c>
      <c r="AF47" s="15">
        <v>105</v>
      </c>
      <c r="AG47" s="15" t="s">
        <v>50</v>
      </c>
      <c r="AH47" s="15">
        <v>32</v>
      </c>
      <c r="AI47" t="s">
        <v>51</v>
      </c>
      <c r="AJ47">
        <v>0.25</v>
      </c>
      <c r="AK47" s="15" t="s">
        <v>52</v>
      </c>
      <c r="AL47" s="15">
        <v>0.5</v>
      </c>
      <c r="AM47" t="s">
        <v>49</v>
      </c>
      <c r="AN47" s="15">
        <v>1.1000000000000001</v>
      </c>
      <c r="AO47" t="s">
        <v>53</v>
      </c>
      <c r="AP47">
        <v>1</v>
      </c>
      <c r="AQ47" t="s">
        <v>46</v>
      </c>
      <c r="AR47" s="15">
        <v>0</v>
      </c>
      <c r="AS47" s="15" t="s">
        <v>49</v>
      </c>
      <c r="AT47" s="15">
        <v>1.1000000000000001</v>
      </c>
      <c r="AU47" t="s">
        <v>46</v>
      </c>
      <c r="AV47">
        <v>0.6</v>
      </c>
      <c r="AW47" t="s">
        <v>49</v>
      </c>
      <c r="AX47">
        <v>1.1000000000000001</v>
      </c>
      <c r="AY47" s="18">
        <v>180</v>
      </c>
      <c r="AZ47" s="17">
        <v>180</v>
      </c>
    </row>
    <row r="48" spans="1:52" x14ac:dyDescent="0.2">
      <c r="A48" s="12">
        <v>2</v>
      </c>
      <c r="C48" s="13">
        <v>3</v>
      </c>
      <c r="E48">
        <v>56</v>
      </c>
      <c r="F48" s="15" t="s">
        <v>46</v>
      </c>
      <c r="G48" s="15">
        <v>0.5</v>
      </c>
      <c r="I48">
        <v>1</v>
      </c>
      <c r="K48" t="s">
        <v>46</v>
      </c>
      <c r="L48">
        <v>10</v>
      </c>
      <c r="N48" s="15">
        <v>0</v>
      </c>
      <c r="P48">
        <v>0.5</v>
      </c>
      <c r="R48" t="s">
        <v>50</v>
      </c>
      <c r="S48" s="15">
        <v>26</v>
      </c>
      <c r="T48" s="15" t="s">
        <v>49</v>
      </c>
      <c r="U48" s="15">
        <v>2</v>
      </c>
      <c r="V48" s="15">
        <v>16</v>
      </c>
      <c r="W48" s="7">
        <v>7</v>
      </c>
      <c r="X48" s="6">
        <v>7</v>
      </c>
      <c r="AA48" s="7" t="s">
        <v>359</v>
      </c>
      <c r="AB48" s="13">
        <v>65</v>
      </c>
      <c r="AE48" s="15" t="s">
        <v>49</v>
      </c>
      <c r="AF48" s="15">
        <v>105</v>
      </c>
      <c r="AG48" s="15" t="s">
        <v>50</v>
      </c>
      <c r="AH48" s="15">
        <v>32</v>
      </c>
      <c r="AI48" t="s">
        <v>51</v>
      </c>
      <c r="AJ48">
        <v>0.25</v>
      </c>
      <c r="AK48" s="15" t="s">
        <v>52</v>
      </c>
      <c r="AL48" s="15">
        <v>0.5</v>
      </c>
      <c r="AM48" t="s">
        <v>49</v>
      </c>
      <c r="AN48" s="15">
        <v>1.1000000000000001</v>
      </c>
      <c r="AO48" t="s">
        <v>53</v>
      </c>
      <c r="AP48">
        <v>1</v>
      </c>
      <c r="AQ48" t="s">
        <v>46</v>
      </c>
      <c r="AR48" s="15">
        <v>0</v>
      </c>
      <c r="AS48" s="15" t="s">
        <v>49</v>
      </c>
      <c r="AT48" s="15">
        <v>1.1000000000000001</v>
      </c>
      <c r="AU48" t="s">
        <v>46</v>
      </c>
      <c r="AV48">
        <v>0.6</v>
      </c>
      <c r="AW48" t="s">
        <v>49</v>
      </c>
      <c r="AX48">
        <v>1.1000000000000001</v>
      </c>
      <c r="AY48" s="18">
        <v>180</v>
      </c>
      <c r="AZ48" s="17">
        <v>180</v>
      </c>
    </row>
    <row r="49" spans="1:52" x14ac:dyDescent="0.2">
      <c r="A49" s="13">
        <v>3</v>
      </c>
      <c r="C49" s="13">
        <v>4</v>
      </c>
      <c r="E49">
        <v>2</v>
      </c>
      <c r="F49" s="15" t="s">
        <v>46</v>
      </c>
      <c r="G49" s="15">
        <v>0.5</v>
      </c>
      <c r="I49">
        <v>1</v>
      </c>
      <c r="K49" t="s">
        <v>46</v>
      </c>
      <c r="L49">
        <v>10</v>
      </c>
      <c r="N49" s="15">
        <v>0</v>
      </c>
      <c r="P49">
        <v>0.5</v>
      </c>
      <c r="R49" t="s">
        <v>50</v>
      </c>
      <c r="S49" s="15">
        <v>26</v>
      </c>
      <c r="T49" s="15" t="s">
        <v>49</v>
      </c>
      <c r="U49" s="15">
        <v>2</v>
      </c>
      <c r="V49" s="15">
        <v>16</v>
      </c>
      <c r="W49" s="7">
        <v>7</v>
      </c>
      <c r="X49" s="6">
        <v>7</v>
      </c>
      <c r="AA49" s="7" t="s">
        <v>359</v>
      </c>
      <c r="AB49" s="13">
        <v>65</v>
      </c>
      <c r="AE49" s="15" t="s">
        <v>49</v>
      </c>
      <c r="AF49" s="15">
        <v>105</v>
      </c>
      <c r="AG49" s="15" t="s">
        <v>50</v>
      </c>
      <c r="AH49" s="15">
        <v>32</v>
      </c>
      <c r="AI49" t="s">
        <v>51</v>
      </c>
      <c r="AJ49">
        <v>0.25</v>
      </c>
      <c r="AK49" s="15" t="s">
        <v>52</v>
      </c>
      <c r="AL49" s="15">
        <v>0.5</v>
      </c>
      <c r="AM49" t="s">
        <v>49</v>
      </c>
      <c r="AN49" s="15">
        <v>1.1000000000000001</v>
      </c>
      <c r="AO49" t="s">
        <v>53</v>
      </c>
      <c r="AP49">
        <v>1</v>
      </c>
      <c r="AQ49" t="s">
        <v>46</v>
      </c>
      <c r="AR49" s="15">
        <v>0</v>
      </c>
      <c r="AS49" s="15" t="s">
        <v>49</v>
      </c>
      <c r="AT49" s="15">
        <v>1.1000000000000001</v>
      </c>
      <c r="AU49" t="s">
        <v>46</v>
      </c>
      <c r="AV49">
        <v>0.6</v>
      </c>
      <c r="AW49" t="s">
        <v>49</v>
      </c>
      <c r="AX49">
        <v>1.1000000000000001</v>
      </c>
      <c r="AY49" s="18">
        <v>180</v>
      </c>
      <c r="AZ49" s="17">
        <v>180</v>
      </c>
    </row>
    <row r="50" spans="1:52" x14ac:dyDescent="0.2">
      <c r="A50" s="13">
        <v>3</v>
      </c>
      <c r="C50" s="13">
        <v>4</v>
      </c>
      <c r="E50">
        <v>56</v>
      </c>
      <c r="F50" s="15" t="s">
        <v>56</v>
      </c>
      <c r="G50" s="15">
        <v>0.9</v>
      </c>
      <c r="I50">
        <v>0.5</v>
      </c>
      <c r="K50" t="s">
        <v>51</v>
      </c>
      <c r="L50">
        <v>15</v>
      </c>
      <c r="N50" s="15">
        <v>0.25</v>
      </c>
      <c r="P50">
        <v>0.6</v>
      </c>
      <c r="R50" t="s">
        <v>50</v>
      </c>
      <c r="S50" s="15">
        <v>26</v>
      </c>
      <c r="T50" s="15" t="s">
        <v>49</v>
      </c>
      <c r="U50" s="15">
        <v>2</v>
      </c>
      <c r="V50" s="15">
        <v>16</v>
      </c>
      <c r="W50" s="7">
        <v>9</v>
      </c>
      <c r="X50" s="6">
        <v>9</v>
      </c>
      <c r="AA50" s="7">
        <v>75</v>
      </c>
      <c r="AB50" s="18">
        <v>75</v>
      </c>
      <c r="AE50" s="15" t="s">
        <v>49</v>
      </c>
      <c r="AF50" s="15">
        <v>105</v>
      </c>
      <c r="AG50" s="15" t="s">
        <v>50</v>
      </c>
      <c r="AH50" s="15">
        <v>32</v>
      </c>
      <c r="AI50" t="s">
        <v>49</v>
      </c>
      <c r="AJ50">
        <v>0.5</v>
      </c>
      <c r="AK50" s="15" t="s">
        <v>52</v>
      </c>
      <c r="AL50" s="15">
        <v>0.5</v>
      </c>
      <c r="AM50" t="s">
        <v>46</v>
      </c>
      <c r="AN50" s="15">
        <v>0.6</v>
      </c>
      <c r="AO50" t="s">
        <v>84</v>
      </c>
      <c r="AP50">
        <v>0</v>
      </c>
      <c r="AQ50" t="s">
        <v>46</v>
      </c>
      <c r="AR50" s="15">
        <v>0</v>
      </c>
      <c r="AS50" s="15" t="s">
        <v>49</v>
      </c>
      <c r="AT50" s="15">
        <v>1.1000000000000001</v>
      </c>
      <c r="AU50" t="s">
        <v>46</v>
      </c>
      <c r="AV50">
        <v>0.6</v>
      </c>
      <c r="AW50" t="s">
        <v>49</v>
      </c>
      <c r="AX50">
        <v>1.1000000000000001</v>
      </c>
      <c r="AY50" s="18" t="s">
        <v>363</v>
      </c>
      <c r="AZ50" s="14">
        <v>180</v>
      </c>
    </row>
    <row r="51" spans="1:52" x14ac:dyDescent="0.2">
      <c r="A51" s="12">
        <v>5</v>
      </c>
      <c r="C51" s="13">
        <v>6</v>
      </c>
      <c r="E51">
        <v>56</v>
      </c>
      <c r="F51" s="15" t="s">
        <v>56</v>
      </c>
      <c r="G51" s="15">
        <v>0.9</v>
      </c>
      <c r="I51">
        <v>0.5</v>
      </c>
      <c r="K51" t="s">
        <v>51</v>
      </c>
      <c r="L51">
        <v>15</v>
      </c>
      <c r="N51" s="15">
        <v>0.25</v>
      </c>
      <c r="P51">
        <v>0.6</v>
      </c>
      <c r="R51" t="s">
        <v>50</v>
      </c>
      <c r="S51" s="15">
        <v>26</v>
      </c>
      <c r="T51" s="15" t="s">
        <v>49</v>
      </c>
      <c r="U51" s="15">
        <v>2</v>
      </c>
      <c r="V51" s="15">
        <v>16</v>
      </c>
      <c r="W51" s="7">
        <v>9</v>
      </c>
      <c r="X51" s="6">
        <v>9</v>
      </c>
      <c r="AA51" s="7">
        <v>75</v>
      </c>
      <c r="AB51" s="18">
        <v>75</v>
      </c>
      <c r="AE51" s="15" t="s">
        <v>51</v>
      </c>
      <c r="AF51" s="15">
        <v>90</v>
      </c>
      <c r="AG51" s="15" t="s">
        <v>50</v>
      </c>
      <c r="AH51" s="15">
        <v>32</v>
      </c>
      <c r="AI51" t="s">
        <v>49</v>
      </c>
      <c r="AJ51">
        <v>0.5</v>
      </c>
      <c r="AK51" s="15" t="s">
        <v>52</v>
      </c>
      <c r="AL51" s="15">
        <v>0.5</v>
      </c>
      <c r="AM51" t="s">
        <v>46</v>
      </c>
      <c r="AN51" s="15">
        <v>0.6</v>
      </c>
      <c r="AO51" t="s">
        <v>84</v>
      </c>
      <c r="AP51">
        <v>0</v>
      </c>
      <c r="AQ51" t="s">
        <v>46</v>
      </c>
      <c r="AR51" s="15">
        <v>0</v>
      </c>
      <c r="AS51" s="15" t="s">
        <v>49</v>
      </c>
      <c r="AT51" s="15">
        <v>1.1000000000000001</v>
      </c>
      <c r="AU51" t="s">
        <v>51</v>
      </c>
      <c r="AV51">
        <v>0.85</v>
      </c>
      <c r="AW51" t="s">
        <v>49</v>
      </c>
      <c r="AX51">
        <v>1.1000000000000001</v>
      </c>
      <c r="AY51" s="18" t="s">
        <v>363</v>
      </c>
      <c r="AZ51" s="14">
        <v>180</v>
      </c>
    </row>
    <row r="52" spans="1:52" x14ac:dyDescent="0.2">
      <c r="A52" s="12">
        <v>5</v>
      </c>
      <c r="C52" s="13">
        <v>6</v>
      </c>
      <c r="E52">
        <v>2</v>
      </c>
      <c r="F52" s="15" t="s">
        <v>56</v>
      </c>
      <c r="G52" s="15">
        <v>0.9</v>
      </c>
      <c r="I52">
        <v>0.5</v>
      </c>
      <c r="K52" t="s">
        <v>51</v>
      </c>
      <c r="L52">
        <v>15</v>
      </c>
      <c r="N52" s="15">
        <v>0.25</v>
      </c>
      <c r="P52">
        <v>0.6</v>
      </c>
      <c r="R52" t="s">
        <v>51</v>
      </c>
      <c r="S52" s="15">
        <v>18.5</v>
      </c>
      <c r="T52" s="15" t="s">
        <v>49</v>
      </c>
      <c r="U52" s="15">
        <v>2</v>
      </c>
      <c r="V52" s="15">
        <v>16</v>
      </c>
      <c r="W52" s="7">
        <v>8</v>
      </c>
      <c r="X52" s="6">
        <v>8</v>
      </c>
      <c r="AA52" s="7" t="s">
        <v>360</v>
      </c>
      <c r="AB52" s="13">
        <v>45</v>
      </c>
      <c r="AE52" s="15" t="s">
        <v>51</v>
      </c>
      <c r="AF52" s="15">
        <v>90</v>
      </c>
      <c r="AG52" s="15" t="s">
        <v>51</v>
      </c>
      <c r="AH52" s="15">
        <v>16</v>
      </c>
      <c r="AI52" t="s">
        <v>49</v>
      </c>
      <c r="AJ52">
        <v>0.5</v>
      </c>
      <c r="AK52" s="15" t="s">
        <v>52</v>
      </c>
      <c r="AL52" s="15">
        <v>0.5</v>
      </c>
      <c r="AM52" t="s">
        <v>49</v>
      </c>
      <c r="AN52" s="15">
        <v>1.1000000000000001</v>
      </c>
      <c r="AO52" t="s">
        <v>53</v>
      </c>
      <c r="AP52">
        <v>1</v>
      </c>
      <c r="AQ52" t="s">
        <v>46</v>
      </c>
      <c r="AR52" s="15">
        <v>0</v>
      </c>
      <c r="AS52" s="15" t="s">
        <v>49</v>
      </c>
      <c r="AT52" s="15">
        <v>1.1000000000000001</v>
      </c>
      <c r="AU52" t="s">
        <v>51</v>
      </c>
      <c r="AV52">
        <v>0.85</v>
      </c>
      <c r="AW52" t="s">
        <v>49</v>
      </c>
      <c r="AX52">
        <v>1.1000000000000001</v>
      </c>
      <c r="AY52" s="18" t="s">
        <v>363</v>
      </c>
      <c r="AZ52" s="14">
        <v>180</v>
      </c>
    </row>
    <row r="53" spans="1:52" x14ac:dyDescent="0.2">
      <c r="A53" s="12">
        <v>2</v>
      </c>
      <c r="C53" s="13">
        <v>3</v>
      </c>
      <c r="E53">
        <v>2</v>
      </c>
      <c r="F53" s="15" t="s">
        <v>56</v>
      </c>
      <c r="G53" s="15">
        <v>0.9</v>
      </c>
      <c r="I53">
        <v>0.5</v>
      </c>
      <c r="K53" t="s">
        <v>51</v>
      </c>
      <c r="L53">
        <v>15</v>
      </c>
      <c r="N53" s="15">
        <v>0.25</v>
      </c>
      <c r="P53">
        <v>0.6</v>
      </c>
      <c r="R53" t="s">
        <v>51</v>
      </c>
      <c r="S53" s="15">
        <v>18.5</v>
      </c>
      <c r="T53" s="15" t="s">
        <v>49</v>
      </c>
      <c r="U53" s="15">
        <v>2</v>
      </c>
      <c r="V53" s="15">
        <v>16</v>
      </c>
      <c r="W53" s="7">
        <v>8</v>
      </c>
      <c r="X53" s="6">
        <v>8</v>
      </c>
      <c r="AA53" s="7" t="s">
        <v>360</v>
      </c>
      <c r="AB53" s="13">
        <v>45</v>
      </c>
      <c r="AE53" s="15" t="s">
        <v>51</v>
      </c>
      <c r="AF53" s="15">
        <v>90</v>
      </c>
      <c r="AG53" s="15" t="s">
        <v>51</v>
      </c>
      <c r="AH53" s="15">
        <v>16</v>
      </c>
      <c r="AI53" t="s">
        <v>49</v>
      </c>
      <c r="AJ53">
        <v>0.5</v>
      </c>
      <c r="AK53" s="15" t="s">
        <v>52</v>
      </c>
      <c r="AL53" s="15">
        <v>0.5</v>
      </c>
      <c r="AM53" t="s">
        <v>49</v>
      </c>
      <c r="AN53" s="15">
        <v>1.1000000000000001</v>
      </c>
      <c r="AO53" t="s">
        <v>53</v>
      </c>
      <c r="AP53">
        <v>1</v>
      </c>
      <c r="AQ53" t="s">
        <v>46</v>
      </c>
      <c r="AR53" s="15">
        <v>0</v>
      </c>
      <c r="AS53" s="15" t="s">
        <v>49</v>
      </c>
      <c r="AT53" s="15">
        <v>1.1000000000000001</v>
      </c>
      <c r="AU53" t="s">
        <v>51</v>
      </c>
      <c r="AV53">
        <v>0.85</v>
      </c>
      <c r="AW53" t="s">
        <v>49</v>
      </c>
      <c r="AX53">
        <v>1.1000000000000001</v>
      </c>
      <c r="AY53" s="18" t="s">
        <v>363</v>
      </c>
      <c r="AZ53" s="14">
        <v>180</v>
      </c>
    </row>
    <row r="54" spans="1:52" x14ac:dyDescent="0.2">
      <c r="A54" s="12">
        <v>2</v>
      </c>
      <c r="C54" s="13">
        <v>3</v>
      </c>
      <c r="E54">
        <v>110</v>
      </c>
      <c r="F54" s="15" t="s">
        <v>47</v>
      </c>
      <c r="G54" s="15">
        <v>0.7</v>
      </c>
      <c r="I54">
        <v>0.5</v>
      </c>
      <c r="K54" t="s">
        <v>49</v>
      </c>
      <c r="L54">
        <v>20</v>
      </c>
      <c r="N54" s="15">
        <v>0.5</v>
      </c>
      <c r="P54">
        <v>0.6</v>
      </c>
      <c r="R54" t="s">
        <v>50</v>
      </c>
      <c r="S54" s="15">
        <v>26</v>
      </c>
      <c r="T54" s="15" t="s">
        <v>49</v>
      </c>
      <c r="U54" s="15">
        <v>2</v>
      </c>
      <c r="V54" s="15">
        <v>16</v>
      </c>
      <c r="W54" s="7">
        <v>9</v>
      </c>
      <c r="X54" s="6">
        <v>9</v>
      </c>
      <c r="AA54" s="7" t="s">
        <v>360</v>
      </c>
      <c r="AB54" s="13">
        <v>45</v>
      </c>
      <c r="AE54" s="15" t="s">
        <v>51</v>
      </c>
      <c r="AF54" s="15">
        <v>90</v>
      </c>
      <c r="AG54" s="15" t="s">
        <v>50</v>
      </c>
      <c r="AH54" s="15">
        <v>32</v>
      </c>
      <c r="AI54" t="s">
        <v>49</v>
      </c>
      <c r="AJ54">
        <v>0.5</v>
      </c>
      <c r="AK54" s="15" t="s">
        <v>52</v>
      </c>
      <c r="AL54" s="15">
        <v>0.5</v>
      </c>
      <c r="AM54" t="s">
        <v>51</v>
      </c>
      <c r="AN54" s="15">
        <v>0.85</v>
      </c>
      <c r="AO54" t="s">
        <v>53</v>
      </c>
      <c r="AP54">
        <v>1</v>
      </c>
      <c r="AQ54" t="s">
        <v>46</v>
      </c>
      <c r="AR54" s="15">
        <v>0</v>
      </c>
      <c r="AS54" s="15" t="s">
        <v>49</v>
      </c>
      <c r="AT54" s="15">
        <v>1.1000000000000001</v>
      </c>
      <c r="AU54" t="s">
        <v>46</v>
      </c>
      <c r="AV54">
        <v>0.6</v>
      </c>
      <c r="AW54" t="s">
        <v>49</v>
      </c>
      <c r="AX54">
        <v>1.1000000000000001</v>
      </c>
      <c r="AY54" s="18" t="s">
        <v>363</v>
      </c>
      <c r="AZ54" s="14">
        <v>180</v>
      </c>
    </row>
    <row r="55" spans="1:52" x14ac:dyDescent="0.2">
      <c r="A55" s="12">
        <v>2</v>
      </c>
      <c r="C55" s="13">
        <v>3</v>
      </c>
      <c r="E55">
        <v>110</v>
      </c>
      <c r="F55" s="15" t="s">
        <v>47</v>
      </c>
      <c r="G55" s="15">
        <v>0.7</v>
      </c>
      <c r="I55">
        <v>0.5</v>
      </c>
      <c r="K55" t="s">
        <v>49</v>
      </c>
      <c r="L55">
        <v>20</v>
      </c>
      <c r="N55" s="15">
        <v>0.5</v>
      </c>
      <c r="P55">
        <v>0.6</v>
      </c>
      <c r="R55" t="s">
        <v>50</v>
      </c>
      <c r="S55" s="15">
        <v>26</v>
      </c>
      <c r="T55" s="15" t="s">
        <v>49</v>
      </c>
      <c r="U55" s="15">
        <v>2</v>
      </c>
      <c r="V55" s="15">
        <v>16</v>
      </c>
      <c r="W55" s="7">
        <v>9</v>
      </c>
      <c r="X55" s="6">
        <v>9</v>
      </c>
      <c r="AA55" s="7">
        <v>90</v>
      </c>
      <c r="AB55" s="18">
        <v>90</v>
      </c>
      <c r="AE55" s="15" t="s">
        <v>49</v>
      </c>
      <c r="AF55" s="15">
        <v>105</v>
      </c>
      <c r="AG55" s="15" t="s">
        <v>50</v>
      </c>
      <c r="AH55" s="15">
        <v>32</v>
      </c>
      <c r="AI55" t="s">
        <v>49</v>
      </c>
      <c r="AJ55">
        <v>0.5</v>
      </c>
      <c r="AK55" s="15" t="s">
        <v>52</v>
      </c>
      <c r="AL55" s="15">
        <v>0.5</v>
      </c>
      <c r="AM55" t="s">
        <v>51</v>
      </c>
      <c r="AN55" s="15">
        <v>0.85</v>
      </c>
      <c r="AO55" t="s">
        <v>53</v>
      </c>
      <c r="AP55">
        <v>1</v>
      </c>
      <c r="AQ55" t="s">
        <v>46</v>
      </c>
      <c r="AR55" s="15">
        <v>0</v>
      </c>
      <c r="AS55" s="15" t="s">
        <v>49</v>
      </c>
      <c r="AT55" s="15">
        <v>1.1000000000000001</v>
      </c>
      <c r="AU55" t="s">
        <v>46</v>
      </c>
      <c r="AV55">
        <v>0.6</v>
      </c>
      <c r="AW55" t="s">
        <v>49</v>
      </c>
      <c r="AX55">
        <v>1.1000000000000001</v>
      </c>
      <c r="AY55" s="18">
        <v>120</v>
      </c>
      <c r="AZ55" s="17">
        <v>120</v>
      </c>
    </row>
    <row r="56" spans="1:52" x14ac:dyDescent="0.2">
      <c r="A56" s="12">
        <v>2</v>
      </c>
      <c r="C56" s="13">
        <v>3</v>
      </c>
      <c r="E56">
        <v>110</v>
      </c>
      <c r="F56" s="15" t="s">
        <v>47</v>
      </c>
      <c r="G56" s="15">
        <v>0.7</v>
      </c>
      <c r="I56">
        <v>0.5</v>
      </c>
      <c r="K56" t="s">
        <v>49</v>
      </c>
      <c r="L56">
        <v>20</v>
      </c>
      <c r="N56" s="15">
        <v>0.5</v>
      </c>
      <c r="P56">
        <v>0.6</v>
      </c>
      <c r="R56" t="s">
        <v>50</v>
      </c>
      <c r="S56" s="15">
        <v>26</v>
      </c>
      <c r="T56" s="15" t="s">
        <v>49</v>
      </c>
      <c r="U56" s="15">
        <v>2</v>
      </c>
      <c r="V56" s="15">
        <v>16</v>
      </c>
      <c r="W56" s="7">
        <v>9</v>
      </c>
      <c r="X56" s="6">
        <v>9</v>
      </c>
      <c r="AA56" s="7">
        <v>90</v>
      </c>
      <c r="AB56" s="18">
        <v>90</v>
      </c>
      <c r="AE56" s="15" t="s">
        <v>49</v>
      </c>
      <c r="AF56" s="15">
        <v>105</v>
      </c>
      <c r="AG56" s="15" t="s">
        <v>50</v>
      </c>
      <c r="AH56" s="15">
        <v>32</v>
      </c>
      <c r="AI56" t="s">
        <v>49</v>
      </c>
      <c r="AJ56">
        <v>0.5</v>
      </c>
      <c r="AK56" s="15" t="s">
        <v>52</v>
      </c>
      <c r="AL56" s="15">
        <v>0.5</v>
      </c>
      <c r="AM56" t="s">
        <v>51</v>
      </c>
      <c r="AN56" s="15">
        <v>0.85</v>
      </c>
      <c r="AO56" t="s">
        <v>53</v>
      </c>
      <c r="AP56">
        <v>1</v>
      </c>
      <c r="AQ56" t="s">
        <v>46</v>
      </c>
      <c r="AR56" s="15">
        <v>0</v>
      </c>
      <c r="AS56" s="15" t="s">
        <v>49</v>
      </c>
      <c r="AT56" s="15">
        <v>1.1000000000000001</v>
      </c>
      <c r="AU56" t="s">
        <v>46</v>
      </c>
      <c r="AV56">
        <v>0.6</v>
      </c>
      <c r="AW56" t="s">
        <v>49</v>
      </c>
      <c r="AX56">
        <v>1.1000000000000001</v>
      </c>
      <c r="AY56" s="18">
        <v>120</v>
      </c>
      <c r="AZ56" s="17">
        <v>120</v>
      </c>
    </row>
    <row r="57" spans="1:52" x14ac:dyDescent="0.2">
      <c r="A57" s="12">
        <v>3</v>
      </c>
      <c r="C57" s="13">
        <v>4</v>
      </c>
      <c r="E57">
        <v>110</v>
      </c>
      <c r="F57" s="15" t="s">
        <v>47</v>
      </c>
      <c r="G57" s="15">
        <v>0.7</v>
      </c>
      <c r="I57">
        <v>0.5</v>
      </c>
      <c r="K57" t="s">
        <v>49</v>
      </c>
      <c r="L57">
        <v>20</v>
      </c>
      <c r="N57" s="15">
        <v>0.5</v>
      </c>
      <c r="P57">
        <v>0.6</v>
      </c>
      <c r="R57" t="s">
        <v>50</v>
      </c>
      <c r="S57" s="15">
        <v>26</v>
      </c>
      <c r="T57" s="15" t="s">
        <v>49</v>
      </c>
      <c r="U57" s="15">
        <v>2</v>
      </c>
      <c r="V57" s="15">
        <v>16</v>
      </c>
      <c r="W57" s="7">
        <v>9</v>
      </c>
      <c r="X57" s="6">
        <v>9</v>
      </c>
      <c r="AA57" s="7">
        <v>90</v>
      </c>
      <c r="AB57" s="18">
        <v>90</v>
      </c>
      <c r="AE57" s="15" t="s">
        <v>49</v>
      </c>
      <c r="AF57" s="15">
        <v>105</v>
      </c>
      <c r="AG57" s="15" t="s">
        <v>50</v>
      </c>
      <c r="AH57" s="15">
        <v>32</v>
      </c>
      <c r="AI57" t="s">
        <v>49</v>
      </c>
      <c r="AJ57">
        <v>0.5</v>
      </c>
      <c r="AK57" s="15" t="s">
        <v>52</v>
      </c>
      <c r="AL57" s="15">
        <v>0.5</v>
      </c>
      <c r="AM57" t="s">
        <v>51</v>
      </c>
      <c r="AN57" s="15">
        <v>0.85</v>
      </c>
      <c r="AO57" t="s">
        <v>53</v>
      </c>
      <c r="AP57">
        <v>1</v>
      </c>
      <c r="AQ57" t="s">
        <v>46</v>
      </c>
      <c r="AR57" s="15">
        <v>0</v>
      </c>
      <c r="AS57" s="15" t="s">
        <v>49</v>
      </c>
      <c r="AT57" s="15">
        <v>1.1000000000000001</v>
      </c>
      <c r="AU57" t="s">
        <v>46</v>
      </c>
      <c r="AV57">
        <v>0.6</v>
      </c>
      <c r="AW57" t="s">
        <v>49</v>
      </c>
      <c r="AX57">
        <v>1.1000000000000001</v>
      </c>
      <c r="AY57" s="18">
        <v>120</v>
      </c>
      <c r="AZ57" s="17">
        <v>120</v>
      </c>
    </row>
    <row r="58" spans="1:52" x14ac:dyDescent="0.2">
      <c r="A58" s="12">
        <v>3</v>
      </c>
      <c r="C58" s="13">
        <v>4</v>
      </c>
      <c r="E58">
        <v>56</v>
      </c>
      <c r="F58" s="15" t="s">
        <v>56</v>
      </c>
      <c r="G58" s="15">
        <v>0.9</v>
      </c>
      <c r="I58">
        <v>0.5</v>
      </c>
      <c r="K58" t="s">
        <v>49</v>
      </c>
      <c r="L58">
        <v>20</v>
      </c>
      <c r="N58" s="15">
        <v>0.5</v>
      </c>
      <c r="P58">
        <v>0.6</v>
      </c>
      <c r="R58" t="s">
        <v>50</v>
      </c>
      <c r="S58" s="15">
        <v>26</v>
      </c>
      <c r="T58" s="15" t="s">
        <v>49</v>
      </c>
      <c r="U58" s="15">
        <v>2</v>
      </c>
      <c r="V58" s="15">
        <v>16</v>
      </c>
      <c r="W58" s="7">
        <v>6</v>
      </c>
      <c r="X58" s="6">
        <v>6</v>
      </c>
      <c r="AA58" s="7">
        <v>75</v>
      </c>
      <c r="AB58" s="18">
        <v>75</v>
      </c>
      <c r="AE58" s="15" t="s">
        <v>49</v>
      </c>
      <c r="AF58" s="15">
        <v>105</v>
      </c>
      <c r="AG58" s="15" t="s">
        <v>50</v>
      </c>
      <c r="AH58" s="15">
        <v>32</v>
      </c>
      <c r="AI58" t="s">
        <v>51</v>
      </c>
      <c r="AJ58">
        <v>0.25</v>
      </c>
      <c r="AK58" s="15" t="s">
        <v>52</v>
      </c>
      <c r="AL58" s="15">
        <v>0.5</v>
      </c>
      <c r="AM58" t="s">
        <v>51</v>
      </c>
      <c r="AN58" s="15">
        <v>0.85</v>
      </c>
      <c r="AO58" t="s">
        <v>53</v>
      </c>
      <c r="AP58">
        <v>1</v>
      </c>
      <c r="AQ58" t="s">
        <v>46</v>
      </c>
      <c r="AR58" s="15">
        <v>0</v>
      </c>
      <c r="AS58" s="15" t="s">
        <v>49</v>
      </c>
      <c r="AT58" s="15">
        <v>1.1000000000000001</v>
      </c>
      <c r="AU58" t="s">
        <v>46</v>
      </c>
      <c r="AV58">
        <v>0.6</v>
      </c>
      <c r="AW58" t="s">
        <v>49</v>
      </c>
      <c r="AX58">
        <v>1.1000000000000001</v>
      </c>
      <c r="AY58" s="18">
        <v>150</v>
      </c>
      <c r="AZ58" s="17">
        <v>150</v>
      </c>
    </row>
    <row r="59" spans="1:52" x14ac:dyDescent="0.2">
      <c r="A59" s="12">
        <v>3</v>
      </c>
      <c r="C59" s="13">
        <v>4</v>
      </c>
      <c r="E59">
        <v>56</v>
      </c>
      <c r="F59" s="15" t="s">
        <v>56</v>
      </c>
      <c r="G59" s="15">
        <v>0.9</v>
      </c>
      <c r="I59">
        <v>0.5</v>
      </c>
      <c r="K59" t="s">
        <v>49</v>
      </c>
      <c r="L59">
        <v>20</v>
      </c>
      <c r="N59" s="15">
        <v>0.5</v>
      </c>
      <c r="P59">
        <v>0.6</v>
      </c>
      <c r="R59" t="s">
        <v>50</v>
      </c>
      <c r="S59" s="15">
        <v>26</v>
      </c>
      <c r="T59" s="15" t="s">
        <v>49</v>
      </c>
      <c r="U59" s="15">
        <v>2</v>
      </c>
      <c r="V59" s="15">
        <v>16</v>
      </c>
      <c r="W59" s="7">
        <v>6</v>
      </c>
      <c r="X59" s="6">
        <v>6</v>
      </c>
      <c r="AA59" s="7">
        <v>75</v>
      </c>
      <c r="AB59" s="18">
        <v>75</v>
      </c>
      <c r="AE59" s="15" t="s">
        <v>49</v>
      </c>
      <c r="AF59" s="15">
        <v>105</v>
      </c>
      <c r="AG59" s="15" t="s">
        <v>50</v>
      </c>
      <c r="AH59" s="15">
        <v>32</v>
      </c>
      <c r="AI59" t="s">
        <v>51</v>
      </c>
      <c r="AJ59">
        <v>0.25</v>
      </c>
      <c r="AK59" s="15" t="s">
        <v>52</v>
      </c>
      <c r="AL59" s="15">
        <v>0.5</v>
      </c>
      <c r="AM59" t="s">
        <v>51</v>
      </c>
      <c r="AN59" s="15">
        <v>0.85</v>
      </c>
      <c r="AO59" t="s">
        <v>53</v>
      </c>
      <c r="AP59">
        <v>1</v>
      </c>
      <c r="AQ59" t="s">
        <v>46</v>
      </c>
      <c r="AR59" s="15">
        <v>0</v>
      </c>
      <c r="AS59" s="15" t="s">
        <v>49</v>
      </c>
      <c r="AT59" s="15">
        <v>1.1000000000000001</v>
      </c>
      <c r="AU59" t="s">
        <v>46</v>
      </c>
      <c r="AV59">
        <v>0.6</v>
      </c>
      <c r="AW59" t="s">
        <v>49</v>
      </c>
      <c r="AX59">
        <v>1.1000000000000001</v>
      </c>
      <c r="AY59" s="18">
        <v>150</v>
      </c>
      <c r="AZ59" s="17">
        <v>150</v>
      </c>
    </row>
    <row r="60" spans="1:52" x14ac:dyDescent="0.2">
      <c r="A60" s="12">
        <v>3</v>
      </c>
      <c r="C60" s="13">
        <v>4</v>
      </c>
      <c r="E60">
        <v>56</v>
      </c>
      <c r="F60" s="15" t="s">
        <v>56</v>
      </c>
      <c r="G60" s="15">
        <v>0.9</v>
      </c>
      <c r="I60">
        <v>0.5</v>
      </c>
      <c r="K60" t="s">
        <v>49</v>
      </c>
      <c r="L60">
        <v>20</v>
      </c>
      <c r="N60" s="15">
        <v>0.5</v>
      </c>
      <c r="P60">
        <v>0.6</v>
      </c>
      <c r="R60" t="s">
        <v>50</v>
      </c>
      <c r="S60" s="15">
        <v>26</v>
      </c>
      <c r="T60" s="15" t="s">
        <v>49</v>
      </c>
      <c r="U60" s="15">
        <v>2</v>
      </c>
      <c r="V60" s="15">
        <v>16</v>
      </c>
      <c r="W60" s="7">
        <v>6</v>
      </c>
      <c r="X60" s="6">
        <v>6</v>
      </c>
      <c r="AA60" s="7">
        <v>75</v>
      </c>
      <c r="AB60" s="18">
        <v>75</v>
      </c>
      <c r="AE60" s="15" t="s">
        <v>49</v>
      </c>
      <c r="AF60" s="15">
        <v>105</v>
      </c>
      <c r="AG60" s="15" t="s">
        <v>50</v>
      </c>
      <c r="AH60" s="15">
        <v>32</v>
      </c>
      <c r="AI60" t="s">
        <v>51</v>
      </c>
      <c r="AJ60">
        <v>0.25</v>
      </c>
      <c r="AK60" s="15" t="s">
        <v>52</v>
      </c>
      <c r="AL60" s="15">
        <v>0.5</v>
      </c>
      <c r="AM60" t="s">
        <v>51</v>
      </c>
      <c r="AN60" s="15">
        <v>0.85</v>
      </c>
      <c r="AO60" t="s">
        <v>53</v>
      </c>
      <c r="AP60">
        <v>1</v>
      </c>
      <c r="AQ60" t="s">
        <v>46</v>
      </c>
      <c r="AR60" s="15">
        <v>0</v>
      </c>
      <c r="AS60" s="15" t="s">
        <v>49</v>
      </c>
      <c r="AT60" s="15">
        <v>1.1000000000000001</v>
      </c>
      <c r="AU60" t="s">
        <v>46</v>
      </c>
      <c r="AV60">
        <v>0.6</v>
      </c>
      <c r="AW60" t="s">
        <v>49</v>
      </c>
      <c r="AX60">
        <v>1.1000000000000001</v>
      </c>
      <c r="AY60" s="18">
        <v>150</v>
      </c>
      <c r="AZ60" s="17">
        <v>150</v>
      </c>
    </row>
    <row r="61" spans="1:52" x14ac:dyDescent="0.2">
      <c r="A61" s="12">
        <v>2</v>
      </c>
      <c r="C61" s="12">
        <v>2</v>
      </c>
      <c r="E61">
        <v>56</v>
      </c>
      <c r="F61" s="15" t="s">
        <v>56</v>
      </c>
      <c r="G61" s="15">
        <v>0.9</v>
      </c>
      <c r="I61">
        <v>0.5</v>
      </c>
      <c r="K61" t="s">
        <v>49</v>
      </c>
      <c r="L61">
        <v>20</v>
      </c>
      <c r="N61" s="15">
        <v>0.5</v>
      </c>
      <c r="P61">
        <v>0.6</v>
      </c>
      <c r="R61" t="s">
        <v>50</v>
      </c>
      <c r="S61" s="15">
        <v>26</v>
      </c>
      <c r="T61" s="15" t="s">
        <v>49</v>
      </c>
      <c r="U61" s="15">
        <v>2</v>
      </c>
      <c r="V61" s="15">
        <v>16</v>
      </c>
      <c r="W61" s="7">
        <v>6</v>
      </c>
      <c r="X61" s="6">
        <v>6</v>
      </c>
      <c r="AA61" s="7">
        <v>75</v>
      </c>
      <c r="AB61" s="18">
        <v>75</v>
      </c>
      <c r="AE61" s="15" t="s">
        <v>49</v>
      </c>
      <c r="AF61" s="15">
        <v>105</v>
      </c>
      <c r="AG61" s="15" t="s">
        <v>50</v>
      </c>
      <c r="AH61" s="15">
        <v>32</v>
      </c>
      <c r="AI61" t="s">
        <v>51</v>
      </c>
      <c r="AJ61">
        <v>0.25</v>
      </c>
      <c r="AK61" s="15" t="s">
        <v>52</v>
      </c>
      <c r="AL61" s="15">
        <v>0.5</v>
      </c>
      <c r="AM61" t="s">
        <v>51</v>
      </c>
      <c r="AN61" s="15">
        <v>0.85</v>
      </c>
      <c r="AO61" t="s">
        <v>53</v>
      </c>
      <c r="AP61">
        <v>1</v>
      </c>
      <c r="AQ61" t="s">
        <v>46</v>
      </c>
      <c r="AR61" s="15">
        <v>0</v>
      </c>
      <c r="AS61" s="15" t="s">
        <v>49</v>
      </c>
      <c r="AT61" s="15">
        <v>1.1000000000000001</v>
      </c>
      <c r="AU61" t="s">
        <v>46</v>
      </c>
      <c r="AV61">
        <v>0.6</v>
      </c>
      <c r="AW61" t="s">
        <v>49</v>
      </c>
      <c r="AX61">
        <v>1.1000000000000001</v>
      </c>
      <c r="AY61" s="18">
        <v>150</v>
      </c>
      <c r="AZ61" s="17">
        <v>150</v>
      </c>
    </row>
    <row r="62" spans="1:52" x14ac:dyDescent="0.2">
      <c r="A62" s="12">
        <v>2</v>
      </c>
      <c r="C62" s="12">
        <v>2</v>
      </c>
      <c r="E62">
        <v>2</v>
      </c>
      <c r="F62" s="15" t="s">
        <v>47</v>
      </c>
      <c r="G62" s="15">
        <v>0.7</v>
      </c>
      <c r="I62">
        <v>0.5</v>
      </c>
      <c r="K62" t="s">
        <v>51</v>
      </c>
      <c r="L62">
        <v>15</v>
      </c>
      <c r="N62" s="15">
        <v>0.25</v>
      </c>
      <c r="P62">
        <v>0.5</v>
      </c>
      <c r="R62" t="s">
        <v>51</v>
      </c>
      <c r="S62" s="15">
        <v>18.5</v>
      </c>
      <c r="T62" s="15" t="s">
        <v>49</v>
      </c>
      <c r="U62" s="15">
        <v>2</v>
      </c>
      <c r="V62" s="15">
        <v>11.5</v>
      </c>
      <c r="W62" s="7" t="s">
        <v>89</v>
      </c>
      <c r="X62" s="13">
        <v>8</v>
      </c>
      <c r="AA62" s="7" t="s">
        <v>358</v>
      </c>
      <c r="AB62" s="13">
        <v>65</v>
      </c>
      <c r="AE62" s="15" t="s">
        <v>49</v>
      </c>
      <c r="AF62" s="15">
        <v>105</v>
      </c>
      <c r="AG62" s="15" t="s">
        <v>51</v>
      </c>
      <c r="AH62" s="15">
        <v>16</v>
      </c>
      <c r="AI62" t="s">
        <v>49</v>
      </c>
      <c r="AJ62">
        <v>0.5</v>
      </c>
      <c r="AK62" s="15" t="s">
        <v>47</v>
      </c>
      <c r="AL62" s="15">
        <v>0.25</v>
      </c>
      <c r="AM62" t="s">
        <v>46</v>
      </c>
      <c r="AN62" s="15">
        <v>0.6</v>
      </c>
      <c r="AO62" t="s">
        <v>53</v>
      </c>
      <c r="AP62">
        <v>1</v>
      </c>
      <c r="AQ62" t="s">
        <v>46</v>
      </c>
      <c r="AR62" s="15">
        <v>0</v>
      </c>
      <c r="AS62" s="15" t="s">
        <v>46</v>
      </c>
      <c r="AT62" s="15">
        <v>0.6</v>
      </c>
      <c r="AU62" t="s">
        <v>51</v>
      </c>
      <c r="AV62">
        <v>0.85</v>
      </c>
      <c r="AW62" t="s">
        <v>49</v>
      </c>
      <c r="AX62">
        <v>1.1000000000000001</v>
      </c>
      <c r="AY62" s="18" t="s">
        <v>364</v>
      </c>
      <c r="AZ62" s="14">
        <v>120</v>
      </c>
    </row>
    <row r="63" spans="1:52" x14ac:dyDescent="0.2">
      <c r="A63" s="12">
        <v>2</v>
      </c>
      <c r="C63" s="12">
        <v>2</v>
      </c>
      <c r="E63">
        <v>2</v>
      </c>
      <c r="F63" s="15" t="s">
        <v>47</v>
      </c>
      <c r="G63" s="15">
        <v>0.7</v>
      </c>
      <c r="I63">
        <v>0.5</v>
      </c>
      <c r="K63" t="s">
        <v>51</v>
      </c>
      <c r="L63">
        <v>15</v>
      </c>
      <c r="N63" s="15">
        <v>0.25</v>
      </c>
      <c r="P63">
        <v>0.5</v>
      </c>
      <c r="R63" t="s">
        <v>51</v>
      </c>
      <c r="S63" s="15">
        <v>18.5</v>
      </c>
      <c r="T63" s="15" t="s">
        <v>49</v>
      </c>
      <c r="U63" s="15">
        <v>2</v>
      </c>
      <c r="V63" s="15">
        <v>11.5</v>
      </c>
      <c r="W63" s="7" t="s">
        <v>89</v>
      </c>
      <c r="X63" s="13">
        <v>8</v>
      </c>
      <c r="AA63" s="7" t="s">
        <v>358</v>
      </c>
      <c r="AB63" s="13">
        <v>65</v>
      </c>
      <c r="AE63" s="15" t="s">
        <v>49</v>
      </c>
      <c r="AF63" s="15">
        <v>105</v>
      </c>
      <c r="AG63" s="15" t="s">
        <v>51</v>
      </c>
      <c r="AH63" s="15">
        <v>16</v>
      </c>
      <c r="AI63" t="s">
        <v>49</v>
      </c>
      <c r="AJ63">
        <v>0.5</v>
      </c>
      <c r="AK63" s="15" t="s">
        <v>47</v>
      </c>
      <c r="AL63" s="15">
        <v>0.25</v>
      </c>
      <c r="AM63" t="s">
        <v>46</v>
      </c>
      <c r="AN63" s="15">
        <v>0.6</v>
      </c>
      <c r="AO63" t="s">
        <v>53</v>
      </c>
      <c r="AP63">
        <v>1</v>
      </c>
      <c r="AQ63" t="s">
        <v>46</v>
      </c>
      <c r="AR63" s="15">
        <v>0</v>
      </c>
      <c r="AS63" s="15" t="s">
        <v>46</v>
      </c>
      <c r="AT63" s="15">
        <v>0.6</v>
      </c>
      <c r="AU63" t="s">
        <v>51</v>
      </c>
      <c r="AV63">
        <v>0.85</v>
      </c>
      <c r="AW63" t="s">
        <v>49</v>
      </c>
      <c r="AX63">
        <v>1.1000000000000001</v>
      </c>
      <c r="AY63" s="18" t="s">
        <v>364</v>
      </c>
      <c r="AZ63" s="14">
        <v>120</v>
      </c>
    </row>
    <row r="64" spans="1:52" x14ac:dyDescent="0.2">
      <c r="A64" s="12">
        <v>2</v>
      </c>
      <c r="C64" s="12">
        <v>2</v>
      </c>
      <c r="E64">
        <v>2</v>
      </c>
      <c r="F64" s="15" t="s">
        <v>47</v>
      </c>
      <c r="G64" s="15">
        <v>0.7</v>
      </c>
      <c r="I64">
        <v>0.5</v>
      </c>
      <c r="K64" t="s">
        <v>51</v>
      </c>
      <c r="L64">
        <v>15</v>
      </c>
      <c r="N64" s="15">
        <v>0.25</v>
      </c>
      <c r="P64">
        <v>0.5</v>
      </c>
      <c r="R64" t="s">
        <v>51</v>
      </c>
      <c r="S64" s="15">
        <v>18.5</v>
      </c>
      <c r="T64" s="15" t="s">
        <v>49</v>
      </c>
      <c r="U64" s="15">
        <v>2</v>
      </c>
      <c r="V64" s="15">
        <v>11.5</v>
      </c>
      <c r="W64" s="7" t="s">
        <v>89</v>
      </c>
      <c r="X64" s="13">
        <v>8</v>
      </c>
      <c r="AA64" s="7" t="s">
        <v>358</v>
      </c>
      <c r="AB64" s="13">
        <v>65</v>
      </c>
      <c r="AE64" s="15" t="s">
        <v>49</v>
      </c>
      <c r="AF64" s="15">
        <v>105</v>
      </c>
      <c r="AG64" s="15" t="s">
        <v>51</v>
      </c>
      <c r="AH64" s="15">
        <v>16</v>
      </c>
      <c r="AI64" t="s">
        <v>49</v>
      </c>
      <c r="AJ64">
        <v>0.5</v>
      </c>
      <c r="AK64" s="15" t="s">
        <v>47</v>
      </c>
      <c r="AL64" s="15">
        <v>0.25</v>
      </c>
      <c r="AM64" t="s">
        <v>49</v>
      </c>
      <c r="AN64" s="15">
        <v>1.1000000000000001</v>
      </c>
      <c r="AO64" t="s">
        <v>53</v>
      </c>
      <c r="AP64">
        <v>1</v>
      </c>
      <c r="AQ64" t="s">
        <v>46</v>
      </c>
      <c r="AR64" s="15">
        <v>0</v>
      </c>
      <c r="AS64" s="15" t="s">
        <v>46</v>
      </c>
      <c r="AT64" s="15">
        <v>0.6</v>
      </c>
      <c r="AU64" t="s">
        <v>51</v>
      </c>
      <c r="AV64">
        <v>0.85</v>
      </c>
      <c r="AW64" t="s">
        <v>49</v>
      </c>
      <c r="AX64">
        <v>1.1000000000000001</v>
      </c>
      <c r="AY64" s="18" t="s">
        <v>364</v>
      </c>
      <c r="AZ64" s="14">
        <v>120</v>
      </c>
    </row>
    <row r="65" spans="1:52" x14ac:dyDescent="0.2">
      <c r="A65" s="12">
        <v>2</v>
      </c>
      <c r="C65" s="13">
        <v>3</v>
      </c>
      <c r="E65">
        <v>2</v>
      </c>
      <c r="F65" s="15" t="s">
        <v>47</v>
      </c>
      <c r="G65" s="15">
        <v>0.7</v>
      </c>
      <c r="I65">
        <v>0.5</v>
      </c>
      <c r="K65" t="s">
        <v>51</v>
      </c>
      <c r="L65">
        <v>15</v>
      </c>
      <c r="N65" s="15">
        <v>0.25</v>
      </c>
      <c r="P65">
        <v>0.5</v>
      </c>
      <c r="R65" t="s">
        <v>51</v>
      </c>
      <c r="S65" s="15">
        <v>18.5</v>
      </c>
      <c r="T65" s="15" t="s">
        <v>49</v>
      </c>
      <c r="U65" s="15">
        <v>2</v>
      </c>
      <c r="V65" s="15">
        <v>11.5</v>
      </c>
      <c r="W65" s="7" t="s">
        <v>89</v>
      </c>
      <c r="X65" s="13">
        <v>8</v>
      </c>
      <c r="AA65" s="7" t="s">
        <v>358</v>
      </c>
      <c r="AB65" s="13">
        <v>65</v>
      </c>
      <c r="AE65" s="15" t="s">
        <v>49</v>
      </c>
      <c r="AF65" s="15">
        <v>105</v>
      </c>
      <c r="AG65" s="15" t="s">
        <v>51</v>
      </c>
      <c r="AH65" s="15">
        <v>16</v>
      </c>
      <c r="AI65" t="s">
        <v>49</v>
      </c>
      <c r="AJ65">
        <v>0.5</v>
      </c>
      <c r="AK65" s="15" t="s">
        <v>47</v>
      </c>
      <c r="AL65" s="15">
        <v>0.25</v>
      </c>
      <c r="AM65" t="s">
        <v>49</v>
      </c>
      <c r="AN65" s="15">
        <v>1.1000000000000001</v>
      </c>
      <c r="AO65" t="s">
        <v>53</v>
      </c>
      <c r="AP65">
        <v>1</v>
      </c>
      <c r="AQ65" t="s">
        <v>46</v>
      </c>
      <c r="AR65" s="15">
        <v>0</v>
      </c>
      <c r="AS65" s="15" t="s">
        <v>46</v>
      </c>
      <c r="AT65" s="15">
        <v>0.6</v>
      </c>
      <c r="AU65" t="s">
        <v>51</v>
      </c>
      <c r="AV65">
        <v>0.85</v>
      </c>
      <c r="AW65" t="s">
        <v>49</v>
      </c>
      <c r="AX65">
        <v>1.1000000000000001</v>
      </c>
      <c r="AY65" s="18" t="s">
        <v>364</v>
      </c>
      <c r="AZ65" s="14">
        <v>120</v>
      </c>
    </row>
    <row r="66" spans="1:52" x14ac:dyDescent="0.2">
      <c r="A66" s="12">
        <v>2</v>
      </c>
      <c r="C66" s="13">
        <v>3</v>
      </c>
      <c r="E66">
        <v>110</v>
      </c>
      <c r="F66" s="15" t="s">
        <v>56</v>
      </c>
      <c r="G66" s="15">
        <v>0.9</v>
      </c>
      <c r="I66">
        <v>1</v>
      </c>
      <c r="K66" t="s">
        <v>46</v>
      </c>
      <c r="L66">
        <v>10</v>
      </c>
      <c r="N66" s="15">
        <v>0</v>
      </c>
      <c r="P66">
        <v>0.4</v>
      </c>
      <c r="R66" t="s">
        <v>50</v>
      </c>
      <c r="S66" s="15">
        <v>26</v>
      </c>
      <c r="T66" s="15" t="s">
        <v>49</v>
      </c>
      <c r="U66" s="15">
        <v>2</v>
      </c>
      <c r="V66" s="15">
        <v>16</v>
      </c>
      <c r="W66" s="7">
        <v>7</v>
      </c>
      <c r="X66" s="6">
        <v>7</v>
      </c>
      <c r="AA66" s="7">
        <v>90</v>
      </c>
      <c r="AB66" s="18">
        <v>90</v>
      </c>
      <c r="AE66" s="15" t="s">
        <v>51</v>
      </c>
      <c r="AF66" s="15">
        <v>90</v>
      </c>
      <c r="AG66" s="15" t="s">
        <v>50</v>
      </c>
      <c r="AH66" s="15">
        <v>32</v>
      </c>
      <c r="AI66" t="s">
        <v>51</v>
      </c>
      <c r="AJ66">
        <v>0.25</v>
      </c>
      <c r="AK66" s="15" t="s">
        <v>52</v>
      </c>
      <c r="AL66" s="15">
        <v>0.5</v>
      </c>
      <c r="AM66" t="s">
        <v>46</v>
      </c>
      <c r="AN66" s="15">
        <v>0.6</v>
      </c>
      <c r="AO66" t="s">
        <v>84</v>
      </c>
      <c r="AP66">
        <v>0</v>
      </c>
      <c r="AQ66" t="s">
        <v>51</v>
      </c>
      <c r="AR66" s="15">
        <v>0.55000000000000004</v>
      </c>
      <c r="AS66" s="15" t="s">
        <v>49</v>
      </c>
      <c r="AT66" s="15">
        <v>1.1000000000000001</v>
      </c>
      <c r="AU66" t="s">
        <v>46</v>
      </c>
      <c r="AV66">
        <v>0.6</v>
      </c>
      <c r="AW66" t="s">
        <v>49</v>
      </c>
      <c r="AX66">
        <v>1.1000000000000001</v>
      </c>
      <c r="AY66" s="18" t="s">
        <v>92</v>
      </c>
      <c r="AZ66" s="14">
        <v>180</v>
      </c>
    </row>
    <row r="67" spans="1:52" x14ac:dyDescent="0.2">
      <c r="A67" s="12">
        <v>2</v>
      </c>
      <c r="C67" s="13">
        <v>3</v>
      </c>
      <c r="E67">
        <v>110</v>
      </c>
      <c r="F67" s="15" t="s">
        <v>56</v>
      </c>
      <c r="G67" s="15">
        <v>0.9</v>
      </c>
      <c r="I67">
        <v>1</v>
      </c>
      <c r="K67" t="s">
        <v>46</v>
      </c>
      <c r="L67">
        <v>10</v>
      </c>
      <c r="N67" s="15">
        <v>0</v>
      </c>
      <c r="P67">
        <v>0.4</v>
      </c>
      <c r="R67" t="s">
        <v>50</v>
      </c>
      <c r="S67" s="15">
        <v>26</v>
      </c>
      <c r="T67" s="15" t="s">
        <v>49</v>
      </c>
      <c r="U67" s="15">
        <v>2</v>
      </c>
      <c r="V67" s="15">
        <v>16</v>
      </c>
      <c r="W67" s="7">
        <v>7</v>
      </c>
      <c r="X67" s="6">
        <v>7</v>
      </c>
      <c r="AA67" s="7">
        <v>90</v>
      </c>
      <c r="AB67" s="18">
        <v>90</v>
      </c>
      <c r="AE67" s="15" t="s">
        <v>51</v>
      </c>
      <c r="AF67" s="15">
        <v>90</v>
      </c>
      <c r="AG67" s="15" t="s">
        <v>50</v>
      </c>
      <c r="AH67" s="15">
        <v>32</v>
      </c>
      <c r="AI67" t="s">
        <v>51</v>
      </c>
      <c r="AJ67">
        <v>0.25</v>
      </c>
      <c r="AK67" s="15" t="s">
        <v>52</v>
      </c>
      <c r="AL67" s="15">
        <v>0.5</v>
      </c>
      <c r="AM67" t="s">
        <v>46</v>
      </c>
      <c r="AN67" s="15">
        <v>0.6</v>
      </c>
      <c r="AO67" t="s">
        <v>84</v>
      </c>
      <c r="AP67">
        <v>0</v>
      </c>
      <c r="AQ67" t="s">
        <v>51</v>
      </c>
      <c r="AR67" s="15">
        <v>0.55000000000000004</v>
      </c>
      <c r="AS67" s="15" t="s">
        <v>49</v>
      </c>
      <c r="AT67" s="15">
        <v>1.1000000000000001</v>
      </c>
      <c r="AU67" t="s">
        <v>46</v>
      </c>
      <c r="AV67">
        <v>0.6</v>
      </c>
      <c r="AW67" t="s">
        <v>49</v>
      </c>
      <c r="AX67">
        <v>1.1000000000000001</v>
      </c>
      <c r="AY67" s="18" t="s">
        <v>92</v>
      </c>
      <c r="AZ67" s="14">
        <v>180</v>
      </c>
    </row>
    <row r="68" spans="1:52" x14ac:dyDescent="0.2">
      <c r="A68" s="12">
        <v>3</v>
      </c>
      <c r="C68" s="13">
        <v>4</v>
      </c>
      <c r="E68">
        <v>110</v>
      </c>
      <c r="F68" s="15" t="s">
        <v>56</v>
      </c>
      <c r="G68" s="15">
        <v>0.9</v>
      </c>
      <c r="I68">
        <v>1</v>
      </c>
      <c r="K68" t="s">
        <v>46</v>
      </c>
      <c r="L68">
        <v>10</v>
      </c>
      <c r="N68" s="15">
        <v>0</v>
      </c>
      <c r="P68">
        <v>0.4</v>
      </c>
      <c r="R68" t="s">
        <v>50</v>
      </c>
      <c r="S68" s="15">
        <v>26</v>
      </c>
      <c r="T68" s="15" t="s">
        <v>49</v>
      </c>
      <c r="U68" s="15">
        <v>2</v>
      </c>
      <c r="V68" s="15">
        <v>16</v>
      </c>
      <c r="W68" s="7">
        <v>7</v>
      </c>
      <c r="X68" s="6">
        <v>7</v>
      </c>
      <c r="AA68" s="7">
        <v>90</v>
      </c>
      <c r="AB68" s="18">
        <v>90</v>
      </c>
      <c r="AE68" s="15" t="s">
        <v>51</v>
      </c>
      <c r="AF68" s="15">
        <v>90</v>
      </c>
      <c r="AG68" s="15" t="s">
        <v>50</v>
      </c>
      <c r="AH68" s="15">
        <v>32</v>
      </c>
      <c r="AI68" t="s">
        <v>51</v>
      </c>
      <c r="AJ68">
        <v>0.25</v>
      </c>
      <c r="AK68" s="15" t="s">
        <v>52</v>
      </c>
      <c r="AL68" s="15">
        <v>0.5</v>
      </c>
      <c r="AM68" t="s">
        <v>46</v>
      </c>
      <c r="AN68" s="15">
        <v>0.6</v>
      </c>
      <c r="AO68" t="s">
        <v>84</v>
      </c>
      <c r="AP68">
        <v>0</v>
      </c>
      <c r="AQ68" t="s">
        <v>51</v>
      </c>
      <c r="AR68" s="15">
        <v>0.55000000000000004</v>
      </c>
      <c r="AS68" s="15" t="s">
        <v>49</v>
      </c>
      <c r="AT68" s="15">
        <v>1.1000000000000001</v>
      </c>
      <c r="AU68" t="s">
        <v>46</v>
      </c>
      <c r="AV68">
        <v>0.6</v>
      </c>
      <c r="AW68" t="s">
        <v>49</v>
      </c>
      <c r="AX68">
        <v>1.1000000000000001</v>
      </c>
      <c r="AY68" s="18" t="s">
        <v>92</v>
      </c>
      <c r="AZ68" s="14">
        <v>180</v>
      </c>
    </row>
    <row r="69" spans="1:52" x14ac:dyDescent="0.2">
      <c r="A69" s="12">
        <v>3</v>
      </c>
      <c r="C69" s="13">
        <v>4</v>
      </c>
      <c r="E69">
        <v>110</v>
      </c>
      <c r="F69" s="15" t="s">
        <v>47</v>
      </c>
      <c r="G69" s="15">
        <v>0.7</v>
      </c>
      <c r="I69">
        <v>0.5</v>
      </c>
      <c r="K69" t="s">
        <v>51</v>
      </c>
      <c r="L69">
        <v>15</v>
      </c>
      <c r="N69" s="15">
        <v>0.25</v>
      </c>
      <c r="P69">
        <v>0.5</v>
      </c>
      <c r="R69" t="s">
        <v>50</v>
      </c>
      <c r="S69" s="15">
        <v>26</v>
      </c>
      <c r="T69" s="15" t="s">
        <v>49</v>
      </c>
      <c r="U69" s="15">
        <v>2</v>
      </c>
      <c r="V69" s="15">
        <v>16</v>
      </c>
      <c r="W69" s="7" t="s">
        <v>87</v>
      </c>
      <c r="X69" s="13">
        <v>7</v>
      </c>
      <c r="AA69" s="7">
        <v>105</v>
      </c>
      <c r="AB69" s="18">
        <v>105</v>
      </c>
      <c r="AE69" s="15" t="s">
        <v>49</v>
      </c>
      <c r="AF69" s="15">
        <v>105</v>
      </c>
      <c r="AG69" s="15" t="s">
        <v>50</v>
      </c>
      <c r="AH69" s="15">
        <v>32</v>
      </c>
      <c r="AI69" t="s">
        <v>51</v>
      </c>
      <c r="AJ69">
        <v>0.25</v>
      </c>
      <c r="AK69" s="15" t="s">
        <v>47</v>
      </c>
      <c r="AL69" s="15">
        <v>0.25</v>
      </c>
      <c r="AM69" t="s">
        <v>51</v>
      </c>
      <c r="AN69" s="15">
        <v>0.85</v>
      </c>
      <c r="AO69" t="s">
        <v>53</v>
      </c>
      <c r="AP69">
        <v>1</v>
      </c>
      <c r="AQ69" t="s">
        <v>46</v>
      </c>
      <c r="AR69" s="15">
        <v>0</v>
      </c>
      <c r="AS69" s="15" t="s">
        <v>49</v>
      </c>
      <c r="AT69" s="15">
        <v>1.1000000000000001</v>
      </c>
      <c r="AU69" t="s">
        <v>46</v>
      </c>
      <c r="AV69">
        <v>0.6</v>
      </c>
      <c r="AW69" t="s">
        <v>49</v>
      </c>
      <c r="AX69">
        <v>1.1000000000000001</v>
      </c>
      <c r="AY69" s="18">
        <v>180</v>
      </c>
      <c r="AZ69" s="17">
        <v>180</v>
      </c>
    </row>
    <row r="70" spans="1:52" x14ac:dyDescent="0.2">
      <c r="A70" s="12">
        <v>3</v>
      </c>
      <c r="C70" s="13">
        <v>4</v>
      </c>
      <c r="E70">
        <v>110</v>
      </c>
      <c r="F70" s="15" t="s">
        <v>47</v>
      </c>
      <c r="G70" s="15">
        <v>0.7</v>
      </c>
      <c r="I70">
        <v>0.5</v>
      </c>
      <c r="K70" t="s">
        <v>51</v>
      </c>
      <c r="L70">
        <v>15</v>
      </c>
      <c r="N70" s="15">
        <v>0.25</v>
      </c>
      <c r="P70">
        <v>0.5</v>
      </c>
      <c r="R70" t="s">
        <v>50</v>
      </c>
      <c r="S70" s="15">
        <v>26</v>
      </c>
      <c r="T70" s="15" t="s">
        <v>49</v>
      </c>
      <c r="U70" s="15">
        <v>2</v>
      </c>
      <c r="V70" s="15">
        <v>16</v>
      </c>
      <c r="W70" s="7" t="s">
        <v>87</v>
      </c>
      <c r="X70" s="13">
        <v>7</v>
      </c>
      <c r="AA70" s="7">
        <v>105</v>
      </c>
      <c r="AB70" s="18">
        <v>105</v>
      </c>
      <c r="AE70" s="15" t="s">
        <v>49</v>
      </c>
      <c r="AF70" s="15">
        <v>105</v>
      </c>
      <c r="AG70" s="15" t="s">
        <v>50</v>
      </c>
      <c r="AH70" s="15">
        <v>32</v>
      </c>
      <c r="AI70" t="s">
        <v>51</v>
      </c>
      <c r="AJ70">
        <v>0.25</v>
      </c>
      <c r="AK70" s="15" t="s">
        <v>47</v>
      </c>
      <c r="AL70" s="15">
        <v>0.25</v>
      </c>
      <c r="AM70" t="s">
        <v>51</v>
      </c>
      <c r="AN70" s="15">
        <v>0.85</v>
      </c>
      <c r="AO70" t="s">
        <v>53</v>
      </c>
      <c r="AP70">
        <v>1</v>
      </c>
      <c r="AQ70" t="s">
        <v>46</v>
      </c>
      <c r="AR70" s="15">
        <v>0</v>
      </c>
      <c r="AS70" s="15" t="s">
        <v>49</v>
      </c>
      <c r="AT70" s="15">
        <v>1.1000000000000001</v>
      </c>
      <c r="AU70" t="s">
        <v>46</v>
      </c>
      <c r="AV70">
        <v>0.6</v>
      </c>
      <c r="AW70" t="s">
        <v>49</v>
      </c>
      <c r="AX70">
        <v>1.1000000000000001</v>
      </c>
      <c r="AY70" s="18">
        <v>180</v>
      </c>
      <c r="AZ70" s="17">
        <v>180</v>
      </c>
    </row>
    <row r="71" spans="1:52" x14ac:dyDescent="0.2">
      <c r="A71" s="12">
        <v>3</v>
      </c>
      <c r="C71" s="13">
        <v>4</v>
      </c>
      <c r="E71">
        <v>110</v>
      </c>
      <c r="F71" s="15" t="s">
        <v>56</v>
      </c>
      <c r="G71" s="15">
        <v>0.9</v>
      </c>
      <c r="I71">
        <v>1</v>
      </c>
      <c r="K71" t="s">
        <v>49</v>
      </c>
      <c r="L71">
        <v>20</v>
      </c>
      <c r="N71" s="15">
        <v>0.5</v>
      </c>
      <c r="P71">
        <v>0.6</v>
      </c>
      <c r="R71" t="s">
        <v>50</v>
      </c>
      <c r="S71" s="15">
        <v>26</v>
      </c>
      <c r="T71" s="15" t="s">
        <v>49</v>
      </c>
      <c r="U71" s="15">
        <v>2</v>
      </c>
      <c r="V71" s="15">
        <v>16</v>
      </c>
      <c r="W71" s="7" t="s">
        <v>87</v>
      </c>
      <c r="X71" s="13">
        <v>7</v>
      </c>
      <c r="AA71" s="7">
        <v>105</v>
      </c>
      <c r="AB71" s="18">
        <v>105</v>
      </c>
      <c r="AE71" s="15" t="s">
        <v>49</v>
      </c>
      <c r="AF71" s="15">
        <v>105</v>
      </c>
      <c r="AG71" s="15" t="s">
        <v>50</v>
      </c>
      <c r="AH71" s="15">
        <v>32</v>
      </c>
      <c r="AI71" t="s">
        <v>51</v>
      </c>
      <c r="AJ71">
        <v>0.25</v>
      </c>
      <c r="AK71" s="15" t="s">
        <v>52</v>
      </c>
      <c r="AL71" s="15">
        <v>0.5</v>
      </c>
      <c r="AM71" t="s">
        <v>51</v>
      </c>
      <c r="AN71" s="15">
        <v>0.85</v>
      </c>
      <c r="AO71" t="s">
        <v>53</v>
      </c>
      <c r="AP71">
        <v>1</v>
      </c>
      <c r="AQ71" t="s">
        <v>46</v>
      </c>
      <c r="AR71" s="15">
        <v>0</v>
      </c>
      <c r="AS71" s="15" t="s">
        <v>49</v>
      </c>
      <c r="AT71" s="15">
        <v>1.1000000000000001</v>
      </c>
      <c r="AU71" t="s">
        <v>46</v>
      </c>
      <c r="AV71">
        <v>0.6</v>
      </c>
      <c r="AW71" t="s">
        <v>49</v>
      </c>
      <c r="AX71">
        <v>1.1000000000000001</v>
      </c>
      <c r="AY71" s="18">
        <v>180</v>
      </c>
      <c r="AZ71" s="17">
        <v>180</v>
      </c>
    </row>
    <row r="72" spans="1:52" x14ac:dyDescent="0.2">
      <c r="A72" s="12">
        <v>3</v>
      </c>
      <c r="C72" s="13">
        <v>4</v>
      </c>
      <c r="E72">
        <v>110</v>
      </c>
      <c r="F72" s="15" t="s">
        <v>56</v>
      </c>
      <c r="G72" s="15">
        <v>0.9</v>
      </c>
      <c r="I72">
        <v>1</v>
      </c>
      <c r="K72" t="s">
        <v>49</v>
      </c>
      <c r="L72">
        <v>20</v>
      </c>
      <c r="N72" s="15">
        <v>0.5</v>
      </c>
      <c r="P72">
        <v>0.6</v>
      </c>
      <c r="R72" t="s">
        <v>50</v>
      </c>
      <c r="S72" s="15">
        <v>26</v>
      </c>
      <c r="T72" s="15" t="s">
        <v>49</v>
      </c>
      <c r="U72" s="15">
        <v>2</v>
      </c>
      <c r="V72" s="15">
        <v>16</v>
      </c>
      <c r="W72" s="7" t="s">
        <v>87</v>
      </c>
      <c r="X72" s="13">
        <v>7</v>
      </c>
      <c r="AA72" s="7">
        <v>105</v>
      </c>
      <c r="AB72" s="18">
        <v>105</v>
      </c>
      <c r="AE72" s="15" t="s">
        <v>49</v>
      </c>
      <c r="AF72" s="15">
        <v>105</v>
      </c>
      <c r="AG72" s="15" t="s">
        <v>50</v>
      </c>
      <c r="AH72" s="15">
        <v>32</v>
      </c>
      <c r="AI72" t="s">
        <v>51</v>
      </c>
      <c r="AJ72">
        <v>0.25</v>
      </c>
      <c r="AK72" s="15" t="s">
        <v>52</v>
      </c>
      <c r="AL72" s="15">
        <v>0.5</v>
      </c>
      <c r="AM72" t="s">
        <v>51</v>
      </c>
      <c r="AN72" s="15">
        <v>0.85</v>
      </c>
      <c r="AO72" t="s">
        <v>53</v>
      </c>
      <c r="AP72">
        <v>1</v>
      </c>
      <c r="AQ72" t="s">
        <v>46</v>
      </c>
      <c r="AR72" s="15">
        <v>0</v>
      </c>
      <c r="AS72" s="15" t="s">
        <v>49</v>
      </c>
      <c r="AT72" s="15">
        <v>1.1000000000000001</v>
      </c>
      <c r="AU72" t="s">
        <v>46</v>
      </c>
      <c r="AV72">
        <v>0.6</v>
      </c>
      <c r="AW72" t="s">
        <v>49</v>
      </c>
      <c r="AX72">
        <v>1.1000000000000001</v>
      </c>
      <c r="AY72" s="18">
        <v>180</v>
      </c>
      <c r="AZ72" s="17">
        <v>180</v>
      </c>
    </row>
    <row r="73" spans="1:52" x14ac:dyDescent="0.2">
      <c r="A73" s="12">
        <v>3</v>
      </c>
      <c r="C73" s="13">
        <v>4</v>
      </c>
      <c r="E73">
        <v>110</v>
      </c>
      <c r="F73" s="15" t="s">
        <v>56</v>
      </c>
      <c r="G73" s="15">
        <v>0.9</v>
      </c>
      <c r="I73">
        <v>1</v>
      </c>
      <c r="K73" t="s">
        <v>49</v>
      </c>
      <c r="L73">
        <v>20</v>
      </c>
      <c r="N73" s="15">
        <v>0.5</v>
      </c>
      <c r="P73">
        <v>0.6</v>
      </c>
      <c r="R73" t="s">
        <v>50</v>
      </c>
      <c r="S73" s="15">
        <v>26</v>
      </c>
      <c r="T73" s="15" t="s">
        <v>49</v>
      </c>
      <c r="U73" s="15">
        <v>2</v>
      </c>
      <c r="V73" s="15">
        <v>16</v>
      </c>
      <c r="W73" s="7" t="s">
        <v>87</v>
      </c>
      <c r="X73" s="13">
        <v>7</v>
      </c>
      <c r="AA73" s="7">
        <v>105</v>
      </c>
      <c r="AB73" s="18">
        <v>105</v>
      </c>
      <c r="AE73" s="15" t="s">
        <v>49</v>
      </c>
      <c r="AF73" s="15">
        <v>105</v>
      </c>
      <c r="AG73" s="15" t="s">
        <v>50</v>
      </c>
      <c r="AH73" s="15">
        <v>32</v>
      </c>
      <c r="AI73" t="s">
        <v>51</v>
      </c>
      <c r="AJ73">
        <v>0.25</v>
      </c>
      <c r="AK73" s="15" t="s">
        <v>52</v>
      </c>
      <c r="AL73" s="15">
        <v>0.5</v>
      </c>
      <c r="AM73" t="s">
        <v>51</v>
      </c>
      <c r="AN73" s="15">
        <v>0.85</v>
      </c>
      <c r="AO73" t="s">
        <v>53</v>
      </c>
      <c r="AP73">
        <v>1</v>
      </c>
      <c r="AQ73" t="s">
        <v>46</v>
      </c>
      <c r="AR73" s="15">
        <v>0</v>
      </c>
      <c r="AS73" s="15" t="s">
        <v>49</v>
      </c>
      <c r="AT73" s="15">
        <v>1.1000000000000001</v>
      </c>
      <c r="AU73" t="s">
        <v>46</v>
      </c>
      <c r="AV73">
        <v>0.6</v>
      </c>
      <c r="AW73" t="s">
        <v>49</v>
      </c>
      <c r="AX73">
        <v>1.1000000000000001</v>
      </c>
      <c r="AY73" s="18">
        <v>180</v>
      </c>
      <c r="AZ73" s="17">
        <v>180</v>
      </c>
    </row>
    <row r="74" spans="1:52" x14ac:dyDescent="0.2">
      <c r="A74" s="12">
        <v>2</v>
      </c>
      <c r="C74" s="13">
        <v>3</v>
      </c>
      <c r="E74">
        <v>110</v>
      </c>
      <c r="F74" s="15" t="s">
        <v>56</v>
      </c>
      <c r="G74" s="15">
        <v>0.9</v>
      </c>
      <c r="I74">
        <v>1</v>
      </c>
      <c r="K74" t="s">
        <v>49</v>
      </c>
      <c r="L74">
        <v>20</v>
      </c>
      <c r="N74" s="15">
        <v>0.5</v>
      </c>
      <c r="P74">
        <v>0.6</v>
      </c>
      <c r="R74" t="s">
        <v>50</v>
      </c>
      <c r="S74" s="15">
        <v>26</v>
      </c>
      <c r="T74" s="15" t="s">
        <v>49</v>
      </c>
      <c r="U74" s="15">
        <v>2</v>
      </c>
      <c r="V74" s="15">
        <v>16</v>
      </c>
      <c r="W74" s="7" t="s">
        <v>87</v>
      </c>
      <c r="X74" s="13">
        <v>7</v>
      </c>
      <c r="AA74" s="7">
        <v>105</v>
      </c>
      <c r="AB74" s="18">
        <v>105</v>
      </c>
      <c r="AE74" s="15" t="s">
        <v>49</v>
      </c>
      <c r="AF74" s="15">
        <v>105</v>
      </c>
      <c r="AG74" s="15" t="s">
        <v>50</v>
      </c>
      <c r="AH74" s="15">
        <v>32</v>
      </c>
      <c r="AI74" t="s">
        <v>51</v>
      </c>
      <c r="AJ74">
        <v>0.25</v>
      </c>
      <c r="AK74" s="15" t="s">
        <v>52</v>
      </c>
      <c r="AL74" s="15">
        <v>0.5</v>
      </c>
      <c r="AM74" t="s">
        <v>51</v>
      </c>
      <c r="AN74" s="15">
        <v>0.85</v>
      </c>
      <c r="AO74" t="s">
        <v>53</v>
      </c>
      <c r="AP74">
        <v>1</v>
      </c>
      <c r="AQ74" t="s">
        <v>46</v>
      </c>
      <c r="AR74" s="15">
        <v>0</v>
      </c>
      <c r="AS74" s="15" t="s">
        <v>49</v>
      </c>
      <c r="AT74" s="15">
        <v>1.1000000000000001</v>
      </c>
      <c r="AU74" t="s">
        <v>46</v>
      </c>
      <c r="AV74">
        <v>0.6</v>
      </c>
      <c r="AW74" t="s">
        <v>49</v>
      </c>
      <c r="AX74">
        <v>1.1000000000000001</v>
      </c>
      <c r="AY74" s="18">
        <v>180</v>
      </c>
      <c r="AZ74" s="17">
        <v>180</v>
      </c>
    </row>
    <row r="75" spans="1:52" x14ac:dyDescent="0.2">
      <c r="A75" s="12">
        <v>2</v>
      </c>
      <c r="C75" s="13">
        <v>3</v>
      </c>
      <c r="E75">
        <v>56</v>
      </c>
      <c r="F75" s="15" t="s">
        <v>56</v>
      </c>
      <c r="G75" s="15">
        <v>0.9</v>
      </c>
      <c r="I75">
        <v>1</v>
      </c>
      <c r="K75" t="s">
        <v>49</v>
      </c>
      <c r="L75">
        <v>20</v>
      </c>
      <c r="N75" s="15">
        <v>0.5</v>
      </c>
      <c r="P75">
        <v>0.6</v>
      </c>
      <c r="R75" t="s">
        <v>50</v>
      </c>
      <c r="S75" s="15">
        <v>26</v>
      </c>
      <c r="T75" s="15" t="s">
        <v>49</v>
      </c>
      <c r="U75" s="15">
        <v>2</v>
      </c>
      <c r="V75" s="15">
        <v>16</v>
      </c>
      <c r="W75" s="7">
        <v>6</v>
      </c>
      <c r="X75" s="6">
        <v>6</v>
      </c>
      <c r="AA75" s="7">
        <v>75</v>
      </c>
      <c r="AB75" s="18">
        <v>75</v>
      </c>
      <c r="AE75" s="15" t="s">
        <v>49</v>
      </c>
      <c r="AF75" s="15">
        <v>105</v>
      </c>
      <c r="AG75" s="15" t="s">
        <v>50</v>
      </c>
      <c r="AH75" s="15">
        <v>32</v>
      </c>
      <c r="AI75" t="s">
        <v>51</v>
      </c>
      <c r="AJ75">
        <v>0.25</v>
      </c>
      <c r="AK75" s="15" t="s">
        <v>52</v>
      </c>
      <c r="AL75" s="15">
        <v>0.5</v>
      </c>
      <c r="AM75" t="s">
        <v>49</v>
      </c>
      <c r="AN75" s="15">
        <v>1.1000000000000001</v>
      </c>
      <c r="AO75" t="s">
        <v>53</v>
      </c>
      <c r="AP75">
        <v>1</v>
      </c>
      <c r="AQ75" t="s">
        <v>46</v>
      </c>
      <c r="AR75" s="15">
        <v>0</v>
      </c>
      <c r="AS75" s="15" t="s">
        <v>49</v>
      </c>
      <c r="AT75" s="15">
        <v>1.1000000000000001</v>
      </c>
      <c r="AU75" t="s">
        <v>46</v>
      </c>
      <c r="AV75">
        <v>0.6</v>
      </c>
      <c r="AW75" t="s">
        <v>49</v>
      </c>
      <c r="AX75">
        <v>1.1000000000000001</v>
      </c>
      <c r="AY75" s="18">
        <v>120</v>
      </c>
      <c r="AZ75" s="17">
        <v>120</v>
      </c>
    </row>
    <row r="76" spans="1:52" x14ac:dyDescent="0.2">
      <c r="A76" s="12">
        <v>2</v>
      </c>
      <c r="C76" s="13">
        <v>3</v>
      </c>
      <c r="E76">
        <v>56</v>
      </c>
      <c r="F76" s="15" t="s">
        <v>56</v>
      </c>
      <c r="G76" s="15">
        <v>0.9</v>
      </c>
      <c r="I76">
        <v>1</v>
      </c>
      <c r="K76" t="s">
        <v>49</v>
      </c>
      <c r="L76">
        <v>20</v>
      </c>
      <c r="N76" s="15">
        <v>0.5</v>
      </c>
      <c r="P76">
        <v>0.6</v>
      </c>
      <c r="R76" t="s">
        <v>50</v>
      </c>
      <c r="S76" s="15">
        <v>26</v>
      </c>
      <c r="T76" s="15" t="s">
        <v>49</v>
      </c>
      <c r="U76" s="15">
        <v>2</v>
      </c>
      <c r="V76" s="15">
        <v>16</v>
      </c>
      <c r="W76" s="7">
        <v>6</v>
      </c>
      <c r="X76" s="6">
        <v>6</v>
      </c>
      <c r="AA76" s="7">
        <v>75</v>
      </c>
      <c r="AB76" s="18">
        <v>75</v>
      </c>
      <c r="AE76" s="15" t="s">
        <v>49</v>
      </c>
      <c r="AF76" s="15">
        <v>105</v>
      </c>
      <c r="AG76" s="15" t="s">
        <v>50</v>
      </c>
      <c r="AH76" s="15">
        <v>32</v>
      </c>
      <c r="AI76" t="s">
        <v>51</v>
      </c>
      <c r="AJ76">
        <v>0.25</v>
      </c>
      <c r="AK76" s="15" t="s">
        <v>52</v>
      </c>
      <c r="AL76" s="15">
        <v>0.5</v>
      </c>
      <c r="AM76" t="s">
        <v>49</v>
      </c>
      <c r="AN76" s="15">
        <v>1.1000000000000001</v>
      </c>
      <c r="AO76" t="s">
        <v>53</v>
      </c>
      <c r="AP76">
        <v>1</v>
      </c>
      <c r="AQ76" t="s">
        <v>46</v>
      </c>
      <c r="AR76" s="15">
        <v>0</v>
      </c>
      <c r="AS76" s="15" t="s">
        <v>49</v>
      </c>
      <c r="AT76" s="15">
        <v>1.1000000000000001</v>
      </c>
      <c r="AU76" t="s">
        <v>46</v>
      </c>
      <c r="AV76">
        <v>0.6</v>
      </c>
      <c r="AW76" t="s">
        <v>49</v>
      </c>
      <c r="AX76">
        <v>1.1000000000000001</v>
      </c>
      <c r="AY76" s="18">
        <v>120</v>
      </c>
      <c r="AZ76" s="17">
        <v>120</v>
      </c>
    </row>
    <row r="77" spans="1:52" x14ac:dyDescent="0.2">
      <c r="A77" s="12">
        <v>2</v>
      </c>
      <c r="C77" s="13">
        <v>3</v>
      </c>
      <c r="E77">
        <v>56</v>
      </c>
      <c r="F77" s="15" t="s">
        <v>56</v>
      </c>
      <c r="G77" s="15">
        <v>0.9</v>
      </c>
      <c r="I77">
        <v>1</v>
      </c>
      <c r="K77" t="s">
        <v>49</v>
      </c>
      <c r="L77">
        <v>20</v>
      </c>
      <c r="N77" s="15">
        <v>0.5</v>
      </c>
      <c r="P77">
        <v>0.6</v>
      </c>
      <c r="R77" t="s">
        <v>50</v>
      </c>
      <c r="S77" s="15">
        <v>26</v>
      </c>
      <c r="T77" s="15" t="s">
        <v>49</v>
      </c>
      <c r="U77" s="15">
        <v>2</v>
      </c>
      <c r="V77" s="15">
        <v>16</v>
      </c>
      <c r="W77" s="7">
        <v>6</v>
      </c>
      <c r="X77" s="6">
        <v>6</v>
      </c>
      <c r="AA77" s="7">
        <v>75</v>
      </c>
      <c r="AB77" s="18">
        <v>75</v>
      </c>
      <c r="AE77" s="15" t="s">
        <v>49</v>
      </c>
      <c r="AF77" s="15">
        <v>105</v>
      </c>
      <c r="AG77" s="15" t="s">
        <v>50</v>
      </c>
      <c r="AH77" s="15">
        <v>32</v>
      </c>
      <c r="AI77" t="s">
        <v>51</v>
      </c>
      <c r="AJ77">
        <v>0.25</v>
      </c>
      <c r="AK77" s="15" t="s">
        <v>52</v>
      </c>
      <c r="AL77" s="15">
        <v>0.5</v>
      </c>
      <c r="AM77" t="s">
        <v>49</v>
      </c>
      <c r="AN77" s="15">
        <v>1.1000000000000001</v>
      </c>
      <c r="AO77" t="s">
        <v>53</v>
      </c>
      <c r="AP77">
        <v>1</v>
      </c>
      <c r="AQ77" t="s">
        <v>46</v>
      </c>
      <c r="AR77" s="15">
        <v>0</v>
      </c>
      <c r="AS77" s="15" t="s">
        <v>49</v>
      </c>
      <c r="AT77" s="15">
        <v>1.1000000000000001</v>
      </c>
      <c r="AU77" t="s">
        <v>46</v>
      </c>
      <c r="AV77">
        <v>0.6</v>
      </c>
      <c r="AW77" t="s">
        <v>49</v>
      </c>
      <c r="AX77">
        <v>1.1000000000000001</v>
      </c>
      <c r="AY77" s="18">
        <v>120</v>
      </c>
      <c r="AZ77" s="17">
        <v>120</v>
      </c>
    </row>
    <row r="78" spans="1:52" x14ac:dyDescent="0.2">
      <c r="A78" s="12">
        <v>4</v>
      </c>
      <c r="C78" s="13">
        <v>5</v>
      </c>
      <c r="E78">
        <v>56</v>
      </c>
      <c r="F78" s="15" t="s">
        <v>56</v>
      </c>
      <c r="G78" s="15">
        <v>0.9</v>
      </c>
      <c r="I78">
        <v>1</v>
      </c>
      <c r="K78" t="s">
        <v>49</v>
      </c>
      <c r="L78">
        <v>20</v>
      </c>
      <c r="N78" s="15">
        <v>0.5</v>
      </c>
      <c r="P78">
        <v>0.6</v>
      </c>
      <c r="R78" t="s">
        <v>50</v>
      </c>
      <c r="S78" s="15">
        <v>26</v>
      </c>
      <c r="T78" s="15" t="s">
        <v>49</v>
      </c>
      <c r="U78" s="15">
        <v>2</v>
      </c>
      <c r="V78" s="15">
        <v>16</v>
      </c>
      <c r="W78" s="7">
        <v>6</v>
      </c>
      <c r="X78" s="6">
        <v>6</v>
      </c>
      <c r="AA78" s="7">
        <v>75</v>
      </c>
      <c r="AB78" s="18">
        <v>75</v>
      </c>
      <c r="AE78" s="15" t="s">
        <v>49</v>
      </c>
      <c r="AF78" s="15">
        <v>105</v>
      </c>
      <c r="AG78" s="15" t="s">
        <v>50</v>
      </c>
      <c r="AH78" s="15">
        <v>32</v>
      </c>
      <c r="AI78" t="s">
        <v>51</v>
      </c>
      <c r="AJ78">
        <v>0.25</v>
      </c>
      <c r="AK78" s="15" t="s">
        <v>52</v>
      </c>
      <c r="AL78" s="15">
        <v>0.5</v>
      </c>
      <c r="AM78" t="s">
        <v>49</v>
      </c>
      <c r="AN78" s="15">
        <v>1.1000000000000001</v>
      </c>
      <c r="AO78" t="s">
        <v>53</v>
      </c>
      <c r="AP78">
        <v>1</v>
      </c>
      <c r="AQ78" t="s">
        <v>46</v>
      </c>
      <c r="AR78" s="15">
        <v>0</v>
      </c>
      <c r="AS78" s="15" t="s">
        <v>49</v>
      </c>
      <c r="AT78" s="15">
        <v>1.1000000000000001</v>
      </c>
      <c r="AU78" t="s">
        <v>46</v>
      </c>
      <c r="AV78">
        <v>0.6</v>
      </c>
      <c r="AW78" t="s">
        <v>49</v>
      </c>
      <c r="AX78">
        <v>1.1000000000000001</v>
      </c>
      <c r="AY78" s="18">
        <v>120</v>
      </c>
      <c r="AZ78" s="17">
        <v>120</v>
      </c>
    </row>
    <row r="79" spans="1:52" x14ac:dyDescent="0.2">
      <c r="A79" s="12">
        <v>4</v>
      </c>
      <c r="C79" s="13">
        <v>5</v>
      </c>
      <c r="E79">
        <v>2</v>
      </c>
      <c r="F79" s="15" t="s">
        <v>56</v>
      </c>
      <c r="G79" s="15">
        <v>0.9</v>
      </c>
      <c r="I79">
        <v>0.5</v>
      </c>
      <c r="K79" t="s">
        <v>51</v>
      </c>
      <c r="L79">
        <v>15</v>
      </c>
      <c r="N79" s="15">
        <v>0.25</v>
      </c>
      <c r="P79">
        <v>0.6</v>
      </c>
      <c r="R79" t="s">
        <v>50</v>
      </c>
      <c r="S79" s="15">
        <v>26</v>
      </c>
      <c r="T79" s="15" t="s">
        <v>49</v>
      </c>
      <c r="U79" s="15">
        <v>2</v>
      </c>
      <c r="V79" s="15">
        <v>11.5</v>
      </c>
      <c r="W79" s="7">
        <v>7</v>
      </c>
      <c r="X79" s="6">
        <v>7</v>
      </c>
      <c r="AA79" s="7">
        <v>75</v>
      </c>
      <c r="AB79" s="18">
        <v>75</v>
      </c>
      <c r="AE79" s="15" t="s">
        <v>49</v>
      </c>
      <c r="AF79" s="15">
        <v>105</v>
      </c>
      <c r="AG79" s="15" t="s">
        <v>50</v>
      </c>
      <c r="AH79" s="15">
        <v>32</v>
      </c>
      <c r="AI79" t="s">
        <v>51</v>
      </c>
      <c r="AJ79">
        <v>0.25</v>
      </c>
      <c r="AK79" s="15" t="s">
        <v>47</v>
      </c>
      <c r="AL79" s="15">
        <v>0.25</v>
      </c>
      <c r="AM79" t="s">
        <v>51</v>
      </c>
      <c r="AN79" s="15">
        <v>0.85</v>
      </c>
      <c r="AO79" t="s">
        <v>53</v>
      </c>
      <c r="AP79">
        <v>1</v>
      </c>
      <c r="AQ79" t="s">
        <v>46</v>
      </c>
      <c r="AR79" s="15">
        <v>0</v>
      </c>
      <c r="AS79" s="15" t="s">
        <v>49</v>
      </c>
      <c r="AT79" s="15">
        <v>1.1000000000000001</v>
      </c>
      <c r="AU79" t="s">
        <v>46</v>
      </c>
      <c r="AV79">
        <v>0.6</v>
      </c>
      <c r="AW79" t="s">
        <v>49</v>
      </c>
      <c r="AX79">
        <v>1.1000000000000001</v>
      </c>
      <c r="AY79" s="18">
        <v>150</v>
      </c>
      <c r="AZ79" s="17">
        <v>150</v>
      </c>
    </row>
    <row r="80" spans="1:52" x14ac:dyDescent="0.2">
      <c r="A80" s="12">
        <v>5</v>
      </c>
      <c r="C80" s="13">
        <v>6</v>
      </c>
      <c r="E80">
        <v>2</v>
      </c>
      <c r="F80" s="15" t="s">
        <v>56</v>
      </c>
      <c r="G80" s="15">
        <v>0.9</v>
      </c>
      <c r="I80">
        <v>0.5</v>
      </c>
      <c r="K80" t="s">
        <v>51</v>
      </c>
      <c r="L80">
        <v>15</v>
      </c>
      <c r="N80" s="15">
        <v>0.25</v>
      </c>
      <c r="P80">
        <v>0.6</v>
      </c>
      <c r="R80" t="s">
        <v>50</v>
      </c>
      <c r="S80" s="15">
        <v>26</v>
      </c>
      <c r="T80" s="15" t="s">
        <v>49</v>
      </c>
      <c r="U80" s="15">
        <v>2</v>
      </c>
      <c r="V80" s="15">
        <v>11.5</v>
      </c>
      <c r="W80" s="7">
        <v>7</v>
      </c>
      <c r="X80" s="6">
        <v>7</v>
      </c>
      <c r="AA80" s="7">
        <v>75</v>
      </c>
      <c r="AB80" s="18">
        <v>75</v>
      </c>
      <c r="AE80" s="15" t="s">
        <v>49</v>
      </c>
      <c r="AF80" s="15">
        <v>105</v>
      </c>
      <c r="AG80" s="15" t="s">
        <v>50</v>
      </c>
      <c r="AH80" s="15">
        <v>32</v>
      </c>
      <c r="AI80" t="s">
        <v>51</v>
      </c>
      <c r="AJ80">
        <v>0.25</v>
      </c>
      <c r="AK80" s="15" t="s">
        <v>47</v>
      </c>
      <c r="AL80" s="15">
        <v>0.25</v>
      </c>
      <c r="AM80" t="s">
        <v>51</v>
      </c>
      <c r="AN80" s="15">
        <v>0.85</v>
      </c>
      <c r="AO80" t="s">
        <v>53</v>
      </c>
      <c r="AP80">
        <v>1</v>
      </c>
      <c r="AQ80" t="s">
        <v>46</v>
      </c>
      <c r="AR80" s="15">
        <v>0</v>
      </c>
      <c r="AS80" s="15" t="s">
        <v>51</v>
      </c>
      <c r="AT80" s="15">
        <v>0.85</v>
      </c>
      <c r="AU80" t="s">
        <v>46</v>
      </c>
      <c r="AV80">
        <v>0.6</v>
      </c>
      <c r="AW80" t="s">
        <v>49</v>
      </c>
      <c r="AX80">
        <v>1.1000000000000001</v>
      </c>
      <c r="AY80" s="18">
        <v>150</v>
      </c>
      <c r="AZ80" s="17">
        <v>150</v>
      </c>
    </row>
    <row r="81" spans="1:52" x14ac:dyDescent="0.2">
      <c r="A81" s="12">
        <v>5</v>
      </c>
      <c r="C81" s="13">
        <v>6</v>
      </c>
      <c r="E81">
        <v>110</v>
      </c>
      <c r="F81" s="15" t="s">
        <v>56</v>
      </c>
      <c r="G81" s="15">
        <v>0.9</v>
      </c>
      <c r="I81">
        <v>0.5</v>
      </c>
      <c r="K81" t="s">
        <v>51</v>
      </c>
      <c r="L81">
        <v>15</v>
      </c>
      <c r="N81" s="15">
        <v>0.25</v>
      </c>
      <c r="P81">
        <v>0.6</v>
      </c>
      <c r="R81" t="s">
        <v>51</v>
      </c>
      <c r="S81" s="15">
        <v>18.5</v>
      </c>
      <c r="T81" s="15" t="s">
        <v>51</v>
      </c>
      <c r="U81" s="15">
        <v>1</v>
      </c>
      <c r="V81" s="15">
        <v>16</v>
      </c>
      <c r="W81" s="7">
        <v>7</v>
      </c>
      <c r="X81" s="6">
        <v>7</v>
      </c>
      <c r="AA81" s="7">
        <v>75</v>
      </c>
      <c r="AB81" s="18">
        <v>75</v>
      </c>
      <c r="AE81" s="15" t="s">
        <v>51</v>
      </c>
      <c r="AF81" s="15">
        <v>90</v>
      </c>
      <c r="AG81" s="15" t="s">
        <v>51</v>
      </c>
      <c r="AH81" s="15">
        <v>16</v>
      </c>
      <c r="AI81" t="s">
        <v>51</v>
      </c>
      <c r="AJ81">
        <v>0.25</v>
      </c>
      <c r="AK81" s="15" t="s">
        <v>52</v>
      </c>
      <c r="AL81" s="15">
        <v>0.5</v>
      </c>
      <c r="AM81" t="s">
        <v>51</v>
      </c>
      <c r="AN81" s="15">
        <v>0.85</v>
      </c>
      <c r="AO81" t="s">
        <v>53</v>
      </c>
      <c r="AP81">
        <v>1</v>
      </c>
      <c r="AQ81" t="s">
        <v>46</v>
      </c>
      <c r="AR81" s="15">
        <v>0</v>
      </c>
      <c r="AS81" s="15" t="s">
        <v>51</v>
      </c>
      <c r="AT81" s="15">
        <v>0.85</v>
      </c>
      <c r="AU81" t="s">
        <v>46</v>
      </c>
      <c r="AV81">
        <v>0.6</v>
      </c>
      <c r="AW81" t="s">
        <v>49</v>
      </c>
      <c r="AX81">
        <v>1.1000000000000001</v>
      </c>
      <c r="AY81" s="18">
        <v>150</v>
      </c>
      <c r="AZ81" s="17">
        <v>150</v>
      </c>
    </row>
    <row r="82" spans="1:52" x14ac:dyDescent="0.2">
      <c r="A82" s="12">
        <v>4</v>
      </c>
      <c r="C82" s="13">
        <v>5</v>
      </c>
      <c r="E82">
        <v>110</v>
      </c>
      <c r="F82" s="15" t="s">
        <v>56</v>
      </c>
      <c r="G82" s="15">
        <v>0.9</v>
      </c>
      <c r="I82">
        <v>0.5</v>
      </c>
      <c r="K82" t="s">
        <v>51</v>
      </c>
      <c r="L82">
        <v>15</v>
      </c>
      <c r="N82" s="15">
        <v>0.25</v>
      </c>
      <c r="P82">
        <v>0.6</v>
      </c>
      <c r="R82" t="s">
        <v>51</v>
      </c>
      <c r="S82" s="15">
        <v>18.5</v>
      </c>
      <c r="T82" s="15" t="s">
        <v>51</v>
      </c>
      <c r="U82" s="15">
        <v>1</v>
      </c>
      <c r="V82" s="15">
        <v>16</v>
      </c>
      <c r="W82" s="7">
        <v>7</v>
      </c>
      <c r="X82" s="6">
        <v>7</v>
      </c>
      <c r="AA82" s="7">
        <v>75</v>
      </c>
      <c r="AB82" s="18">
        <v>75</v>
      </c>
      <c r="AE82" s="15" t="s">
        <v>51</v>
      </c>
      <c r="AF82" s="15">
        <v>90</v>
      </c>
      <c r="AG82" s="15" t="s">
        <v>51</v>
      </c>
      <c r="AH82" s="15">
        <v>16</v>
      </c>
      <c r="AI82" t="s">
        <v>51</v>
      </c>
      <c r="AJ82">
        <v>0.25</v>
      </c>
      <c r="AK82" s="15" t="s">
        <v>52</v>
      </c>
      <c r="AL82" s="15">
        <v>0.5</v>
      </c>
      <c r="AM82" t="s">
        <v>51</v>
      </c>
      <c r="AN82" s="15">
        <v>0.85</v>
      </c>
      <c r="AO82" t="s">
        <v>53</v>
      </c>
      <c r="AP82">
        <v>1</v>
      </c>
      <c r="AQ82" t="s">
        <v>46</v>
      </c>
      <c r="AR82" s="15">
        <v>0</v>
      </c>
      <c r="AS82" s="15" t="s">
        <v>51</v>
      </c>
      <c r="AT82" s="15">
        <v>0.85</v>
      </c>
      <c r="AU82" t="s">
        <v>46</v>
      </c>
      <c r="AV82">
        <v>0.6</v>
      </c>
      <c r="AW82" t="s">
        <v>49</v>
      </c>
      <c r="AX82">
        <v>1.1000000000000001</v>
      </c>
      <c r="AY82" s="18">
        <v>150</v>
      </c>
      <c r="AZ82" s="17">
        <v>150</v>
      </c>
    </row>
    <row r="83" spans="1:52" x14ac:dyDescent="0.2">
      <c r="A83" s="12">
        <v>4</v>
      </c>
      <c r="C83" s="13">
        <v>5</v>
      </c>
      <c r="E83">
        <v>2</v>
      </c>
      <c r="F83" s="15" t="s">
        <v>47</v>
      </c>
      <c r="G83" s="15">
        <v>0.7</v>
      </c>
      <c r="I83">
        <v>0.5</v>
      </c>
      <c r="K83" t="s">
        <v>46</v>
      </c>
      <c r="L83">
        <v>10</v>
      </c>
      <c r="N83" s="15">
        <v>0</v>
      </c>
      <c r="P83">
        <v>0.5</v>
      </c>
      <c r="R83" t="s">
        <v>51</v>
      </c>
      <c r="S83" s="15">
        <v>18.5</v>
      </c>
      <c r="T83" s="15" t="s">
        <v>51</v>
      </c>
      <c r="U83" s="15">
        <v>1</v>
      </c>
      <c r="V83" s="15">
        <v>16</v>
      </c>
      <c r="W83" s="7" t="s">
        <v>89</v>
      </c>
      <c r="X83" s="13">
        <v>8</v>
      </c>
      <c r="AA83" s="7" t="s">
        <v>358</v>
      </c>
      <c r="AB83" s="13">
        <v>65</v>
      </c>
      <c r="AE83" s="15" t="s">
        <v>51</v>
      </c>
      <c r="AF83" s="15">
        <v>90</v>
      </c>
      <c r="AG83" s="15" t="s">
        <v>51</v>
      </c>
      <c r="AH83" s="15">
        <v>16</v>
      </c>
      <c r="AI83" t="s">
        <v>49</v>
      </c>
      <c r="AJ83">
        <v>0.5</v>
      </c>
      <c r="AK83" s="15" t="s">
        <v>52</v>
      </c>
      <c r="AL83" s="15">
        <v>0.5</v>
      </c>
      <c r="AM83" t="s">
        <v>51</v>
      </c>
      <c r="AN83" s="15">
        <v>0.85</v>
      </c>
      <c r="AO83" t="s">
        <v>53</v>
      </c>
      <c r="AP83">
        <v>1</v>
      </c>
      <c r="AQ83" t="s">
        <v>46</v>
      </c>
      <c r="AR83" s="15">
        <v>0</v>
      </c>
      <c r="AS83" s="15" t="s">
        <v>51</v>
      </c>
      <c r="AT83" s="15">
        <v>0.85</v>
      </c>
      <c r="AU83" t="s">
        <v>46</v>
      </c>
      <c r="AV83">
        <v>0.6</v>
      </c>
      <c r="AW83" t="s">
        <v>49</v>
      </c>
      <c r="AX83">
        <v>1.1000000000000001</v>
      </c>
      <c r="AY83" s="18">
        <v>180</v>
      </c>
      <c r="AZ83" s="17">
        <v>180</v>
      </c>
    </row>
    <row r="84" spans="1:52" x14ac:dyDescent="0.2">
      <c r="A84" s="12">
        <v>4</v>
      </c>
      <c r="C84" s="13">
        <v>5</v>
      </c>
      <c r="E84">
        <v>2</v>
      </c>
      <c r="F84" s="15" t="s">
        <v>47</v>
      </c>
      <c r="G84" s="15">
        <v>0.7</v>
      </c>
      <c r="I84">
        <v>0.5</v>
      </c>
      <c r="K84" t="s">
        <v>46</v>
      </c>
      <c r="L84">
        <v>10</v>
      </c>
      <c r="N84" s="15">
        <v>0</v>
      </c>
      <c r="P84">
        <v>0.5</v>
      </c>
      <c r="R84" t="s">
        <v>50</v>
      </c>
      <c r="S84" s="15">
        <v>26</v>
      </c>
      <c r="T84" s="15" t="s">
        <v>49</v>
      </c>
      <c r="U84" s="15">
        <v>2</v>
      </c>
      <c r="V84" s="15">
        <v>16</v>
      </c>
      <c r="W84" s="7" t="s">
        <v>89</v>
      </c>
      <c r="X84" s="13">
        <v>8</v>
      </c>
      <c r="AA84" s="7" t="s">
        <v>358</v>
      </c>
      <c r="AB84" s="13">
        <v>65</v>
      </c>
      <c r="AE84" s="15" t="s">
        <v>49</v>
      </c>
      <c r="AF84" s="15">
        <v>105</v>
      </c>
      <c r="AG84" s="15" t="s">
        <v>50</v>
      </c>
      <c r="AH84" s="15">
        <v>32</v>
      </c>
      <c r="AI84" t="s">
        <v>49</v>
      </c>
      <c r="AJ84">
        <v>0.5</v>
      </c>
      <c r="AK84" s="15" t="s">
        <v>52</v>
      </c>
      <c r="AL84" s="15">
        <v>0.5</v>
      </c>
      <c r="AM84" t="s">
        <v>49</v>
      </c>
      <c r="AN84" s="15">
        <v>1.1000000000000001</v>
      </c>
      <c r="AO84" t="s">
        <v>53</v>
      </c>
      <c r="AP84">
        <v>1</v>
      </c>
      <c r="AQ84" t="s">
        <v>46</v>
      </c>
      <c r="AR84" s="15">
        <v>0</v>
      </c>
      <c r="AS84" s="15" t="s">
        <v>49</v>
      </c>
      <c r="AT84" s="15">
        <v>1.1000000000000001</v>
      </c>
      <c r="AU84" t="s">
        <v>46</v>
      </c>
      <c r="AV84">
        <v>0.6</v>
      </c>
      <c r="AW84" t="s">
        <v>49</v>
      </c>
      <c r="AX84">
        <v>1.1000000000000001</v>
      </c>
      <c r="AY84" s="18">
        <v>180</v>
      </c>
      <c r="AZ84" s="17">
        <v>180</v>
      </c>
    </row>
    <row r="85" spans="1:52" x14ac:dyDescent="0.2">
      <c r="A85" s="12">
        <v>2</v>
      </c>
      <c r="C85" s="13">
        <v>3</v>
      </c>
      <c r="E85">
        <v>2</v>
      </c>
      <c r="F85" s="15" t="s">
        <v>47</v>
      </c>
      <c r="G85" s="15">
        <v>0.7</v>
      </c>
      <c r="I85">
        <v>0.5</v>
      </c>
      <c r="K85" t="s">
        <v>46</v>
      </c>
      <c r="L85">
        <v>10</v>
      </c>
      <c r="N85" s="15">
        <v>0</v>
      </c>
      <c r="P85">
        <v>0.5</v>
      </c>
      <c r="R85" t="s">
        <v>50</v>
      </c>
      <c r="S85" s="15">
        <v>26</v>
      </c>
      <c r="T85" s="15" t="s">
        <v>49</v>
      </c>
      <c r="U85" s="15">
        <v>2</v>
      </c>
      <c r="V85" s="15">
        <v>16</v>
      </c>
      <c r="W85" s="7" t="s">
        <v>89</v>
      </c>
      <c r="X85" s="13">
        <v>8</v>
      </c>
      <c r="AA85" s="7" t="s">
        <v>358</v>
      </c>
      <c r="AB85" s="13">
        <v>65</v>
      </c>
      <c r="AE85" s="15" t="s">
        <v>49</v>
      </c>
      <c r="AF85" s="15">
        <v>105</v>
      </c>
      <c r="AG85" s="15" t="s">
        <v>50</v>
      </c>
      <c r="AH85" s="15">
        <v>32</v>
      </c>
      <c r="AI85" t="s">
        <v>49</v>
      </c>
      <c r="AJ85">
        <v>0.5</v>
      </c>
      <c r="AK85" s="15" t="s">
        <v>52</v>
      </c>
      <c r="AL85" s="15">
        <v>0.5</v>
      </c>
      <c r="AM85" t="s">
        <v>49</v>
      </c>
      <c r="AN85" s="15">
        <v>1.1000000000000001</v>
      </c>
      <c r="AO85" t="s">
        <v>53</v>
      </c>
      <c r="AP85">
        <v>1</v>
      </c>
      <c r="AQ85" t="s">
        <v>46</v>
      </c>
      <c r="AR85" s="15">
        <v>0</v>
      </c>
      <c r="AS85" s="15" t="s">
        <v>49</v>
      </c>
      <c r="AT85" s="15">
        <v>1.1000000000000001</v>
      </c>
      <c r="AU85" t="s">
        <v>46</v>
      </c>
      <c r="AV85">
        <v>0.6</v>
      </c>
      <c r="AW85" t="s">
        <v>49</v>
      </c>
      <c r="AX85">
        <v>1.1000000000000001</v>
      </c>
      <c r="AY85" s="18">
        <v>180</v>
      </c>
      <c r="AZ85" s="17">
        <v>180</v>
      </c>
    </row>
    <row r="86" spans="1:52" x14ac:dyDescent="0.2">
      <c r="A86" s="12">
        <v>2</v>
      </c>
      <c r="C86" s="13">
        <v>3</v>
      </c>
      <c r="E86">
        <v>110</v>
      </c>
      <c r="F86" s="15" t="s">
        <v>56</v>
      </c>
      <c r="G86" s="15">
        <v>0.9</v>
      </c>
      <c r="I86">
        <v>0.5</v>
      </c>
      <c r="K86" t="s">
        <v>49</v>
      </c>
      <c r="L86">
        <v>20</v>
      </c>
      <c r="N86" s="15">
        <v>0.5</v>
      </c>
      <c r="P86">
        <v>0.6</v>
      </c>
      <c r="R86" t="s">
        <v>50</v>
      </c>
      <c r="S86" s="15">
        <v>26</v>
      </c>
      <c r="T86" s="15" t="s">
        <v>49</v>
      </c>
      <c r="U86" s="15">
        <v>2</v>
      </c>
      <c r="V86" s="15">
        <v>16</v>
      </c>
      <c r="W86" s="7">
        <v>6</v>
      </c>
      <c r="X86" s="6">
        <v>6</v>
      </c>
      <c r="AA86" s="7">
        <v>90</v>
      </c>
      <c r="AB86" s="18">
        <v>90</v>
      </c>
      <c r="AE86" s="15" t="s">
        <v>49</v>
      </c>
      <c r="AF86" s="15">
        <v>105</v>
      </c>
      <c r="AG86" s="15" t="s">
        <v>50</v>
      </c>
      <c r="AH86" s="15">
        <v>32</v>
      </c>
      <c r="AI86" t="s">
        <v>51</v>
      </c>
      <c r="AJ86">
        <v>0.25</v>
      </c>
      <c r="AK86" s="15" t="s">
        <v>52</v>
      </c>
      <c r="AL86" s="15">
        <v>0.5</v>
      </c>
      <c r="AM86" t="s">
        <v>49</v>
      </c>
      <c r="AN86" s="15">
        <v>1.1000000000000001</v>
      </c>
      <c r="AO86" t="s">
        <v>53</v>
      </c>
      <c r="AP86">
        <v>1</v>
      </c>
      <c r="AQ86" t="s">
        <v>46</v>
      </c>
      <c r="AR86" s="15">
        <v>0</v>
      </c>
      <c r="AS86" s="15" t="s">
        <v>49</v>
      </c>
      <c r="AT86" s="15">
        <v>1.1000000000000001</v>
      </c>
      <c r="AU86" t="s">
        <v>46</v>
      </c>
      <c r="AV86">
        <v>0.6</v>
      </c>
      <c r="AW86" t="s">
        <v>49</v>
      </c>
      <c r="AX86">
        <v>1.1000000000000001</v>
      </c>
      <c r="AY86" s="18" t="s">
        <v>364</v>
      </c>
      <c r="AZ86" s="14">
        <v>120</v>
      </c>
    </row>
    <row r="87" spans="1:52" x14ac:dyDescent="0.2">
      <c r="A87" s="12">
        <v>5</v>
      </c>
      <c r="C87" s="13">
        <v>6</v>
      </c>
      <c r="E87">
        <v>110</v>
      </c>
      <c r="F87" s="15" t="s">
        <v>56</v>
      </c>
      <c r="G87" s="15">
        <v>0.9</v>
      </c>
      <c r="I87">
        <v>0.5</v>
      </c>
      <c r="K87" t="s">
        <v>49</v>
      </c>
      <c r="L87">
        <v>20</v>
      </c>
      <c r="N87" s="15">
        <v>0.5</v>
      </c>
      <c r="P87">
        <v>0.6</v>
      </c>
      <c r="R87" t="s">
        <v>50</v>
      </c>
      <c r="S87" s="15">
        <v>26</v>
      </c>
      <c r="T87" s="15" t="s">
        <v>49</v>
      </c>
      <c r="U87" s="15">
        <v>2</v>
      </c>
      <c r="V87" s="15">
        <v>16</v>
      </c>
      <c r="W87" s="7">
        <v>6</v>
      </c>
      <c r="X87" s="6">
        <v>6</v>
      </c>
      <c r="AA87" s="7">
        <v>90</v>
      </c>
      <c r="AB87" s="18">
        <v>90</v>
      </c>
      <c r="AE87" s="15" t="s">
        <v>49</v>
      </c>
      <c r="AF87" s="15">
        <v>105</v>
      </c>
      <c r="AG87" s="15" t="s">
        <v>50</v>
      </c>
      <c r="AH87" s="15">
        <v>32</v>
      </c>
      <c r="AI87" t="s">
        <v>51</v>
      </c>
      <c r="AJ87">
        <v>0.25</v>
      </c>
      <c r="AK87" s="15" t="s">
        <v>52</v>
      </c>
      <c r="AL87" s="15">
        <v>0.5</v>
      </c>
      <c r="AM87" t="s">
        <v>49</v>
      </c>
      <c r="AN87" s="15">
        <v>1.1000000000000001</v>
      </c>
      <c r="AO87" t="s">
        <v>53</v>
      </c>
      <c r="AP87">
        <v>1</v>
      </c>
      <c r="AQ87" t="s">
        <v>46</v>
      </c>
      <c r="AR87" s="15">
        <v>0</v>
      </c>
      <c r="AS87" s="15" t="s">
        <v>49</v>
      </c>
      <c r="AT87" s="15">
        <v>1.1000000000000001</v>
      </c>
      <c r="AU87" t="s">
        <v>46</v>
      </c>
      <c r="AV87">
        <v>0.6</v>
      </c>
      <c r="AW87" t="s">
        <v>49</v>
      </c>
      <c r="AX87">
        <v>1.1000000000000001</v>
      </c>
      <c r="AY87" s="18" t="s">
        <v>364</v>
      </c>
      <c r="AZ87" s="14">
        <v>120</v>
      </c>
    </row>
    <row r="88" spans="1:52" x14ac:dyDescent="0.2">
      <c r="A88" s="12">
        <v>5</v>
      </c>
      <c r="C88" s="13">
        <v>6</v>
      </c>
      <c r="E88">
        <v>110</v>
      </c>
      <c r="F88" s="15" t="s">
        <v>56</v>
      </c>
      <c r="G88" s="15">
        <v>0.9</v>
      </c>
      <c r="I88">
        <v>1</v>
      </c>
      <c r="K88" t="s">
        <v>51</v>
      </c>
      <c r="L88">
        <v>15</v>
      </c>
      <c r="N88" s="15">
        <v>0.25</v>
      </c>
      <c r="P88">
        <v>0.4</v>
      </c>
      <c r="R88" t="s">
        <v>50</v>
      </c>
      <c r="S88" s="15">
        <v>26</v>
      </c>
      <c r="T88" s="15" t="s">
        <v>49</v>
      </c>
      <c r="U88" s="15">
        <v>2</v>
      </c>
      <c r="V88" s="15">
        <v>16</v>
      </c>
      <c r="W88" s="7">
        <v>6</v>
      </c>
      <c r="X88" s="6">
        <v>6</v>
      </c>
      <c r="AA88" s="7">
        <v>90</v>
      </c>
      <c r="AB88" s="18">
        <v>90</v>
      </c>
      <c r="AE88" s="15" t="s">
        <v>49</v>
      </c>
      <c r="AF88" s="15">
        <v>105</v>
      </c>
      <c r="AG88" s="15" t="s">
        <v>50</v>
      </c>
      <c r="AH88" s="15">
        <v>32</v>
      </c>
      <c r="AI88" t="s">
        <v>51</v>
      </c>
      <c r="AJ88">
        <v>0.25</v>
      </c>
      <c r="AK88" s="15" t="s">
        <v>52</v>
      </c>
      <c r="AL88" s="15">
        <v>0.5</v>
      </c>
      <c r="AM88" t="s">
        <v>49</v>
      </c>
      <c r="AN88" s="15">
        <v>1.1000000000000001</v>
      </c>
      <c r="AO88" t="s">
        <v>53</v>
      </c>
      <c r="AP88">
        <v>1</v>
      </c>
      <c r="AQ88" t="s">
        <v>46</v>
      </c>
      <c r="AR88" s="15">
        <v>0</v>
      </c>
      <c r="AS88" s="15" t="s">
        <v>49</v>
      </c>
      <c r="AT88" s="15">
        <v>1.1000000000000001</v>
      </c>
      <c r="AU88" t="s">
        <v>46</v>
      </c>
      <c r="AV88">
        <v>0.6</v>
      </c>
      <c r="AW88" t="s">
        <v>49</v>
      </c>
      <c r="AX88">
        <v>1.1000000000000001</v>
      </c>
      <c r="AY88" s="18" t="s">
        <v>364</v>
      </c>
      <c r="AZ88" s="14">
        <v>120</v>
      </c>
    </row>
    <row r="89" spans="1:52" x14ac:dyDescent="0.2">
      <c r="A89" s="12">
        <v>5</v>
      </c>
      <c r="C89" s="13">
        <v>6</v>
      </c>
      <c r="E89">
        <v>110</v>
      </c>
      <c r="F89" s="15" t="s">
        <v>56</v>
      </c>
      <c r="G89" s="15">
        <v>0.9</v>
      </c>
      <c r="I89">
        <v>1</v>
      </c>
      <c r="K89" t="s">
        <v>51</v>
      </c>
      <c r="L89">
        <v>15</v>
      </c>
      <c r="N89" s="15">
        <v>0.25</v>
      </c>
      <c r="P89">
        <v>0.4</v>
      </c>
      <c r="R89" t="s">
        <v>50</v>
      </c>
      <c r="S89" s="15">
        <v>26</v>
      </c>
      <c r="T89" s="15" t="s">
        <v>49</v>
      </c>
      <c r="U89" s="15">
        <v>2</v>
      </c>
      <c r="V89" s="15">
        <v>16</v>
      </c>
      <c r="W89" s="7">
        <v>6</v>
      </c>
      <c r="X89" s="6">
        <v>6</v>
      </c>
      <c r="AA89" s="7">
        <v>90</v>
      </c>
      <c r="AB89" s="18">
        <v>90</v>
      </c>
      <c r="AE89" s="15" t="s">
        <v>49</v>
      </c>
      <c r="AF89" s="15">
        <v>105</v>
      </c>
      <c r="AG89" s="15" t="s">
        <v>50</v>
      </c>
      <c r="AH89" s="15">
        <v>32</v>
      </c>
      <c r="AI89" t="s">
        <v>51</v>
      </c>
      <c r="AJ89">
        <v>0.25</v>
      </c>
      <c r="AK89" s="15" t="s">
        <v>52</v>
      </c>
      <c r="AL89" s="15">
        <v>0.5</v>
      </c>
      <c r="AM89" t="s">
        <v>49</v>
      </c>
      <c r="AN89" s="15">
        <v>1.1000000000000001</v>
      </c>
      <c r="AO89" t="s">
        <v>53</v>
      </c>
      <c r="AP89">
        <v>1</v>
      </c>
      <c r="AQ89" t="s">
        <v>46</v>
      </c>
      <c r="AR89" s="15">
        <v>0</v>
      </c>
      <c r="AS89" s="15" t="s">
        <v>49</v>
      </c>
      <c r="AT89" s="15">
        <v>1.1000000000000001</v>
      </c>
      <c r="AU89" t="s">
        <v>46</v>
      </c>
      <c r="AV89">
        <v>0.6</v>
      </c>
      <c r="AW89" t="s">
        <v>49</v>
      </c>
      <c r="AX89">
        <v>1.1000000000000001</v>
      </c>
      <c r="AY89" s="18" t="s">
        <v>364</v>
      </c>
      <c r="AZ89" s="14">
        <v>120</v>
      </c>
    </row>
    <row r="90" spans="1:52" x14ac:dyDescent="0.2">
      <c r="A90" s="12">
        <v>4</v>
      </c>
      <c r="C90" s="13">
        <v>5</v>
      </c>
      <c r="E90">
        <v>110</v>
      </c>
      <c r="F90" s="15" t="s">
        <v>56</v>
      </c>
      <c r="G90" s="15">
        <v>0.9</v>
      </c>
      <c r="I90">
        <v>1</v>
      </c>
      <c r="K90" t="s">
        <v>51</v>
      </c>
      <c r="L90">
        <v>15</v>
      </c>
      <c r="N90" s="15">
        <v>0.25</v>
      </c>
      <c r="P90">
        <v>0.4</v>
      </c>
      <c r="R90" t="s">
        <v>50</v>
      </c>
      <c r="S90" s="15">
        <v>26</v>
      </c>
      <c r="T90" s="15" t="s">
        <v>49</v>
      </c>
      <c r="U90" s="15">
        <v>2</v>
      </c>
      <c r="V90" s="15">
        <v>16</v>
      </c>
      <c r="W90" s="7">
        <v>6</v>
      </c>
      <c r="X90" s="6">
        <v>6</v>
      </c>
      <c r="AA90" s="7">
        <v>90</v>
      </c>
      <c r="AB90" s="18">
        <v>90</v>
      </c>
      <c r="AE90" s="15" t="s">
        <v>49</v>
      </c>
      <c r="AF90" s="15">
        <v>105</v>
      </c>
      <c r="AG90" s="15" t="s">
        <v>50</v>
      </c>
      <c r="AH90" s="15">
        <v>32</v>
      </c>
      <c r="AI90" t="s">
        <v>51</v>
      </c>
      <c r="AJ90">
        <v>0.25</v>
      </c>
      <c r="AK90" s="15" t="s">
        <v>52</v>
      </c>
      <c r="AL90" s="15">
        <v>0.5</v>
      </c>
      <c r="AM90" t="s">
        <v>49</v>
      </c>
      <c r="AN90" s="15">
        <v>1.1000000000000001</v>
      </c>
      <c r="AO90" t="s">
        <v>53</v>
      </c>
      <c r="AP90">
        <v>1</v>
      </c>
      <c r="AQ90" t="s">
        <v>46</v>
      </c>
      <c r="AR90" s="15">
        <v>0</v>
      </c>
      <c r="AS90" s="15" t="s">
        <v>49</v>
      </c>
      <c r="AT90" s="15">
        <v>1.1000000000000001</v>
      </c>
      <c r="AU90" t="s">
        <v>46</v>
      </c>
      <c r="AV90">
        <v>0.6</v>
      </c>
      <c r="AW90" t="s">
        <v>49</v>
      </c>
      <c r="AX90">
        <v>1.1000000000000001</v>
      </c>
      <c r="AY90" s="18" t="s">
        <v>364</v>
      </c>
      <c r="AZ90" s="14">
        <v>120</v>
      </c>
    </row>
    <row r="91" spans="1:52" x14ac:dyDescent="0.2">
      <c r="A91" s="12">
        <v>4</v>
      </c>
      <c r="C91" s="13">
        <v>5</v>
      </c>
      <c r="E91">
        <v>2</v>
      </c>
      <c r="F91" s="15" t="s">
        <v>56</v>
      </c>
      <c r="G91" s="15">
        <v>0.9</v>
      </c>
      <c r="I91">
        <v>0.5</v>
      </c>
      <c r="K91" t="s">
        <v>46</v>
      </c>
      <c r="L91">
        <v>10</v>
      </c>
      <c r="N91" s="15">
        <v>0</v>
      </c>
      <c r="P91">
        <v>0.4</v>
      </c>
      <c r="R91" t="s">
        <v>50</v>
      </c>
      <c r="S91" s="15">
        <v>26</v>
      </c>
      <c r="T91" s="15" t="s">
        <v>49</v>
      </c>
      <c r="U91" s="15">
        <v>2</v>
      </c>
      <c r="V91" s="15">
        <v>16</v>
      </c>
      <c r="W91" s="7">
        <v>6</v>
      </c>
      <c r="X91" s="6">
        <v>6</v>
      </c>
      <c r="AA91" s="7">
        <v>90</v>
      </c>
      <c r="AB91" s="18">
        <v>90</v>
      </c>
      <c r="AE91" s="15" t="s">
        <v>49</v>
      </c>
      <c r="AF91" s="15">
        <v>105</v>
      </c>
      <c r="AG91" s="15" t="s">
        <v>50</v>
      </c>
      <c r="AH91" s="15">
        <v>32</v>
      </c>
      <c r="AI91" t="s">
        <v>51</v>
      </c>
      <c r="AJ91">
        <v>0.25</v>
      </c>
      <c r="AK91" s="15" t="s">
        <v>47</v>
      </c>
      <c r="AL91" s="15">
        <v>0.25</v>
      </c>
      <c r="AM91" t="s">
        <v>49</v>
      </c>
      <c r="AN91" s="15">
        <v>1.1000000000000001</v>
      </c>
      <c r="AO91" t="s">
        <v>53</v>
      </c>
      <c r="AP91">
        <v>1</v>
      </c>
      <c r="AQ91" t="s">
        <v>46</v>
      </c>
      <c r="AR91" s="15">
        <v>0</v>
      </c>
      <c r="AS91" s="15" t="s">
        <v>49</v>
      </c>
      <c r="AT91" s="15">
        <v>1.1000000000000001</v>
      </c>
      <c r="AU91" t="s">
        <v>46</v>
      </c>
      <c r="AV91">
        <v>0.6</v>
      </c>
      <c r="AW91" t="s">
        <v>49</v>
      </c>
      <c r="AX91">
        <v>1.1000000000000001</v>
      </c>
      <c r="AY91" s="18" t="s">
        <v>364</v>
      </c>
      <c r="AZ91" s="14">
        <v>120</v>
      </c>
    </row>
    <row r="92" spans="1:52" x14ac:dyDescent="0.2">
      <c r="A92" s="12">
        <v>4</v>
      </c>
      <c r="C92" s="13">
        <v>5</v>
      </c>
      <c r="E92">
        <v>2</v>
      </c>
      <c r="F92" s="15" t="s">
        <v>56</v>
      </c>
      <c r="G92" s="15">
        <v>0.9</v>
      </c>
      <c r="I92">
        <v>0.5</v>
      </c>
      <c r="K92" t="s">
        <v>46</v>
      </c>
      <c r="L92">
        <v>10</v>
      </c>
      <c r="N92" s="15">
        <v>0</v>
      </c>
      <c r="P92">
        <v>0.4</v>
      </c>
      <c r="R92" t="s">
        <v>50</v>
      </c>
      <c r="S92" s="15">
        <v>26</v>
      </c>
      <c r="T92" s="15" t="s">
        <v>49</v>
      </c>
      <c r="U92" s="15">
        <v>2</v>
      </c>
      <c r="V92" s="15">
        <v>16</v>
      </c>
      <c r="W92" s="7" t="s">
        <v>87</v>
      </c>
      <c r="X92" s="13">
        <v>7</v>
      </c>
      <c r="AA92" s="7">
        <v>90</v>
      </c>
      <c r="AB92" s="18">
        <v>90</v>
      </c>
      <c r="AE92" s="15" t="s">
        <v>49</v>
      </c>
      <c r="AF92" s="15">
        <v>105</v>
      </c>
      <c r="AG92" s="15" t="s">
        <v>50</v>
      </c>
      <c r="AH92" s="15">
        <v>32</v>
      </c>
      <c r="AI92" t="s">
        <v>51</v>
      </c>
      <c r="AJ92">
        <v>0.25</v>
      </c>
      <c r="AK92" s="15" t="s">
        <v>47</v>
      </c>
      <c r="AL92" s="15">
        <v>0.25</v>
      </c>
      <c r="AM92" t="s">
        <v>49</v>
      </c>
      <c r="AN92" s="15">
        <v>1.1000000000000001</v>
      </c>
      <c r="AO92" t="s">
        <v>53</v>
      </c>
      <c r="AP92">
        <v>1</v>
      </c>
      <c r="AQ92" t="s">
        <v>46</v>
      </c>
      <c r="AR92" s="15">
        <v>0</v>
      </c>
      <c r="AS92" s="15" t="s">
        <v>49</v>
      </c>
      <c r="AT92" s="15">
        <v>1.1000000000000001</v>
      </c>
      <c r="AU92" t="s">
        <v>46</v>
      </c>
      <c r="AV92">
        <v>0.6</v>
      </c>
      <c r="AW92" t="s">
        <v>49</v>
      </c>
      <c r="AX92">
        <v>1.1000000000000001</v>
      </c>
      <c r="AY92" s="18">
        <v>90</v>
      </c>
      <c r="AZ92" s="17">
        <v>90</v>
      </c>
    </row>
    <row r="93" spans="1:52" x14ac:dyDescent="0.2">
      <c r="A93" s="12">
        <v>4</v>
      </c>
      <c r="C93" s="13">
        <v>5</v>
      </c>
      <c r="E93">
        <v>2</v>
      </c>
      <c r="F93" s="15" t="s">
        <v>56</v>
      </c>
      <c r="G93" s="15">
        <v>0.9</v>
      </c>
      <c r="I93">
        <v>0.5</v>
      </c>
      <c r="K93" t="s">
        <v>46</v>
      </c>
      <c r="L93">
        <v>10</v>
      </c>
      <c r="N93" s="15">
        <v>0</v>
      </c>
      <c r="P93">
        <v>0.5</v>
      </c>
      <c r="R93" t="s">
        <v>50</v>
      </c>
      <c r="S93" s="15">
        <v>26</v>
      </c>
      <c r="T93" s="15" t="s">
        <v>49</v>
      </c>
      <c r="U93" s="15">
        <v>2</v>
      </c>
      <c r="V93" s="15">
        <v>16</v>
      </c>
      <c r="W93" s="7" t="s">
        <v>87</v>
      </c>
      <c r="X93" s="13">
        <v>7</v>
      </c>
      <c r="AA93" s="7">
        <v>90</v>
      </c>
      <c r="AB93" s="18">
        <v>90</v>
      </c>
      <c r="AE93" s="15" t="s">
        <v>51</v>
      </c>
      <c r="AF93" s="15">
        <v>90</v>
      </c>
      <c r="AG93" s="15" t="s">
        <v>50</v>
      </c>
      <c r="AH93" s="15">
        <v>32</v>
      </c>
      <c r="AI93" t="s">
        <v>51</v>
      </c>
      <c r="AJ93">
        <v>0.25</v>
      </c>
      <c r="AK93" s="15" t="s">
        <v>47</v>
      </c>
      <c r="AL93" s="15">
        <v>0.25</v>
      </c>
      <c r="AM93" t="s">
        <v>51</v>
      </c>
      <c r="AN93" s="15">
        <v>0.85</v>
      </c>
      <c r="AO93" t="s">
        <v>53</v>
      </c>
      <c r="AP93">
        <v>1</v>
      </c>
      <c r="AQ93" t="s">
        <v>46</v>
      </c>
      <c r="AR93" s="15">
        <v>0</v>
      </c>
      <c r="AS93" s="15" t="s">
        <v>49</v>
      </c>
      <c r="AT93" s="15">
        <v>1.1000000000000001</v>
      </c>
      <c r="AU93" t="s">
        <v>51</v>
      </c>
      <c r="AV93">
        <v>0.85</v>
      </c>
      <c r="AW93" t="s">
        <v>49</v>
      </c>
      <c r="AX93">
        <v>1.1000000000000001</v>
      </c>
      <c r="AY93" s="18">
        <v>90</v>
      </c>
      <c r="AZ93" s="17">
        <v>90</v>
      </c>
    </row>
    <row r="94" spans="1:52" x14ac:dyDescent="0.2">
      <c r="A94" s="12">
        <v>4</v>
      </c>
      <c r="C94" s="13">
        <v>5</v>
      </c>
      <c r="E94">
        <v>2</v>
      </c>
      <c r="F94" s="15" t="s">
        <v>56</v>
      </c>
      <c r="G94" s="15">
        <v>0.9</v>
      </c>
      <c r="I94">
        <v>0.5</v>
      </c>
      <c r="K94" t="s">
        <v>46</v>
      </c>
      <c r="L94">
        <v>10</v>
      </c>
      <c r="N94" s="15">
        <v>0</v>
      </c>
      <c r="P94">
        <v>0.5</v>
      </c>
      <c r="R94" t="s">
        <v>50</v>
      </c>
      <c r="S94" s="15">
        <v>26</v>
      </c>
      <c r="T94" s="15" t="s">
        <v>49</v>
      </c>
      <c r="U94" s="15">
        <v>2</v>
      </c>
      <c r="V94" s="15">
        <v>16</v>
      </c>
      <c r="W94" s="7" t="s">
        <v>87</v>
      </c>
      <c r="X94" s="13">
        <v>7</v>
      </c>
      <c r="AA94" s="7">
        <v>90</v>
      </c>
      <c r="AB94" s="18">
        <v>90</v>
      </c>
      <c r="AE94" s="15" t="s">
        <v>51</v>
      </c>
      <c r="AF94" s="15">
        <v>90</v>
      </c>
      <c r="AG94" s="15" t="s">
        <v>50</v>
      </c>
      <c r="AH94" s="15">
        <v>32</v>
      </c>
      <c r="AI94" t="s">
        <v>51</v>
      </c>
      <c r="AJ94">
        <v>0.25</v>
      </c>
      <c r="AK94" s="15" t="s">
        <v>47</v>
      </c>
      <c r="AL94" s="15">
        <v>0.25</v>
      </c>
      <c r="AM94" t="s">
        <v>51</v>
      </c>
      <c r="AN94" s="15">
        <v>0.85</v>
      </c>
      <c r="AO94" t="s">
        <v>53</v>
      </c>
      <c r="AP94">
        <v>1</v>
      </c>
      <c r="AQ94" t="s">
        <v>46</v>
      </c>
      <c r="AR94" s="15">
        <v>0</v>
      </c>
      <c r="AS94" s="15" t="s">
        <v>49</v>
      </c>
      <c r="AT94" s="15">
        <v>1.1000000000000001</v>
      </c>
      <c r="AU94" t="s">
        <v>51</v>
      </c>
      <c r="AV94">
        <v>0.85</v>
      </c>
      <c r="AW94" t="s">
        <v>49</v>
      </c>
      <c r="AX94">
        <v>1.1000000000000001</v>
      </c>
      <c r="AY94" s="18">
        <v>90</v>
      </c>
      <c r="AZ94" s="17">
        <v>90</v>
      </c>
    </row>
    <row r="95" spans="1:52" x14ac:dyDescent="0.2">
      <c r="A95" s="12">
        <v>5</v>
      </c>
      <c r="C95" s="13">
        <v>6</v>
      </c>
      <c r="E95">
        <v>2</v>
      </c>
      <c r="F95" s="15" t="s">
        <v>56</v>
      </c>
      <c r="G95" s="15">
        <v>0.9</v>
      </c>
      <c r="I95">
        <v>0.5</v>
      </c>
      <c r="K95" t="s">
        <v>46</v>
      </c>
      <c r="L95">
        <v>10</v>
      </c>
      <c r="N95" s="15">
        <v>0</v>
      </c>
      <c r="P95">
        <v>0.5</v>
      </c>
      <c r="R95" t="s">
        <v>50</v>
      </c>
      <c r="S95" s="15">
        <v>26</v>
      </c>
      <c r="T95" s="15" t="s">
        <v>49</v>
      </c>
      <c r="U95" s="15">
        <v>2</v>
      </c>
      <c r="V95" s="15">
        <v>16</v>
      </c>
      <c r="W95" s="7" t="s">
        <v>87</v>
      </c>
      <c r="X95" s="13">
        <v>7</v>
      </c>
      <c r="AA95" s="7">
        <v>90</v>
      </c>
      <c r="AB95" s="18">
        <v>90</v>
      </c>
      <c r="AE95" s="15" t="s">
        <v>51</v>
      </c>
      <c r="AF95" s="15">
        <v>90</v>
      </c>
      <c r="AG95" s="15" t="s">
        <v>50</v>
      </c>
      <c r="AH95" s="15">
        <v>32</v>
      </c>
      <c r="AI95" t="s">
        <v>51</v>
      </c>
      <c r="AJ95">
        <v>0.25</v>
      </c>
      <c r="AK95" s="15" t="s">
        <v>47</v>
      </c>
      <c r="AL95" s="15">
        <v>0.25</v>
      </c>
      <c r="AM95" t="s">
        <v>51</v>
      </c>
      <c r="AN95" s="15">
        <v>0.85</v>
      </c>
      <c r="AO95" t="s">
        <v>53</v>
      </c>
      <c r="AP95">
        <v>1</v>
      </c>
      <c r="AQ95" t="s">
        <v>46</v>
      </c>
      <c r="AR95" s="15">
        <v>0</v>
      </c>
      <c r="AS95" s="15" t="s">
        <v>49</v>
      </c>
      <c r="AT95" s="15">
        <v>1.1000000000000001</v>
      </c>
      <c r="AU95" t="s">
        <v>51</v>
      </c>
      <c r="AV95">
        <v>0.85</v>
      </c>
      <c r="AW95" t="s">
        <v>49</v>
      </c>
      <c r="AX95">
        <v>1.1000000000000001</v>
      </c>
      <c r="AY95" s="18">
        <v>90</v>
      </c>
      <c r="AZ95" s="17">
        <v>90</v>
      </c>
    </row>
    <row r="96" spans="1:52" x14ac:dyDescent="0.2">
      <c r="A96" s="12">
        <v>5</v>
      </c>
      <c r="C96" s="13">
        <v>6</v>
      </c>
      <c r="E96">
        <v>2</v>
      </c>
      <c r="F96" s="15" t="s">
        <v>56</v>
      </c>
      <c r="G96" s="15">
        <v>0.9</v>
      </c>
      <c r="I96">
        <v>0.5</v>
      </c>
      <c r="K96" t="s">
        <v>49</v>
      </c>
      <c r="L96">
        <v>20</v>
      </c>
      <c r="N96" s="15">
        <v>0.5</v>
      </c>
      <c r="P96">
        <v>0.6</v>
      </c>
      <c r="R96" t="s">
        <v>51</v>
      </c>
      <c r="S96" s="15">
        <v>18.5</v>
      </c>
      <c r="T96" s="15" t="s">
        <v>49</v>
      </c>
      <c r="U96" s="15">
        <v>2</v>
      </c>
      <c r="V96" s="15">
        <v>16</v>
      </c>
      <c r="W96" s="7" t="s">
        <v>351</v>
      </c>
      <c r="X96" s="13">
        <v>4</v>
      </c>
      <c r="AA96" s="7">
        <v>45</v>
      </c>
      <c r="AB96" s="18">
        <v>45</v>
      </c>
      <c r="AE96" s="15" t="s">
        <v>49</v>
      </c>
      <c r="AF96" s="15">
        <v>105</v>
      </c>
      <c r="AG96" s="15" t="s">
        <v>51</v>
      </c>
      <c r="AH96" s="15">
        <v>16</v>
      </c>
      <c r="AI96" t="s">
        <v>46</v>
      </c>
      <c r="AJ96">
        <v>0</v>
      </c>
      <c r="AK96" s="15" t="s">
        <v>52</v>
      </c>
      <c r="AL96" s="15">
        <v>0.5</v>
      </c>
      <c r="AM96" t="s">
        <v>49</v>
      </c>
      <c r="AN96" s="15">
        <v>1.1000000000000001</v>
      </c>
      <c r="AO96" t="s">
        <v>53</v>
      </c>
      <c r="AP96">
        <v>1</v>
      </c>
      <c r="AQ96" t="s">
        <v>46</v>
      </c>
      <c r="AR96" s="15">
        <v>0</v>
      </c>
      <c r="AS96" s="15" t="s">
        <v>49</v>
      </c>
      <c r="AT96" s="15">
        <v>1.1000000000000001</v>
      </c>
      <c r="AU96" t="s">
        <v>46</v>
      </c>
      <c r="AV96">
        <v>0.6</v>
      </c>
      <c r="AW96" t="s">
        <v>49</v>
      </c>
      <c r="AX96">
        <v>1.1000000000000001</v>
      </c>
      <c r="AY96" s="18">
        <v>150</v>
      </c>
      <c r="AZ96" s="17">
        <v>150</v>
      </c>
    </row>
    <row r="97" spans="1:52" x14ac:dyDescent="0.2">
      <c r="A97" s="12">
        <v>5</v>
      </c>
      <c r="C97" s="13">
        <v>6</v>
      </c>
      <c r="E97">
        <v>2</v>
      </c>
      <c r="F97" s="15" t="s">
        <v>56</v>
      </c>
      <c r="G97" s="15">
        <v>0.9</v>
      </c>
      <c r="I97">
        <v>0.5</v>
      </c>
      <c r="K97" t="s">
        <v>49</v>
      </c>
      <c r="L97">
        <v>20</v>
      </c>
      <c r="N97" s="15">
        <v>0.5</v>
      </c>
      <c r="P97">
        <v>0.6</v>
      </c>
      <c r="R97" t="s">
        <v>51</v>
      </c>
      <c r="S97" s="15">
        <v>18.5</v>
      </c>
      <c r="T97" s="15" t="s">
        <v>49</v>
      </c>
      <c r="U97" s="15">
        <v>2</v>
      </c>
      <c r="V97" s="15">
        <v>16</v>
      </c>
      <c r="W97" s="7" t="s">
        <v>351</v>
      </c>
      <c r="X97" s="13">
        <v>4</v>
      </c>
      <c r="AA97" s="7">
        <v>45</v>
      </c>
      <c r="AB97" s="18">
        <v>45</v>
      </c>
      <c r="AE97" s="15" t="s">
        <v>49</v>
      </c>
      <c r="AF97" s="15">
        <v>105</v>
      </c>
      <c r="AG97" s="15" t="s">
        <v>51</v>
      </c>
      <c r="AH97" s="15">
        <v>16</v>
      </c>
      <c r="AI97" t="s">
        <v>46</v>
      </c>
      <c r="AJ97">
        <v>0</v>
      </c>
      <c r="AK97" s="15" t="s">
        <v>52</v>
      </c>
      <c r="AL97" s="15">
        <v>0.5</v>
      </c>
      <c r="AM97" t="s">
        <v>49</v>
      </c>
      <c r="AN97" s="15">
        <v>1.1000000000000001</v>
      </c>
      <c r="AO97" t="s">
        <v>53</v>
      </c>
      <c r="AP97">
        <v>1</v>
      </c>
      <c r="AQ97" t="s">
        <v>46</v>
      </c>
      <c r="AR97" s="15">
        <v>0</v>
      </c>
      <c r="AS97" s="15" t="s">
        <v>49</v>
      </c>
      <c r="AT97" s="15">
        <v>1.1000000000000001</v>
      </c>
      <c r="AU97" t="s">
        <v>46</v>
      </c>
      <c r="AV97">
        <v>0.6</v>
      </c>
      <c r="AW97" t="s">
        <v>49</v>
      </c>
      <c r="AX97">
        <v>1.1000000000000001</v>
      </c>
      <c r="AY97" s="18">
        <v>150</v>
      </c>
      <c r="AZ97" s="17">
        <v>150</v>
      </c>
    </row>
    <row r="98" spans="1:52" x14ac:dyDescent="0.2">
      <c r="A98" s="12">
        <v>4</v>
      </c>
      <c r="C98" s="13">
        <v>5</v>
      </c>
      <c r="E98">
        <v>2</v>
      </c>
      <c r="F98" s="15" t="s">
        <v>56</v>
      </c>
      <c r="G98" s="15">
        <v>0.9</v>
      </c>
      <c r="I98">
        <v>0.5</v>
      </c>
      <c r="K98" t="s">
        <v>49</v>
      </c>
      <c r="L98">
        <v>20</v>
      </c>
      <c r="N98" s="15">
        <v>0.5</v>
      </c>
      <c r="P98">
        <v>0.6</v>
      </c>
      <c r="R98" t="s">
        <v>51</v>
      </c>
      <c r="S98" s="15">
        <v>18.5</v>
      </c>
      <c r="T98" s="15" t="s">
        <v>49</v>
      </c>
      <c r="U98" s="15">
        <v>2</v>
      </c>
      <c r="V98" s="15">
        <v>16</v>
      </c>
      <c r="W98" s="7" t="s">
        <v>351</v>
      </c>
      <c r="X98" s="13">
        <v>4</v>
      </c>
      <c r="AA98" s="7">
        <v>45</v>
      </c>
      <c r="AB98" s="18">
        <v>45</v>
      </c>
      <c r="AE98" s="15" t="s">
        <v>49</v>
      </c>
      <c r="AF98" s="15">
        <v>105</v>
      </c>
      <c r="AG98" s="15" t="s">
        <v>51</v>
      </c>
      <c r="AH98" s="15">
        <v>16</v>
      </c>
      <c r="AI98" t="s">
        <v>46</v>
      </c>
      <c r="AJ98">
        <v>0</v>
      </c>
      <c r="AK98" s="15" t="s">
        <v>52</v>
      </c>
      <c r="AL98" s="15">
        <v>0.5</v>
      </c>
      <c r="AM98" t="s">
        <v>49</v>
      </c>
      <c r="AN98" s="15">
        <v>1.1000000000000001</v>
      </c>
      <c r="AO98" t="s">
        <v>53</v>
      </c>
      <c r="AP98">
        <v>1</v>
      </c>
      <c r="AQ98" t="s">
        <v>46</v>
      </c>
      <c r="AR98" s="15">
        <v>0</v>
      </c>
      <c r="AS98" s="15" t="s">
        <v>49</v>
      </c>
      <c r="AT98" s="15">
        <v>1.1000000000000001</v>
      </c>
      <c r="AU98" t="s">
        <v>46</v>
      </c>
      <c r="AV98">
        <v>0.6</v>
      </c>
      <c r="AW98" t="s">
        <v>49</v>
      </c>
      <c r="AX98">
        <v>1.1000000000000001</v>
      </c>
      <c r="AY98" s="18">
        <v>150</v>
      </c>
      <c r="AZ98" s="17">
        <v>150</v>
      </c>
    </row>
    <row r="99" spans="1:52" x14ac:dyDescent="0.2">
      <c r="A99" s="12">
        <v>4</v>
      </c>
      <c r="C99" s="13">
        <v>5</v>
      </c>
      <c r="E99">
        <v>110</v>
      </c>
      <c r="F99" s="15" t="s">
        <v>47</v>
      </c>
      <c r="G99" s="15">
        <v>0.7</v>
      </c>
      <c r="I99">
        <v>1</v>
      </c>
      <c r="K99" t="s">
        <v>49</v>
      </c>
      <c r="L99">
        <v>20</v>
      </c>
      <c r="N99" s="15">
        <v>0.5</v>
      </c>
      <c r="P99">
        <v>0.6</v>
      </c>
      <c r="R99" t="s">
        <v>50</v>
      </c>
      <c r="S99" s="15">
        <v>26</v>
      </c>
      <c r="T99" s="15" t="s">
        <v>49</v>
      </c>
      <c r="U99" s="15">
        <v>2</v>
      </c>
      <c r="V99" s="15">
        <v>16</v>
      </c>
      <c r="W99" s="7">
        <v>7</v>
      </c>
      <c r="X99" s="6">
        <v>7</v>
      </c>
      <c r="AA99" s="7">
        <v>105</v>
      </c>
      <c r="AB99" s="18">
        <v>105</v>
      </c>
      <c r="AE99" s="15" t="s">
        <v>49</v>
      </c>
      <c r="AF99" s="15">
        <v>105</v>
      </c>
      <c r="AG99" s="15" t="s">
        <v>50</v>
      </c>
      <c r="AH99" s="15">
        <v>32</v>
      </c>
      <c r="AI99" t="s">
        <v>51</v>
      </c>
      <c r="AJ99">
        <v>0.25</v>
      </c>
      <c r="AK99" s="15" t="s">
        <v>52</v>
      </c>
      <c r="AL99" s="15">
        <v>0.5</v>
      </c>
      <c r="AM99" t="s">
        <v>46</v>
      </c>
      <c r="AN99" s="15">
        <v>0.6</v>
      </c>
      <c r="AO99" t="s">
        <v>84</v>
      </c>
      <c r="AP99">
        <v>0</v>
      </c>
      <c r="AQ99" t="s">
        <v>51</v>
      </c>
      <c r="AR99" s="15">
        <v>0.55000000000000004</v>
      </c>
      <c r="AS99" s="15" t="s">
        <v>51</v>
      </c>
      <c r="AT99" s="15">
        <v>0.85</v>
      </c>
      <c r="AU99" t="s">
        <v>46</v>
      </c>
      <c r="AV99">
        <v>0.6</v>
      </c>
      <c r="AW99" t="s">
        <v>49</v>
      </c>
      <c r="AX99">
        <v>1.1000000000000001</v>
      </c>
      <c r="AY99" s="18" t="s">
        <v>364</v>
      </c>
      <c r="AZ99" s="14">
        <v>120</v>
      </c>
    </row>
    <row r="100" spans="1:52" x14ac:dyDescent="0.2">
      <c r="A100" s="12">
        <v>4</v>
      </c>
      <c r="C100" s="13">
        <v>5</v>
      </c>
      <c r="E100">
        <v>110</v>
      </c>
      <c r="F100" s="15" t="s">
        <v>47</v>
      </c>
      <c r="G100" s="15">
        <v>0.7</v>
      </c>
      <c r="I100">
        <v>1</v>
      </c>
      <c r="K100" t="s">
        <v>49</v>
      </c>
      <c r="L100">
        <v>20</v>
      </c>
      <c r="N100" s="15">
        <v>0.5</v>
      </c>
      <c r="P100">
        <v>0.6</v>
      </c>
      <c r="R100" t="s">
        <v>50</v>
      </c>
      <c r="S100" s="15">
        <v>26</v>
      </c>
      <c r="T100" s="15" t="s">
        <v>49</v>
      </c>
      <c r="U100" s="15">
        <v>2</v>
      </c>
      <c r="V100" s="15">
        <v>16</v>
      </c>
      <c r="W100" s="7">
        <v>7</v>
      </c>
      <c r="X100" s="6">
        <v>7</v>
      </c>
      <c r="AA100" s="7">
        <v>105</v>
      </c>
      <c r="AB100" s="18">
        <v>105</v>
      </c>
      <c r="AE100" s="15" t="s">
        <v>49</v>
      </c>
      <c r="AF100" s="15">
        <v>105</v>
      </c>
      <c r="AG100" s="15" t="s">
        <v>50</v>
      </c>
      <c r="AH100" s="15">
        <v>32</v>
      </c>
      <c r="AI100" t="s">
        <v>51</v>
      </c>
      <c r="AJ100">
        <v>0.25</v>
      </c>
      <c r="AK100" s="15" t="s">
        <v>52</v>
      </c>
      <c r="AL100" s="15">
        <v>0.5</v>
      </c>
      <c r="AM100" t="s">
        <v>46</v>
      </c>
      <c r="AN100" s="15">
        <v>0.6</v>
      </c>
      <c r="AO100" t="s">
        <v>84</v>
      </c>
      <c r="AP100">
        <v>0</v>
      </c>
      <c r="AQ100" t="s">
        <v>51</v>
      </c>
      <c r="AR100" s="15">
        <v>0.55000000000000004</v>
      </c>
      <c r="AS100" s="15" t="s">
        <v>51</v>
      </c>
      <c r="AT100" s="15">
        <v>0.85</v>
      </c>
      <c r="AU100" t="s">
        <v>46</v>
      </c>
      <c r="AV100">
        <v>0.6</v>
      </c>
      <c r="AW100" t="s">
        <v>49</v>
      </c>
      <c r="AX100">
        <v>1.1000000000000001</v>
      </c>
      <c r="AY100" s="18" t="s">
        <v>364</v>
      </c>
      <c r="AZ100" s="14">
        <v>120</v>
      </c>
    </row>
    <row r="101" spans="1:52" x14ac:dyDescent="0.2">
      <c r="A101" s="12">
        <v>4</v>
      </c>
      <c r="C101" s="13">
        <v>5</v>
      </c>
      <c r="E101">
        <v>110</v>
      </c>
      <c r="F101" s="15" t="s">
        <v>47</v>
      </c>
      <c r="G101" s="15">
        <v>0.7</v>
      </c>
      <c r="I101">
        <v>1</v>
      </c>
      <c r="K101" t="s">
        <v>49</v>
      </c>
      <c r="L101">
        <v>20</v>
      </c>
      <c r="N101" s="15">
        <v>0.5</v>
      </c>
      <c r="P101">
        <v>0.6</v>
      </c>
      <c r="R101" t="s">
        <v>50</v>
      </c>
      <c r="S101" s="15">
        <v>26</v>
      </c>
      <c r="T101" s="15" t="s">
        <v>49</v>
      </c>
      <c r="U101" s="15">
        <v>2</v>
      </c>
      <c r="V101" s="15">
        <v>16</v>
      </c>
      <c r="W101" s="7">
        <v>7</v>
      </c>
      <c r="X101" s="6">
        <v>7</v>
      </c>
      <c r="AA101" s="7">
        <v>105</v>
      </c>
      <c r="AB101" s="18">
        <v>105</v>
      </c>
      <c r="AE101" s="15" t="s">
        <v>49</v>
      </c>
      <c r="AF101" s="15">
        <v>105</v>
      </c>
      <c r="AG101" s="15" t="s">
        <v>50</v>
      </c>
      <c r="AH101" s="15">
        <v>32</v>
      </c>
      <c r="AI101" t="s">
        <v>51</v>
      </c>
      <c r="AJ101">
        <v>0.25</v>
      </c>
      <c r="AK101" s="15" t="s">
        <v>52</v>
      </c>
      <c r="AL101" s="15">
        <v>0.5</v>
      </c>
      <c r="AM101" t="s">
        <v>46</v>
      </c>
      <c r="AN101" s="15">
        <v>0.6</v>
      </c>
      <c r="AO101" t="s">
        <v>84</v>
      </c>
      <c r="AP101">
        <v>0</v>
      </c>
      <c r="AQ101" t="s">
        <v>51</v>
      </c>
      <c r="AR101" s="15">
        <v>0.55000000000000004</v>
      </c>
      <c r="AS101" s="15" t="s">
        <v>51</v>
      </c>
      <c r="AT101" s="15">
        <v>0.85</v>
      </c>
      <c r="AU101" t="s">
        <v>46</v>
      </c>
      <c r="AV101">
        <v>0.6</v>
      </c>
      <c r="AW101" t="s">
        <v>49</v>
      </c>
      <c r="AX101">
        <v>1.1000000000000001</v>
      </c>
      <c r="AY101" s="18" t="s">
        <v>364</v>
      </c>
      <c r="AZ101" s="14">
        <v>120</v>
      </c>
    </row>
    <row r="102" spans="1:52" x14ac:dyDescent="0.2">
      <c r="A102" s="12">
        <v>2</v>
      </c>
      <c r="C102" s="13">
        <v>3</v>
      </c>
      <c r="E102">
        <v>110</v>
      </c>
      <c r="F102" s="15" t="s">
        <v>47</v>
      </c>
      <c r="G102" s="15">
        <v>0.7</v>
      </c>
      <c r="I102">
        <v>1</v>
      </c>
      <c r="K102" t="s">
        <v>49</v>
      </c>
      <c r="L102">
        <v>20</v>
      </c>
      <c r="N102" s="15">
        <v>0.5</v>
      </c>
      <c r="P102">
        <v>0.6</v>
      </c>
      <c r="R102" t="s">
        <v>50</v>
      </c>
      <c r="S102" s="15">
        <v>26</v>
      </c>
      <c r="T102" s="15" t="s">
        <v>49</v>
      </c>
      <c r="U102" s="15">
        <v>2</v>
      </c>
      <c r="V102" s="15">
        <v>16</v>
      </c>
      <c r="W102" s="7">
        <v>7</v>
      </c>
      <c r="X102" s="6">
        <v>7</v>
      </c>
      <c r="AA102" s="7">
        <v>105</v>
      </c>
      <c r="AB102" s="18">
        <v>105</v>
      </c>
      <c r="AE102" s="15" t="s">
        <v>51</v>
      </c>
      <c r="AF102" s="15">
        <v>90</v>
      </c>
      <c r="AG102" s="15" t="s">
        <v>50</v>
      </c>
      <c r="AH102" s="15">
        <v>32</v>
      </c>
      <c r="AI102" t="s">
        <v>51</v>
      </c>
      <c r="AJ102">
        <v>0.25</v>
      </c>
      <c r="AK102" s="15" t="s">
        <v>52</v>
      </c>
      <c r="AL102" s="15">
        <v>0.5</v>
      </c>
      <c r="AM102" t="s">
        <v>46</v>
      </c>
      <c r="AN102" s="15">
        <v>0.6</v>
      </c>
      <c r="AO102" t="s">
        <v>84</v>
      </c>
      <c r="AP102">
        <v>0</v>
      </c>
      <c r="AQ102" t="s">
        <v>51</v>
      </c>
      <c r="AR102" s="15">
        <v>0.55000000000000004</v>
      </c>
      <c r="AS102" s="15" t="s">
        <v>51</v>
      </c>
      <c r="AT102" s="15">
        <v>0.85</v>
      </c>
      <c r="AU102" t="s">
        <v>46</v>
      </c>
      <c r="AV102">
        <v>0.6</v>
      </c>
      <c r="AW102" t="s">
        <v>49</v>
      </c>
      <c r="AX102">
        <v>1.1000000000000001</v>
      </c>
      <c r="AY102" s="18" t="s">
        <v>364</v>
      </c>
      <c r="AZ102" s="14">
        <v>120</v>
      </c>
    </row>
    <row r="103" spans="1:52" x14ac:dyDescent="0.2">
      <c r="A103" s="12">
        <v>2</v>
      </c>
      <c r="C103" s="13">
        <v>3</v>
      </c>
      <c r="E103">
        <v>56</v>
      </c>
      <c r="F103" s="15" t="s">
        <v>56</v>
      </c>
      <c r="G103" s="15">
        <v>0.9</v>
      </c>
      <c r="I103">
        <v>0.5</v>
      </c>
      <c r="K103" t="s">
        <v>49</v>
      </c>
      <c r="L103">
        <v>20</v>
      </c>
      <c r="N103" s="15">
        <v>0.5</v>
      </c>
      <c r="P103">
        <v>0.6</v>
      </c>
      <c r="R103" t="s">
        <v>50</v>
      </c>
      <c r="S103" s="15">
        <v>26</v>
      </c>
      <c r="T103" s="15" t="s">
        <v>49</v>
      </c>
      <c r="U103" s="15">
        <v>2</v>
      </c>
      <c r="V103" s="15">
        <v>16</v>
      </c>
      <c r="W103" s="7" t="s">
        <v>87</v>
      </c>
      <c r="X103" s="13">
        <v>7</v>
      </c>
      <c r="AA103" s="7">
        <v>75</v>
      </c>
      <c r="AB103" s="18">
        <v>75</v>
      </c>
      <c r="AE103" s="15" t="s">
        <v>51</v>
      </c>
      <c r="AF103" s="15">
        <v>90</v>
      </c>
      <c r="AG103" s="15" t="s">
        <v>50</v>
      </c>
      <c r="AH103" s="15">
        <v>32</v>
      </c>
      <c r="AI103" t="s">
        <v>51</v>
      </c>
      <c r="AJ103">
        <v>0.25</v>
      </c>
      <c r="AK103" s="15" t="s">
        <v>52</v>
      </c>
      <c r="AL103" s="15">
        <v>0.5</v>
      </c>
      <c r="AM103" t="s">
        <v>49</v>
      </c>
      <c r="AN103" s="15">
        <v>1.1000000000000001</v>
      </c>
      <c r="AO103" t="s">
        <v>53</v>
      </c>
      <c r="AP103">
        <v>1</v>
      </c>
      <c r="AQ103" t="s">
        <v>46</v>
      </c>
      <c r="AR103" s="15">
        <v>0</v>
      </c>
      <c r="AS103" s="15" t="s">
        <v>49</v>
      </c>
      <c r="AT103" s="15">
        <v>1.1000000000000001</v>
      </c>
      <c r="AU103" t="s">
        <v>46</v>
      </c>
      <c r="AV103">
        <v>0.6</v>
      </c>
      <c r="AW103" t="s">
        <v>49</v>
      </c>
      <c r="AX103">
        <v>1.1000000000000001</v>
      </c>
      <c r="AY103" s="18" t="s">
        <v>362</v>
      </c>
      <c r="AZ103" s="14">
        <v>150</v>
      </c>
    </row>
    <row r="104" spans="1:52" x14ac:dyDescent="0.2">
      <c r="A104" s="12">
        <v>2</v>
      </c>
      <c r="C104" s="13">
        <v>3</v>
      </c>
      <c r="E104">
        <v>56</v>
      </c>
      <c r="F104" s="15" t="s">
        <v>56</v>
      </c>
      <c r="G104" s="15">
        <v>0.9</v>
      </c>
      <c r="I104">
        <v>0.5</v>
      </c>
      <c r="K104" t="s">
        <v>49</v>
      </c>
      <c r="L104">
        <v>20</v>
      </c>
      <c r="N104" s="15">
        <v>0.5</v>
      </c>
      <c r="P104">
        <v>0.6</v>
      </c>
      <c r="R104" t="s">
        <v>50</v>
      </c>
      <c r="S104" s="15">
        <v>26</v>
      </c>
      <c r="T104" s="15" t="s">
        <v>49</v>
      </c>
      <c r="U104" s="15">
        <v>2</v>
      </c>
      <c r="V104" s="15">
        <v>16</v>
      </c>
      <c r="W104" s="7" t="s">
        <v>87</v>
      </c>
      <c r="X104" s="13">
        <v>7</v>
      </c>
      <c r="AA104" s="7">
        <v>75</v>
      </c>
      <c r="AB104" s="18">
        <v>75</v>
      </c>
      <c r="AE104" s="15" t="s">
        <v>51</v>
      </c>
      <c r="AF104" s="15">
        <v>90</v>
      </c>
      <c r="AG104" s="15" t="s">
        <v>50</v>
      </c>
      <c r="AH104" s="15">
        <v>32</v>
      </c>
      <c r="AI104" t="s">
        <v>51</v>
      </c>
      <c r="AJ104">
        <v>0.25</v>
      </c>
      <c r="AK104" s="15" t="s">
        <v>52</v>
      </c>
      <c r="AL104" s="15">
        <v>0.5</v>
      </c>
      <c r="AM104" t="s">
        <v>49</v>
      </c>
      <c r="AN104" s="15">
        <v>1.1000000000000001</v>
      </c>
      <c r="AO104" t="s">
        <v>53</v>
      </c>
      <c r="AP104">
        <v>1</v>
      </c>
      <c r="AQ104" t="s">
        <v>46</v>
      </c>
      <c r="AR104" s="15">
        <v>0</v>
      </c>
      <c r="AS104" s="15" t="s">
        <v>49</v>
      </c>
      <c r="AT104" s="15">
        <v>1.1000000000000001</v>
      </c>
      <c r="AU104" t="s">
        <v>46</v>
      </c>
      <c r="AV104">
        <v>0.6</v>
      </c>
      <c r="AW104" t="s">
        <v>49</v>
      </c>
      <c r="AX104">
        <v>1.1000000000000001</v>
      </c>
      <c r="AY104" s="18" t="s">
        <v>362</v>
      </c>
      <c r="AZ104" s="14">
        <v>150</v>
      </c>
    </row>
    <row r="105" spans="1:52" x14ac:dyDescent="0.2">
      <c r="A105" s="12">
        <v>2</v>
      </c>
      <c r="C105" s="13">
        <v>3</v>
      </c>
      <c r="E105">
        <v>56</v>
      </c>
      <c r="F105" s="15" t="s">
        <v>56</v>
      </c>
      <c r="G105" s="15">
        <v>0.9</v>
      </c>
      <c r="I105">
        <v>0.5</v>
      </c>
      <c r="K105" t="s">
        <v>49</v>
      </c>
      <c r="L105">
        <v>20</v>
      </c>
      <c r="N105" s="15">
        <v>0.5</v>
      </c>
      <c r="P105">
        <v>0.6</v>
      </c>
      <c r="R105" t="s">
        <v>50</v>
      </c>
      <c r="S105" s="15">
        <v>26</v>
      </c>
      <c r="T105" s="15" t="s">
        <v>49</v>
      </c>
      <c r="U105" s="15">
        <v>2</v>
      </c>
      <c r="V105" s="15">
        <v>16</v>
      </c>
      <c r="W105" s="7" t="s">
        <v>87</v>
      </c>
      <c r="X105" s="13">
        <v>7</v>
      </c>
      <c r="AA105" s="7">
        <v>75</v>
      </c>
      <c r="AB105" s="18">
        <v>75</v>
      </c>
      <c r="AE105" s="15" t="s">
        <v>51</v>
      </c>
      <c r="AF105" s="15">
        <v>90</v>
      </c>
      <c r="AG105" s="15" t="s">
        <v>50</v>
      </c>
      <c r="AH105" s="15">
        <v>32</v>
      </c>
      <c r="AI105" t="s">
        <v>51</v>
      </c>
      <c r="AJ105">
        <v>0.25</v>
      </c>
      <c r="AK105" s="15" t="s">
        <v>52</v>
      </c>
      <c r="AL105" s="15">
        <v>0.5</v>
      </c>
      <c r="AM105" t="s">
        <v>49</v>
      </c>
      <c r="AN105" s="15">
        <v>1.1000000000000001</v>
      </c>
      <c r="AO105" t="s">
        <v>53</v>
      </c>
      <c r="AP105">
        <v>1</v>
      </c>
      <c r="AQ105" t="s">
        <v>46</v>
      </c>
      <c r="AR105" s="15">
        <v>0</v>
      </c>
      <c r="AS105" s="15" t="s">
        <v>49</v>
      </c>
      <c r="AT105" s="15">
        <v>1.1000000000000001</v>
      </c>
      <c r="AU105" t="s">
        <v>46</v>
      </c>
      <c r="AV105">
        <v>0.6</v>
      </c>
      <c r="AW105" t="s">
        <v>49</v>
      </c>
      <c r="AX105">
        <v>1.1000000000000001</v>
      </c>
      <c r="AY105" s="18" t="s">
        <v>362</v>
      </c>
      <c r="AZ105" s="14">
        <v>150</v>
      </c>
    </row>
    <row r="106" spans="1:52" x14ac:dyDescent="0.2">
      <c r="A106" s="12">
        <v>7</v>
      </c>
      <c r="C106" s="12">
        <v>7</v>
      </c>
      <c r="E106">
        <v>56</v>
      </c>
      <c r="F106" s="15" t="s">
        <v>56</v>
      </c>
      <c r="G106" s="15">
        <v>0.9</v>
      </c>
      <c r="I106">
        <v>0.5</v>
      </c>
      <c r="K106" t="s">
        <v>49</v>
      </c>
      <c r="L106">
        <v>20</v>
      </c>
      <c r="N106" s="15">
        <v>0.5</v>
      </c>
      <c r="P106">
        <v>0.6</v>
      </c>
      <c r="R106" t="s">
        <v>50</v>
      </c>
      <c r="S106" s="15">
        <v>26</v>
      </c>
      <c r="T106" s="15" t="s">
        <v>49</v>
      </c>
      <c r="U106" s="15">
        <v>2</v>
      </c>
      <c r="V106" s="15">
        <v>16</v>
      </c>
      <c r="W106" s="7" t="s">
        <v>87</v>
      </c>
      <c r="X106" s="13">
        <v>7</v>
      </c>
      <c r="AA106" s="7">
        <v>75</v>
      </c>
      <c r="AB106" s="18">
        <v>75</v>
      </c>
      <c r="AE106" s="15" t="s">
        <v>51</v>
      </c>
      <c r="AF106" s="15">
        <v>90</v>
      </c>
      <c r="AG106" s="15" t="s">
        <v>50</v>
      </c>
      <c r="AH106" s="15">
        <v>32</v>
      </c>
      <c r="AI106" t="s">
        <v>51</v>
      </c>
      <c r="AJ106">
        <v>0.25</v>
      </c>
      <c r="AK106" s="15" t="s">
        <v>52</v>
      </c>
      <c r="AL106" s="15">
        <v>0.5</v>
      </c>
      <c r="AM106" t="s">
        <v>49</v>
      </c>
      <c r="AN106" s="15">
        <v>1.1000000000000001</v>
      </c>
      <c r="AO106" t="s">
        <v>53</v>
      </c>
      <c r="AP106">
        <v>1</v>
      </c>
      <c r="AQ106" t="s">
        <v>46</v>
      </c>
      <c r="AR106" s="15">
        <v>0</v>
      </c>
      <c r="AS106" s="15" t="s">
        <v>49</v>
      </c>
      <c r="AT106" s="15">
        <v>1.1000000000000001</v>
      </c>
      <c r="AU106" t="s">
        <v>46</v>
      </c>
      <c r="AV106">
        <v>0.6</v>
      </c>
      <c r="AW106" t="s">
        <v>49</v>
      </c>
      <c r="AX106">
        <v>1.1000000000000001</v>
      </c>
      <c r="AY106" s="18" t="s">
        <v>362</v>
      </c>
      <c r="AZ106" s="14">
        <v>150</v>
      </c>
    </row>
    <row r="107" spans="1:52" x14ac:dyDescent="0.2">
      <c r="A107" s="12">
        <v>7</v>
      </c>
      <c r="C107" s="12">
        <v>7</v>
      </c>
      <c r="E107">
        <v>2</v>
      </c>
      <c r="F107" s="15" t="s">
        <v>56</v>
      </c>
      <c r="G107" s="15">
        <v>0.9</v>
      </c>
      <c r="I107">
        <v>0.5</v>
      </c>
      <c r="K107" t="s">
        <v>46</v>
      </c>
      <c r="L107">
        <v>10</v>
      </c>
      <c r="N107" s="15">
        <v>0</v>
      </c>
      <c r="P107">
        <v>0.5</v>
      </c>
      <c r="R107" t="s">
        <v>50</v>
      </c>
      <c r="S107" s="15">
        <v>26</v>
      </c>
      <c r="T107" s="15" t="s">
        <v>49</v>
      </c>
      <c r="U107" s="15">
        <v>2</v>
      </c>
      <c r="V107" s="15">
        <v>16</v>
      </c>
      <c r="W107" s="7" t="s">
        <v>89</v>
      </c>
      <c r="X107" s="13">
        <v>8</v>
      </c>
      <c r="AA107" s="7">
        <v>90</v>
      </c>
      <c r="AB107" s="18">
        <v>90</v>
      </c>
      <c r="AE107" s="15" t="s">
        <v>49</v>
      </c>
      <c r="AF107" s="15">
        <v>105</v>
      </c>
      <c r="AG107" s="15" t="s">
        <v>50</v>
      </c>
      <c r="AH107" s="15">
        <v>32</v>
      </c>
      <c r="AI107" t="s">
        <v>49</v>
      </c>
      <c r="AJ107">
        <v>0.5</v>
      </c>
      <c r="AK107" s="15" t="s">
        <v>47</v>
      </c>
      <c r="AL107" s="15">
        <v>0.25</v>
      </c>
      <c r="AM107" t="s">
        <v>51</v>
      </c>
      <c r="AN107" s="15">
        <v>0.85</v>
      </c>
      <c r="AO107" t="s">
        <v>53</v>
      </c>
      <c r="AP107">
        <v>1</v>
      </c>
      <c r="AQ107" t="s">
        <v>46</v>
      </c>
      <c r="AR107" s="15">
        <v>0</v>
      </c>
      <c r="AS107" s="15" t="s">
        <v>49</v>
      </c>
      <c r="AT107" s="15">
        <v>1.1000000000000001</v>
      </c>
      <c r="AU107" t="s">
        <v>51</v>
      </c>
      <c r="AV107">
        <v>0.85</v>
      </c>
      <c r="AW107" t="s">
        <v>49</v>
      </c>
      <c r="AX107">
        <v>1.1000000000000001</v>
      </c>
      <c r="AY107" s="18">
        <v>90</v>
      </c>
      <c r="AZ107" s="17">
        <v>90</v>
      </c>
    </row>
    <row r="108" spans="1:52" x14ac:dyDescent="0.2">
      <c r="A108" s="12">
        <v>7</v>
      </c>
      <c r="C108" s="12">
        <v>7</v>
      </c>
      <c r="E108">
        <v>2</v>
      </c>
      <c r="F108" s="15" t="s">
        <v>56</v>
      </c>
      <c r="G108" s="15">
        <v>0.9</v>
      </c>
      <c r="I108">
        <v>0.5</v>
      </c>
      <c r="K108" t="s">
        <v>46</v>
      </c>
      <c r="L108">
        <v>10</v>
      </c>
      <c r="N108" s="15">
        <v>0</v>
      </c>
      <c r="P108">
        <v>0.5</v>
      </c>
      <c r="R108" t="s">
        <v>50</v>
      </c>
      <c r="S108" s="15">
        <v>26</v>
      </c>
      <c r="T108" s="15" t="s">
        <v>49</v>
      </c>
      <c r="U108" s="15">
        <v>2</v>
      </c>
      <c r="V108" s="15">
        <v>16</v>
      </c>
      <c r="W108" s="7" t="s">
        <v>89</v>
      </c>
      <c r="X108" s="13">
        <v>8</v>
      </c>
      <c r="AA108" s="7">
        <v>90</v>
      </c>
      <c r="AB108" s="18">
        <v>90</v>
      </c>
      <c r="AE108" s="15" t="s">
        <v>49</v>
      </c>
      <c r="AF108" s="15">
        <v>105</v>
      </c>
      <c r="AG108" s="15" t="s">
        <v>50</v>
      </c>
      <c r="AH108" s="15">
        <v>32</v>
      </c>
      <c r="AI108" t="s">
        <v>49</v>
      </c>
      <c r="AJ108">
        <v>0.5</v>
      </c>
      <c r="AK108" s="15" t="s">
        <v>47</v>
      </c>
      <c r="AL108" s="15">
        <v>0.25</v>
      </c>
      <c r="AM108" t="s">
        <v>51</v>
      </c>
      <c r="AN108" s="15">
        <v>0.85</v>
      </c>
      <c r="AO108" t="s">
        <v>53</v>
      </c>
      <c r="AP108">
        <v>1</v>
      </c>
      <c r="AQ108" t="s">
        <v>46</v>
      </c>
      <c r="AR108" s="15">
        <v>0</v>
      </c>
      <c r="AS108" s="15" t="s">
        <v>49</v>
      </c>
      <c r="AT108" s="15">
        <v>1.1000000000000001</v>
      </c>
      <c r="AU108" t="s">
        <v>51</v>
      </c>
      <c r="AV108">
        <v>0.85</v>
      </c>
      <c r="AW108" t="s">
        <v>49</v>
      </c>
      <c r="AX108">
        <v>1.1000000000000001</v>
      </c>
      <c r="AY108" s="18">
        <v>90</v>
      </c>
      <c r="AZ108" s="17">
        <v>90</v>
      </c>
    </row>
    <row r="109" spans="1:52" x14ac:dyDescent="0.2">
      <c r="A109" s="12">
        <v>6</v>
      </c>
      <c r="C109" s="13">
        <v>7</v>
      </c>
      <c r="E109">
        <v>2</v>
      </c>
      <c r="F109" s="15" t="s">
        <v>56</v>
      </c>
      <c r="G109" s="15">
        <v>0.9</v>
      </c>
      <c r="I109">
        <v>0.5</v>
      </c>
      <c r="K109" t="s">
        <v>46</v>
      </c>
      <c r="L109">
        <v>10</v>
      </c>
      <c r="N109" s="15">
        <v>0</v>
      </c>
      <c r="P109">
        <v>0.5</v>
      </c>
      <c r="R109" t="s">
        <v>50</v>
      </c>
      <c r="S109" s="15">
        <v>26</v>
      </c>
      <c r="T109" s="15" t="s">
        <v>49</v>
      </c>
      <c r="U109" s="15">
        <v>2</v>
      </c>
      <c r="V109" s="15">
        <v>16</v>
      </c>
      <c r="W109" s="7" t="s">
        <v>89</v>
      </c>
      <c r="X109" s="13">
        <v>8</v>
      </c>
      <c r="AA109" s="7">
        <v>90</v>
      </c>
      <c r="AB109" s="18">
        <v>90</v>
      </c>
      <c r="AE109" s="15" t="s">
        <v>49</v>
      </c>
      <c r="AF109" s="15">
        <v>105</v>
      </c>
      <c r="AG109" s="15" t="s">
        <v>50</v>
      </c>
      <c r="AH109" s="15">
        <v>32</v>
      </c>
      <c r="AI109" t="s">
        <v>49</v>
      </c>
      <c r="AJ109">
        <v>0.5</v>
      </c>
      <c r="AK109" s="15" t="s">
        <v>47</v>
      </c>
      <c r="AL109" s="15">
        <v>0.25</v>
      </c>
      <c r="AM109" t="s">
        <v>51</v>
      </c>
      <c r="AN109" s="15">
        <v>0.85</v>
      </c>
      <c r="AO109" t="s">
        <v>53</v>
      </c>
      <c r="AP109">
        <v>1</v>
      </c>
      <c r="AQ109" t="s">
        <v>46</v>
      </c>
      <c r="AR109" s="15">
        <v>0</v>
      </c>
      <c r="AS109" s="15" t="s">
        <v>49</v>
      </c>
      <c r="AT109" s="15">
        <v>1.1000000000000001</v>
      </c>
      <c r="AU109" t="s">
        <v>51</v>
      </c>
      <c r="AV109">
        <v>0.85</v>
      </c>
      <c r="AW109" t="s">
        <v>49</v>
      </c>
      <c r="AX109">
        <v>1.1000000000000001</v>
      </c>
      <c r="AY109" s="18">
        <v>90</v>
      </c>
      <c r="AZ109" s="17">
        <v>90</v>
      </c>
    </row>
    <row r="110" spans="1:52" x14ac:dyDescent="0.2">
      <c r="A110" s="12">
        <v>6</v>
      </c>
      <c r="C110" s="13">
        <v>7</v>
      </c>
      <c r="E110">
        <v>110</v>
      </c>
      <c r="F110" s="15" t="s">
        <v>56</v>
      </c>
      <c r="G110" s="15">
        <v>0.9</v>
      </c>
      <c r="I110">
        <v>0.5</v>
      </c>
      <c r="K110" t="s">
        <v>51</v>
      </c>
      <c r="L110">
        <v>15</v>
      </c>
      <c r="N110" s="15">
        <v>0.25</v>
      </c>
      <c r="P110">
        <v>0.5</v>
      </c>
      <c r="R110" t="s">
        <v>50</v>
      </c>
      <c r="S110" s="15">
        <v>26</v>
      </c>
      <c r="T110" s="15" t="s">
        <v>49</v>
      </c>
      <c r="U110" s="15">
        <v>2</v>
      </c>
      <c r="V110" s="15">
        <v>16</v>
      </c>
      <c r="W110" s="7">
        <v>4.5</v>
      </c>
      <c r="X110" s="6">
        <v>4.5</v>
      </c>
      <c r="AA110" s="7">
        <v>45</v>
      </c>
      <c r="AB110" s="18">
        <v>45</v>
      </c>
      <c r="AE110" s="15" t="s">
        <v>49</v>
      </c>
      <c r="AF110" s="15">
        <v>105</v>
      </c>
      <c r="AG110" s="15" t="s">
        <v>50</v>
      </c>
      <c r="AH110" s="15">
        <v>32</v>
      </c>
      <c r="AI110" t="s">
        <v>46</v>
      </c>
      <c r="AJ110">
        <v>0</v>
      </c>
      <c r="AK110" s="15" t="s">
        <v>52</v>
      </c>
      <c r="AL110" s="15">
        <v>0.5</v>
      </c>
      <c r="AM110" t="s">
        <v>49</v>
      </c>
      <c r="AN110" s="15">
        <v>1.1000000000000001</v>
      </c>
      <c r="AO110" t="s">
        <v>53</v>
      </c>
      <c r="AP110">
        <v>1</v>
      </c>
      <c r="AQ110" t="s">
        <v>46</v>
      </c>
      <c r="AR110" s="15">
        <v>0</v>
      </c>
      <c r="AS110" s="15" t="s">
        <v>49</v>
      </c>
      <c r="AT110" s="15">
        <v>1.1000000000000001</v>
      </c>
      <c r="AU110" t="s">
        <v>51</v>
      </c>
      <c r="AV110">
        <v>0.85</v>
      </c>
      <c r="AW110" t="s">
        <v>49</v>
      </c>
      <c r="AX110">
        <v>1.1000000000000001</v>
      </c>
      <c r="AY110" s="18" t="s">
        <v>364</v>
      </c>
      <c r="AZ110" s="14">
        <v>120</v>
      </c>
    </row>
    <row r="111" spans="1:52" x14ac:dyDescent="0.2">
      <c r="A111" s="12">
        <v>6</v>
      </c>
      <c r="C111" s="13">
        <v>7</v>
      </c>
      <c r="E111">
        <v>110</v>
      </c>
      <c r="F111" s="15" t="s">
        <v>56</v>
      </c>
      <c r="G111" s="15">
        <v>0.9</v>
      </c>
      <c r="I111">
        <v>0.5</v>
      </c>
      <c r="K111" t="s">
        <v>51</v>
      </c>
      <c r="L111">
        <v>15</v>
      </c>
      <c r="N111" s="15">
        <v>0.25</v>
      </c>
      <c r="P111">
        <v>0.5</v>
      </c>
      <c r="R111" t="s">
        <v>50</v>
      </c>
      <c r="S111" s="15">
        <v>26</v>
      </c>
      <c r="T111" s="15" t="s">
        <v>49</v>
      </c>
      <c r="U111" s="15">
        <v>2</v>
      </c>
      <c r="V111" s="15">
        <v>16</v>
      </c>
      <c r="W111" s="7">
        <v>4.5</v>
      </c>
      <c r="X111" s="6">
        <v>4.5</v>
      </c>
      <c r="AA111" s="7">
        <v>45</v>
      </c>
      <c r="AB111" s="18">
        <v>45</v>
      </c>
      <c r="AE111" s="15" t="s">
        <v>49</v>
      </c>
      <c r="AF111" s="15">
        <v>105</v>
      </c>
      <c r="AG111" s="15" t="s">
        <v>50</v>
      </c>
      <c r="AH111" s="15">
        <v>32</v>
      </c>
      <c r="AI111" t="s">
        <v>46</v>
      </c>
      <c r="AJ111">
        <v>0</v>
      </c>
      <c r="AK111" s="15" t="s">
        <v>52</v>
      </c>
      <c r="AL111" s="15">
        <v>0.5</v>
      </c>
      <c r="AM111" t="s">
        <v>49</v>
      </c>
      <c r="AN111" s="15">
        <v>1.1000000000000001</v>
      </c>
      <c r="AO111" t="s">
        <v>53</v>
      </c>
      <c r="AP111">
        <v>1</v>
      </c>
      <c r="AQ111" t="s">
        <v>46</v>
      </c>
      <c r="AR111" s="15">
        <v>0</v>
      </c>
      <c r="AS111" s="15" t="s">
        <v>49</v>
      </c>
      <c r="AT111" s="15">
        <v>1.1000000000000001</v>
      </c>
      <c r="AU111" t="s">
        <v>51</v>
      </c>
      <c r="AV111">
        <v>0.85</v>
      </c>
      <c r="AW111" t="s">
        <v>49</v>
      </c>
      <c r="AX111">
        <v>1.1000000000000001</v>
      </c>
      <c r="AY111" s="18" t="s">
        <v>364</v>
      </c>
      <c r="AZ111" s="14">
        <v>120</v>
      </c>
    </row>
    <row r="112" spans="1:52" x14ac:dyDescent="0.2">
      <c r="A112" s="12">
        <v>6</v>
      </c>
      <c r="C112" s="13">
        <v>7</v>
      </c>
      <c r="E112">
        <v>110</v>
      </c>
      <c r="F112" s="15" t="s">
        <v>56</v>
      </c>
      <c r="G112" s="15">
        <v>0.9</v>
      </c>
      <c r="I112">
        <v>0.5</v>
      </c>
      <c r="K112" t="s">
        <v>51</v>
      </c>
      <c r="L112">
        <v>15</v>
      </c>
      <c r="N112" s="15">
        <v>0.25</v>
      </c>
      <c r="P112">
        <v>0.5</v>
      </c>
      <c r="R112" t="s">
        <v>50</v>
      </c>
      <c r="S112" s="15">
        <v>26</v>
      </c>
      <c r="T112" s="15" t="s">
        <v>49</v>
      </c>
      <c r="U112" s="15">
        <v>2</v>
      </c>
      <c r="V112" s="15">
        <v>16</v>
      </c>
      <c r="W112" s="7">
        <v>4.5</v>
      </c>
      <c r="X112" s="6">
        <v>4.5</v>
      </c>
      <c r="AA112" s="7">
        <v>45</v>
      </c>
      <c r="AB112" s="18">
        <v>45</v>
      </c>
      <c r="AE112" s="15" t="s">
        <v>49</v>
      </c>
      <c r="AF112" s="15">
        <v>105</v>
      </c>
      <c r="AG112" s="15" t="s">
        <v>50</v>
      </c>
      <c r="AH112" s="15">
        <v>32</v>
      </c>
      <c r="AI112" t="s">
        <v>46</v>
      </c>
      <c r="AJ112">
        <v>0</v>
      </c>
      <c r="AK112" s="15" t="s">
        <v>52</v>
      </c>
      <c r="AL112" s="15">
        <v>0.5</v>
      </c>
      <c r="AM112" t="s">
        <v>49</v>
      </c>
      <c r="AN112" s="15">
        <v>1.1000000000000001</v>
      </c>
      <c r="AO112" t="s">
        <v>53</v>
      </c>
      <c r="AP112">
        <v>1</v>
      </c>
      <c r="AQ112" t="s">
        <v>46</v>
      </c>
      <c r="AR112" s="15">
        <v>0</v>
      </c>
      <c r="AS112" s="15" t="s">
        <v>49</v>
      </c>
      <c r="AT112" s="15">
        <v>1.1000000000000001</v>
      </c>
      <c r="AU112" t="s">
        <v>51</v>
      </c>
      <c r="AV112">
        <v>0.85</v>
      </c>
      <c r="AW112" t="s">
        <v>49</v>
      </c>
      <c r="AX112">
        <v>1.1000000000000001</v>
      </c>
      <c r="AY112" s="18" t="s">
        <v>364</v>
      </c>
      <c r="AZ112" s="14">
        <v>120</v>
      </c>
    </row>
    <row r="113" spans="1:52" x14ac:dyDescent="0.2">
      <c r="A113" s="12">
        <v>6</v>
      </c>
      <c r="C113" s="13">
        <v>7</v>
      </c>
      <c r="E113">
        <v>110</v>
      </c>
      <c r="F113" s="15" t="s">
        <v>56</v>
      </c>
      <c r="G113" s="15">
        <v>0.9</v>
      </c>
      <c r="I113">
        <v>0.5</v>
      </c>
      <c r="K113" t="s">
        <v>51</v>
      </c>
      <c r="L113">
        <v>15</v>
      </c>
      <c r="N113" s="15">
        <v>0.25</v>
      </c>
      <c r="P113">
        <v>0.5</v>
      </c>
      <c r="R113" t="s">
        <v>50</v>
      </c>
      <c r="S113" s="15">
        <v>26</v>
      </c>
      <c r="T113" s="15" t="s">
        <v>49</v>
      </c>
      <c r="U113" s="15">
        <v>2</v>
      </c>
      <c r="V113" s="15">
        <v>16</v>
      </c>
      <c r="W113" s="7">
        <v>4.5</v>
      </c>
      <c r="X113" s="6">
        <v>4.5</v>
      </c>
      <c r="AA113" s="7">
        <v>45</v>
      </c>
      <c r="AB113" s="18">
        <v>45</v>
      </c>
      <c r="AE113" s="15" t="s">
        <v>49</v>
      </c>
      <c r="AF113" s="15">
        <v>105</v>
      </c>
      <c r="AG113" s="15" t="s">
        <v>50</v>
      </c>
      <c r="AH113" s="15">
        <v>32</v>
      </c>
      <c r="AI113" t="s">
        <v>46</v>
      </c>
      <c r="AJ113">
        <v>0</v>
      </c>
      <c r="AK113" s="15" t="s">
        <v>52</v>
      </c>
      <c r="AL113" s="15">
        <v>0.5</v>
      </c>
      <c r="AM113" t="s">
        <v>49</v>
      </c>
      <c r="AN113" s="15">
        <v>1.1000000000000001</v>
      </c>
      <c r="AO113" t="s">
        <v>53</v>
      </c>
      <c r="AP113">
        <v>1</v>
      </c>
      <c r="AQ113" t="s">
        <v>46</v>
      </c>
      <c r="AR113" s="15">
        <v>0</v>
      </c>
      <c r="AS113" s="15" t="s">
        <v>49</v>
      </c>
      <c r="AT113" s="15">
        <v>1.1000000000000001</v>
      </c>
      <c r="AU113" t="s">
        <v>51</v>
      </c>
      <c r="AV113">
        <v>0.85</v>
      </c>
      <c r="AW113" t="s">
        <v>49</v>
      </c>
      <c r="AX113">
        <v>1.1000000000000001</v>
      </c>
      <c r="AY113" s="18" t="s">
        <v>364</v>
      </c>
      <c r="AZ113" s="14">
        <v>120</v>
      </c>
    </row>
    <row r="114" spans="1:52" x14ac:dyDescent="0.2">
      <c r="A114" s="12">
        <v>3</v>
      </c>
      <c r="C114" s="13">
        <v>4</v>
      </c>
      <c r="E114">
        <v>110</v>
      </c>
      <c r="F114" s="15" t="s">
        <v>56</v>
      </c>
      <c r="G114" s="15">
        <v>0.9</v>
      </c>
      <c r="I114">
        <v>0.5</v>
      </c>
      <c r="K114" t="s">
        <v>51</v>
      </c>
      <c r="L114">
        <v>15</v>
      </c>
      <c r="N114" s="15">
        <v>0.25</v>
      </c>
      <c r="P114">
        <v>0.5</v>
      </c>
      <c r="R114" t="s">
        <v>50</v>
      </c>
      <c r="S114" s="15">
        <v>26</v>
      </c>
      <c r="T114" s="15" t="s">
        <v>49</v>
      </c>
      <c r="U114" s="15">
        <v>2</v>
      </c>
      <c r="V114" s="15">
        <v>16</v>
      </c>
      <c r="W114" s="7">
        <v>4.5</v>
      </c>
      <c r="X114" s="6">
        <v>4.5</v>
      </c>
      <c r="AA114" s="7">
        <v>45</v>
      </c>
      <c r="AB114" s="18">
        <v>45</v>
      </c>
      <c r="AE114" s="15" t="s">
        <v>49</v>
      </c>
      <c r="AF114" s="15">
        <v>105</v>
      </c>
      <c r="AG114" s="15" t="s">
        <v>50</v>
      </c>
      <c r="AH114" s="15">
        <v>32</v>
      </c>
      <c r="AI114" t="s">
        <v>46</v>
      </c>
      <c r="AJ114">
        <v>0</v>
      </c>
      <c r="AK114" s="15" t="s">
        <v>52</v>
      </c>
      <c r="AL114" s="15">
        <v>0.5</v>
      </c>
      <c r="AM114" t="s">
        <v>49</v>
      </c>
      <c r="AN114" s="15">
        <v>1.1000000000000001</v>
      </c>
      <c r="AO114" t="s">
        <v>53</v>
      </c>
      <c r="AP114">
        <v>1</v>
      </c>
      <c r="AQ114" t="s">
        <v>46</v>
      </c>
      <c r="AR114" s="15">
        <v>0</v>
      </c>
      <c r="AS114" s="15" t="s">
        <v>49</v>
      </c>
      <c r="AT114" s="15">
        <v>1.1000000000000001</v>
      </c>
      <c r="AU114" t="s">
        <v>51</v>
      </c>
      <c r="AV114">
        <v>0.85</v>
      </c>
      <c r="AW114" t="s">
        <v>49</v>
      </c>
      <c r="AX114">
        <v>1.1000000000000001</v>
      </c>
      <c r="AY114" s="18" t="s">
        <v>364</v>
      </c>
      <c r="AZ114" s="14">
        <v>120</v>
      </c>
    </row>
    <row r="115" spans="1:52" x14ac:dyDescent="0.2">
      <c r="A115" s="12">
        <v>3</v>
      </c>
      <c r="C115" s="13">
        <v>4</v>
      </c>
      <c r="E115">
        <v>110</v>
      </c>
      <c r="F115" s="15" t="s">
        <v>47</v>
      </c>
      <c r="G115" s="15">
        <v>0.7</v>
      </c>
      <c r="I115">
        <v>0.5</v>
      </c>
      <c r="K115" t="s">
        <v>46</v>
      </c>
      <c r="L115">
        <v>10</v>
      </c>
      <c r="N115" s="15">
        <v>0</v>
      </c>
      <c r="P115">
        <v>0.4</v>
      </c>
      <c r="R115" t="s">
        <v>50</v>
      </c>
      <c r="S115" s="15">
        <v>26</v>
      </c>
      <c r="T115" s="15" t="s">
        <v>49</v>
      </c>
      <c r="U115" s="15">
        <v>2</v>
      </c>
      <c r="V115" s="15">
        <v>16</v>
      </c>
      <c r="W115" s="7">
        <v>6</v>
      </c>
      <c r="X115" s="6">
        <v>6</v>
      </c>
      <c r="AA115" s="7">
        <v>90</v>
      </c>
      <c r="AB115" s="18">
        <v>90</v>
      </c>
      <c r="AE115" s="15" t="s">
        <v>49</v>
      </c>
      <c r="AF115" s="15">
        <v>105</v>
      </c>
      <c r="AG115" s="15" t="s">
        <v>50</v>
      </c>
      <c r="AH115" s="15">
        <v>32</v>
      </c>
      <c r="AI115" t="s">
        <v>51</v>
      </c>
      <c r="AJ115">
        <v>0.25</v>
      </c>
      <c r="AK115" s="15" t="s">
        <v>47</v>
      </c>
      <c r="AL115" s="15">
        <v>0.25</v>
      </c>
      <c r="AM115" t="s">
        <v>46</v>
      </c>
      <c r="AN115" s="15">
        <v>0.6</v>
      </c>
      <c r="AO115" t="s">
        <v>53</v>
      </c>
      <c r="AP115">
        <v>1</v>
      </c>
      <c r="AQ115" t="s">
        <v>46</v>
      </c>
      <c r="AR115" s="15">
        <v>0</v>
      </c>
      <c r="AS115" s="15" t="s">
        <v>49</v>
      </c>
      <c r="AT115" s="15">
        <v>1.1000000000000001</v>
      </c>
      <c r="AU115" t="s">
        <v>46</v>
      </c>
      <c r="AV115">
        <v>0.6</v>
      </c>
      <c r="AW115" t="s">
        <v>49</v>
      </c>
      <c r="AX115">
        <v>1.1000000000000001</v>
      </c>
      <c r="AY115" s="18" t="s">
        <v>363</v>
      </c>
      <c r="AZ115" s="14">
        <v>180</v>
      </c>
    </row>
    <row r="116" spans="1:52" x14ac:dyDescent="0.2">
      <c r="A116" s="12">
        <v>3</v>
      </c>
      <c r="C116" s="13">
        <v>4</v>
      </c>
      <c r="E116">
        <v>110</v>
      </c>
      <c r="F116" s="15" t="s">
        <v>47</v>
      </c>
      <c r="G116" s="15">
        <v>0.7</v>
      </c>
      <c r="I116">
        <v>0.5</v>
      </c>
      <c r="K116" t="s">
        <v>46</v>
      </c>
      <c r="L116">
        <v>10</v>
      </c>
      <c r="N116" s="15">
        <v>0</v>
      </c>
      <c r="P116">
        <v>0.4</v>
      </c>
      <c r="R116" t="s">
        <v>50</v>
      </c>
      <c r="S116" s="15">
        <v>26</v>
      </c>
      <c r="T116" s="15" t="s">
        <v>49</v>
      </c>
      <c r="U116" s="15">
        <v>2</v>
      </c>
      <c r="V116" s="15">
        <v>16</v>
      </c>
      <c r="W116" s="7">
        <v>6</v>
      </c>
      <c r="X116" s="6">
        <v>6</v>
      </c>
      <c r="AA116" s="7">
        <v>90</v>
      </c>
      <c r="AB116" s="18">
        <v>90</v>
      </c>
      <c r="AE116" s="15" t="s">
        <v>49</v>
      </c>
      <c r="AF116" s="15">
        <v>105</v>
      </c>
      <c r="AG116" s="15" t="s">
        <v>50</v>
      </c>
      <c r="AH116" s="15">
        <v>32</v>
      </c>
      <c r="AI116" t="s">
        <v>51</v>
      </c>
      <c r="AJ116">
        <v>0.25</v>
      </c>
      <c r="AK116" s="15" t="s">
        <v>47</v>
      </c>
      <c r="AL116" s="15">
        <v>0.25</v>
      </c>
      <c r="AM116" t="s">
        <v>46</v>
      </c>
      <c r="AN116" s="15">
        <v>0.6</v>
      </c>
      <c r="AO116" t="s">
        <v>53</v>
      </c>
      <c r="AP116">
        <v>1</v>
      </c>
      <c r="AQ116" t="s">
        <v>46</v>
      </c>
      <c r="AR116" s="15">
        <v>0</v>
      </c>
      <c r="AS116" s="15" t="s">
        <v>49</v>
      </c>
      <c r="AT116" s="15">
        <v>1.1000000000000001</v>
      </c>
      <c r="AU116" t="s">
        <v>46</v>
      </c>
      <c r="AV116">
        <v>0.6</v>
      </c>
      <c r="AW116" t="s">
        <v>49</v>
      </c>
      <c r="AX116">
        <v>1.1000000000000001</v>
      </c>
      <c r="AY116" s="18" t="s">
        <v>363</v>
      </c>
      <c r="AZ116" s="14">
        <v>180</v>
      </c>
    </row>
    <row r="117" spans="1:52" x14ac:dyDescent="0.2">
      <c r="A117" s="12">
        <v>3</v>
      </c>
      <c r="C117" s="13">
        <v>4</v>
      </c>
      <c r="E117">
        <v>110</v>
      </c>
      <c r="F117" s="15" t="s">
        <v>47</v>
      </c>
      <c r="G117" s="15">
        <v>0.7</v>
      </c>
      <c r="I117">
        <v>0.5</v>
      </c>
      <c r="K117" t="s">
        <v>46</v>
      </c>
      <c r="L117">
        <v>10</v>
      </c>
      <c r="N117" s="15">
        <v>0</v>
      </c>
      <c r="P117">
        <v>0.4</v>
      </c>
      <c r="R117" t="s">
        <v>50</v>
      </c>
      <c r="S117" s="15">
        <v>26</v>
      </c>
      <c r="T117" s="15" t="s">
        <v>49</v>
      </c>
      <c r="U117" s="15">
        <v>2</v>
      </c>
      <c r="V117" s="15">
        <v>16</v>
      </c>
      <c r="W117" s="7">
        <v>6</v>
      </c>
      <c r="X117" s="6">
        <v>6</v>
      </c>
      <c r="AA117" s="7">
        <v>90</v>
      </c>
      <c r="AB117" s="18">
        <v>90</v>
      </c>
      <c r="AE117" s="15" t="s">
        <v>49</v>
      </c>
      <c r="AF117" s="15">
        <v>105</v>
      </c>
      <c r="AG117" s="15" t="s">
        <v>50</v>
      </c>
      <c r="AH117" s="15">
        <v>32</v>
      </c>
      <c r="AI117" t="s">
        <v>51</v>
      </c>
      <c r="AJ117">
        <v>0.25</v>
      </c>
      <c r="AK117" s="15" t="s">
        <v>47</v>
      </c>
      <c r="AL117" s="15">
        <v>0.25</v>
      </c>
      <c r="AM117" t="s">
        <v>46</v>
      </c>
      <c r="AN117" s="15">
        <v>0.6</v>
      </c>
      <c r="AO117" t="s">
        <v>53</v>
      </c>
      <c r="AP117">
        <v>1</v>
      </c>
      <c r="AQ117" t="s">
        <v>46</v>
      </c>
      <c r="AR117" s="15">
        <v>0</v>
      </c>
      <c r="AS117" s="15" t="s">
        <v>49</v>
      </c>
      <c r="AT117" s="15">
        <v>1.1000000000000001</v>
      </c>
      <c r="AU117" t="s">
        <v>46</v>
      </c>
      <c r="AV117">
        <v>0.6</v>
      </c>
      <c r="AW117" t="s">
        <v>49</v>
      </c>
      <c r="AX117">
        <v>1.1000000000000001</v>
      </c>
      <c r="AY117" s="18" t="s">
        <v>363</v>
      </c>
      <c r="AZ117" s="14">
        <v>180</v>
      </c>
    </row>
    <row r="118" spans="1:52" x14ac:dyDescent="0.2">
      <c r="A118" s="12">
        <v>2</v>
      </c>
      <c r="C118" s="13">
        <v>3</v>
      </c>
      <c r="E118">
        <v>110</v>
      </c>
      <c r="F118" s="15" t="s">
        <v>47</v>
      </c>
      <c r="G118" s="15">
        <v>0.7</v>
      </c>
      <c r="I118">
        <v>0.5</v>
      </c>
      <c r="K118" t="s">
        <v>46</v>
      </c>
      <c r="L118">
        <v>10</v>
      </c>
      <c r="N118" s="15">
        <v>0</v>
      </c>
      <c r="P118">
        <v>0.4</v>
      </c>
      <c r="R118" t="s">
        <v>50</v>
      </c>
      <c r="S118" s="15">
        <v>26</v>
      </c>
      <c r="T118" s="15" t="s">
        <v>49</v>
      </c>
      <c r="U118" s="15">
        <v>2</v>
      </c>
      <c r="V118" s="15">
        <v>16</v>
      </c>
      <c r="W118" s="7">
        <v>6</v>
      </c>
      <c r="X118" s="6">
        <v>6</v>
      </c>
      <c r="AA118" s="7">
        <v>90</v>
      </c>
      <c r="AB118" s="18">
        <v>90</v>
      </c>
      <c r="AE118" s="15" t="s">
        <v>49</v>
      </c>
      <c r="AF118" s="15">
        <v>105</v>
      </c>
      <c r="AG118" s="15" t="s">
        <v>50</v>
      </c>
      <c r="AH118" s="15">
        <v>32</v>
      </c>
      <c r="AI118" t="s">
        <v>51</v>
      </c>
      <c r="AJ118">
        <v>0.25</v>
      </c>
      <c r="AK118" s="15" t="s">
        <v>47</v>
      </c>
      <c r="AL118" s="15">
        <v>0.25</v>
      </c>
      <c r="AM118" t="s">
        <v>46</v>
      </c>
      <c r="AN118" s="15">
        <v>0.6</v>
      </c>
      <c r="AO118" t="s">
        <v>53</v>
      </c>
      <c r="AP118">
        <v>1</v>
      </c>
      <c r="AQ118" t="s">
        <v>46</v>
      </c>
      <c r="AR118" s="15">
        <v>0</v>
      </c>
      <c r="AS118" s="15" t="s">
        <v>49</v>
      </c>
      <c r="AT118" s="15">
        <v>1.1000000000000001</v>
      </c>
      <c r="AU118" t="s">
        <v>46</v>
      </c>
      <c r="AV118">
        <v>0.6</v>
      </c>
      <c r="AW118" t="s">
        <v>49</v>
      </c>
      <c r="AX118">
        <v>1.1000000000000001</v>
      </c>
      <c r="AY118" s="18" t="s">
        <v>363</v>
      </c>
      <c r="AZ118" s="14">
        <v>180</v>
      </c>
    </row>
    <row r="119" spans="1:52" x14ac:dyDescent="0.2">
      <c r="A119" s="12">
        <v>2</v>
      </c>
      <c r="C119" s="13">
        <v>3</v>
      </c>
      <c r="E119">
        <v>110</v>
      </c>
      <c r="F119" s="15" t="s">
        <v>46</v>
      </c>
      <c r="G119" s="15">
        <v>0.5</v>
      </c>
      <c r="I119">
        <v>1</v>
      </c>
      <c r="K119" t="s">
        <v>46</v>
      </c>
      <c r="L119">
        <v>10</v>
      </c>
      <c r="N119" s="15">
        <v>0</v>
      </c>
      <c r="P119">
        <v>0.4</v>
      </c>
      <c r="R119" t="s">
        <v>51</v>
      </c>
      <c r="S119" s="15">
        <v>18.5</v>
      </c>
      <c r="T119" s="15" t="s">
        <v>51</v>
      </c>
      <c r="U119" s="15">
        <v>1</v>
      </c>
      <c r="V119" s="15">
        <v>16</v>
      </c>
      <c r="W119" s="7" t="s">
        <v>87</v>
      </c>
      <c r="X119" s="13">
        <v>7</v>
      </c>
      <c r="AA119" s="7">
        <v>75</v>
      </c>
      <c r="AB119" s="18">
        <v>75</v>
      </c>
      <c r="AE119" s="15" t="s">
        <v>49</v>
      </c>
      <c r="AF119" s="15">
        <v>105</v>
      </c>
      <c r="AG119" s="15" t="s">
        <v>51</v>
      </c>
      <c r="AH119" s="15">
        <v>16</v>
      </c>
      <c r="AI119" t="s">
        <v>51</v>
      </c>
      <c r="AJ119">
        <v>0.25</v>
      </c>
      <c r="AK119" s="15" t="s">
        <v>47</v>
      </c>
      <c r="AL119" s="15">
        <v>0.25</v>
      </c>
      <c r="AM119" t="s">
        <v>46</v>
      </c>
      <c r="AN119" s="15">
        <v>0.6</v>
      </c>
      <c r="AO119" t="s">
        <v>53</v>
      </c>
      <c r="AP119">
        <v>1</v>
      </c>
      <c r="AQ119" t="s">
        <v>46</v>
      </c>
      <c r="AR119" s="15">
        <v>0</v>
      </c>
      <c r="AS119" s="15" t="s">
        <v>49</v>
      </c>
      <c r="AT119" s="15">
        <v>1.1000000000000001</v>
      </c>
      <c r="AU119" t="s">
        <v>46</v>
      </c>
      <c r="AV119">
        <v>0.6</v>
      </c>
      <c r="AW119" t="s">
        <v>49</v>
      </c>
      <c r="AX119">
        <v>1.1000000000000001</v>
      </c>
      <c r="AY119" s="18">
        <v>120</v>
      </c>
      <c r="AZ119" s="17">
        <v>120</v>
      </c>
    </row>
    <row r="120" spans="1:52" x14ac:dyDescent="0.2">
      <c r="A120" s="12">
        <v>4</v>
      </c>
      <c r="C120" s="13">
        <v>5</v>
      </c>
      <c r="E120">
        <v>110</v>
      </c>
      <c r="F120" s="15" t="s">
        <v>46</v>
      </c>
      <c r="G120" s="15">
        <v>0.5</v>
      </c>
      <c r="I120">
        <v>1</v>
      </c>
      <c r="K120" t="s">
        <v>46</v>
      </c>
      <c r="L120">
        <v>10</v>
      </c>
      <c r="N120" s="15">
        <v>0</v>
      </c>
      <c r="P120">
        <v>0.4</v>
      </c>
      <c r="R120" t="s">
        <v>51</v>
      </c>
      <c r="S120" s="15">
        <v>18.5</v>
      </c>
      <c r="T120" s="15" t="s">
        <v>51</v>
      </c>
      <c r="U120" s="15">
        <v>1</v>
      </c>
      <c r="V120" s="15">
        <v>16</v>
      </c>
      <c r="W120" s="7" t="s">
        <v>87</v>
      </c>
      <c r="X120" s="13">
        <v>7</v>
      </c>
      <c r="AA120" s="7">
        <v>75</v>
      </c>
      <c r="AB120" s="18">
        <v>75</v>
      </c>
      <c r="AE120" s="15" t="s">
        <v>49</v>
      </c>
      <c r="AF120" s="15">
        <v>105</v>
      </c>
      <c r="AG120" s="15" t="s">
        <v>51</v>
      </c>
      <c r="AH120" s="15">
        <v>16</v>
      </c>
      <c r="AI120" t="s">
        <v>49</v>
      </c>
      <c r="AJ120">
        <v>0.5</v>
      </c>
      <c r="AK120" s="15" t="s">
        <v>47</v>
      </c>
      <c r="AL120" s="15">
        <v>0.25</v>
      </c>
      <c r="AM120" t="s">
        <v>46</v>
      </c>
      <c r="AN120" s="15">
        <v>0.6</v>
      </c>
      <c r="AO120" t="s">
        <v>53</v>
      </c>
      <c r="AP120">
        <v>1</v>
      </c>
      <c r="AQ120" t="s">
        <v>46</v>
      </c>
      <c r="AR120" s="15">
        <v>0</v>
      </c>
      <c r="AS120" s="15" t="s">
        <v>49</v>
      </c>
      <c r="AT120" s="15">
        <v>1.1000000000000001</v>
      </c>
      <c r="AU120" t="s">
        <v>46</v>
      </c>
      <c r="AV120">
        <v>0.6</v>
      </c>
      <c r="AW120" t="s">
        <v>49</v>
      </c>
      <c r="AX120">
        <v>1.1000000000000001</v>
      </c>
      <c r="AY120" s="18">
        <v>120</v>
      </c>
      <c r="AZ120" s="17">
        <v>120</v>
      </c>
    </row>
    <row r="121" spans="1:52" x14ac:dyDescent="0.2">
      <c r="A121" s="12">
        <v>4</v>
      </c>
      <c r="C121" s="13">
        <v>5</v>
      </c>
      <c r="E121">
        <v>2</v>
      </c>
      <c r="F121" s="15" t="s">
        <v>56</v>
      </c>
      <c r="G121" s="15">
        <v>0.9</v>
      </c>
      <c r="I121">
        <v>0.5</v>
      </c>
      <c r="K121" t="s">
        <v>49</v>
      </c>
      <c r="L121">
        <v>20</v>
      </c>
      <c r="N121" s="15">
        <v>0.5</v>
      </c>
      <c r="P121">
        <v>0.5</v>
      </c>
      <c r="R121" t="s">
        <v>50</v>
      </c>
      <c r="S121" s="15">
        <v>26</v>
      </c>
      <c r="T121" s="15" t="s">
        <v>49</v>
      </c>
      <c r="U121" s="15">
        <v>2</v>
      </c>
      <c r="V121" s="15">
        <v>11.5</v>
      </c>
      <c r="W121" s="7" t="s">
        <v>355</v>
      </c>
      <c r="X121" s="13">
        <v>9</v>
      </c>
      <c r="AA121" s="7">
        <v>60</v>
      </c>
      <c r="AB121" s="18">
        <v>60</v>
      </c>
      <c r="AE121" s="15" t="s">
        <v>49</v>
      </c>
      <c r="AF121" s="15">
        <v>105</v>
      </c>
      <c r="AG121" s="15" t="s">
        <v>50</v>
      </c>
      <c r="AH121" s="15">
        <v>32</v>
      </c>
      <c r="AI121" t="s">
        <v>49</v>
      </c>
      <c r="AJ121">
        <v>0.5</v>
      </c>
      <c r="AK121" s="15" t="s">
        <v>47</v>
      </c>
      <c r="AL121" s="15">
        <v>0.25</v>
      </c>
      <c r="AM121" t="s">
        <v>46</v>
      </c>
      <c r="AN121" s="15">
        <v>0.6</v>
      </c>
      <c r="AO121" t="s">
        <v>53</v>
      </c>
      <c r="AP121">
        <v>1</v>
      </c>
      <c r="AQ121" t="s">
        <v>46</v>
      </c>
      <c r="AR121" s="15">
        <v>0</v>
      </c>
      <c r="AS121" s="15" t="s">
        <v>49</v>
      </c>
      <c r="AT121" s="15">
        <v>1.1000000000000001</v>
      </c>
      <c r="AU121" t="s">
        <v>46</v>
      </c>
      <c r="AV121">
        <v>0.6</v>
      </c>
      <c r="AW121" t="s">
        <v>49</v>
      </c>
      <c r="AX121">
        <v>1.1000000000000001</v>
      </c>
      <c r="AY121" s="18">
        <v>150</v>
      </c>
      <c r="AZ121" s="17">
        <v>150</v>
      </c>
    </row>
    <row r="122" spans="1:52" x14ac:dyDescent="0.2">
      <c r="A122" s="12">
        <v>4</v>
      </c>
      <c r="C122" s="13">
        <v>5</v>
      </c>
      <c r="E122">
        <v>2</v>
      </c>
      <c r="F122" s="15" t="s">
        <v>56</v>
      </c>
      <c r="G122" s="15">
        <v>0.9</v>
      </c>
      <c r="I122">
        <v>0.5</v>
      </c>
      <c r="K122" t="s">
        <v>49</v>
      </c>
      <c r="L122">
        <v>20</v>
      </c>
      <c r="N122" s="15">
        <v>0.5</v>
      </c>
      <c r="P122">
        <v>0.5</v>
      </c>
      <c r="R122" t="s">
        <v>50</v>
      </c>
      <c r="S122" s="15">
        <v>26</v>
      </c>
      <c r="T122" s="15" t="s">
        <v>49</v>
      </c>
      <c r="U122" s="15">
        <v>2</v>
      </c>
      <c r="V122" s="15">
        <v>11.5</v>
      </c>
      <c r="W122" s="7" t="s">
        <v>355</v>
      </c>
      <c r="X122" s="13">
        <v>9</v>
      </c>
      <c r="AA122" s="7">
        <v>60</v>
      </c>
      <c r="AB122" s="18">
        <v>60</v>
      </c>
      <c r="AE122" s="15" t="s">
        <v>49</v>
      </c>
      <c r="AF122" s="15">
        <v>105</v>
      </c>
      <c r="AG122" s="15" t="s">
        <v>50</v>
      </c>
      <c r="AH122" s="15">
        <v>32</v>
      </c>
      <c r="AI122" t="s">
        <v>49</v>
      </c>
      <c r="AJ122">
        <v>0.5</v>
      </c>
      <c r="AK122" s="15" t="s">
        <v>52</v>
      </c>
      <c r="AL122" s="15">
        <v>0.5</v>
      </c>
      <c r="AM122" t="s">
        <v>51</v>
      </c>
      <c r="AN122" s="15">
        <v>0.85</v>
      </c>
      <c r="AO122" t="s">
        <v>53</v>
      </c>
      <c r="AP122">
        <v>1</v>
      </c>
      <c r="AQ122" t="s">
        <v>51</v>
      </c>
      <c r="AR122" s="15">
        <v>0.55000000000000004</v>
      </c>
      <c r="AS122" s="15" t="s">
        <v>51</v>
      </c>
      <c r="AT122" s="15">
        <v>0.85</v>
      </c>
      <c r="AU122" t="s">
        <v>46</v>
      </c>
      <c r="AV122">
        <v>0.6</v>
      </c>
      <c r="AW122" t="s">
        <v>49</v>
      </c>
      <c r="AX122">
        <v>1.1000000000000001</v>
      </c>
      <c r="AY122" s="18">
        <v>150</v>
      </c>
      <c r="AZ122" s="17">
        <v>150</v>
      </c>
    </row>
    <row r="123" spans="1:52" x14ac:dyDescent="0.2">
      <c r="A123" s="12">
        <v>4</v>
      </c>
      <c r="C123" s="13">
        <v>5</v>
      </c>
      <c r="E123">
        <v>2</v>
      </c>
      <c r="F123" s="15" t="s">
        <v>56</v>
      </c>
      <c r="G123" s="15">
        <v>0.9</v>
      </c>
      <c r="I123">
        <v>0.5</v>
      </c>
      <c r="K123" t="s">
        <v>49</v>
      </c>
      <c r="L123">
        <v>20</v>
      </c>
      <c r="N123" s="15">
        <v>0.5</v>
      </c>
      <c r="P123">
        <v>0.5</v>
      </c>
      <c r="R123" t="s">
        <v>50</v>
      </c>
      <c r="S123" s="15">
        <v>26</v>
      </c>
      <c r="T123" s="15" t="s">
        <v>49</v>
      </c>
      <c r="U123" s="15">
        <v>2</v>
      </c>
      <c r="V123" s="15">
        <v>11.5</v>
      </c>
      <c r="W123" s="7" t="s">
        <v>355</v>
      </c>
      <c r="X123" s="13">
        <v>9</v>
      </c>
      <c r="AA123" s="7">
        <v>60</v>
      </c>
      <c r="AB123" s="18">
        <v>60</v>
      </c>
      <c r="AE123" s="15" t="s">
        <v>49</v>
      </c>
      <c r="AF123" s="15">
        <v>105</v>
      </c>
      <c r="AG123" s="15" t="s">
        <v>50</v>
      </c>
      <c r="AH123" s="15">
        <v>32</v>
      </c>
      <c r="AI123" t="s">
        <v>49</v>
      </c>
      <c r="AJ123">
        <v>0.5</v>
      </c>
      <c r="AK123" s="15" t="s">
        <v>52</v>
      </c>
      <c r="AL123" s="15">
        <v>0.5</v>
      </c>
      <c r="AM123" t="s">
        <v>51</v>
      </c>
      <c r="AN123" s="15">
        <v>0.85</v>
      </c>
      <c r="AO123" t="s">
        <v>53</v>
      </c>
      <c r="AP123">
        <v>1</v>
      </c>
      <c r="AQ123" t="s">
        <v>51</v>
      </c>
      <c r="AR123" s="15">
        <v>0.55000000000000004</v>
      </c>
      <c r="AS123" s="15" t="s">
        <v>51</v>
      </c>
      <c r="AT123" s="15">
        <v>0.85</v>
      </c>
      <c r="AU123" t="s">
        <v>46</v>
      </c>
      <c r="AV123">
        <v>0.6</v>
      </c>
      <c r="AW123" t="s">
        <v>49</v>
      </c>
      <c r="AX123">
        <v>1.1000000000000001</v>
      </c>
      <c r="AY123" s="18">
        <v>150</v>
      </c>
      <c r="AZ123" s="17">
        <v>150</v>
      </c>
    </row>
    <row r="124" spans="1:52" x14ac:dyDescent="0.2">
      <c r="A124" s="12">
        <v>4</v>
      </c>
      <c r="C124" s="13">
        <v>5</v>
      </c>
      <c r="E124">
        <v>2</v>
      </c>
      <c r="F124" s="15" t="s">
        <v>56</v>
      </c>
      <c r="G124" s="15">
        <v>0.9</v>
      </c>
      <c r="I124">
        <v>0.5</v>
      </c>
      <c r="K124" t="s">
        <v>49</v>
      </c>
      <c r="L124">
        <v>20</v>
      </c>
      <c r="N124" s="15">
        <v>0.5</v>
      </c>
      <c r="P124">
        <v>0.5</v>
      </c>
      <c r="R124" t="s">
        <v>50</v>
      </c>
      <c r="S124" s="15">
        <v>26</v>
      </c>
      <c r="T124" s="15" t="s">
        <v>49</v>
      </c>
      <c r="U124" s="15">
        <v>2</v>
      </c>
      <c r="V124" s="15">
        <v>11.5</v>
      </c>
      <c r="W124" s="7" t="s">
        <v>355</v>
      </c>
      <c r="X124" s="13">
        <v>9</v>
      </c>
      <c r="AA124" s="7">
        <v>60</v>
      </c>
      <c r="AB124" s="18">
        <v>60</v>
      </c>
      <c r="AE124" s="15" t="s">
        <v>49</v>
      </c>
      <c r="AF124" s="15">
        <v>105</v>
      </c>
      <c r="AG124" s="15" t="s">
        <v>50</v>
      </c>
      <c r="AH124" s="15">
        <v>32</v>
      </c>
      <c r="AI124" t="s">
        <v>49</v>
      </c>
      <c r="AJ124">
        <v>0.5</v>
      </c>
      <c r="AK124" s="15" t="s">
        <v>52</v>
      </c>
      <c r="AL124" s="15">
        <v>0.5</v>
      </c>
      <c r="AM124" t="s">
        <v>51</v>
      </c>
      <c r="AN124" s="15">
        <v>0.85</v>
      </c>
      <c r="AO124" t="s">
        <v>53</v>
      </c>
      <c r="AP124">
        <v>1</v>
      </c>
      <c r="AQ124" t="s">
        <v>51</v>
      </c>
      <c r="AR124" s="15">
        <v>0.55000000000000004</v>
      </c>
      <c r="AS124" s="15" t="s">
        <v>51</v>
      </c>
      <c r="AT124" s="15">
        <v>0.85</v>
      </c>
      <c r="AU124" t="s">
        <v>46</v>
      </c>
      <c r="AV124">
        <v>0.6</v>
      </c>
      <c r="AW124" t="s">
        <v>49</v>
      </c>
      <c r="AX124">
        <v>1.1000000000000001</v>
      </c>
      <c r="AY124" s="18">
        <v>150</v>
      </c>
      <c r="AZ124" s="17">
        <v>150</v>
      </c>
    </row>
    <row r="125" spans="1:52" x14ac:dyDescent="0.2">
      <c r="A125" s="12">
        <v>3</v>
      </c>
      <c r="C125" s="13">
        <v>4</v>
      </c>
      <c r="E125">
        <v>2</v>
      </c>
      <c r="F125" s="15" t="s">
        <v>56</v>
      </c>
      <c r="G125" s="15">
        <v>0.9</v>
      </c>
      <c r="I125">
        <v>0.5</v>
      </c>
      <c r="K125" t="s">
        <v>49</v>
      </c>
      <c r="L125">
        <v>20</v>
      </c>
      <c r="N125" s="15">
        <v>0.5</v>
      </c>
      <c r="P125">
        <v>0.5</v>
      </c>
      <c r="R125" t="s">
        <v>50</v>
      </c>
      <c r="S125" s="15">
        <v>26</v>
      </c>
      <c r="T125" s="15" t="s">
        <v>49</v>
      </c>
      <c r="U125" s="15">
        <v>2</v>
      </c>
      <c r="V125" s="15">
        <v>11.5</v>
      </c>
      <c r="W125" s="7" t="s">
        <v>355</v>
      </c>
      <c r="X125" s="13">
        <v>9</v>
      </c>
      <c r="AA125" s="7">
        <v>60</v>
      </c>
      <c r="AB125" s="18">
        <v>60</v>
      </c>
      <c r="AE125" s="15" t="s">
        <v>49</v>
      </c>
      <c r="AF125" s="15">
        <v>105</v>
      </c>
      <c r="AG125" s="15" t="s">
        <v>50</v>
      </c>
      <c r="AH125" s="15">
        <v>32</v>
      </c>
      <c r="AI125" t="s">
        <v>49</v>
      </c>
      <c r="AJ125">
        <v>0.5</v>
      </c>
      <c r="AK125" s="15" t="s">
        <v>52</v>
      </c>
      <c r="AL125" s="15">
        <v>0.5</v>
      </c>
      <c r="AM125" t="s">
        <v>51</v>
      </c>
      <c r="AN125" s="15">
        <v>0.85</v>
      </c>
      <c r="AO125" t="s">
        <v>53</v>
      </c>
      <c r="AP125">
        <v>1</v>
      </c>
      <c r="AQ125" t="s">
        <v>51</v>
      </c>
      <c r="AR125" s="15">
        <v>0.55000000000000004</v>
      </c>
      <c r="AS125" s="15" t="s">
        <v>51</v>
      </c>
      <c r="AT125" s="15">
        <v>0.85</v>
      </c>
      <c r="AU125" t="s">
        <v>46</v>
      </c>
      <c r="AV125">
        <v>0.6</v>
      </c>
      <c r="AW125" t="s">
        <v>49</v>
      </c>
      <c r="AX125">
        <v>1.1000000000000001</v>
      </c>
      <c r="AY125" s="18">
        <v>150</v>
      </c>
      <c r="AZ125" s="17">
        <v>150</v>
      </c>
    </row>
    <row r="126" spans="1:52" x14ac:dyDescent="0.2">
      <c r="A126" s="12">
        <v>3</v>
      </c>
      <c r="C126" s="13">
        <v>4</v>
      </c>
      <c r="E126">
        <v>110</v>
      </c>
      <c r="F126" s="15" t="s">
        <v>56</v>
      </c>
      <c r="G126" s="15">
        <v>0.9</v>
      </c>
      <c r="I126">
        <v>1</v>
      </c>
      <c r="K126" t="s">
        <v>49</v>
      </c>
      <c r="L126">
        <v>20</v>
      </c>
      <c r="N126" s="15">
        <v>0.5</v>
      </c>
      <c r="P126">
        <v>0.5</v>
      </c>
      <c r="R126" t="s">
        <v>50</v>
      </c>
      <c r="S126" s="15">
        <v>26</v>
      </c>
      <c r="T126" s="15" t="s">
        <v>49</v>
      </c>
      <c r="U126" s="15">
        <v>2</v>
      </c>
      <c r="V126" s="15">
        <v>16</v>
      </c>
      <c r="W126" s="7">
        <v>7</v>
      </c>
      <c r="X126" s="6">
        <v>7</v>
      </c>
      <c r="AA126" s="7" t="s">
        <v>358</v>
      </c>
      <c r="AB126" s="13">
        <v>65</v>
      </c>
      <c r="AE126" s="15" t="s">
        <v>51</v>
      </c>
      <c r="AF126" s="15">
        <v>90</v>
      </c>
      <c r="AG126" s="15" t="s">
        <v>50</v>
      </c>
      <c r="AH126" s="15">
        <v>32</v>
      </c>
      <c r="AI126" t="s">
        <v>51</v>
      </c>
      <c r="AJ126">
        <v>0.25</v>
      </c>
      <c r="AK126" s="15" t="s">
        <v>52</v>
      </c>
      <c r="AL126" s="15">
        <v>0.5</v>
      </c>
      <c r="AM126" t="s">
        <v>49</v>
      </c>
      <c r="AN126" s="15">
        <v>1.1000000000000001</v>
      </c>
      <c r="AO126" t="s">
        <v>53</v>
      </c>
      <c r="AP126">
        <v>1</v>
      </c>
      <c r="AQ126" t="s">
        <v>51</v>
      </c>
      <c r="AR126" s="15">
        <v>0.55000000000000004</v>
      </c>
      <c r="AS126" s="15" t="s">
        <v>51</v>
      </c>
      <c r="AT126" s="15">
        <v>0.85</v>
      </c>
      <c r="AU126" t="s">
        <v>46</v>
      </c>
      <c r="AV126">
        <v>0.6</v>
      </c>
      <c r="AW126" t="s">
        <v>49</v>
      </c>
      <c r="AX126">
        <v>1.1000000000000001</v>
      </c>
      <c r="AY126" s="18" t="s">
        <v>364</v>
      </c>
      <c r="AZ126" s="14">
        <v>120</v>
      </c>
    </row>
    <row r="127" spans="1:52" x14ac:dyDescent="0.2">
      <c r="A127" s="12">
        <v>2</v>
      </c>
      <c r="C127" s="13">
        <v>3</v>
      </c>
      <c r="E127">
        <v>110</v>
      </c>
      <c r="F127" s="15" t="s">
        <v>56</v>
      </c>
      <c r="G127" s="15">
        <v>0.9</v>
      </c>
      <c r="I127">
        <v>1</v>
      </c>
      <c r="K127" t="s">
        <v>49</v>
      </c>
      <c r="L127">
        <v>20</v>
      </c>
      <c r="N127" s="15">
        <v>0.5</v>
      </c>
      <c r="P127">
        <v>0.5</v>
      </c>
      <c r="R127" t="s">
        <v>50</v>
      </c>
      <c r="S127" s="15">
        <v>26</v>
      </c>
      <c r="T127" s="15" t="s">
        <v>49</v>
      </c>
      <c r="U127" s="15">
        <v>2</v>
      </c>
      <c r="V127" s="15">
        <v>16</v>
      </c>
      <c r="W127" s="7">
        <v>7</v>
      </c>
      <c r="X127" s="6">
        <v>7</v>
      </c>
      <c r="AA127" s="7" t="s">
        <v>358</v>
      </c>
      <c r="AB127" s="13">
        <v>65</v>
      </c>
      <c r="AE127" s="15" t="s">
        <v>51</v>
      </c>
      <c r="AF127" s="15">
        <v>90</v>
      </c>
      <c r="AG127" s="15" t="s">
        <v>50</v>
      </c>
      <c r="AH127" s="15">
        <v>32</v>
      </c>
      <c r="AI127" t="s">
        <v>51</v>
      </c>
      <c r="AJ127">
        <v>0.25</v>
      </c>
      <c r="AK127" s="15" t="s">
        <v>52</v>
      </c>
      <c r="AL127" s="15">
        <v>0.5</v>
      </c>
      <c r="AM127" t="s">
        <v>49</v>
      </c>
      <c r="AN127" s="15">
        <v>1.1000000000000001</v>
      </c>
      <c r="AO127" t="s">
        <v>53</v>
      </c>
      <c r="AP127">
        <v>1</v>
      </c>
      <c r="AQ127" t="s">
        <v>51</v>
      </c>
      <c r="AR127" s="15">
        <v>0.55000000000000004</v>
      </c>
      <c r="AS127" s="15" t="s">
        <v>51</v>
      </c>
      <c r="AT127" s="15">
        <v>0.85</v>
      </c>
      <c r="AU127" t="s">
        <v>46</v>
      </c>
      <c r="AV127">
        <v>0.6</v>
      </c>
      <c r="AW127" t="s">
        <v>49</v>
      </c>
      <c r="AX127">
        <v>1.1000000000000001</v>
      </c>
      <c r="AY127" s="18" t="s">
        <v>364</v>
      </c>
      <c r="AZ127" s="14">
        <v>120</v>
      </c>
    </row>
    <row r="128" spans="1:52" x14ac:dyDescent="0.2">
      <c r="A128" s="12">
        <v>2</v>
      </c>
      <c r="C128" s="13">
        <v>3</v>
      </c>
      <c r="E128">
        <v>110</v>
      </c>
      <c r="F128" s="15" t="s">
        <v>47</v>
      </c>
      <c r="G128" s="15">
        <v>0.7</v>
      </c>
      <c r="I128">
        <v>0.5</v>
      </c>
      <c r="K128" t="s">
        <v>51</v>
      </c>
      <c r="L128">
        <v>15</v>
      </c>
      <c r="N128" s="15">
        <v>0.25</v>
      </c>
      <c r="P128">
        <v>0.6</v>
      </c>
      <c r="R128" t="s">
        <v>50</v>
      </c>
      <c r="S128" s="15">
        <v>26</v>
      </c>
      <c r="T128" s="15" t="s">
        <v>49</v>
      </c>
      <c r="U128" s="15">
        <v>2</v>
      </c>
      <c r="V128" s="15">
        <v>16</v>
      </c>
      <c r="W128" s="7">
        <v>7</v>
      </c>
      <c r="X128" s="6">
        <v>7</v>
      </c>
      <c r="AA128" s="7" t="s">
        <v>358</v>
      </c>
      <c r="AB128" s="13">
        <v>65</v>
      </c>
      <c r="AE128" s="15" t="s">
        <v>49</v>
      </c>
      <c r="AF128" s="15">
        <v>105</v>
      </c>
      <c r="AG128" s="15" t="s">
        <v>50</v>
      </c>
      <c r="AH128" s="15">
        <v>32</v>
      </c>
      <c r="AI128" t="s">
        <v>51</v>
      </c>
      <c r="AJ128">
        <v>0.25</v>
      </c>
      <c r="AK128" s="15" t="s">
        <v>52</v>
      </c>
      <c r="AL128" s="15">
        <v>0.5</v>
      </c>
      <c r="AM128" t="s">
        <v>51</v>
      </c>
      <c r="AN128" s="15">
        <v>0.85</v>
      </c>
      <c r="AO128" t="s">
        <v>53</v>
      </c>
      <c r="AP128">
        <v>1</v>
      </c>
      <c r="AQ128" t="s">
        <v>51</v>
      </c>
      <c r="AR128" s="15">
        <v>0.55000000000000004</v>
      </c>
      <c r="AS128" s="15" t="s">
        <v>49</v>
      </c>
      <c r="AT128" s="15">
        <v>1.1000000000000001</v>
      </c>
      <c r="AU128" t="s">
        <v>46</v>
      </c>
      <c r="AV128">
        <v>0.6</v>
      </c>
      <c r="AW128" t="s">
        <v>49</v>
      </c>
      <c r="AX128">
        <v>1.1000000000000001</v>
      </c>
      <c r="AY128" s="18" t="s">
        <v>364</v>
      </c>
      <c r="AZ128" s="14">
        <v>120</v>
      </c>
    </row>
    <row r="129" spans="1:52" x14ac:dyDescent="0.2">
      <c r="A129" s="12">
        <v>2</v>
      </c>
      <c r="C129" s="13">
        <v>3</v>
      </c>
      <c r="E129">
        <v>110</v>
      </c>
      <c r="F129" s="15" t="s">
        <v>47</v>
      </c>
      <c r="G129" s="15">
        <v>0.7</v>
      </c>
      <c r="I129">
        <v>0.5</v>
      </c>
      <c r="K129" t="s">
        <v>51</v>
      </c>
      <c r="L129">
        <v>15</v>
      </c>
      <c r="N129" s="15">
        <v>0.25</v>
      </c>
      <c r="P129">
        <v>0.6</v>
      </c>
      <c r="R129" t="s">
        <v>50</v>
      </c>
      <c r="S129" s="15">
        <v>26</v>
      </c>
      <c r="T129" s="15" t="s">
        <v>49</v>
      </c>
      <c r="U129" s="15">
        <v>2</v>
      </c>
      <c r="V129" s="15">
        <v>16</v>
      </c>
      <c r="W129" s="7">
        <v>7</v>
      </c>
      <c r="X129" s="6">
        <v>7</v>
      </c>
      <c r="AA129" s="7" t="s">
        <v>358</v>
      </c>
      <c r="AB129" s="13">
        <v>65</v>
      </c>
      <c r="AE129" s="15" t="s">
        <v>49</v>
      </c>
      <c r="AF129" s="15">
        <v>105</v>
      </c>
      <c r="AG129" s="15" t="s">
        <v>50</v>
      </c>
      <c r="AH129" s="15">
        <v>32</v>
      </c>
      <c r="AI129" t="s">
        <v>51</v>
      </c>
      <c r="AJ129">
        <v>0.25</v>
      </c>
      <c r="AK129" s="15" t="s">
        <v>52</v>
      </c>
      <c r="AL129" s="15">
        <v>0.5</v>
      </c>
      <c r="AM129" t="s">
        <v>51</v>
      </c>
      <c r="AN129" s="15">
        <v>0.85</v>
      </c>
      <c r="AO129" t="s">
        <v>53</v>
      </c>
      <c r="AP129">
        <v>1</v>
      </c>
      <c r="AQ129" t="s">
        <v>51</v>
      </c>
      <c r="AR129" s="15">
        <v>0.55000000000000004</v>
      </c>
      <c r="AS129" s="15" t="s">
        <v>49</v>
      </c>
      <c r="AT129" s="15">
        <v>1.1000000000000001</v>
      </c>
      <c r="AU129" t="s">
        <v>46</v>
      </c>
      <c r="AV129">
        <v>0.6</v>
      </c>
      <c r="AW129" t="s">
        <v>49</v>
      </c>
      <c r="AX129">
        <v>1.1000000000000001</v>
      </c>
      <c r="AY129" s="18" t="s">
        <v>364</v>
      </c>
      <c r="AZ129" s="14">
        <v>120</v>
      </c>
    </row>
    <row r="130" spans="1:52" x14ac:dyDescent="0.2">
      <c r="A130" s="12">
        <v>3</v>
      </c>
      <c r="C130" s="13">
        <v>4</v>
      </c>
      <c r="E130">
        <v>110</v>
      </c>
      <c r="F130" s="15" t="s">
        <v>47</v>
      </c>
      <c r="G130" s="15">
        <v>0.7</v>
      </c>
      <c r="I130">
        <v>0.5</v>
      </c>
      <c r="K130" t="s">
        <v>51</v>
      </c>
      <c r="L130">
        <v>15</v>
      </c>
      <c r="N130" s="15">
        <v>0.25</v>
      </c>
      <c r="P130">
        <v>0.6</v>
      </c>
      <c r="R130" t="s">
        <v>50</v>
      </c>
      <c r="S130" s="15">
        <v>26</v>
      </c>
      <c r="T130" s="15" t="s">
        <v>49</v>
      </c>
      <c r="U130" s="15">
        <v>2</v>
      </c>
      <c r="V130" s="15">
        <v>16</v>
      </c>
      <c r="W130" s="7">
        <v>7</v>
      </c>
      <c r="X130" s="6">
        <v>7</v>
      </c>
      <c r="AA130" s="7" t="s">
        <v>358</v>
      </c>
      <c r="AB130" s="13">
        <v>65</v>
      </c>
      <c r="AE130" s="15" t="s">
        <v>49</v>
      </c>
      <c r="AF130" s="15">
        <v>105</v>
      </c>
      <c r="AG130" s="15" t="s">
        <v>50</v>
      </c>
      <c r="AH130" s="15">
        <v>32</v>
      </c>
      <c r="AI130" t="s">
        <v>51</v>
      </c>
      <c r="AJ130">
        <v>0.25</v>
      </c>
      <c r="AK130" s="15" t="s">
        <v>52</v>
      </c>
      <c r="AL130" s="15">
        <v>0.5</v>
      </c>
      <c r="AM130" t="s">
        <v>51</v>
      </c>
      <c r="AN130" s="15">
        <v>0.85</v>
      </c>
      <c r="AO130" t="s">
        <v>53</v>
      </c>
      <c r="AP130">
        <v>1</v>
      </c>
      <c r="AQ130" t="s">
        <v>51</v>
      </c>
      <c r="AR130" s="15">
        <v>0.55000000000000004</v>
      </c>
      <c r="AS130" s="15" t="s">
        <v>49</v>
      </c>
      <c r="AT130" s="15">
        <v>1.1000000000000001</v>
      </c>
      <c r="AU130" t="s">
        <v>46</v>
      </c>
      <c r="AV130">
        <v>0.6</v>
      </c>
      <c r="AW130" t="s">
        <v>49</v>
      </c>
      <c r="AX130">
        <v>1.1000000000000001</v>
      </c>
      <c r="AY130" s="18" t="s">
        <v>364</v>
      </c>
      <c r="AZ130" s="14">
        <v>120</v>
      </c>
    </row>
    <row r="131" spans="1:52" x14ac:dyDescent="0.2">
      <c r="A131" s="12">
        <v>3</v>
      </c>
      <c r="C131" s="13">
        <v>4</v>
      </c>
      <c r="E131">
        <v>56</v>
      </c>
      <c r="F131" s="15" t="s">
        <v>56</v>
      </c>
      <c r="G131" s="15">
        <v>0.9</v>
      </c>
      <c r="I131">
        <v>1</v>
      </c>
      <c r="K131" t="s">
        <v>49</v>
      </c>
      <c r="L131">
        <v>20</v>
      </c>
      <c r="N131" s="15">
        <v>0.5</v>
      </c>
      <c r="P131">
        <v>0.6</v>
      </c>
      <c r="R131" t="s">
        <v>51</v>
      </c>
      <c r="S131" s="15">
        <v>18.5</v>
      </c>
      <c r="T131" s="15" t="s">
        <v>49</v>
      </c>
      <c r="U131" s="15">
        <v>2</v>
      </c>
      <c r="V131" s="15">
        <v>16</v>
      </c>
      <c r="W131" s="7" t="s">
        <v>87</v>
      </c>
      <c r="X131" s="13">
        <v>7</v>
      </c>
      <c r="AA131" s="7">
        <v>90</v>
      </c>
      <c r="AB131" s="18">
        <v>90</v>
      </c>
      <c r="AE131" s="15" t="s">
        <v>51</v>
      </c>
      <c r="AF131" s="15">
        <v>90</v>
      </c>
      <c r="AG131" s="15" t="s">
        <v>51</v>
      </c>
      <c r="AH131" s="15">
        <v>16</v>
      </c>
      <c r="AI131" t="s">
        <v>51</v>
      </c>
      <c r="AJ131">
        <v>0.25</v>
      </c>
      <c r="AK131" s="15" t="s">
        <v>52</v>
      </c>
      <c r="AL131" s="15">
        <v>0.5</v>
      </c>
      <c r="AM131" t="s">
        <v>49</v>
      </c>
      <c r="AN131" s="15">
        <v>1.1000000000000001</v>
      </c>
      <c r="AO131" t="s">
        <v>53</v>
      </c>
      <c r="AP131">
        <v>1</v>
      </c>
      <c r="AQ131" t="s">
        <v>46</v>
      </c>
      <c r="AR131" s="15">
        <v>0</v>
      </c>
      <c r="AS131" s="15" t="s">
        <v>49</v>
      </c>
      <c r="AT131" s="15">
        <v>1.1000000000000001</v>
      </c>
      <c r="AU131" t="s">
        <v>46</v>
      </c>
      <c r="AV131">
        <v>0.6</v>
      </c>
      <c r="AW131" t="s">
        <v>49</v>
      </c>
      <c r="AX131">
        <v>1.1000000000000001</v>
      </c>
      <c r="AY131" s="18" t="s">
        <v>92</v>
      </c>
      <c r="AZ131" s="14">
        <v>180</v>
      </c>
    </row>
    <row r="132" spans="1:52" x14ac:dyDescent="0.2">
      <c r="A132" s="12">
        <v>3</v>
      </c>
      <c r="C132" s="13">
        <v>4</v>
      </c>
      <c r="E132">
        <v>56</v>
      </c>
      <c r="F132" s="15" t="s">
        <v>56</v>
      </c>
      <c r="G132" s="15">
        <v>0.9</v>
      </c>
      <c r="I132">
        <v>1</v>
      </c>
      <c r="K132" t="s">
        <v>49</v>
      </c>
      <c r="L132">
        <v>20</v>
      </c>
      <c r="N132" s="15">
        <v>0.5</v>
      </c>
      <c r="P132">
        <v>0.6</v>
      </c>
      <c r="R132" t="s">
        <v>51</v>
      </c>
      <c r="S132" s="15">
        <v>18.5</v>
      </c>
      <c r="T132" s="15" t="s">
        <v>49</v>
      </c>
      <c r="U132" s="15">
        <v>2</v>
      </c>
      <c r="V132" s="15">
        <v>16</v>
      </c>
      <c r="W132" s="7" t="s">
        <v>87</v>
      </c>
      <c r="X132" s="13">
        <v>7</v>
      </c>
      <c r="AA132" s="7">
        <v>90</v>
      </c>
      <c r="AB132" s="18">
        <v>90</v>
      </c>
      <c r="AE132" s="15" t="s">
        <v>51</v>
      </c>
      <c r="AF132" s="15">
        <v>90</v>
      </c>
      <c r="AG132" s="15" t="s">
        <v>51</v>
      </c>
      <c r="AH132" s="15">
        <v>16</v>
      </c>
      <c r="AI132" t="s">
        <v>51</v>
      </c>
      <c r="AJ132">
        <v>0.25</v>
      </c>
      <c r="AK132" s="15" t="s">
        <v>52</v>
      </c>
      <c r="AL132" s="15">
        <v>0.5</v>
      </c>
      <c r="AM132" t="s">
        <v>49</v>
      </c>
      <c r="AN132" s="15">
        <v>1.1000000000000001</v>
      </c>
      <c r="AO132" t="s">
        <v>53</v>
      </c>
      <c r="AP132">
        <v>1</v>
      </c>
      <c r="AQ132" t="s">
        <v>46</v>
      </c>
      <c r="AR132" s="15">
        <v>0</v>
      </c>
      <c r="AS132" s="15" t="s">
        <v>49</v>
      </c>
      <c r="AT132" s="15">
        <v>1.1000000000000001</v>
      </c>
      <c r="AU132" t="s">
        <v>46</v>
      </c>
      <c r="AV132">
        <v>0.6</v>
      </c>
      <c r="AW132" t="s">
        <v>49</v>
      </c>
      <c r="AX132">
        <v>1.1000000000000001</v>
      </c>
      <c r="AY132" s="18" t="s">
        <v>92</v>
      </c>
      <c r="AZ132" s="14">
        <v>180</v>
      </c>
    </row>
    <row r="133" spans="1:52" x14ac:dyDescent="0.2">
      <c r="A133" s="12">
        <v>4</v>
      </c>
      <c r="C133" s="13">
        <v>5</v>
      </c>
      <c r="E133">
        <v>56</v>
      </c>
      <c r="F133" s="15" t="s">
        <v>56</v>
      </c>
      <c r="G133" s="15">
        <v>0.9</v>
      </c>
      <c r="I133">
        <v>1</v>
      </c>
      <c r="K133" t="s">
        <v>49</v>
      </c>
      <c r="L133">
        <v>20</v>
      </c>
      <c r="N133" s="15">
        <v>0.5</v>
      </c>
      <c r="P133">
        <v>0.6</v>
      </c>
      <c r="R133" t="s">
        <v>51</v>
      </c>
      <c r="S133" s="15">
        <v>18.5</v>
      </c>
      <c r="T133" s="15" t="s">
        <v>49</v>
      </c>
      <c r="U133" s="15">
        <v>2</v>
      </c>
      <c r="V133" s="15">
        <v>16</v>
      </c>
      <c r="W133" s="7" t="s">
        <v>87</v>
      </c>
      <c r="X133" s="13">
        <v>7</v>
      </c>
      <c r="AA133" s="7">
        <v>90</v>
      </c>
      <c r="AB133" s="18">
        <v>90</v>
      </c>
      <c r="AE133" s="15" t="s">
        <v>51</v>
      </c>
      <c r="AF133" s="15">
        <v>90</v>
      </c>
      <c r="AG133" s="15" t="s">
        <v>51</v>
      </c>
      <c r="AH133" s="15">
        <v>16</v>
      </c>
      <c r="AI133" t="s">
        <v>51</v>
      </c>
      <c r="AJ133">
        <v>0.25</v>
      </c>
      <c r="AK133" s="15" t="s">
        <v>52</v>
      </c>
      <c r="AL133" s="15">
        <v>0.5</v>
      </c>
      <c r="AM133" t="s">
        <v>49</v>
      </c>
      <c r="AN133" s="15">
        <v>1.1000000000000001</v>
      </c>
      <c r="AO133" t="s">
        <v>53</v>
      </c>
      <c r="AP133">
        <v>1</v>
      </c>
      <c r="AQ133" t="s">
        <v>46</v>
      </c>
      <c r="AR133" s="15">
        <v>0</v>
      </c>
      <c r="AS133" s="15" t="s">
        <v>49</v>
      </c>
      <c r="AT133" s="15">
        <v>1.1000000000000001</v>
      </c>
      <c r="AU133" t="s">
        <v>46</v>
      </c>
      <c r="AV133">
        <v>0.6</v>
      </c>
      <c r="AW133" t="s">
        <v>49</v>
      </c>
      <c r="AX133">
        <v>1.1000000000000001</v>
      </c>
      <c r="AY133" s="18" t="s">
        <v>92</v>
      </c>
      <c r="AZ133" s="14">
        <v>180</v>
      </c>
    </row>
    <row r="134" spans="1:52" x14ac:dyDescent="0.2">
      <c r="A134" s="12">
        <v>4</v>
      </c>
      <c r="C134" s="13">
        <v>5</v>
      </c>
      <c r="E134">
        <v>110</v>
      </c>
      <c r="F134" s="15" t="s">
        <v>56</v>
      </c>
      <c r="G134" s="15">
        <v>0.9</v>
      </c>
      <c r="I134">
        <v>1</v>
      </c>
      <c r="K134" t="s">
        <v>49</v>
      </c>
      <c r="L134">
        <v>20</v>
      </c>
      <c r="N134" s="15">
        <v>0.5</v>
      </c>
      <c r="P134">
        <v>0.6</v>
      </c>
      <c r="R134" t="s">
        <v>50</v>
      </c>
      <c r="S134" s="15">
        <v>26</v>
      </c>
      <c r="T134" s="15" t="s">
        <v>49</v>
      </c>
      <c r="U134" s="15">
        <v>2</v>
      </c>
      <c r="V134" s="15">
        <v>16</v>
      </c>
      <c r="W134" s="7" t="s">
        <v>78</v>
      </c>
      <c r="X134" s="13">
        <v>6</v>
      </c>
      <c r="AA134" s="7">
        <v>105</v>
      </c>
      <c r="AB134" s="18">
        <v>105</v>
      </c>
      <c r="AE134" s="15" t="s">
        <v>49</v>
      </c>
      <c r="AF134" s="15">
        <v>105</v>
      </c>
      <c r="AG134" s="15" t="s">
        <v>50</v>
      </c>
      <c r="AH134" s="15">
        <v>32</v>
      </c>
      <c r="AI134" t="s">
        <v>51</v>
      </c>
      <c r="AJ134">
        <v>0.25</v>
      </c>
      <c r="AK134" s="15" t="s">
        <v>52</v>
      </c>
      <c r="AL134" s="15">
        <v>0.5</v>
      </c>
      <c r="AM134" t="s">
        <v>49</v>
      </c>
      <c r="AN134" s="15">
        <v>1.1000000000000001</v>
      </c>
      <c r="AO134" t="s">
        <v>53</v>
      </c>
      <c r="AP134">
        <v>1</v>
      </c>
      <c r="AQ134" t="s">
        <v>46</v>
      </c>
      <c r="AR134" s="15">
        <v>0</v>
      </c>
      <c r="AS134" s="15" t="s">
        <v>49</v>
      </c>
      <c r="AT134" s="15">
        <v>1.1000000000000001</v>
      </c>
      <c r="AU134" t="s">
        <v>46</v>
      </c>
      <c r="AV134">
        <v>0.6</v>
      </c>
      <c r="AW134" t="s">
        <v>49</v>
      </c>
      <c r="AX134">
        <v>1.1000000000000001</v>
      </c>
      <c r="AY134" s="18" t="s">
        <v>93</v>
      </c>
      <c r="AZ134" s="14">
        <v>150</v>
      </c>
    </row>
    <row r="135" spans="1:52" x14ac:dyDescent="0.2">
      <c r="A135" s="12">
        <v>4</v>
      </c>
      <c r="C135" s="13">
        <v>5</v>
      </c>
      <c r="E135">
        <v>110</v>
      </c>
      <c r="F135" s="15" t="s">
        <v>56</v>
      </c>
      <c r="G135" s="15">
        <v>0.9</v>
      </c>
      <c r="I135">
        <v>1</v>
      </c>
      <c r="K135" t="s">
        <v>49</v>
      </c>
      <c r="L135">
        <v>20</v>
      </c>
      <c r="N135" s="15">
        <v>0.5</v>
      </c>
      <c r="P135">
        <v>0.6</v>
      </c>
      <c r="R135" t="s">
        <v>50</v>
      </c>
      <c r="S135" s="15">
        <v>26</v>
      </c>
      <c r="T135" s="15" t="s">
        <v>49</v>
      </c>
      <c r="U135" s="15">
        <v>2</v>
      </c>
      <c r="V135" s="15">
        <v>16</v>
      </c>
      <c r="W135" s="7" t="s">
        <v>78</v>
      </c>
      <c r="X135" s="13">
        <v>6</v>
      </c>
      <c r="AA135" s="7">
        <v>105</v>
      </c>
      <c r="AB135" s="18">
        <v>105</v>
      </c>
      <c r="AE135" s="15" t="s">
        <v>49</v>
      </c>
      <c r="AF135" s="15">
        <v>105</v>
      </c>
      <c r="AG135" s="15" t="s">
        <v>50</v>
      </c>
      <c r="AH135" s="15">
        <v>32</v>
      </c>
      <c r="AI135" t="s">
        <v>51</v>
      </c>
      <c r="AJ135">
        <v>0.25</v>
      </c>
      <c r="AK135" s="15" t="s">
        <v>52</v>
      </c>
      <c r="AL135" s="15">
        <v>0.5</v>
      </c>
      <c r="AM135" t="s">
        <v>49</v>
      </c>
      <c r="AN135" s="15">
        <v>1.1000000000000001</v>
      </c>
      <c r="AO135" t="s">
        <v>53</v>
      </c>
      <c r="AP135">
        <v>1</v>
      </c>
      <c r="AQ135" t="s">
        <v>46</v>
      </c>
      <c r="AR135" s="15">
        <v>0</v>
      </c>
      <c r="AS135" s="15" t="s">
        <v>49</v>
      </c>
      <c r="AT135" s="15">
        <v>1.1000000000000001</v>
      </c>
      <c r="AU135" t="s">
        <v>46</v>
      </c>
      <c r="AV135">
        <v>0.6</v>
      </c>
      <c r="AW135" t="s">
        <v>49</v>
      </c>
      <c r="AX135">
        <v>1.1000000000000001</v>
      </c>
      <c r="AY135" s="18" t="s">
        <v>93</v>
      </c>
      <c r="AZ135" s="14">
        <v>150</v>
      </c>
    </row>
    <row r="136" spans="1:52" x14ac:dyDescent="0.2">
      <c r="A136" s="12">
        <v>4</v>
      </c>
      <c r="C136" s="13">
        <v>5</v>
      </c>
      <c r="E136">
        <v>110</v>
      </c>
      <c r="F136" s="15" t="s">
        <v>56</v>
      </c>
      <c r="G136" s="15">
        <v>0.9</v>
      </c>
      <c r="I136">
        <v>1</v>
      </c>
      <c r="K136" t="s">
        <v>49</v>
      </c>
      <c r="L136">
        <v>20</v>
      </c>
      <c r="N136" s="15">
        <v>0.5</v>
      </c>
      <c r="P136">
        <v>0.6</v>
      </c>
      <c r="R136" t="s">
        <v>50</v>
      </c>
      <c r="S136" s="15">
        <v>26</v>
      </c>
      <c r="T136" s="15" t="s">
        <v>49</v>
      </c>
      <c r="U136" s="15">
        <v>2</v>
      </c>
      <c r="V136" s="15">
        <v>16</v>
      </c>
      <c r="W136" s="7" t="s">
        <v>78</v>
      </c>
      <c r="X136" s="13">
        <v>6</v>
      </c>
      <c r="AA136" s="7">
        <v>105</v>
      </c>
      <c r="AB136" s="18">
        <v>105</v>
      </c>
      <c r="AE136" s="15" t="s">
        <v>49</v>
      </c>
      <c r="AF136" s="15">
        <v>105</v>
      </c>
      <c r="AG136" s="15" t="s">
        <v>50</v>
      </c>
      <c r="AH136" s="15">
        <v>32</v>
      </c>
      <c r="AI136" t="s">
        <v>51</v>
      </c>
      <c r="AJ136">
        <v>0.25</v>
      </c>
      <c r="AK136" s="15" t="s">
        <v>52</v>
      </c>
      <c r="AL136" s="15">
        <v>0.5</v>
      </c>
      <c r="AM136" t="s">
        <v>49</v>
      </c>
      <c r="AN136" s="15">
        <v>1.1000000000000001</v>
      </c>
      <c r="AO136" t="s">
        <v>53</v>
      </c>
      <c r="AP136">
        <v>1</v>
      </c>
      <c r="AQ136" t="s">
        <v>46</v>
      </c>
      <c r="AR136" s="15">
        <v>0</v>
      </c>
      <c r="AS136" s="15" t="s">
        <v>49</v>
      </c>
      <c r="AT136" s="15">
        <v>1.1000000000000001</v>
      </c>
      <c r="AU136" t="s">
        <v>46</v>
      </c>
      <c r="AV136">
        <v>0.6</v>
      </c>
      <c r="AW136" t="s">
        <v>49</v>
      </c>
      <c r="AX136">
        <v>1.1000000000000001</v>
      </c>
      <c r="AY136" s="18" t="s">
        <v>93</v>
      </c>
      <c r="AZ136" s="14">
        <v>150</v>
      </c>
    </row>
    <row r="137" spans="1:52" x14ac:dyDescent="0.2">
      <c r="A137" s="12">
        <v>4</v>
      </c>
      <c r="C137" s="13">
        <v>5</v>
      </c>
      <c r="E137">
        <v>110</v>
      </c>
      <c r="F137" s="15" t="s">
        <v>56</v>
      </c>
      <c r="G137" s="15">
        <v>0.9</v>
      </c>
      <c r="I137">
        <v>1</v>
      </c>
      <c r="K137" t="s">
        <v>49</v>
      </c>
      <c r="L137">
        <v>20</v>
      </c>
      <c r="N137" s="15">
        <v>0.5</v>
      </c>
      <c r="P137">
        <v>0.6</v>
      </c>
      <c r="R137" t="s">
        <v>50</v>
      </c>
      <c r="S137" s="15">
        <v>26</v>
      </c>
      <c r="T137" s="15" t="s">
        <v>49</v>
      </c>
      <c r="U137" s="15">
        <v>2</v>
      </c>
      <c r="V137" s="15">
        <v>16</v>
      </c>
      <c r="W137" s="7" t="s">
        <v>78</v>
      </c>
      <c r="X137" s="13">
        <v>6</v>
      </c>
      <c r="AA137" s="7">
        <v>105</v>
      </c>
      <c r="AB137" s="18">
        <v>105</v>
      </c>
      <c r="AE137" s="15" t="s">
        <v>49</v>
      </c>
      <c r="AF137" s="15">
        <v>105</v>
      </c>
      <c r="AG137" s="15" t="s">
        <v>50</v>
      </c>
      <c r="AH137" s="15">
        <v>32</v>
      </c>
      <c r="AI137" t="s">
        <v>51</v>
      </c>
      <c r="AJ137">
        <v>0.25</v>
      </c>
      <c r="AK137" s="15" t="s">
        <v>52</v>
      </c>
      <c r="AL137" s="15">
        <v>0.5</v>
      </c>
      <c r="AM137" t="s">
        <v>49</v>
      </c>
      <c r="AN137" s="15">
        <v>1.1000000000000001</v>
      </c>
      <c r="AO137" t="s">
        <v>53</v>
      </c>
      <c r="AP137">
        <v>1</v>
      </c>
      <c r="AQ137" t="s">
        <v>46</v>
      </c>
      <c r="AR137" s="15">
        <v>0</v>
      </c>
      <c r="AS137" s="15" t="s">
        <v>49</v>
      </c>
      <c r="AT137" s="15">
        <v>1.1000000000000001</v>
      </c>
      <c r="AU137" t="s">
        <v>46</v>
      </c>
      <c r="AV137">
        <v>0.6</v>
      </c>
      <c r="AW137" t="s">
        <v>49</v>
      </c>
      <c r="AX137">
        <v>1.1000000000000001</v>
      </c>
      <c r="AY137" s="18" t="s">
        <v>93</v>
      </c>
      <c r="AZ137" s="14">
        <v>150</v>
      </c>
    </row>
    <row r="138" spans="1:52" x14ac:dyDescent="0.2">
      <c r="A138" s="12">
        <v>4</v>
      </c>
      <c r="C138" s="13">
        <v>5</v>
      </c>
      <c r="E138">
        <v>110</v>
      </c>
      <c r="F138" s="15" t="s">
        <v>56</v>
      </c>
      <c r="G138" s="15">
        <v>0.9</v>
      </c>
      <c r="I138">
        <v>1</v>
      </c>
      <c r="K138" t="s">
        <v>49</v>
      </c>
      <c r="L138">
        <v>20</v>
      </c>
      <c r="N138" s="15">
        <v>0.5</v>
      </c>
      <c r="P138">
        <v>0.6</v>
      </c>
      <c r="R138" t="s">
        <v>50</v>
      </c>
      <c r="S138" s="15">
        <v>26</v>
      </c>
      <c r="T138" s="15" t="s">
        <v>49</v>
      </c>
      <c r="U138" s="15">
        <v>2</v>
      </c>
      <c r="V138" s="15">
        <v>16</v>
      </c>
      <c r="W138" s="7" t="s">
        <v>78</v>
      </c>
      <c r="X138" s="13">
        <v>6</v>
      </c>
      <c r="AA138" s="7">
        <v>105</v>
      </c>
      <c r="AB138" s="18">
        <v>105</v>
      </c>
      <c r="AE138" s="15" t="s">
        <v>49</v>
      </c>
      <c r="AF138" s="15">
        <v>105</v>
      </c>
      <c r="AG138" s="15" t="s">
        <v>50</v>
      </c>
      <c r="AH138" s="15">
        <v>32</v>
      </c>
      <c r="AI138" t="s">
        <v>51</v>
      </c>
      <c r="AJ138">
        <v>0.25</v>
      </c>
      <c r="AK138" s="15" t="s">
        <v>52</v>
      </c>
      <c r="AL138" s="15">
        <v>0.5</v>
      </c>
      <c r="AM138" t="s">
        <v>49</v>
      </c>
      <c r="AN138" s="15">
        <v>1.1000000000000001</v>
      </c>
      <c r="AO138" t="s">
        <v>53</v>
      </c>
      <c r="AP138">
        <v>1</v>
      </c>
      <c r="AQ138" t="s">
        <v>46</v>
      </c>
      <c r="AR138" s="15">
        <v>0</v>
      </c>
      <c r="AS138" s="15" t="s">
        <v>49</v>
      </c>
      <c r="AT138" s="15">
        <v>1.1000000000000001</v>
      </c>
      <c r="AU138" t="s">
        <v>46</v>
      </c>
      <c r="AV138">
        <v>0.6</v>
      </c>
      <c r="AW138" t="s">
        <v>49</v>
      </c>
      <c r="AX138">
        <v>1.1000000000000001</v>
      </c>
      <c r="AY138" s="18" t="s">
        <v>93</v>
      </c>
      <c r="AZ138" s="14">
        <v>150</v>
      </c>
    </row>
    <row r="139" spans="1:52" x14ac:dyDescent="0.2">
      <c r="A139" s="12">
        <v>2</v>
      </c>
      <c r="C139" s="13">
        <v>3</v>
      </c>
      <c r="E139">
        <v>110</v>
      </c>
      <c r="F139" s="15" t="s">
        <v>56</v>
      </c>
      <c r="G139" s="15">
        <v>0.9</v>
      </c>
      <c r="I139">
        <v>1</v>
      </c>
      <c r="K139" t="s">
        <v>49</v>
      </c>
      <c r="L139">
        <v>20</v>
      </c>
      <c r="N139" s="15">
        <v>0.5</v>
      </c>
      <c r="P139">
        <v>0.6</v>
      </c>
      <c r="R139" t="s">
        <v>50</v>
      </c>
      <c r="S139" s="15">
        <v>26</v>
      </c>
      <c r="T139" s="15" t="s">
        <v>49</v>
      </c>
      <c r="U139" s="15">
        <v>2</v>
      </c>
      <c r="V139" s="15">
        <v>16</v>
      </c>
      <c r="W139" s="7" t="s">
        <v>78</v>
      </c>
      <c r="X139" s="13">
        <v>6</v>
      </c>
      <c r="AA139" s="7">
        <v>105</v>
      </c>
      <c r="AB139" s="18">
        <v>105</v>
      </c>
      <c r="AE139" s="15" t="s">
        <v>49</v>
      </c>
      <c r="AF139" s="15">
        <v>105</v>
      </c>
      <c r="AG139" s="15" t="s">
        <v>50</v>
      </c>
      <c r="AH139" s="15">
        <v>32</v>
      </c>
      <c r="AI139" t="s">
        <v>51</v>
      </c>
      <c r="AJ139">
        <v>0.25</v>
      </c>
      <c r="AK139" s="15" t="s">
        <v>52</v>
      </c>
      <c r="AL139" s="15">
        <v>0.5</v>
      </c>
      <c r="AM139" t="s">
        <v>49</v>
      </c>
      <c r="AN139" s="15">
        <v>1.1000000000000001</v>
      </c>
      <c r="AO139" t="s">
        <v>53</v>
      </c>
      <c r="AP139">
        <v>1</v>
      </c>
      <c r="AQ139" t="s">
        <v>46</v>
      </c>
      <c r="AR139" s="15">
        <v>0</v>
      </c>
      <c r="AS139" s="15" t="s">
        <v>49</v>
      </c>
      <c r="AT139" s="15">
        <v>1.1000000000000001</v>
      </c>
      <c r="AU139" t="s">
        <v>46</v>
      </c>
      <c r="AV139">
        <v>0.6</v>
      </c>
      <c r="AW139" t="s">
        <v>49</v>
      </c>
      <c r="AX139">
        <v>1.1000000000000001</v>
      </c>
      <c r="AY139" s="18" t="s">
        <v>93</v>
      </c>
      <c r="AZ139" s="14">
        <v>150</v>
      </c>
    </row>
    <row r="140" spans="1:52" x14ac:dyDescent="0.2">
      <c r="A140" s="12">
        <v>2</v>
      </c>
      <c r="C140" s="13">
        <v>3</v>
      </c>
      <c r="E140">
        <v>56</v>
      </c>
      <c r="F140" s="15" t="s">
        <v>47</v>
      </c>
      <c r="G140" s="15">
        <v>0.7</v>
      </c>
      <c r="I140">
        <v>0.5</v>
      </c>
      <c r="K140" t="s">
        <v>51</v>
      </c>
      <c r="L140">
        <v>15</v>
      </c>
      <c r="N140" s="15">
        <v>0.25</v>
      </c>
      <c r="P140">
        <v>0.6</v>
      </c>
      <c r="R140" t="s">
        <v>50</v>
      </c>
      <c r="S140" s="15">
        <v>26</v>
      </c>
      <c r="T140" s="15" t="s">
        <v>49</v>
      </c>
      <c r="U140" s="15">
        <v>2</v>
      </c>
      <c r="V140" s="15">
        <v>11.5</v>
      </c>
      <c r="W140" s="7">
        <v>6</v>
      </c>
      <c r="X140" s="6">
        <v>6</v>
      </c>
      <c r="AA140" s="7">
        <v>75</v>
      </c>
      <c r="AB140" s="18">
        <v>75</v>
      </c>
      <c r="AE140" s="15" t="s">
        <v>49</v>
      </c>
      <c r="AF140" s="15">
        <v>105</v>
      </c>
      <c r="AG140" s="15" t="s">
        <v>50</v>
      </c>
      <c r="AH140" s="15">
        <v>32</v>
      </c>
      <c r="AI140" t="s">
        <v>51</v>
      </c>
      <c r="AJ140">
        <v>0.25</v>
      </c>
      <c r="AK140" s="15" t="s">
        <v>47</v>
      </c>
      <c r="AL140" s="15">
        <v>0.25</v>
      </c>
      <c r="AM140" t="s">
        <v>49</v>
      </c>
      <c r="AN140" s="15">
        <v>1.1000000000000001</v>
      </c>
      <c r="AO140" t="s">
        <v>53</v>
      </c>
      <c r="AP140">
        <v>1</v>
      </c>
      <c r="AQ140" t="s">
        <v>46</v>
      </c>
      <c r="AR140" s="15">
        <v>0</v>
      </c>
      <c r="AS140" s="15" t="s">
        <v>49</v>
      </c>
      <c r="AT140" s="15">
        <v>1.1000000000000001</v>
      </c>
      <c r="AU140" t="s">
        <v>46</v>
      </c>
      <c r="AV140">
        <v>0.6</v>
      </c>
      <c r="AW140" t="s">
        <v>49</v>
      </c>
      <c r="AX140">
        <v>1.1000000000000001</v>
      </c>
      <c r="AY140" s="18">
        <v>120</v>
      </c>
      <c r="AZ140" s="17">
        <v>120</v>
      </c>
    </row>
    <row r="141" spans="1:52" x14ac:dyDescent="0.2">
      <c r="A141" s="12">
        <v>3</v>
      </c>
      <c r="C141" s="13">
        <v>4</v>
      </c>
      <c r="E141">
        <v>56</v>
      </c>
      <c r="F141" s="15" t="s">
        <v>47</v>
      </c>
      <c r="G141" s="15">
        <v>0.7</v>
      </c>
      <c r="I141">
        <v>0.5</v>
      </c>
      <c r="K141" t="s">
        <v>51</v>
      </c>
      <c r="L141">
        <v>15</v>
      </c>
      <c r="N141" s="15">
        <v>0.25</v>
      </c>
      <c r="P141">
        <v>0.6</v>
      </c>
      <c r="R141" t="s">
        <v>50</v>
      </c>
      <c r="S141" s="15">
        <v>26</v>
      </c>
      <c r="T141" s="15" t="s">
        <v>51</v>
      </c>
      <c r="U141" s="15">
        <v>1</v>
      </c>
      <c r="V141" s="15">
        <v>11.5</v>
      </c>
      <c r="W141" s="7">
        <v>6</v>
      </c>
      <c r="X141" s="6">
        <v>6</v>
      </c>
      <c r="AA141" s="7">
        <v>75</v>
      </c>
      <c r="AB141" s="18">
        <v>75</v>
      </c>
      <c r="AE141" s="15" t="s">
        <v>49</v>
      </c>
      <c r="AF141" s="15">
        <v>105</v>
      </c>
      <c r="AG141" s="15" t="s">
        <v>50</v>
      </c>
      <c r="AH141" s="15">
        <v>32</v>
      </c>
      <c r="AI141" t="s">
        <v>51</v>
      </c>
      <c r="AJ141">
        <v>0.25</v>
      </c>
      <c r="AK141" s="15" t="s">
        <v>47</v>
      </c>
      <c r="AL141" s="15">
        <v>0.25</v>
      </c>
      <c r="AM141" t="s">
        <v>49</v>
      </c>
      <c r="AN141" s="15">
        <v>1.1000000000000001</v>
      </c>
      <c r="AO141" t="s">
        <v>53</v>
      </c>
      <c r="AP141">
        <v>1</v>
      </c>
      <c r="AQ141" t="s">
        <v>46</v>
      </c>
      <c r="AR141" s="15">
        <v>0</v>
      </c>
      <c r="AS141" s="15" t="s">
        <v>49</v>
      </c>
      <c r="AT141" s="15">
        <v>1.1000000000000001</v>
      </c>
      <c r="AU141" t="s">
        <v>46</v>
      </c>
      <c r="AV141">
        <v>0.6</v>
      </c>
      <c r="AW141" t="s">
        <v>49</v>
      </c>
      <c r="AX141">
        <v>1.1000000000000001</v>
      </c>
      <c r="AY141" s="18">
        <v>120</v>
      </c>
      <c r="AZ141" s="17">
        <v>120</v>
      </c>
    </row>
    <row r="142" spans="1:52" x14ac:dyDescent="0.2">
      <c r="A142" s="12">
        <v>3</v>
      </c>
      <c r="C142" s="13">
        <v>4</v>
      </c>
      <c r="E142">
        <v>2</v>
      </c>
      <c r="F142" s="15" t="s">
        <v>56</v>
      </c>
      <c r="G142" s="15">
        <v>0.9</v>
      </c>
      <c r="I142">
        <v>0.5</v>
      </c>
      <c r="K142" t="s">
        <v>51</v>
      </c>
      <c r="L142">
        <v>15</v>
      </c>
      <c r="N142" s="15">
        <v>0.25</v>
      </c>
      <c r="P142">
        <v>0.6</v>
      </c>
      <c r="R142" t="s">
        <v>50</v>
      </c>
      <c r="S142" s="15">
        <v>26</v>
      </c>
      <c r="T142" s="15" t="s">
        <v>51</v>
      </c>
      <c r="U142" s="15">
        <v>1</v>
      </c>
      <c r="V142" s="15">
        <v>11.5</v>
      </c>
      <c r="W142" s="7">
        <v>6</v>
      </c>
      <c r="X142" s="6">
        <v>6</v>
      </c>
      <c r="AA142" s="7">
        <v>75</v>
      </c>
      <c r="AB142" s="18">
        <v>75</v>
      </c>
      <c r="AE142" s="15" t="s">
        <v>49</v>
      </c>
      <c r="AF142" s="15">
        <v>105</v>
      </c>
      <c r="AG142" s="15" t="s">
        <v>50</v>
      </c>
      <c r="AH142" s="15">
        <v>32</v>
      </c>
      <c r="AI142" t="s">
        <v>51</v>
      </c>
      <c r="AJ142">
        <v>0.25</v>
      </c>
      <c r="AK142" s="15" t="s">
        <v>47</v>
      </c>
      <c r="AL142" s="15">
        <v>0.25</v>
      </c>
      <c r="AM142" t="s">
        <v>49</v>
      </c>
      <c r="AN142" s="15">
        <v>1.1000000000000001</v>
      </c>
      <c r="AO142" t="s">
        <v>53</v>
      </c>
      <c r="AP142">
        <v>1</v>
      </c>
      <c r="AQ142" t="s">
        <v>46</v>
      </c>
      <c r="AR142" s="15">
        <v>0</v>
      </c>
      <c r="AS142" s="15" t="s">
        <v>49</v>
      </c>
      <c r="AT142" s="15">
        <v>1.1000000000000001</v>
      </c>
      <c r="AU142" t="s">
        <v>46</v>
      </c>
      <c r="AV142">
        <v>0.6</v>
      </c>
      <c r="AW142" t="s">
        <v>49</v>
      </c>
      <c r="AX142">
        <v>1.1000000000000001</v>
      </c>
      <c r="AY142" s="18">
        <v>120</v>
      </c>
      <c r="AZ142" s="17">
        <v>120</v>
      </c>
    </row>
    <row r="143" spans="1:52" x14ac:dyDescent="0.2">
      <c r="A143" s="12">
        <v>3</v>
      </c>
      <c r="C143" s="13">
        <v>4</v>
      </c>
      <c r="E143">
        <v>2</v>
      </c>
      <c r="F143" s="15" t="s">
        <v>56</v>
      </c>
      <c r="G143" s="15">
        <v>0.9</v>
      </c>
      <c r="I143">
        <v>0.5</v>
      </c>
      <c r="K143" t="s">
        <v>51</v>
      </c>
      <c r="L143">
        <v>15</v>
      </c>
      <c r="N143" s="15">
        <v>0.25</v>
      </c>
      <c r="P143">
        <v>0.6</v>
      </c>
      <c r="R143" t="s">
        <v>50</v>
      </c>
      <c r="S143" s="15">
        <v>26</v>
      </c>
      <c r="T143" s="15" t="s">
        <v>49</v>
      </c>
      <c r="U143" s="15">
        <v>2</v>
      </c>
      <c r="V143" s="15">
        <v>11.5</v>
      </c>
      <c r="W143" s="7">
        <v>6</v>
      </c>
      <c r="X143" s="6">
        <v>6</v>
      </c>
      <c r="AA143" s="7">
        <v>75</v>
      </c>
      <c r="AB143" s="18">
        <v>75</v>
      </c>
      <c r="AE143" s="15" t="s">
        <v>49</v>
      </c>
      <c r="AF143" s="15">
        <v>105</v>
      </c>
      <c r="AG143" s="15" t="s">
        <v>50</v>
      </c>
      <c r="AH143" s="15">
        <v>32</v>
      </c>
      <c r="AI143" t="s">
        <v>51</v>
      </c>
      <c r="AJ143">
        <v>0.25</v>
      </c>
      <c r="AK143" s="15" t="s">
        <v>47</v>
      </c>
      <c r="AL143" s="15">
        <v>0.25</v>
      </c>
      <c r="AM143" t="s">
        <v>49</v>
      </c>
      <c r="AN143" s="15">
        <v>1.1000000000000001</v>
      </c>
      <c r="AO143" t="s">
        <v>53</v>
      </c>
      <c r="AP143">
        <v>1</v>
      </c>
      <c r="AQ143" t="s">
        <v>46</v>
      </c>
      <c r="AR143" s="15">
        <v>0</v>
      </c>
      <c r="AS143" s="15" t="s">
        <v>49</v>
      </c>
      <c r="AT143" s="15">
        <v>1.1000000000000001</v>
      </c>
      <c r="AU143" t="s">
        <v>46</v>
      </c>
      <c r="AV143">
        <v>0.6</v>
      </c>
      <c r="AW143" t="s">
        <v>49</v>
      </c>
      <c r="AX143">
        <v>1.1000000000000001</v>
      </c>
      <c r="AY143" s="18">
        <v>90</v>
      </c>
      <c r="AZ143" s="17">
        <v>90</v>
      </c>
    </row>
    <row r="144" spans="1:52" x14ac:dyDescent="0.2">
      <c r="A144" s="12">
        <v>5</v>
      </c>
      <c r="C144" s="13">
        <v>6</v>
      </c>
      <c r="E144">
        <v>2</v>
      </c>
      <c r="F144" s="15" t="s">
        <v>56</v>
      </c>
      <c r="G144" s="15">
        <v>0.9</v>
      </c>
      <c r="I144">
        <v>0.5</v>
      </c>
      <c r="K144" t="s">
        <v>51</v>
      </c>
      <c r="L144">
        <v>15</v>
      </c>
      <c r="N144" s="15">
        <v>0.25</v>
      </c>
      <c r="P144">
        <v>0.6</v>
      </c>
      <c r="R144" t="s">
        <v>50</v>
      </c>
      <c r="S144" s="15">
        <v>26</v>
      </c>
      <c r="T144" s="15" t="s">
        <v>49</v>
      </c>
      <c r="U144" s="15">
        <v>2</v>
      </c>
      <c r="V144" s="15">
        <v>11.5</v>
      </c>
      <c r="W144" s="7">
        <v>6</v>
      </c>
      <c r="X144" s="6">
        <v>6</v>
      </c>
      <c r="AA144" s="7">
        <v>75</v>
      </c>
      <c r="AB144" s="18">
        <v>75</v>
      </c>
      <c r="AE144" s="15" t="s">
        <v>49</v>
      </c>
      <c r="AF144" s="15">
        <v>105</v>
      </c>
      <c r="AG144" s="15" t="s">
        <v>50</v>
      </c>
      <c r="AH144" s="15">
        <v>32</v>
      </c>
      <c r="AI144" t="s">
        <v>51</v>
      </c>
      <c r="AJ144">
        <v>0.25</v>
      </c>
      <c r="AK144" s="15" t="s">
        <v>47</v>
      </c>
      <c r="AL144" s="15">
        <v>0.25</v>
      </c>
      <c r="AM144" t="s">
        <v>49</v>
      </c>
      <c r="AN144" s="15">
        <v>1.1000000000000001</v>
      </c>
      <c r="AO144" t="s">
        <v>53</v>
      </c>
      <c r="AP144">
        <v>1</v>
      </c>
      <c r="AQ144" t="s">
        <v>46</v>
      </c>
      <c r="AR144" s="15">
        <v>0</v>
      </c>
      <c r="AS144" s="15" t="s">
        <v>49</v>
      </c>
      <c r="AT144" s="15">
        <v>1.1000000000000001</v>
      </c>
      <c r="AU144" t="s">
        <v>46</v>
      </c>
      <c r="AV144">
        <v>0.6</v>
      </c>
      <c r="AW144" t="s">
        <v>49</v>
      </c>
      <c r="AX144">
        <v>1.1000000000000001</v>
      </c>
      <c r="AY144" s="18">
        <v>120</v>
      </c>
      <c r="AZ144" s="17">
        <v>120</v>
      </c>
    </row>
    <row r="145" spans="1:52" x14ac:dyDescent="0.2">
      <c r="A145" s="12">
        <v>5</v>
      </c>
      <c r="C145" s="13">
        <v>6</v>
      </c>
      <c r="E145">
        <v>110</v>
      </c>
      <c r="F145" s="15" t="s">
        <v>56</v>
      </c>
      <c r="G145" s="15">
        <v>0.9</v>
      </c>
      <c r="I145">
        <v>0.5</v>
      </c>
      <c r="K145" t="s">
        <v>46</v>
      </c>
      <c r="L145">
        <v>10</v>
      </c>
      <c r="N145" s="15">
        <v>0</v>
      </c>
      <c r="P145">
        <v>0.5</v>
      </c>
      <c r="R145" t="s">
        <v>50</v>
      </c>
      <c r="S145" s="15">
        <v>26</v>
      </c>
      <c r="T145" s="15" t="s">
        <v>49</v>
      </c>
      <c r="U145" s="15">
        <v>2</v>
      </c>
      <c r="V145" s="15">
        <v>11.5</v>
      </c>
      <c r="W145" s="7" t="s">
        <v>355</v>
      </c>
      <c r="X145" s="13">
        <v>9</v>
      </c>
      <c r="AA145" s="7" t="s">
        <v>358</v>
      </c>
      <c r="AB145" s="13">
        <v>65</v>
      </c>
      <c r="AE145" s="15" t="s">
        <v>49</v>
      </c>
      <c r="AF145" s="15">
        <v>105</v>
      </c>
      <c r="AG145" s="15" t="s">
        <v>50</v>
      </c>
      <c r="AH145" s="15">
        <v>32</v>
      </c>
      <c r="AI145" t="s">
        <v>49</v>
      </c>
      <c r="AJ145">
        <v>0.5</v>
      </c>
      <c r="AK145" s="15" t="s">
        <v>52</v>
      </c>
      <c r="AL145" s="15">
        <v>0.5</v>
      </c>
      <c r="AM145" t="s">
        <v>46</v>
      </c>
      <c r="AN145" s="15">
        <v>0.6</v>
      </c>
      <c r="AO145" t="s">
        <v>84</v>
      </c>
      <c r="AP145">
        <v>0</v>
      </c>
      <c r="AQ145" t="s">
        <v>46</v>
      </c>
      <c r="AR145" s="15">
        <v>0</v>
      </c>
      <c r="AS145" s="15" t="s">
        <v>49</v>
      </c>
      <c r="AT145" s="15">
        <v>1.1000000000000001</v>
      </c>
      <c r="AU145" t="s">
        <v>51</v>
      </c>
      <c r="AV145">
        <v>0.85</v>
      </c>
      <c r="AW145" t="s">
        <v>49</v>
      </c>
      <c r="AX145">
        <v>1.1000000000000001</v>
      </c>
      <c r="AY145" s="18">
        <v>150</v>
      </c>
      <c r="AZ145" s="17">
        <v>150</v>
      </c>
    </row>
    <row r="146" spans="1:52" x14ac:dyDescent="0.2">
      <c r="A146" s="12">
        <v>5</v>
      </c>
      <c r="C146" s="13">
        <v>6</v>
      </c>
      <c r="E146">
        <v>110</v>
      </c>
      <c r="F146" s="15" t="s">
        <v>56</v>
      </c>
      <c r="G146" s="15">
        <v>0.9</v>
      </c>
      <c r="I146">
        <v>0.5</v>
      </c>
      <c r="K146" t="s">
        <v>46</v>
      </c>
      <c r="L146">
        <v>10</v>
      </c>
      <c r="N146" s="15">
        <v>0</v>
      </c>
      <c r="P146">
        <v>0.5</v>
      </c>
      <c r="R146" t="s">
        <v>50</v>
      </c>
      <c r="S146" s="15">
        <v>26</v>
      </c>
      <c r="T146" s="15" t="s">
        <v>51</v>
      </c>
      <c r="U146" s="15">
        <v>1</v>
      </c>
      <c r="V146" s="15">
        <v>11.5</v>
      </c>
      <c r="W146" s="7" t="s">
        <v>355</v>
      </c>
      <c r="X146" s="13">
        <v>9</v>
      </c>
      <c r="AA146" s="7" t="s">
        <v>358</v>
      </c>
      <c r="AB146" s="13">
        <v>65</v>
      </c>
      <c r="AE146" s="15" t="s">
        <v>49</v>
      </c>
      <c r="AF146" s="15">
        <v>105</v>
      </c>
      <c r="AG146" s="15" t="s">
        <v>50</v>
      </c>
      <c r="AH146" s="15">
        <v>32</v>
      </c>
      <c r="AI146" t="s">
        <v>49</v>
      </c>
      <c r="AJ146">
        <v>0.5</v>
      </c>
      <c r="AK146" s="15" t="s">
        <v>52</v>
      </c>
      <c r="AL146" s="15">
        <v>0.5</v>
      </c>
      <c r="AM146" t="s">
        <v>46</v>
      </c>
      <c r="AN146" s="15">
        <v>0.6</v>
      </c>
      <c r="AO146" t="s">
        <v>84</v>
      </c>
      <c r="AP146">
        <v>0</v>
      </c>
      <c r="AQ146" t="s">
        <v>46</v>
      </c>
      <c r="AR146" s="15">
        <v>0</v>
      </c>
      <c r="AS146" s="15" t="s">
        <v>49</v>
      </c>
      <c r="AT146" s="15">
        <v>1.1000000000000001</v>
      </c>
      <c r="AU146" t="s">
        <v>51</v>
      </c>
      <c r="AV146">
        <v>0.85</v>
      </c>
      <c r="AW146" t="s">
        <v>49</v>
      </c>
      <c r="AX146">
        <v>1.1000000000000001</v>
      </c>
      <c r="AY146" s="18">
        <v>150</v>
      </c>
      <c r="AZ146" s="17">
        <v>150</v>
      </c>
    </row>
    <row r="147" spans="1:52" x14ac:dyDescent="0.2">
      <c r="A147" s="12">
        <v>5</v>
      </c>
      <c r="C147" s="13">
        <v>6</v>
      </c>
      <c r="E147">
        <v>110</v>
      </c>
      <c r="F147" s="15" t="s">
        <v>56</v>
      </c>
      <c r="G147" s="15">
        <v>0.9</v>
      </c>
      <c r="I147">
        <v>0.5</v>
      </c>
      <c r="K147" t="s">
        <v>46</v>
      </c>
      <c r="L147">
        <v>10</v>
      </c>
      <c r="N147" s="15">
        <v>0</v>
      </c>
      <c r="P147">
        <v>0.5</v>
      </c>
      <c r="R147" t="s">
        <v>50</v>
      </c>
      <c r="S147" s="15">
        <v>26</v>
      </c>
      <c r="T147" s="15" t="s">
        <v>51</v>
      </c>
      <c r="U147" s="15">
        <v>1</v>
      </c>
      <c r="V147" s="15">
        <v>11.5</v>
      </c>
      <c r="W147" s="7" t="s">
        <v>355</v>
      </c>
      <c r="X147" s="13">
        <v>9</v>
      </c>
      <c r="AA147" s="7" t="s">
        <v>358</v>
      </c>
      <c r="AB147" s="13">
        <v>65</v>
      </c>
      <c r="AE147" s="15" t="s">
        <v>49</v>
      </c>
      <c r="AF147" s="15">
        <v>105</v>
      </c>
      <c r="AG147" s="15" t="s">
        <v>50</v>
      </c>
      <c r="AH147" s="15">
        <v>32</v>
      </c>
      <c r="AI147" t="s">
        <v>49</v>
      </c>
      <c r="AJ147">
        <v>0.5</v>
      </c>
      <c r="AK147" s="15" t="s">
        <v>52</v>
      </c>
      <c r="AL147" s="15">
        <v>0.5</v>
      </c>
      <c r="AM147" t="s">
        <v>46</v>
      </c>
      <c r="AN147" s="15">
        <v>0.6</v>
      </c>
      <c r="AO147" t="s">
        <v>84</v>
      </c>
      <c r="AP147">
        <v>0</v>
      </c>
      <c r="AQ147" t="s">
        <v>46</v>
      </c>
      <c r="AR147" s="15">
        <v>0</v>
      </c>
      <c r="AS147" s="15" t="s">
        <v>49</v>
      </c>
      <c r="AT147" s="15">
        <v>1.1000000000000001</v>
      </c>
      <c r="AU147" t="s">
        <v>51</v>
      </c>
      <c r="AV147">
        <v>0.85</v>
      </c>
      <c r="AW147" t="s">
        <v>49</v>
      </c>
      <c r="AX147">
        <v>1.1000000000000001</v>
      </c>
      <c r="AY147" s="18">
        <v>150</v>
      </c>
      <c r="AZ147" s="17">
        <v>150</v>
      </c>
    </row>
    <row r="148" spans="1:52" x14ac:dyDescent="0.2">
      <c r="A148" s="12">
        <v>5</v>
      </c>
      <c r="C148" s="13">
        <v>6</v>
      </c>
      <c r="E148">
        <v>110</v>
      </c>
      <c r="F148" s="15" t="s">
        <v>56</v>
      </c>
      <c r="G148" s="15">
        <v>0.9</v>
      </c>
      <c r="I148">
        <v>0.5</v>
      </c>
      <c r="K148" t="s">
        <v>46</v>
      </c>
      <c r="L148">
        <v>10</v>
      </c>
      <c r="N148" s="15">
        <v>0</v>
      </c>
      <c r="P148">
        <v>0.5</v>
      </c>
      <c r="R148" t="s">
        <v>50</v>
      </c>
      <c r="S148" s="15">
        <v>26</v>
      </c>
      <c r="T148" s="15" t="s">
        <v>51</v>
      </c>
      <c r="U148" s="15">
        <v>1</v>
      </c>
      <c r="V148" s="15">
        <v>11.5</v>
      </c>
      <c r="W148" s="7" t="s">
        <v>355</v>
      </c>
      <c r="X148" s="13">
        <v>9</v>
      </c>
      <c r="AA148" s="7" t="s">
        <v>358</v>
      </c>
      <c r="AB148" s="13">
        <v>65</v>
      </c>
      <c r="AE148" s="15" t="s">
        <v>49</v>
      </c>
      <c r="AF148" s="15">
        <v>105</v>
      </c>
      <c r="AG148" s="15" t="s">
        <v>50</v>
      </c>
      <c r="AH148" s="15">
        <v>32</v>
      </c>
      <c r="AI148" t="s">
        <v>49</v>
      </c>
      <c r="AJ148">
        <v>0.5</v>
      </c>
      <c r="AK148" s="15" t="s">
        <v>52</v>
      </c>
      <c r="AL148" s="15">
        <v>0.5</v>
      </c>
      <c r="AM148" t="s">
        <v>46</v>
      </c>
      <c r="AN148" s="15">
        <v>0.6</v>
      </c>
      <c r="AO148" t="s">
        <v>84</v>
      </c>
      <c r="AP148">
        <v>0</v>
      </c>
      <c r="AQ148" t="s">
        <v>46</v>
      </c>
      <c r="AR148" s="15">
        <v>0</v>
      </c>
      <c r="AS148" s="15" t="s">
        <v>49</v>
      </c>
      <c r="AT148" s="15">
        <v>1.1000000000000001</v>
      </c>
      <c r="AU148" t="s">
        <v>51</v>
      </c>
      <c r="AV148">
        <v>0.85</v>
      </c>
      <c r="AW148" t="s">
        <v>49</v>
      </c>
      <c r="AX148">
        <v>1.1000000000000001</v>
      </c>
      <c r="AY148" s="18">
        <v>150</v>
      </c>
      <c r="AZ148" s="17">
        <v>150</v>
      </c>
    </row>
    <row r="149" spans="1:52" x14ac:dyDescent="0.2">
      <c r="A149" s="12">
        <v>4</v>
      </c>
      <c r="C149" s="13">
        <v>5</v>
      </c>
      <c r="E149">
        <v>110</v>
      </c>
      <c r="F149" s="15" t="s">
        <v>56</v>
      </c>
      <c r="G149" s="15">
        <v>0.9</v>
      </c>
      <c r="I149">
        <v>0.5</v>
      </c>
      <c r="K149" t="s">
        <v>49</v>
      </c>
      <c r="L149">
        <v>20</v>
      </c>
      <c r="N149" s="15">
        <v>0.5</v>
      </c>
      <c r="P149">
        <v>0.6</v>
      </c>
      <c r="R149" t="s">
        <v>50</v>
      </c>
      <c r="S149" s="15">
        <v>26</v>
      </c>
      <c r="T149" s="15" t="s">
        <v>51</v>
      </c>
      <c r="U149" s="15">
        <v>1</v>
      </c>
      <c r="V149" s="15">
        <v>11.5</v>
      </c>
      <c r="W149" s="7" t="s">
        <v>355</v>
      </c>
      <c r="X149" s="13">
        <v>9</v>
      </c>
      <c r="AA149" s="7" t="s">
        <v>358</v>
      </c>
      <c r="AB149" s="13">
        <v>65</v>
      </c>
      <c r="AE149" s="15" t="s">
        <v>49</v>
      </c>
      <c r="AF149" s="15">
        <v>105</v>
      </c>
      <c r="AG149" s="15" t="s">
        <v>50</v>
      </c>
      <c r="AH149" s="15">
        <v>32</v>
      </c>
      <c r="AI149" t="s">
        <v>49</v>
      </c>
      <c r="AJ149">
        <v>0.5</v>
      </c>
      <c r="AK149" s="15" t="s">
        <v>47</v>
      </c>
      <c r="AL149" s="15">
        <v>0.25</v>
      </c>
      <c r="AM149" t="s">
        <v>51</v>
      </c>
      <c r="AN149" s="15">
        <v>0.85</v>
      </c>
      <c r="AO149" t="s">
        <v>53</v>
      </c>
      <c r="AP149">
        <v>1</v>
      </c>
      <c r="AQ149" t="s">
        <v>46</v>
      </c>
      <c r="AR149" s="15">
        <v>0</v>
      </c>
      <c r="AS149" s="15" t="s">
        <v>49</v>
      </c>
      <c r="AT149" s="15">
        <v>1.1000000000000001</v>
      </c>
      <c r="AU149" t="s">
        <v>46</v>
      </c>
      <c r="AV149">
        <v>0.6</v>
      </c>
      <c r="AW149" t="s">
        <v>49</v>
      </c>
      <c r="AX149">
        <v>1.1000000000000001</v>
      </c>
      <c r="AY149" s="18">
        <v>150</v>
      </c>
      <c r="AZ149" s="17">
        <v>150</v>
      </c>
    </row>
    <row r="150" spans="1:52" x14ac:dyDescent="0.2">
      <c r="A150" s="12">
        <v>4</v>
      </c>
      <c r="C150" s="13">
        <v>5</v>
      </c>
      <c r="E150">
        <v>110</v>
      </c>
      <c r="F150" s="15" t="s">
        <v>47</v>
      </c>
      <c r="G150" s="15">
        <v>0.7</v>
      </c>
      <c r="I150">
        <v>0.5</v>
      </c>
      <c r="K150" t="s">
        <v>49</v>
      </c>
      <c r="L150">
        <v>20</v>
      </c>
      <c r="N150" s="15">
        <v>0.5</v>
      </c>
      <c r="P150">
        <v>0.6</v>
      </c>
      <c r="R150" t="s">
        <v>50</v>
      </c>
      <c r="S150" s="15">
        <v>26</v>
      </c>
      <c r="T150" s="15" t="s">
        <v>49</v>
      </c>
      <c r="U150" s="15">
        <v>2</v>
      </c>
      <c r="V150" s="15">
        <v>16</v>
      </c>
      <c r="W150" s="7" t="s">
        <v>87</v>
      </c>
      <c r="X150" s="13">
        <v>7</v>
      </c>
      <c r="AA150" s="7">
        <v>90</v>
      </c>
      <c r="AB150" s="18">
        <v>90</v>
      </c>
      <c r="AE150" s="15" t="s">
        <v>51</v>
      </c>
      <c r="AF150" s="15">
        <v>90</v>
      </c>
      <c r="AG150" s="15" t="s">
        <v>50</v>
      </c>
      <c r="AH150" s="15">
        <v>32</v>
      </c>
      <c r="AI150" t="s">
        <v>51</v>
      </c>
      <c r="AJ150">
        <v>0.25</v>
      </c>
      <c r="AK150" s="15" t="s">
        <v>47</v>
      </c>
      <c r="AL150" s="15">
        <v>0.25</v>
      </c>
      <c r="AM150" t="s">
        <v>51</v>
      </c>
      <c r="AN150" s="15">
        <v>0.85</v>
      </c>
      <c r="AO150" t="s">
        <v>53</v>
      </c>
      <c r="AP150">
        <v>1</v>
      </c>
      <c r="AQ150" t="s">
        <v>46</v>
      </c>
      <c r="AR150" s="15">
        <v>0</v>
      </c>
      <c r="AS150" s="15" t="s">
        <v>51</v>
      </c>
      <c r="AT150" s="15">
        <v>0.85</v>
      </c>
      <c r="AU150" t="s">
        <v>46</v>
      </c>
      <c r="AV150">
        <v>0.6</v>
      </c>
      <c r="AW150" t="s">
        <v>49</v>
      </c>
      <c r="AX150">
        <v>1.1000000000000001</v>
      </c>
      <c r="AY150" s="18">
        <v>180</v>
      </c>
      <c r="AZ150" s="17">
        <v>180</v>
      </c>
    </row>
    <row r="151" spans="1:52" x14ac:dyDescent="0.2">
      <c r="A151" s="12">
        <v>4</v>
      </c>
      <c r="C151" s="13">
        <v>5</v>
      </c>
      <c r="E151">
        <v>110</v>
      </c>
      <c r="F151" s="15" t="s">
        <v>47</v>
      </c>
      <c r="G151" s="15">
        <v>0.7</v>
      </c>
      <c r="I151">
        <v>0.5</v>
      </c>
      <c r="K151" t="s">
        <v>49</v>
      </c>
      <c r="L151">
        <v>20</v>
      </c>
      <c r="N151" s="15">
        <v>0.5</v>
      </c>
      <c r="P151">
        <v>0.6</v>
      </c>
      <c r="R151" t="s">
        <v>50</v>
      </c>
      <c r="S151" s="15">
        <v>26</v>
      </c>
      <c r="T151" s="15" t="s">
        <v>49</v>
      </c>
      <c r="U151" s="15">
        <v>2</v>
      </c>
      <c r="V151" s="15">
        <v>16</v>
      </c>
      <c r="W151" s="7" t="s">
        <v>87</v>
      </c>
      <c r="X151" s="13">
        <v>7</v>
      </c>
      <c r="AA151" s="7">
        <v>90</v>
      </c>
      <c r="AB151" s="18">
        <v>90</v>
      </c>
      <c r="AE151" s="15" t="s">
        <v>51</v>
      </c>
      <c r="AF151" s="15">
        <v>90</v>
      </c>
      <c r="AG151" s="15" t="s">
        <v>50</v>
      </c>
      <c r="AH151" s="15">
        <v>32</v>
      </c>
      <c r="AI151" t="s">
        <v>51</v>
      </c>
      <c r="AJ151">
        <v>0.25</v>
      </c>
      <c r="AK151" s="15" t="s">
        <v>47</v>
      </c>
      <c r="AL151" s="15">
        <v>0.25</v>
      </c>
      <c r="AM151" t="s">
        <v>51</v>
      </c>
      <c r="AN151" s="15">
        <v>0.85</v>
      </c>
      <c r="AO151" t="s">
        <v>53</v>
      </c>
      <c r="AP151">
        <v>1</v>
      </c>
      <c r="AQ151" t="s">
        <v>46</v>
      </c>
      <c r="AR151" s="15">
        <v>0</v>
      </c>
      <c r="AS151" s="15" t="s">
        <v>51</v>
      </c>
      <c r="AT151" s="15">
        <v>0.85</v>
      </c>
      <c r="AU151" t="s">
        <v>46</v>
      </c>
      <c r="AV151">
        <v>0.6</v>
      </c>
      <c r="AW151" t="s">
        <v>49</v>
      </c>
      <c r="AX151">
        <v>1.1000000000000001</v>
      </c>
      <c r="AY151" s="18">
        <v>180</v>
      </c>
      <c r="AZ151" s="17">
        <v>180</v>
      </c>
    </row>
    <row r="152" spans="1:52" x14ac:dyDescent="0.2">
      <c r="A152" s="12">
        <v>4</v>
      </c>
      <c r="C152" s="13">
        <v>4</v>
      </c>
      <c r="E152">
        <v>110</v>
      </c>
      <c r="F152" s="15" t="s">
        <v>47</v>
      </c>
      <c r="G152" s="15">
        <v>0.7</v>
      </c>
      <c r="I152">
        <v>0.5</v>
      </c>
      <c r="K152" t="s">
        <v>49</v>
      </c>
      <c r="L152">
        <v>20</v>
      </c>
      <c r="N152" s="15">
        <v>0.5</v>
      </c>
      <c r="P152">
        <v>0.6</v>
      </c>
      <c r="R152" t="s">
        <v>50</v>
      </c>
      <c r="S152" s="15">
        <v>26</v>
      </c>
      <c r="T152" s="15" t="s">
        <v>49</v>
      </c>
      <c r="U152" s="15">
        <v>2</v>
      </c>
      <c r="V152" s="15">
        <v>16</v>
      </c>
      <c r="W152" s="7" t="s">
        <v>87</v>
      </c>
      <c r="X152" s="13">
        <v>7</v>
      </c>
      <c r="AA152" s="7">
        <v>90</v>
      </c>
      <c r="AB152" s="18">
        <v>90</v>
      </c>
      <c r="AE152" s="15" t="s">
        <v>51</v>
      </c>
      <c r="AF152" s="15">
        <v>90</v>
      </c>
      <c r="AG152" s="15" t="s">
        <v>50</v>
      </c>
      <c r="AH152" s="15">
        <v>32</v>
      </c>
      <c r="AI152" t="s">
        <v>51</v>
      </c>
      <c r="AJ152">
        <v>0.25</v>
      </c>
      <c r="AK152" s="15" t="s">
        <v>47</v>
      </c>
      <c r="AL152" s="15">
        <v>0.25</v>
      </c>
      <c r="AM152" t="s">
        <v>51</v>
      </c>
      <c r="AN152" s="15">
        <v>0.85</v>
      </c>
      <c r="AO152" t="s">
        <v>53</v>
      </c>
      <c r="AP152">
        <v>1</v>
      </c>
      <c r="AQ152" t="s">
        <v>46</v>
      </c>
      <c r="AR152" s="15">
        <v>0</v>
      </c>
      <c r="AS152" s="15" t="s">
        <v>51</v>
      </c>
      <c r="AT152" s="15">
        <v>0.85</v>
      </c>
      <c r="AU152" t="s">
        <v>46</v>
      </c>
      <c r="AV152">
        <v>0.6</v>
      </c>
      <c r="AW152" t="s">
        <v>49</v>
      </c>
      <c r="AX152">
        <v>1.1000000000000001</v>
      </c>
      <c r="AY152" s="18">
        <v>180</v>
      </c>
      <c r="AZ152" s="17">
        <v>180</v>
      </c>
    </row>
    <row r="153" spans="1:52" x14ac:dyDescent="0.2">
      <c r="A153" s="12">
        <v>4</v>
      </c>
      <c r="C153" s="13">
        <v>4</v>
      </c>
      <c r="E153">
        <v>56</v>
      </c>
      <c r="F153" s="15" t="s">
        <v>47</v>
      </c>
      <c r="G153" s="15">
        <v>0.7</v>
      </c>
      <c r="I153">
        <v>0.5</v>
      </c>
      <c r="K153" t="s">
        <v>51</v>
      </c>
      <c r="L153">
        <v>15</v>
      </c>
      <c r="N153" s="15">
        <v>0.25</v>
      </c>
      <c r="P153">
        <v>0.4</v>
      </c>
      <c r="R153" t="s">
        <v>51</v>
      </c>
      <c r="S153" s="15">
        <v>18.5</v>
      </c>
      <c r="T153" s="15" t="s">
        <v>51</v>
      </c>
      <c r="U153" s="15">
        <v>1</v>
      </c>
      <c r="V153" s="15">
        <v>16</v>
      </c>
      <c r="W153" s="7" t="s">
        <v>351</v>
      </c>
      <c r="X153" s="13">
        <v>4</v>
      </c>
      <c r="AA153" s="7" t="s">
        <v>356</v>
      </c>
      <c r="AB153" s="13">
        <v>35</v>
      </c>
      <c r="AE153" s="15" t="s">
        <v>49</v>
      </c>
      <c r="AF153" s="15">
        <v>105</v>
      </c>
      <c r="AG153" s="15" t="s">
        <v>51</v>
      </c>
      <c r="AH153" s="15">
        <v>16</v>
      </c>
      <c r="AI153" t="s">
        <v>46</v>
      </c>
      <c r="AJ153">
        <v>0</v>
      </c>
      <c r="AK153" s="15" t="s">
        <v>52</v>
      </c>
      <c r="AL153" s="15">
        <v>0.5</v>
      </c>
      <c r="AM153" t="s">
        <v>49</v>
      </c>
      <c r="AN153" s="15">
        <v>1.1000000000000001</v>
      </c>
      <c r="AO153" t="s">
        <v>53</v>
      </c>
      <c r="AP153">
        <v>1</v>
      </c>
      <c r="AQ153" t="s">
        <v>46</v>
      </c>
      <c r="AR153" s="15">
        <v>0</v>
      </c>
      <c r="AS153" s="15" t="s">
        <v>51</v>
      </c>
      <c r="AT153" s="15">
        <v>0.85</v>
      </c>
      <c r="AU153" t="s">
        <v>46</v>
      </c>
      <c r="AV153">
        <v>0.6</v>
      </c>
      <c r="AW153" t="s">
        <v>49</v>
      </c>
      <c r="AX153">
        <v>1.1000000000000001</v>
      </c>
      <c r="AY153" s="18">
        <v>180</v>
      </c>
      <c r="AZ153" s="17">
        <v>180</v>
      </c>
    </row>
    <row r="154" spans="1:52" x14ac:dyDescent="0.2">
      <c r="A154" s="12">
        <v>3</v>
      </c>
      <c r="C154" s="13">
        <v>4</v>
      </c>
      <c r="E154">
        <v>56</v>
      </c>
      <c r="F154" s="15" t="s">
        <v>47</v>
      </c>
      <c r="G154" s="15">
        <v>0.7</v>
      </c>
      <c r="I154">
        <v>0.5</v>
      </c>
      <c r="K154" t="s">
        <v>51</v>
      </c>
      <c r="L154">
        <v>15</v>
      </c>
      <c r="N154" s="15">
        <v>0.25</v>
      </c>
      <c r="P154">
        <v>0.4</v>
      </c>
      <c r="R154" t="s">
        <v>51</v>
      </c>
      <c r="S154" s="15">
        <v>18.5</v>
      </c>
      <c r="T154" s="15" t="s">
        <v>51</v>
      </c>
      <c r="U154" s="15">
        <v>1</v>
      </c>
      <c r="V154" s="15">
        <v>16</v>
      </c>
      <c r="W154" s="7" t="s">
        <v>351</v>
      </c>
      <c r="X154" s="13">
        <v>4</v>
      </c>
      <c r="AA154" s="7" t="s">
        <v>356</v>
      </c>
      <c r="AB154" s="13">
        <v>35</v>
      </c>
      <c r="AE154" s="15" t="s">
        <v>49</v>
      </c>
      <c r="AF154" s="15">
        <v>105</v>
      </c>
      <c r="AG154" s="15" t="s">
        <v>51</v>
      </c>
      <c r="AH154" s="15">
        <v>16</v>
      </c>
      <c r="AI154" t="s">
        <v>46</v>
      </c>
      <c r="AJ154">
        <v>0</v>
      </c>
      <c r="AK154" s="15" t="s">
        <v>52</v>
      </c>
      <c r="AL154" s="15">
        <v>0.5</v>
      </c>
      <c r="AM154" t="s">
        <v>49</v>
      </c>
      <c r="AN154" s="15">
        <v>1.1000000000000001</v>
      </c>
      <c r="AO154" t="s">
        <v>53</v>
      </c>
      <c r="AP154">
        <v>1</v>
      </c>
      <c r="AQ154" t="s">
        <v>46</v>
      </c>
      <c r="AR154" s="15">
        <v>0</v>
      </c>
      <c r="AS154" s="15" t="s">
        <v>51</v>
      </c>
      <c r="AT154" s="15">
        <v>0.85</v>
      </c>
      <c r="AU154" t="s">
        <v>46</v>
      </c>
      <c r="AV154">
        <v>0.6</v>
      </c>
      <c r="AW154" t="s">
        <v>49</v>
      </c>
      <c r="AX154">
        <v>1.1000000000000001</v>
      </c>
      <c r="AY154" s="18">
        <v>180</v>
      </c>
      <c r="AZ154" s="17">
        <v>180</v>
      </c>
    </row>
    <row r="155" spans="1:52" x14ac:dyDescent="0.2">
      <c r="A155" s="12">
        <v>3</v>
      </c>
      <c r="C155" s="13">
        <v>4</v>
      </c>
      <c r="E155">
        <v>110</v>
      </c>
      <c r="F155" s="15" t="s">
        <v>56</v>
      </c>
      <c r="G155" s="15">
        <v>0.9</v>
      </c>
      <c r="I155">
        <v>1</v>
      </c>
      <c r="K155" t="s">
        <v>51</v>
      </c>
      <c r="L155">
        <v>15</v>
      </c>
      <c r="N155" s="15">
        <v>0.25</v>
      </c>
      <c r="P155">
        <v>0.4</v>
      </c>
      <c r="R155" t="s">
        <v>50</v>
      </c>
      <c r="S155" s="15">
        <v>26</v>
      </c>
      <c r="T155" s="15" t="s">
        <v>49</v>
      </c>
      <c r="U155" s="15">
        <v>2</v>
      </c>
      <c r="V155" s="15">
        <v>16</v>
      </c>
      <c r="W155" s="7">
        <v>9</v>
      </c>
      <c r="X155" s="6">
        <v>9</v>
      </c>
      <c r="AA155" s="7">
        <v>100</v>
      </c>
      <c r="AB155" s="18">
        <v>100</v>
      </c>
      <c r="AE155" s="15" t="s">
        <v>51</v>
      </c>
      <c r="AF155" s="15">
        <v>90</v>
      </c>
      <c r="AG155" s="15" t="s">
        <v>50</v>
      </c>
      <c r="AH155" s="15">
        <v>32</v>
      </c>
      <c r="AI155" t="s">
        <v>49</v>
      </c>
      <c r="AJ155">
        <v>0.5</v>
      </c>
      <c r="AK155" s="15" t="s">
        <v>52</v>
      </c>
      <c r="AL155" s="15">
        <v>0.5</v>
      </c>
      <c r="AM155" t="s">
        <v>49</v>
      </c>
      <c r="AN155" s="15">
        <v>1.1000000000000001</v>
      </c>
      <c r="AO155" t="s">
        <v>53</v>
      </c>
      <c r="AP155">
        <v>1</v>
      </c>
      <c r="AQ155" t="s">
        <v>51</v>
      </c>
      <c r="AR155" s="15">
        <v>0.55000000000000004</v>
      </c>
      <c r="AS155" s="15" t="s">
        <v>49</v>
      </c>
      <c r="AT155" s="15">
        <v>1.1000000000000001</v>
      </c>
      <c r="AU155" t="s">
        <v>46</v>
      </c>
      <c r="AV155">
        <v>0.6</v>
      </c>
      <c r="AW155" t="s">
        <v>49</v>
      </c>
      <c r="AX155">
        <v>1.1000000000000001</v>
      </c>
      <c r="AY155" s="18">
        <v>90</v>
      </c>
      <c r="AZ155" s="17">
        <v>90</v>
      </c>
    </row>
    <row r="156" spans="1:52" x14ac:dyDescent="0.2">
      <c r="A156" s="12">
        <v>3</v>
      </c>
      <c r="C156" s="13">
        <v>4</v>
      </c>
      <c r="E156">
        <v>110</v>
      </c>
      <c r="F156" s="15" t="s">
        <v>56</v>
      </c>
      <c r="G156" s="15">
        <v>0.9</v>
      </c>
      <c r="I156">
        <v>1</v>
      </c>
      <c r="K156" t="s">
        <v>51</v>
      </c>
      <c r="L156">
        <v>15</v>
      </c>
      <c r="N156" s="15">
        <v>0.25</v>
      </c>
      <c r="P156">
        <v>0.4</v>
      </c>
      <c r="R156" t="s">
        <v>50</v>
      </c>
      <c r="S156" s="15">
        <v>26</v>
      </c>
      <c r="T156" s="15" t="s">
        <v>49</v>
      </c>
      <c r="U156" s="15">
        <v>2</v>
      </c>
      <c r="V156" s="15">
        <v>16</v>
      </c>
      <c r="W156" s="7">
        <v>9</v>
      </c>
      <c r="X156" s="6">
        <v>9</v>
      </c>
      <c r="AA156" s="7">
        <v>100</v>
      </c>
      <c r="AB156" s="18">
        <v>100</v>
      </c>
      <c r="AE156" s="15" t="s">
        <v>51</v>
      </c>
      <c r="AF156" s="15">
        <v>90</v>
      </c>
      <c r="AG156" s="15" t="s">
        <v>50</v>
      </c>
      <c r="AH156" s="15">
        <v>32</v>
      </c>
      <c r="AI156" t="s">
        <v>49</v>
      </c>
      <c r="AJ156">
        <v>0.5</v>
      </c>
      <c r="AK156" s="15" t="s">
        <v>52</v>
      </c>
      <c r="AL156" s="15">
        <v>0.5</v>
      </c>
      <c r="AM156" t="s">
        <v>49</v>
      </c>
      <c r="AN156" s="15">
        <v>1.1000000000000001</v>
      </c>
      <c r="AO156" t="s">
        <v>53</v>
      </c>
      <c r="AP156">
        <v>1</v>
      </c>
      <c r="AQ156" t="s">
        <v>51</v>
      </c>
      <c r="AR156" s="15">
        <v>0.55000000000000004</v>
      </c>
      <c r="AS156" s="15" t="s">
        <v>49</v>
      </c>
      <c r="AT156" s="15">
        <v>1.1000000000000001</v>
      </c>
      <c r="AU156" t="s">
        <v>46</v>
      </c>
      <c r="AV156">
        <v>0.6</v>
      </c>
      <c r="AW156" t="s">
        <v>49</v>
      </c>
      <c r="AX156">
        <v>1.1000000000000001</v>
      </c>
      <c r="AY156" s="18">
        <v>90</v>
      </c>
      <c r="AZ156" s="17">
        <v>90</v>
      </c>
    </row>
    <row r="157" spans="1:52" x14ac:dyDescent="0.2">
      <c r="A157" s="12">
        <v>4</v>
      </c>
      <c r="C157" s="13">
        <v>5</v>
      </c>
      <c r="E157">
        <v>110</v>
      </c>
      <c r="F157" s="15" t="s">
        <v>56</v>
      </c>
      <c r="G157" s="15">
        <v>0.9</v>
      </c>
      <c r="I157">
        <v>1</v>
      </c>
      <c r="K157" t="s">
        <v>51</v>
      </c>
      <c r="L157">
        <v>15</v>
      </c>
      <c r="N157" s="15">
        <v>0.25</v>
      </c>
      <c r="P157">
        <v>0.4</v>
      </c>
      <c r="R157" t="s">
        <v>50</v>
      </c>
      <c r="S157" s="15">
        <v>26</v>
      </c>
      <c r="T157" s="15" t="s">
        <v>49</v>
      </c>
      <c r="U157" s="15">
        <v>2</v>
      </c>
      <c r="V157" s="15">
        <v>16</v>
      </c>
      <c r="W157" s="7">
        <v>9</v>
      </c>
      <c r="X157" s="6">
        <v>9</v>
      </c>
      <c r="AA157" s="7">
        <v>100</v>
      </c>
      <c r="AB157" s="18">
        <v>100</v>
      </c>
      <c r="AE157" s="15" t="s">
        <v>51</v>
      </c>
      <c r="AF157" s="15">
        <v>90</v>
      </c>
      <c r="AG157" s="15" t="s">
        <v>50</v>
      </c>
      <c r="AH157" s="15">
        <v>32</v>
      </c>
      <c r="AI157" t="s">
        <v>49</v>
      </c>
      <c r="AJ157">
        <v>0.5</v>
      </c>
      <c r="AK157" s="15" t="s">
        <v>52</v>
      </c>
      <c r="AL157" s="15">
        <v>0.5</v>
      </c>
      <c r="AM157" t="s">
        <v>49</v>
      </c>
      <c r="AN157" s="15">
        <v>1.1000000000000001</v>
      </c>
      <c r="AO157" t="s">
        <v>53</v>
      </c>
      <c r="AP157">
        <v>1</v>
      </c>
      <c r="AQ157" t="s">
        <v>51</v>
      </c>
      <c r="AR157" s="15">
        <v>0.55000000000000004</v>
      </c>
      <c r="AS157" s="15" t="s">
        <v>49</v>
      </c>
      <c r="AT157" s="15">
        <v>1.1000000000000001</v>
      </c>
      <c r="AU157" t="s">
        <v>46</v>
      </c>
      <c r="AV157">
        <v>0.6</v>
      </c>
      <c r="AW157" t="s">
        <v>49</v>
      </c>
      <c r="AX157">
        <v>1.1000000000000001</v>
      </c>
      <c r="AY157" s="18">
        <v>90</v>
      </c>
      <c r="AZ157" s="17">
        <v>90</v>
      </c>
    </row>
    <row r="158" spans="1:52" x14ac:dyDescent="0.2">
      <c r="A158" s="12">
        <v>4</v>
      </c>
      <c r="C158" s="13">
        <v>5</v>
      </c>
      <c r="E158">
        <v>2</v>
      </c>
      <c r="F158" s="15" t="s">
        <v>56</v>
      </c>
      <c r="G158" s="15">
        <v>0.9</v>
      </c>
      <c r="I158">
        <v>0.5</v>
      </c>
      <c r="K158" t="s">
        <v>49</v>
      </c>
      <c r="L158">
        <v>20</v>
      </c>
      <c r="N158" s="15">
        <v>0.5</v>
      </c>
      <c r="P158">
        <v>0.6</v>
      </c>
      <c r="R158" t="s">
        <v>51</v>
      </c>
      <c r="S158" s="15">
        <v>18.5</v>
      </c>
      <c r="T158" s="15" t="s">
        <v>49</v>
      </c>
      <c r="U158" s="15">
        <v>2</v>
      </c>
      <c r="V158" s="15">
        <v>16</v>
      </c>
      <c r="W158" s="7">
        <v>7</v>
      </c>
      <c r="X158" s="6">
        <v>7</v>
      </c>
      <c r="AA158" s="7">
        <v>75</v>
      </c>
      <c r="AB158" s="18">
        <v>75</v>
      </c>
      <c r="AE158" s="15" t="s">
        <v>49</v>
      </c>
      <c r="AF158" s="15">
        <v>105</v>
      </c>
      <c r="AG158" s="15" t="s">
        <v>51</v>
      </c>
      <c r="AH158" s="15">
        <v>16</v>
      </c>
      <c r="AI158" t="s">
        <v>51</v>
      </c>
      <c r="AJ158">
        <v>0.25</v>
      </c>
      <c r="AK158" s="15" t="s">
        <v>47</v>
      </c>
      <c r="AL158" s="15">
        <v>0.25</v>
      </c>
      <c r="AM158" t="s">
        <v>49</v>
      </c>
      <c r="AN158" s="15">
        <v>1.1000000000000001</v>
      </c>
      <c r="AO158" t="s">
        <v>53</v>
      </c>
      <c r="AP158">
        <v>1</v>
      </c>
      <c r="AQ158" t="s">
        <v>46</v>
      </c>
      <c r="AR158" s="15">
        <v>0</v>
      </c>
      <c r="AS158" s="15" t="s">
        <v>46</v>
      </c>
      <c r="AT158" s="15">
        <v>0.6</v>
      </c>
      <c r="AU158" t="s">
        <v>46</v>
      </c>
      <c r="AV158">
        <v>0.6</v>
      </c>
      <c r="AW158" t="s">
        <v>49</v>
      </c>
      <c r="AX158">
        <v>1.1000000000000001</v>
      </c>
      <c r="AY158" s="18">
        <v>150</v>
      </c>
      <c r="AZ158" s="17">
        <v>150</v>
      </c>
    </row>
    <row r="159" spans="1:52" x14ac:dyDescent="0.2">
      <c r="A159" s="12">
        <v>4</v>
      </c>
      <c r="C159" s="13">
        <v>5</v>
      </c>
      <c r="E159">
        <v>2</v>
      </c>
      <c r="F159" s="15" t="s">
        <v>56</v>
      </c>
      <c r="G159" s="15">
        <v>0.9</v>
      </c>
      <c r="I159">
        <v>0.5</v>
      </c>
      <c r="K159" t="s">
        <v>49</v>
      </c>
      <c r="L159">
        <v>20</v>
      </c>
      <c r="N159" s="15">
        <v>0.5</v>
      </c>
      <c r="P159">
        <v>0.6</v>
      </c>
      <c r="R159" t="s">
        <v>51</v>
      </c>
      <c r="S159" s="15">
        <v>18.5</v>
      </c>
      <c r="T159" s="15" t="s">
        <v>49</v>
      </c>
      <c r="U159" s="15">
        <v>2</v>
      </c>
      <c r="V159" s="15">
        <v>16</v>
      </c>
      <c r="W159" s="7">
        <v>7</v>
      </c>
      <c r="X159" s="6">
        <v>7</v>
      </c>
      <c r="AA159" s="7">
        <v>75</v>
      </c>
      <c r="AB159" s="18">
        <v>75</v>
      </c>
      <c r="AE159" s="15" t="s">
        <v>49</v>
      </c>
      <c r="AF159" s="15">
        <v>105</v>
      </c>
      <c r="AG159" s="15" t="s">
        <v>51</v>
      </c>
      <c r="AH159" s="15">
        <v>16</v>
      </c>
      <c r="AI159" t="s">
        <v>51</v>
      </c>
      <c r="AJ159">
        <v>0.25</v>
      </c>
      <c r="AK159" s="15" t="s">
        <v>47</v>
      </c>
      <c r="AL159" s="15">
        <v>0.25</v>
      </c>
      <c r="AM159" t="s">
        <v>49</v>
      </c>
      <c r="AN159" s="15">
        <v>1.1000000000000001</v>
      </c>
      <c r="AO159" t="s">
        <v>53</v>
      </c>
      <c r="AP159">
        <v>1</v>
      </c>
      <c r="AQ159" t="s">
        <v>46</v>
      </c>
      <c r="AR159" s="15">
        <v>0</v>
      </c>
      <c r="AS159" s="15" t="s">
        <v>46</v>
      </c>
      <c r="AT159" s="15">
        <v>0.6</v>
      </c>
      <c r="AU159" t="s">
        <v>46</v>
      </c>
      <c r="AV159">
        <v>0.6</v>
      </c>
      <c r="AW159" t="s">
        <v>49</v>
      </c>
      <c r="AX159">
        <v>1.1000000000000001</v>
      </c>
      <c r="AY159" s="18">
        <v>150</v>
      </c>
      <c r="AZ159" s="17">
        <v>150</v>
      </c>
    </row>
    <row r="160" spans="1:52" x14ac:dyDescent="0.2">
      <c r="A160" s="12">
        <v>4</v>
      </c>
      <c r="C160" s="13">
        <v>5</v>
      </c>
      <c r="E160">
        <v>2</v>
      </c>
      <c r="F160" s="15" t="s">
        <v>56</v>
      </c>
      <c r="G160" s="15">
        <v>0.9</v>
      </c>
      <c r="I160">
        <v>0.5</v>
      </c>
      <c r="K160" t="s">
        <v>49</v>
      </c>
      <c r="L160">
        <v>20</v>
      </c>
      <c r="N160" s="15">
        <v>0.5</v>
      </c>
      <c r="P160">
        <v>0.6</v>
      </c>
      <c r="R160" t="s">
        <v>51</v>
      </c>
      <c r="S160" s="15">
        <v>18.5</v>
      </c>
      <c r="T160" s="15" t="s">
        <v>49</v>
      </c>
      <c r="U160" s="15">
        <v>2</v>
      </c>
      <c r="V160" s="15">
        <v>16</v>
      </c>
      <c r="W160" s="7">
        <v>7</v>
      </c>
      <c r="X160" s="6">
        <v>7</v>
      </c>
      <c r="AA160" s="7">
        <v>75</v>
      </c>
      <c r="AB160" s="18">
        <v>75</v>
      </c>
      <c r="AE160" s="15" t="s">
        <v>49</v>
      </c>
      <c r="AF160" s="15">
        <v>105</v>
      </c>
      <c r="AG160" s="15" t="s">
        <v>51</v>
      </c>
      <c r="AH160" s="15">
        <v>16</v>
      </c>
      <c r="AI160" t="s">
        <v>51</v>
      </c>
      <c r="AJ160">
        <v>0.25</v>
      </c>
      <c r="AK160" s="15" t="s">
        <v>47</v>
      </c>
      <c r="AL160" s="15">
        <v>0.25</v>
      </c>
      <c r="AM160" t="s">
        <v>49</v>
      </c>
      <c r="AN160" s="15">
        <v>1.1000000000000001</v>
      </c>
      <c r="AO160" t="s">
        <v>53</v>
      </c>
      <c r="AP160">
        <v>1</v>
      </c>
      <c r="AQ160" t="s">
        <v>46</v>
      </c>
      <c r="AR160" s="15">
        <v>0</v>
      </c>
      <c r="AS160" s="15" t="s">
        <v>46</v>
      </c>
      <c r="AT160" s="15">
        <v>0.6</v>
      </c>
      <c r="AU160" t="s">
        <v>46</v>
      </c>
      <c r="AV160">
        <v>0.6</v>
      </c>
      <c r="AW160" t="s">
        <v>49</v>
      </c>
      <c r="AX160">
        <v>1.1000000000000001</v>
      </c>
      <c r="AY160" s="18">
        <v>150</v>
      </c>
      <c r="AZ160" s="17">
        <v>150</v>
      </c>
    </row>
    <row r="161" spans="1:52" x14ac:dyDescent="0.2">
      <c r="A161" s="12">
        <v>3</v>
      </c>
      <c r="C161" s="13">
        <v>4</v>
      </c>
      <c r="E161">
        <v>2</v>
      </c>
      <c r="F161" s="15" t="s">
        <v>56</v>
      </c>
      <c r="G161" s="15">
        <v>0.9</v>
      </c>
      <c r="I161">
        <v>0.5</v>
      </c>
      <c r="K161" t="s">
        <v>49</v>
      </c>
      <c r="L161">
        <v>20</v>
      </c>
      <c r="N161" s="15">
        <v>0.5</v>
      </c>
      <c r="P161">
        <v>0.6</v>
      </c>
      <c r="R161" t="s">
        <v>51</v>
      </c>
      <c r="S161" s="15">
        <v>18.5</v>
      </c>
      <c r="T161" s="15" t="s">
        <v>49</v>
      </c>
      <c r="U161" s="15">
        <v>2</v>
      </c>
      <c r="V161" s="15">
        <v>16</v>
      </c>
      <c r="W161" s="7">
        <v>7</v>
      </c>
      <c r="X161" s="6">
        <v>7</v>
      </c>
      <c r="AA161" s="7">
        <v>75</v>
      </c>
      <c r="AB161" s="18">
        <v>75</v>
      </c>
      <c r="AE161" s="15" t="s">
        <v>49</v>
      </c>
      <c r="AF161" s="15">
        <v>105</v>
      </c>
      <c r="AG161" s="15" t="s">
        <v>51</v>
      </c>
      <c r="AH161" s="15">
        <v>16</v>
      </c>
      <c r="AI161" t="s">
        <v>51</v>
      </c>
      <c r="AJ161">
        <v>0.25</v>
      </c>
      <c r="AK161" s="15" t="s">
        <v>47</v>
      </c>
      <c r="AL161" s="15">
        <v>0.25</v>
      </c>
      <c r="AM161" t="s">
        <v>49</v>
      </c>
      <c r="AN161" s="15">
        <v>1.1000000000000001</v>
      </c>
      <c r="AO161" t="s">
        <v>53</v>
      </c>
      <c r="AP161">
        <v>1</v>
      </c>
      <c r="AQ161" t="s">
        <v>46</v>
      </c>
      <c r="AR161" s="15">
        <v>0</v>
      </c>
      <c r="AS161" s="15" t="s">
        <v>46</v>
      </c>
      <c r="AT161" s="15">
        <v>0.6</v>
      </c>
      <c r="AU161" t="s">
        <v>46</v>
      </c>
      <c r="AV161">
        <v>0.6</v>
      </c>
      <c r="AW161" t="s">
        <v>49</v>
      </c>
      <c r="AX161">
        <v>1.1000000000000001</v>
      </c>
      <c r="AY161" s="18">
        <v>150</v>
      </c>
      <c r="AZ161" s="17">
        <v>150</v>
      </c>
    </row>
    <row r="162" spans="1:52" x14ac:dyDescent="0.2">
      <c r="A162" s="12">
        <v>3</v>
      </c>
      <c r="C162" s="13">
        <v>4</v>
      </c>
      <c r="E162">
        <v>110</v>
      </c>
      <c r="F162" s="15" t="s">
        <v>56</v>
      </c>
      <c r="G162" s="15">
        <v>0.9</v>
      </c>
      <c r="I162">
        <v>0.5</v>
      </c>
      <c r="K162" t="s">
        <v>49</v>
      </c>
      <c r="L162">
        <v>20</v>
      </c>
      <c r="N162" s="15">
        <v>0.5</v>
      </c>
      <c r="P162">
        <v>0.6</v>
      </c>
      <c r="R162" t="s">
        <v>50</v>
      </c>
      <c r="S162" s="15">
        <v>26</v>
      </c>
      <c r="T162" s="15" t="s">
        <v>49</v>
      </c>
      <c r="U162" s="15">
        <v>2</v>
      </c>
      <c r="V162" s="15">
        <v>16</v>
      </c>
      <c r="W162" s="7">
        <v>6</v>
      </c>
      <c r="X162" s="6">
        <v>6</v>
      </c>
      <c r="AA162" s="7">
        <v>90</v>
      </c>
      <c r="AB162" s="18">
        <v>90</v>
      </c>
      <c r="AE162" s="15" t="s">
        <v>49</v>
      </c>
      <c r="AF162" s="15">
        <v>105</v>
      </c>
      <c r="AG162" s="15" t="s">
        <v>50</v>
      </c>
      <c r="AH162" s="15">
        <v>32</v>
      </c>
      <c r="AI162" t="s">
        <v>51</v>
      </c>
      <c r="AJ162">
        <v>0.25</v>
      </c>
      <c r="AK162" s="15" t="s">
        <v>52</v>
      </c>
      <c r="AL162" s="15">
        <v>0.5</v>
      </c>
      <c r="AM162" t="s">
        <v>46</v>
      </c>
      <c r="AN162" s="15">
        <v>0.6</v>
      </c>
      <c r="AO162" t="s">
        <v>53</v>
      </c>
      <c r="AP162">
        <v>1</v>
      </c>
      <c r="AQ162" t="s">
        <v>46</v>
      </c>
      <c r="AR162" s="15">
        <v>0</v>
      </c>
      <c r="AS162" s="15" t="s">
        <v>49</v>
      </c>
      <c r="AT162" s="15">
        <v>1.1000000000000001</v>
      </c>
      <c r="AU162" t="s">
        <v>46</v>
      </c>
      <c r="AV162">
        <v>0.6</v>
      </c>
      <c r="AW162" t="s">
        <v>49</v>
      </c>
      <c r="AX162">
        <v>1.1000000000000001</v>
      </c>
      <c r="AY162" s="18">
        <v>90</v>
      </c>
      <c r="AZ162" s="17">
        <v>90</v>
      </c>
    </row>
    <row r="163" spans="1:52" x14ac:dyDescent="0.2">
      <c r="A163" s="12">
        <v>3</v>
      </c>
      <c r="C163" s="13">
        <v>4</v>
      </c>
      <c r="E163">
        <v>110</v>
      </c>
      <c r="F163" s="15" t="s">
        <v>56</v>
      </c>
      <c r="G163" s="15">
        <v>0.9</v>
      </c>
      <c r="I163">
        <v>0.5</v>
      </c>
      <c r="K163" t="s">
        <v>49</v>
      </c>
      <c r="L163">
        <v>20</v>
      </c>
      <c r="N163" s="15">
        <v>0.5</v>
      </c>
      <c r="P163">
        <v>0.6</v>
      </c>
      <c r="R163" t="s">
        <v>50</v>
      </c>
      <c r="S163" s="15">
        <v>26</v>
      </c>
      <c r="T163" s="15" t="s">
        <v>49</v>
      </c>
      <c r="U163" s="15">
        <v>2</v>
      </c>
      <c r="V163" s="15">
        <v>16</v>
      </c>
      <c r="W163" s="7">
        <v>6</v>
      </c>
      <c r="X163" s="6">
        <v>6</v>
      </c>
      <c r="AA163" s="7">
        <v>90</v>
      </c>
      <c r="AB163" s="18">
        <v>90</v>
      </c>
      <c r="AE163" s="15" t="s">
        <v>49</v>
      </c>
      <c r="AF163" s="15">
        <v>105</v>
      </c>
      <c r="AG163" s="15" t="s">
        <v>50</v>
      </c>
      <c r="AH163" s="15">
        <v>32</v>
      </c>
      <c r="AI163" t="s">
        <v>51</v>
      </c>
      <c r="AJ163">
        <v>0.25</v>
      </c>
      <c r="AK163" s="15" t="s">
        <v>52</v>
      </c>
      <c r="AL163" s="15">
        <v>0.5</v>
      </c>
      <c r="AM163" t="s">
        <v>46</v>
      </c>
      <c r="AN163" s="15">
        <v>0.6</v>
      </c>
      <c r="AO163" t="s">
        <v>53</v>
      </c>
      <c r="AP163">
        <v>1</v>
      </c>
      <c r="AQ163" t="s">
        <v>46</v>
      </c>
      <c r="AR163" s="15">
        <v>0</v>
      </c>
      <c r="AS163" s="15" t="s">
        <v>49</v>
      </c>
      <c r="AT163" s="15">
        <v>1.1000000000000001</v>
      </c>
      <c r="AU163" t="s">
        <v>46</v>
      </c>
      <c r="AV163">
        <v>0.6</v>
      </c>
      <c r="AW163" t="s">
        <v>49</v>
      </c>
      <c r="AX163">
        <v>1.1000000000000001</v>
      </c>
      <c r="AY163" s="18">
        <v>90</v>
      </c>
      <c r="AZ163" s="17">
        <v>90</v>
      </c>
    </row>
    <row r="164" spans="1:52" x14ac:dyDescent="0.2">
      <c r="A164" s="12">
        <v>3</v>
      </c>
      <c r="C164" s="13">
        <v>4</v>
      </c>
      <c r="E164">
        <v>110</v>
      </c>
      <c r="F164" s="15" t="s">
        <v>56</v>
      </c>
      <c r="G164" s="15">
        <v>0.9</v>
      </c>
      <c r="I164">
        <v>0.5</v>
      </c>
      <c r="K164" t="s">
        <v>49</v>
      </c>
      <c r="L164">
        <v>20</v>
      </c>
      <c r="N164" s="15">
        <v>0.5</v>
      </c>
      <c r="P164">
        <v>0.6</v>
      </c>
      <c r="R164" t="s">
        <v>50</v>
      </c>
      <c r="S164" s="15">
        <v>26</v>
      </c>
      <c r="T164" s="15" t="s">
        <v>49</v>
      </c>
      <c r="U164" s="15">
        <v>2</v>
      </c>
      <c r="V164" s="15">
        <v>16</v>
      </c>
      <c r="W164" s="7">
        <v>6</v>
      </c>
      <c r="X164" s="6">
        <v>6</v>
      </c>
      <c r="AA164" s="7">
        <v>90</v>
      </c>
      <c r="AB164" s="18">
        <v>90</v>
      </c>
      <c r="AE164" s="15" t="s">
        <v>49</v>
      </c>
      <c r="AF164" s="15">
        <v>105</v>
      </c>
      <c r="AG164" s="15" t="s">
        <v>50</v>
      </c>
      <c r="AH164" s="15">
        <v>32</v>
      </c>
      <c r="AI164" t="s">
        <v>51</v>
      </c>
      <c r="AJ164">
        <v>0.25</v>
      </c>
      <c r="AK164" s="15" t="s">
        <v>52</v>
      </c>
      <c r="AL164" s="15">
        <v>0.5</v>
      </c>
      <c r="AM164" t="s">
        <v>46</v>
      </c>
      <c r="AN164" s="15">
        <v>0.6</v>
      </c>
      <c r="AO164" t="s">
        <v>53</v>
      </c>
      <c r="AP164">
        <v>1</v>
      </c>
      <c r="AQ164" t="s">
        <v>46</v>
      </c>
      <c r="AR164" s="15">
        <v>0</v>
      </c>
      <c r="AS164" s="15" t="s">
        <v>49</v>
      </c>
      <c r="AT164" s="15">
        <v>1.1000000000000001</v>
      </c>
      <c r="AU164" t="s">
        <v>46</v>
      </c>
      <c r="AV164">
        <v>0.6</v>
      </c>
      <c r="AW164" t="s">
        <v>49</v>
      </c>
      <c r="AX164">
        <v>1.1000000000000001</v>
      </c>
      <c r="AY164" s="18">
        <v>90</v>
      </c>
      <c r="AZ164" s="17">
        <v>90</v>
      </c>
    </row>
    <row r="165" spans="1:52" x14ac:dyDescent="0.2">
      <c r="A165" s="12">
        <v>3</v>
      </c>
      <c r="C165" s="13">
        <v>4</v>
      </c>
      <c r="E165">
        <v>110</v>
      </c>
      <c r="F165" s="15" t="s">
        <v>56</v>
      </c>
      <c r="G165" s="15">
        <v>0.9</v>
      </c>
      <c r="I165">
        <v>0.5</v>
      </c>
      <c r="K165" t="s">
        <v>49</v>
      </c>
      <c r="L165">
        <v>20</v>
      </c>
      <c r="N165" s="15">
        <v>0.5</v>
      </c>
      <c r="P165">
        <v>0.6</v>
      </c>
      <c r="R165" t="s">
        <v>50</v>
      </c>
      <c r="S165" s="15">
        <v>26</v>
      </c>
      <c r="T165" s="15" t="s">
        <v>49</v>
      </c>
      <c r="U165" s="15">
        <v>2</v>
      </c>
      <c r="V165" s="15">
        <v>16</v>
      </c>
      <c r="W165" s="7">
        <v>6</v>
      </c>
      <c r="X165" s="6">
        <v>6</v>
      </c>
      <c r="AA165" s="7">
        <v>90</v>
      </c>
      <c r="AB165" s="18">
        <v>90</v>
      </c>
      <c r="AE165" s="15" t="s">
        <v>49</v>
      </c>
      <c r="AF165" s="15">
        <v>105</v>
      </c>
      <c r="AG165" s="15" t="s">
        <v>50</v>
      </c>
      <c r="AH165" s="15">
        <v>32</v>
      </c>
      <c r="AI165" t="s">
        <v>51</v>
      </c>
      <c r="AJ165">
        <v>0.25</v>
      </c>
      <c r="AK165" s="15" t="s">
        <v>52</v>
      </c>
      <c r="AL165" s="15">
        <v>0.5</v>
      </c>
      <c r="AM165" t="s">
        <v>46</v>
      </c>
      <c r="AN165" s="15">
        <v>0.6</v>
      </c>
      <c r="AO165" t="s">
        <v>53</v>
      </c>
      <c r="AP165">
        <v>1</v>
      </c>
      <c r="AQ165" t="s">
        <v>46</v>
      </c>
      <c r="AR165" s="15">
        <v>0</v>
      </c>
      <c r="AS165" s="15" t="s">
        <v>49</v>
      </c>
      <c r="AT165" s="15">
        <v>1.1000000000000001</v>
      </c>
      <c r="AU165" t="s">
        <v>46</v>
      </c>
      <c r="AV165">
        <v>0.6</v>
      </c>
      <c r="AW165" t="s">
        <v>49</v>
      </c>
      <c r="AX165">
        <v>1.1000000000000001</v>
      </c>
      <c r="AY165" s="18">
        <v>90</v>
      </c>
      <c r="AZ165" s="17">
        <v>90</v>
      </c>
    </row>
    <row r="166" spans="1:52" x14ac:dyDescent="0.2">
      <c r="A166" s="12">
        <v>2</v>
      </c>
      <c r="C166" s="13">
        <v>3</v>
      </c>
      <c r="E166">
        <v>110</v>
      </c>
      <c r="F166" s="15" t="s">
        <v>56</v>
      </c>
      <c r="G166" s="15">
        <v>0.9</v>
      </c>
      <c r="I166">
        <v>0.5</v>
      </c>
      <c r="K166" t="s">
        <v>49</v>
      </c>
      <c r="L166">
        <v>20</v>
      </c>
      <c r="N166" s="15">
        <v>0.5</v>
      </c>
      <c r="P166">
        <v>0.6</v>
      </c>
      <c r="R166" t="s">
        <v>50</v>
      </c>
      <c r="S166" s="15">
        <v>26</v>
      </c>
      <c r="T166" s="15" t="s">
        <v>49</v>
      </c>
      <c r="U166" s="15">
        <v>2</v>
      </c>
      <c r="V166" s="15">
        <v>16</v>
      </c>
      <c r="W166" s="7">
        <v>6</v>
      </c>
      <c r="X166" s="6">
        <v>6</v>
      </c>
      <c r="AA166" s="7">
        <v>90</v>
      </c>
      <c r="AB166" s="18">
        <v>90</v>
      </c>
      <c r="AE166" s="15" t="s">
        <v>49</v>
      </c>
      <c r="AF166" s="15">
        <v>105</v>
      </c>
      <c r="AG166" s="15" t="s">
        <v>50</v>
      </c>
      <c r="AH166" s="15">
        <v>32</v>
      </c>
      <c r="AI166" t="s">
        <v>51</v>
      </c>
      <c r="AJ166">
        <v>0.25</v>
      </c>
      <c r="AK166" s="15" t="s">
        <v>52</v>
      </c>
      <c r="AL166" s="15">
        <v>0.5</v>
      </c>
      <c r="AM166" t="s">
        <v>46</v>
      </c>
      <c r="AN166" s="15">
        <v>0.6</v>
      </c>
      <c r="AO166" t="s">
        <v>53</v>
      </c>
      <c r="AP166">
        <v>1</v>
      </c>
      <c r="AQ166" t="s">
        <v>46</v>
      </c>
      <c r="AR166" s="15">
        <v>0</v>
      </c>
      <c r="AS166" s="15" t="s">
        <v>49</v>
      </c>
      <c r="AT166" s="15">
        <v>1.1000000000000001</v>
      </c>
      <c r="AU166" t="s">
        <v>46</v>
      </c>
      <c r="AV166">
        <v>0.6</v>
      </c>
      <c r="AW166" t="s">
        <v>49</v>
      </c>
      <c r="AX166">
        <v>1.1000000000000001</v>
      </c>
      <c r="AY166" s="18">
        <v>90</v>
      </c>
      <c r="AZ166" s="17">
        <v>90</v>
      </c>
    </row>
    <row r="167" spans="1:52" x14ac:dyDescent="0.2">
      <c r="A167" s="12">
        <v>2</v>
      </c>
      <c r="C167" s="13">
        <v>3</v>
      </c>
      <c r="E167">
        <v>110</v>
      </c>
      <c r="F167" s="15" t="s">
        <v>47</v>
      </c>
      <c r="G167" s="15">
        <v>0.7</v>
      </c>
      <c r="I167">
        <v>1</v>
      </c>
      <c r="K167" t="s">
        <v>49</v>
      </c>
      <c r="L167">
        <v>20</v>
      </c>
      <c r="N167" s="15">
        <v>0.5</v>
      </c>
      <c r="P167">
        <v>0.6</v>
      </c>
      <c r="R167" t="s">
        <v>51</v>
      </c>
      <c r="S167" s="15">
        <v>18.5</v>
      </c>
      <c r="T167" s="15" t="s">
        <v>49</v>
      </c>
      <c r="U167" s="15">
        <v>2</v>
      </c>
      <c r="V167" s="15">
        <v>16</v>
      </c>
      <c r="W167" s="7" t="s">
        <v>78</v>
      </c>
      <c r="X167" s="13">
        <v>6</v>
      </c>
      <c r="AA167" s="7" t="s">
        <v>358</v>
      </c>
      <c r="AB167" s="13">
        <v>65</v>
      </c>
      <c r="AE167" s="15" t="s">
        <v>49</v>
      </c>
      <c r="AF167" s="15">
        <v>105</v>
      </c>
      <c r="AG167" s="15" t="s">
        <v>51</v>
      </c>
      <c r="AH167" s="15">
        <v>16</v>
      </c>
      <c r="AI167" t="s">
        <v>46</v>
      </c>
      <c r="AJ167">
        <v>0</v>
      </c>
      <c r="AK167" s="15" t="s">
        <v>52</v>
      </c>
      <c r="AL167" s="15">
        <v>0.5</v>
      </c>
      <c r="AM167" t="s">
        <v>51</v>
      </c>
      <c r="AN167" s="15">
        <v>0.85</v>
      </c>
      <c r="AO167" t="s">
        <v>53</v>
      </c>
      <c r="AP167">
        <v>1</v>
      </c>
      <c r="AQ167" t="s">
        <v>51</v>
      </c>
      <c r="AR167" s="15">
        <v>0.55000000000000004</v>
      </c>
      <c r="AS167" s="15" t="s">
        <v>49</v>
      </c>
      <c r="AT167" s="15">
        <v>1.1000000000000001</v>
      </c>
      <c r="AU167" t="s">
        <v>46</v>
      </c>
      <c r="AV167">
        <v>0.6</v>
      </c>
      <c r="AW167" t="s">
        <v>49</v>
      </c>
      <c r="AX167">
        <v>1.1000000000000001</v>
      </c>
      <c r="AY167" s="18" t="s">
        <v>364</v>
      </c>
      <c r="AZ167" s="14">
        <v>120</v>
      </c>
    </row>
    <row r="168" spans="1:52" x14ac:dyDescent="0.2">
      <c r="A168" s="12">
        <v>2</v>
      </c>
      <c r="C168" s="13">
        <v>3</v>
      </c>
      <c r="E168">
        <v>110</v>
      </c>
      <c r="F168" s="15" t="s">
        <v>47</v>
      </c>
      <c r="G168" s="15">
        <v>0.7</v>
      </c>
      <c r="I168">
        <v>1</v>
      </c>
      <c r="K168" t="s">
        <v>49</v>
      </c>
      <c r="L168">
        <v>20</v>
      </c>
      <c r="N168" s="15">
        <v>0.5</v>
      </c>
      <c r="P168">
        <v>0.6</v>
      </c>
      <c r="R168" t="s">
        <v>51</v>
      </c>
      <c r="S168" s="15">
        <v>18.5</v>
      </c>
      <c r="T168" s="15" t="s">
        <v>49</v>
      </c>
      <c r="U168" s="15">
        <v>2</v>
      </c>
      <c r="V168" s="15">
        <v>16</v>
      </c>
      <c r="W168" s="7" t="s">
        <v>78</v>
      </c>
      <c r="X168" s="13">
        <v>6</v>
      </c>
      <c r="AA168" s="7" t="s">
        <v>358</v>
      </c>
      <c r="AB168" s="13">
        <v>65</v>
      </c>
      <c r="AE168" s="15" t="s">
        <v>49</v>
      </c>
      <c r="AF168" s="15">
        <v>105</v>
      </c>
      <c r="AG168" s="15" t="s">
        <v>51</v>
      </c>
      <c r="AH168" s="15">
        <v>16</v>
      </c>
      <c r="AI168" t="s">
        <v>46</v>
      </c>
      <c r="AJ168">
        <v>0</v>
      </c>
      <c r="AK168" s="15" t="s">
        <v>52</v>
      </c>
      <c r="AL168" s="15">
        <v>0.5</v>
      </c>
      <c r="AM168" t="s">
        <v>51</v>
      </c>
      <c r="AN168" s="15">
        <v>0.85</v>
      </c>
      <c r="AO168" t="s">
        <v>53</v>
      </c>
      <c r="AP168">
        <v>1</v>
      </c>
      <c r="AQ168" t="s">
        <v>51</v>
      </c>
      <c r="AR168" s="15">
        <v>0.55000000000000004</v>
      </c>
      <c r="AS168" s="15" t="s">
        <v>49</v>
      </c>
      <c r="AT168" s="15">
        <v>1.1000000000000001</v>
      </c>
      <c r="AU168" t="s">
        <v>46</v>
      </c>
      <c r="AV168">
        <v>0.6</v>
      </c>
      <c r="AW168" t="s">
        <v>49</v>
      </c>
      <c r="AX168">
        <v>1.1000000000000001</v>
      </c>
      <c r="AY168" s="18" t="s">
        <v>364</v>
      </c>
      <c r="AZ168" s="14">
        <v>120</v>
      </c>
    </row>
    <row r="169" spans="1:52" x14ac:dyDescent="0.2">
      <c r="A169" s="12">
        <v>2</v>
      </c>
      <c r="C169" s="13">
        <v>3</v>
      </c>
      <c r="E169">
        <v>110</v>
      </c>
      <c r="F169" s="15" t="s">
        <v>47</v>
      </c>
      <c r="G169" s="15">
        <v>0.7</v>
      </c>
      <c r="I169">
        <v>1</v>
      </c>
      <c r="K169" t="s">
        <v>49</v>
      </c>
      <c r="L169">
        <v>20</v>
      </c>
      <c r="N169" s="15">
        <v>0.5</v>
      </c>
      <c r="P169">
        <v>0.6</v>
      </c>
      <c r="R169" t="s">
        <v>51</v>
      </c>
      <c r="S169" s="15">
        <v>18.5</v>
      </c>
      <c r="T169" s="15" t="s">
        <v>49</v>
      </c>
      <c r="U169" s="15">
        <v>2</v>
      </c>
      <c r="V169" s="15">
        <v>16</v>
      </c>
      <c r="W169" s="7" t="s">
        <v>78</v>
      </c>
      <c r="X169" s="13">
        <v>6</v>
      </c>
      <c r="AA169" s="7" t="s">
        <v>358</v>
      </c>
      <c r="AB169" s="13">
        <v>65</v>
      </c>
      <c r="AE169" s="15" t="s">
        <v>49</v>
      </c>
      <c r="AF169" s="15">
        <v>105</v>
      </c>
      <c r="AG169" s="15" t="s">
        <v>51</v>
      </c>
      <c r="AH169" s="15">
        <v>16</v>
      </c>
      <c r="AI169" t="s">
        <v>46</v>
      </c>
      <c r="AJ169">
        <v>0</v>
      </c>
      <c r="AK169" s="15" t="s">
        <v>52</v>
      </c>
      <c r="AL169" s="15">
        <v>0.5</v>
      </c>
      <c r="AM169" t="s">
        <v>51</v>
      </c>
      <c r="AN169" s="15">
        <v>0.85</v>
      </c>
      <c r="AO169" t="s">
        <v>53</v>
      </c>
      <c r="AP169">
        <v>1</v>
      </c>
      <c r="AQ169" t="s">
        <v>51</v>
      </c>
      <c r="AR169" s="15">
        <v>0.55000000000000004</v>
      </c>
      <c r="AS169" s="15" t="s">
        <v>49</v>
      </c>
      <c r="AT169" s="15">
        <v>1.1000000000000001</v>
      </c>
      <c r="AU169" t="s">
        <v>46</v>
      </c>
      <c r="AV169">
        <v>0.6</v>
      </c>
      <c r="AW169" t="s">
        <v>49</v>
      </c>
      <c r="AX169">
        <v>1.1000000000000001</v>
      </c>
      <c r="AY169" s="18" t="s">
        <v>364</v>
      </c>
      <c r="AZ169" s="14">
        <v>120</v>
      </c>
    </row>
    <row r="170" spans="1:52" x14ac:dyDescent="0.2">
      <c r="A170" s="12">
        <v>4</v>
      </c>
      <c r="C170" s="13">
        <v>5</v>
      </c>
      <c r="E170">
        <v>110</v>
      </c>
      <c r="F170" s="15" t="s">
        <v>47</v>
      </c>
      <c r="G170" s="15">
        <v>0.7</v>
      </c>
      <c r="I170">
        <v>1</v>
      </c>
      <c r="K170" t="s">
        <v>49</v>
      </c>
      <c r="L170">
        <v>20</v>
      </c>
      <c r="N170" s="15">
        <v>0.5</v>
      </c>
      <c r="P170">
        <v>0.6</v>
      </c>
      <c r="R170" t="s">
        <v>51</v>
      </c>
      <c r="S170" s="15">
        <v>18.5</v>
      </c>
      <c r="T170" s="15" t="s">
        <v>49</v>
      </c>
      <c r="U170" s="15">
        <v>2</v>
      </c>
      <c r="V170" s="15">
        <v>16</v>
      </c>
      <c r="W170" s="7" t="s">
        <v>78</v>
      </c>
      <c r="X170" s="13">
        <v>6</v>
      </c>
      <c r="AA170" s="7" t="s">
        <v>358</v>
      </c>
      <c r="AB170" s="13">
        <v>65</v>
      </c>
      <c r="AE170" s="15" t="s">
        <v>49</v>
      </c>
      <c r="AF170" s="15">
        <v>105</v>
      </c>
      <c r="AG170" s="15" t="s">
        <v>51</v>
      </c>
      <c r="AH170" s="15">
        <v>16</v>
      </c>
      <c r="AI170" t="s">
        <v>46</v>
      </c>
      <c r="AJ170">
        <v>0</v>
      </c>
      <c r="AK170" s="15" t="s">
        <v>52</v>
      </c>
      <c r="AL170" s="15">
        <v>0.5</v>
      </c>
      <c r="AM170" t="s">
        <v>51</v>
      </c>
      <c r="AN170" s="15">
        <v>0.85</v>
      </c>
      <c r="AO170" t="s">
        <v>53</v>
      </c>
      <c r="AP170">
        <v>1</v>
      </c>
      <c r="AQ170" t="s">
        <v>51</v>
      </c>
      <c r="AR170" s="15">
        <v>0.55000000000000004</v>
      </c>
      <c r="AS170" s="15" t="s">
        <v>49</v>
      </c>
      <c r="AT170" s="15">
        <v>1.1000000000000001</v>
      </c>
      <c r="AU170" t="s">
        <v>46</v>
      </c>
      <c r="AV170">
        <v>0.6</v>
      </c>
      <c r="AW170" t="s">
        <v>49</v>
      </c>
      <c r="AX170">
        <v>1.1000000000000001</v>
      </c>
      <c r="AY170" s="18" t="s">
        <v>364</v>
      </c>
      <c r="AZ170" s="14">
        <v>120</v>
      </c>
    </row>
    <row r="171" spans="1:52" x14ac:dyDescent="0.2">
      <c r="A171" s="12">
        <v>4</v>
      </c>
      <c r="C171" s="13">
        <v>5</v>
      </c>
      <c r="E171">
        <v>2</v>
      </c>
      <c r="F171" s="15" t="s">
        <v>56</v>
      </c>
      <c r="G171" s="15">
        <v>0.9</v>
      </c>
      <c r="I171">
        <v>0.5</v>
      </c>
      <c r="K171" t="s">
        <v>51</v>
      </c>
      <c r="L171">
        <v>15</v>
      </c>
      <c r="N171" s="15">
        <v>0.25</v>
      </c>
      <c r="P171">
        <v>0.6</v>
      </c>
      <c r="R171" t="s">
        <v>50</v>
      </c>
      <c r="S171" s="15">
        <v>26</v>
      </c>
      <c r="T171" s="15" t="s">
        <v>49</v>
      </c>
      <c r="U171" s="15">
        <v>2</v>
      </c>
      <c r="V171" s="15">
        <v>16</v>
      </c>
      <c r="W171" s="7" t="s">
        <v>89</v>
      </c>
      <c r="X171" s="13">
        <v>8</v>
      </c>
      <c r="AA171" s="7">
        <v>75</v>
      </c>
      <c r="AB171" s="18">
        <v>75</v>
      </c>
      <c r="AE171" s="15" t="s">
        <v>49</v>
      </c>
      <c r="AF171" s="15">
        <v>105</v>
      </c>
      <c r="AG171" s="15" t="s">
        <v>50</v>
      </c>
      <c r="AH171" s="15">
        <v>32</v>
      </c>
      <c r="AI171" t="s">
        <v>49</v>
      </c>
      <c r="AJ171">
        <v>0.5</v>
      </c>
      <c r="AK171" s="15" t="s">
        <v>52</v>
      </c>
      <c r="AL171" s="15">
        <v>0.5</v>
      </c>
      <c r="AM171" t="s">
        <v>49</v>
      </c>
      <c r="AN171" s="15">
        <v>1.1000000000000001</v>
      </c>
      <c r="AO171" t="s">
        <v>53</v>
      </c>
      <c r="AP171">
        <v>1</v>
      </c>
      <c r="AQ171" t="s">
        <v>46</v>
      </c>
      <c r="AR171" s="15">
        <v>0</v>
      </c>
      <c r="AS171" s="15" t="s">
        <v>49</v>
      </c>
      <c r="AT171" s="15">
        <v>1.1000000000000001</v>
      </c>
      <c r="AU171" t="s">
        <v>46</v>
      </c>
      <c r="AV171">
        <v>0.6</v>
      </c>
      <c r="AW171" t="s">
        <v>49</v>
      </c>
      <c r="AX171">
        <v>1.1000000000000001</v>
      </c>
      <c r="AY171" s="18" t="s">
        <v>362</v>
      </c>
      <c r="AZ171" s="14">
        <v>150</v>
      </c>
    </row>
    <row r="172" spans="1:52" x14ac:dyDescent="0.2">
      <c r="A172" s="12">
        <v>4</v>
      </c>
      <c r="C172" s="13">
        <v>5</v>
      </c>
      <c r="E172">
        <v>2</v>
      </c>
      <c r="F172" s="15" t="s">
        <v>56</v>
      </c>
      <c r="G172" s="15">
        <v>0.9</v>
      </c>
      <c r="I172">
        <v>0.5</v>
      </c>
      <c r="K172" t="s">
        <v>51</v>
      </c>
      <c r="L172">
        <v>15</v>
      </c>
      <c r="N172" s="15">
        <v>0.25</v>
      </c>
      <c r="P172">
        <v>0.6</v>
      </c>
      <c r="R172" t="s">
        <v>50</v>
      </c>
      <c r="S172" s="15">
        <v>26</v>
      </c>
      <c r="T172" s="15" t="s">
        <v>49</v>
      </c>
      <c r="U172" s="15">
        <v>2</v>
      </c>
      <c r="V172" s="15">
        <v>16</v>
      </c>
      <c r="W172" s="7" t="s">
        <v>89</v>
      </c>
      <c r="X172" s="13">
        <v>8</v>
      </c>
      <c r="AA172" s="7">
        <v>75</v>
      </c>
      <c r="AB172" s="18">
        <v>75</v>
      </c>
      <c r="AE172" s="15" t="s">
        <v>49</v>
      </c>
      <c r="AF172" s="15">
        <v>105</v>
      </c>
      <c r="AG172" s="15" t="s">
        <v>50</v>
      </c>
      <c r="AH172" s="15">
        <v>32</v>
      </c>
      <c r="AI172" t="s">
        <v>49</v>
      </c>
      <c r="AJ172">
        <v>0.5</v>
      </c>
      <c r="AK172" s="15" t="s">
        <v>52</v>
      </c>
      <c r="AL172" s="15">
        <v>0.5</v>
      </c>
      <c r="AM172" t="s">
        <v>49</v>
      </c>
      <c r="AN172" s="15">
        <v>1.1000000000000001</v>
      </c>
      <c r="AO172" t="s">
        <v>53</v>
      </c>
      <c r="AP172">
        <v>1</v>
      </c>
      <c r="AQ172" t="s">
        <v>46</v>
      </c>
      <c r="AR172" s="15">
        <v>0</v>
      </c>
      <c r="AS172" s="15" t="s">
        <v>49</v>
      </c>
      <c r="AT172" s="15">
        <v>1.1000000000000001</v>
      </c>
      <c r="AU172" t="s">
        <v>46</v>
      </c>
      <c r="AV172">
        <v>0.6</v>
      </c>
      <c r="AW172" t="s">
        <v>49</v>
      </c>
      <c r="AX172">
        <v>1.1000000000000001</v>
      </c>
      <c r="AY172" s="18" t="s">
        <v>362</v>
      </c>
      <c r="AZ172" s="14">
        <v>150</v>
      </c>
    </row>
    <row r="173" spans="1:52" x14ac:dyDescent="0.2">
      <c r="A173" s="12">
        <v>4</v>
      </c>
      <c r="C173" s="13">
        <v>5</v>
      </c>
      <c r="E173">
        <v>2</v>
      </c>
      <c r="F173" s="15" t="s">
        <v>56</v>
      </c>
      <c r="G173" s="15">
        <v>0.9</v>
      </c>
      <c r="I173">
        <v>0.5</v>
      </c>
      <c r="K173" t="s">
        <v>51</v>
      </c>
      <c r="L173">
        <v>15</v>
      </c>
      <c r="N173" s="15">
        <v>0.25</v>
      </c>
      <c r="P173">
        <v>0.6</v>
      </c>
      <c r="R173" t="s">
        <v>50</v>
      </c>
      <c r="S173" s="15">
        <v>26</v>
      </c>
      <c r="T173" s="15" t="s">
        <v>49</v>
      </c>
      <c r="U173" s="15">
        <v>2</v>
      </c>
      <c r="V173" s="15">
        <v>16</v>
      </c>
      <c r="W173" s="7" t="s">
        <v>89</v>
      </c>
      <c r="X173" s="13">
        <v>8</v>
      </c>
      <c r="AA173" s="7">
        <v>75</v>
      </c>
      <c r="AB173" s="18">
        <v>75</v>
      </c>
      <c r="AE173" s="15" t="s">
        <v>49</v>
      </c>
      <c r="AF173" s="15">
        <v>105</v>
      </c>
      <c r="AG173" s="15" t="s">
        <v>50</v>
      </c>
      <c r="AH173" s="15">
        <v>32</v>
      </c>
      <c r="AI173" t="s">
        <v>49</v>
      </c>
      <c r="AJ173">
        <v>0.5</v>
      </c>
      <c r="AK173" s="15" t="s">
        <v>52</v>
      </c>
      <c r="AL173" s="15">
        <v>0.5</v>
      </c>
      <c r="AM173" t="s">
        <v>49</v>
      </c>
      <c r="AN173" s="15">
        <v>1.1000000000000001</v>
      </c>
      <c r="AO173" t="s">
        <v>53</v>
      </c>
      <c r="AP173">
        <v>1</v>
      </c>
      <c r="AQ173" t="s">
        <v>46</v>
      </c>
      <c r="AR173" s="15">
        <v>0</v>
      </c>
      <c r="AS173" s="15" t="s">
        <v>49</v>
      </c>
      <c r="AT173" s="15">
        <v>1.1000000000000001</v>
      </c>
      <c r="AU173" t="s">
        <v>46</v>
      </c>
      <c r="AV173">
        <v>0.6</v>
      </c>
      <c r="AW173" t="s">
        <v>49</v>
      </c>
      <c r="AX173">
        <v>1.1000000000000001</v>
      </c>
      <c r="AY173" s="18">
        <v>90</v>
      </c>
      <c r="AZ173" s="17">
        <v>90</v>
      </c>
    </row>
    <row r="174" spans="1:52" x14ac:dyDescent="0.2">
      <c r="A174" s="13">
        <v>5</v>
      </c>
      <c r="C174" s="13">
        <v>6</v>
      </c>
      <c r="E174">
        <v>2</v>
      </c>
      <c r="F174" s="15" t="s">
        <v>56</v>
      </c>
      <c r="G174" s="15">
        <v>0.9</v>
      </c>
      <c r="I174">
        <v>0.5</v>
      </c>
      <c r="K174" t="s">
        <v>51</v>
      </c>
      <c r="L174">
        <v>15</v>
      </c>
      <c r="N174" s="15">
        <v>0.25</v>
      </c>
      <c r="P174">
        <v>0.6</v>
      </c>
      <c r="R174" t="s">
        <v>50</v>
      </c>
      <c r="S174" s="15">
        <v>26</v>
      </c>
      <c r="T174" s="15" t="s">
        <v>49</v>
      </c>
      <c r="U174" s="15">
        <v>2</v>
      </c>
      <c r="V174" s="15">
        <v>16</v>
      </c>
      <c r="W174" s="7" t="s">
        <v>89</v>
      </c>
      <c r="X174" s="13">
        <v>8</v>
      </c>
      <c r="AA174" s="7">
        <v>75</v>
      </c>
      <c r="AB174" s="18">
        <v>75</v>
      </c>
      <c r="AE174" s="15" t="s">
        <v>49</v>
      </c>
      <c r="AF174" s="15">
        <v>105</v>
      </c>
      <c r="AG174" s="15" t="s">
        <v>50</v>
      </c>
      <c r="AH174" s="15">
        <v>32</v>
      </c>
      <c r="AI174" t="s">
        <v>49</v>
      </c>
      <c r="AJ174">
        <v>0.5</v>
      </c>
      <c r="AK174" s="15" t="s">
        <v>52</v>
      </c>
      <c r="AL174" s="15">
        <v>0.5</v>
      </c>
      <c r="AM174" t="s">
        <v>49</v>
      </c>
      <c r="AN174" s="15">
        <v>1.1000000000000001</v>
      </c>
      <c r="AO174" t="s">
        <v>53</v>
      </c>
      <c r="AP174">
        <v>1</v>
      </c>
      <c r="AQ174" t="s">
        <v>46</v>
      </c>
      <c r="AR174" s="15">
        <v>0</v>
      </c>
      <c r="AS174" s="15" t="s">
        <v>49</v>
      </c>
      <c r="AT174" s="15">
        <v>1.1000000000000001</v>
      </c>
      <c r="AU174" t="s">
        <v>46</v>
      </c>
      <c r="AV174">
        <v>0.6</v>
      </c>
      <c r="AW174" t="s">
        <v>49</v>
      </c>
      <c r="AX174">
        <v>1.1000000000000001</v>
      </c>
      <c r="AY174" s="18">
        <v>90</v>
      </c>
      <c r="AZ174" s="17">
        <v>90</v>
      </c>
    </row>
    <row r="175" spans="1:52" x14ac:dyDescent="0.2">
      <c r="A175" s="13">
        <v>5</v>
      </c>
      <c r="C175" s="13">
        <v>6</v>
      </c>
      <c r="E175">
        <v>110</v>
      </c>
      <c r="F175" s="15" t="s">
        <v>56</v>
      </c>
      <c r="G175" s="15">
        <v>0.9</v>
      </c>
      <c r="I175">
        <v>0.5</v>
      </c>
      <c r="K175" t="s">
        <v>51</v>
      </c>
      <c r="L175">
        <v>15</v>
      </c>
      <c r="N175" s="15">
        <v>0.25</v>
      </c>
      <c r="P175">
        <v>0.5</v>
      </c>
      <c r="R175" t="s">
        <v>50</v>
      </c>
      <c r="S175" s="15">
        <v>26</v>
      </c>
      <c r="T175" s="15" t="s">
        <v>51</v>
      </c>
      <c r="U175" s="15">
        <v>1</v>
      </c>
      <c r="V175" s="15">
        <v>16</v>
      </c>
      <c r="W175" s="7" t="s">
        <v>89</v>
      </c>
      <c r="X175" s="13">
        <v>8</v>
      </c>
      <c r="AA175" s="7">
        <v>60</v>
      </c>
      <c r="AB175" s="18">
        <v>60</v>
      </c>
      <c r="AE175" s="15" t="s">
        <v>49</v>
      </c>
      <c r="AF175" s="15">
        <v>105</v>
      </c>
      <c r="AG175" s="15" t="s">
        <v>50</v>
      </c>
      <c r="AH175" s="15">
        <v>32</v>
      </c>
      <c r="AI175" t="s">
        <v>49</v>
      </c>
      <c r="AJ175">
        <v>0.5</v>
      </c>
      <c r="AK175" s="15" t="s">
        <v>52</v>
      </c>
      <c r="AL175" s="15">
        <v>0.5</v>
      </c>
      <c r="AM175" t="s">
        <v>49</v>
      </c>
      <c r="AN175" s="15">
        <v>1.1000000000000001</v>
      </c>
      <c r="AO175" t="s">
        <v>53</v>
      </c>
      <c r="AP175">
        <v>1</v>
      </c>
      <c r="AQ175" t="s">
        <v>46</v>
      </c>
      <c r="AR175" s="15">
        <v>0</v>
      </c>
      <c r="AS175" s="15" t="s">
        <v>49</v>
      </c>
      <c r="AT175" s="15">
        <v>1.1000000000000001</v>
      </c>
      <c r="AU175" t="s">
        <v>46</v>
      </c>
      <c r="AV175">
        <v>0.6</v>
      </c>
      <c r="AW175" t="s">
        <v>49</v>
      </c>
      <c r="AX175">
        <v>1.1000000000000001</v>
      </c>
      <c r="AY175" s="18">
        <v>90</v>
      </c>
      <c r="AZ175" s="17">
        <v>90</v>
      </c>
    </row>
    <row r="176" spans="1:52" x14ac:dyDescent="0.2">
      <c r="A176" s="13">
        <v>5</v>
      </c>
      <c r="C176" s="13">
        <v>6</v>
      </c>
      <c r="E176">
        <v>110</v>
      </c>
      <c r="F176" s="15" t="s">
        <v>56</v>
      </c>
      <c r="G176" s="15">
        <v>0.9</v>
      </c>
      <c r="I176">
        <v>0.5</v>
      </c>
      <c r="K176" t="s">
        <v>51</v>
      </c>
      <c r="L176">
        <v>15</v>
      </c>
      <c r="N176" s="15">
        <v>0.25</v>
      </c>
      <c r="P176">
        <v>0.5</v>
      </c>
      <c r="R176" t="s">
        <v>50</v>
      </c>
      <c r="S176" s="15">
        <v>26</v>
      </c>
      <c r="T176" s="15" t="s">
        <v>51</v>
      </c>
      <c r="U176" s="15">
        <v>1</v>
      </c>
      <c r="V176" s="15">
        <v>16</v>
      </c>
      <c r="W176" s="7" t="s">
        <v>89</v>
      </c>
      <c r="X176" s="13">
        <v>8</v>
      </c>
      <c r="AA176" s="7">
        <v>60</v>
      </c>
      <c r="AB176" s="18">
        <v>60</v>
      </c>
      <c r="AE176" s="15" t="s">
        <v>49</v>
      </c>
      <c r="AF176" s="15">
        <v>105</v>
      </c>
      <c r="AG176" s="15" t="s">
        <v>50</v>
      </c>
      <c r="AH176" s="15">
        <v>32</v>
      </c>
      <c r="AI176" t="s">
        <v>49</v>
      </c>
      <c r="AJ176">
        <v>0.5</v>
      </c>
      <c r="AK176" s="15" t="s">
        <v>52</v>
      </c>
      <c r="AL176" s="15">
        <v>0.5</v>
      </c>
      <c r="AM176" t="s">
        <v>49</v>
      </c>
      <c r="AN176" s="15">
        <v>1.1000000000000001</v>
      </c>
      <c r="AO176" t="s">
        <v>53</v>
      </c>
      <c r="AP176">
        <v>1</v>
      </c>
      <c r="AQ176" t="s">
        <v>46</v>
      </c>
      <c r="AR176" s="15">
        <v>0</v>
      </c>
      <c r="AS176" s="15" t="s">
        <v>49</v>
      </c>
      <c r="AT176" s="15">
        <v>1.1000000000000001</v>
      </c>
      <c r="AU176" t="s">
        <v>46</v>
      </c>
      <c r="AV176">
        <v>0.6</v>
      </c>
      <c r="AW176" t="s">
        <v>49</v>
      </c>
      <c r="AX176">
        <v>1.1000000000000001</v>
      </c>
      <c r="AY176" s="18">
        <v>90</v>
      </c>
      <c r="AZ176" s="17">
        <v>90</v>
      </c>
    </row>
    <row r="177" spans="1:52" x14ac:dyDescent="0.2">
      <c r="A177" s="13">
        <v>5</v>
      </c>
      <c r="C177" s="13">
        <v>6</v>
      </c>
      <c r="E177">
        <v>110</v>
      </c>
      <c r="F177" s="15" t="s">
        <v>56</v>
      </c>
      <c r="G177" s="15">
        <v>0.9</v>
      </c>
      <c r="I177">
        <v>0.5</v>
      </c>
      <c r="K177" t="s">
        <v>51</v>
      </c>
      <c r="L177">
        <v>15</v>
      </c>
      <c r="N177" s="15">
        <v>0.25</v>
      </c>
      <c r="P177">
        <v>0.5</v>
      </c>
      <c r="R177" t="s">
        <v>50</v>
      </c>
      <c r="S177" s="15">
        <v>26</v>
      </c>
      <c r="T177" s="15" t="s">
        <v>51</v>
      </c>
      <c r="U177" s="15">
        <v>1</v>
      </c>
      <c r="V177" s="15">
        <v>16</v>
      </c>
      <c r="W177" s="7" t="s">
        <v>89</v>
      </c>
      <c r="X177" s="13">
        <v>8</v>
      </c>
      <c r="AA177" s="7">
        <v>60</v>
      </c>
      <c r="AB177" s="18">
        <v>60</v>
      </c>
      <c r="AE177" s="15" t="s">
        <v>49</v>
      </c>
      <c r="AF177" s="15">
        <v>105</v>
      </c>
      <c r="AG177" s="15" t="s">
        <v>50</v>
      </c>
      <c r="AH177" s="15">
        <v>32</v>
      </c>
      <c r="AI177" t="s">
        <v>49</v>
      </c>
      <c r="AJ177">
        <v>0.5</v>
      </c>
      <c r="AK177" s="15" t="s">
        <v>52</v>
      </c>
      <c r="AL177" s="15">
        <v>0.5</v>
      </c>
      <c r="AM177" t="s">
        <v>49</v>
      </c>
      <c r="AN177" s="15">
        <v>1.1000000000000001</v>
      </c>
      <c r="AO177" t="s">
        <v>53</v>
      </c>
      <c r="AP177">
        <v>1</v>
      </c>
      <c r="AQ177" t="s">
        <v>46</v>
      </c>
      <c r="AR177" s="15">
        <v>0</v>
      </c>
      <c r="AS177" s="15" t="s">
        <v>49</v>
      </c>
      <c r="AT177" s="15">
        <v>1.1000000000000001</v>
      </c>
      <c r="AU177" t="s">
        <v>46</v>
      </c>
      <c r="AV177">
        <v>0.6</v>
      </c>
      <c r="AW177" t="s">
        <v>49</v>
      </c>
      <c r="AX177">
        <v>1.1000000000000001</v>
      </c>
      <c r="AY177" s="18" t="s">
        <v>363</v>
      </c>
      <c r="AZ177" s="14">
        <v>180</v>
      </c>
    </row>
    <row r="178" spans="1:52" x14ac:dyDescent="0.2">
      <c r="A178" s="13">
        <v>5</v>
      </c>
      <c r="C178" s="13">
        <v>6</v>
      </c>
      <c r="E178">
        <v>110</v>
      </c>
      <c r="F178" s="15" t="s">
        <v>56</v>
      </c>
      <c r="G178" s="15">
        <v>0.9</v>
      </c>
      <c r="I178">
        <v>0.5</v>
      </c>
      <c r="K178" t="s">
        <v>51</v>
      </c>
      <c r="L178">
        <v>15</v>
      </c>
      <c r="N178" s="15">
        <v>0.25</v>
      </c>
      <c r="P178">
        <v>0.5</v>
      </c>
      <c r="R178" t="s">
        <v>50</v>
      </c>
      <c r="S178" s="15">
        <v>26</v>
      </c>
      <c r="T178" s="15" t="s">
        <v>51</v>
      </c>
      <c r="U178" s="15">
        <v>1</v>
      </c>
      <c r="V178" s="15">
        <v>16</v>
      </c>
      <c r="W178" s="7" t="s">
        <v>89</v>
      </c>
      <c r="X178" s="13">
        <v>8</v>
      </c>
      <c r="AA178" s="7">
        <v>60</v>
      </c>
      <c r="AB178" s="18">
        <v>60</v>
      </c>
      <c r="AE178" s="15" t="s">
        <v>49</v>
      </c>
      <c r="AF178" s="15">
        <v>105</v>
      </c>
      <c r="AG178" s="15" t="s">
        <v>50</v>
      </c>
      <c r="AH178" s="15">
        <v>32</v>
      </c>
      <c r="AI178" t="s">
        <v>49</v>
      </c>
      <c r="AJ178">
        <v>0.5</v>
      </c>
      <c r="AK178" s="15" t="s">
        <v>52</v>
      </c>
      <c r="AL178" s="15">
        <v>0.5</v>
      </c>
      <c r="AM178" t="s">
        <v>49</v>
      </c>
      <c r="AN178" s="15">
        <v>1.1000000000000001</v>
      </c>
      <c r="AO178" t="s">
        <v>53</v>
      </c>
      <c r="AP178">
        <v>1</v>
      </c>
      <c r="AQ178" t="s">
        <v>46</v>
      </c>
      <c r="AR178" s="15">
        <v>0</v>
      </c>
      <c r="AS178" s="15" t="s">
        <v>49</v>
      </c>
      <c r="AT178" s="15">
        <v>1.1000000000000001</v>
      </c>
      <c r="AU178" t="s">
        <v>46</v>
      </c>
      <c r="AV178">
        <v>0.6</v>
      </c>
      <c r="AW178" t="s">
        <v>49</v>
      </c>
      <c r="AX178">
        <v>1.1000000000000001</v>
      </c>
      <c r="AY178" s="18" t="s">
        <v>363</v>
      </c>
      <c r="AZ178" s="14">
        <v>180</v>
      </c>
    </row>
    <row r="179" spans="1:52" x14ac:dyDescent="0.2">
      <c r="A179" s="13">
        <v>2</v>
      </c>
      <c r="C179" s="13">
        <v>3</v>
      </c>
      <c r="E179">
        <v>110</v>
      </c>
      <c r="F179" s="15" t="s">
        <v>56</v>
      </c>
      <c r="G179" s="15">
        <v>0.9</v>
      </c>
      <c r="I179">
        <v>0.5</v>
      </c>
      <c r="K179" t="s">
        <v>51</v>
      </c>
      <c r="L179">
        <v>15</v>
      </c>
      <c r="N179" s="15">
        <v>0.25</v>
      </c>
      <c r="P179">
        <v>0.5</v>
      </c>
      <c r="R179" t="s">
        <v>50</v>
      </c>
      <c r="S179" s="15">
        <v>26</v>
      </c>
      <c r="T179" s="15" t="s">
        <v>51</v>
      </c>
      <c r="U179" s="15">
        <v>1</v>
      </c>
      <c r="V179" s="15">
        <v>16</v>
      </c>
      <c r="W179" s="7" t="s">
        <v>89</v>
      </c>
      <c r="X179" s="13">
        <v>8</v>
      </c>
      <c r="AA179" s="7">
        <v>60</v>
      </c>
      <c r="AB179" s="18">
        <v>60</v>
      </c>
      <c r="AE179" s="15" t="s">
        <v>49</v>
      </c>
      <c r="AF179" s="15">
        <v>105</v>
      </c>
      <c r="AG179" s="15" t="s">
        <v>50</v>
      </c>
      <c r="AH179" s="15">
        <v>32</v>
      </c>
      <c r="AI179" t="s">
        <v>49</v>
      </c>
      <c r="AJ179">
        <v>0.5</v>
      </c>
      <c r="AK179" s="15" t="s">
        <v>52</v>
      </c>
      <c r="AL179" s="15">
        <v>0.5</v>
      </c>
      <c r="AM179" t="s">
        <v>49</v>
      </c>
      <c r="AN179" s="15">
        <v>1.1000000000000001</v>
      </c>
      <c r="AO179" t="s">
        <v>53</v>
      </c>
      <c r="AP179">
        <v>1</v>
      </c>
      <c r="AQ179" t="s">
        <v>46</v>
      </c>
      <c r="AR179" s="15">
        <v>0</v>
      </c>
      <c r="AS179" s="15" t="s">
        <v>49</v>
      </c>
      <c r="AT179" s="15">
        <v>1.1000000000000001</v>
      </c>
      <c r="AU179" t="s">
        <v>46</v>
      </c>
      <c r="AV179">
        <v>0.6</v>
      </c>
      <c r="AW179" t="s">
        <v>49</v>
      </c>
      <c r="AX179">
        <v>1.1000000000000001</v>
      </c>
      <c r="AY179" s="18" t="s">
        <v>363</v>
      </c>
      <c r="AZ179" s="14">
        <v>180</v>
      </c>
    </row>
    <row r="180" spans="1:52" x14ac:dyDescent="0.2">
      <c r="A180" s="13">
        <v>2</v>
      </c>
      <c r="C180" s="13">
        <v>3</v>
      </c>
      <c r="E180">
        <v>56</v>
      </c>
      <c r="F180" s="15" t="s">
        <v>56</v>
      </c>
      <c r="G180" s="15">
        <v>0.9</v>
      </c>
      <c r="I180">
        <v>0.5</v>
      </c>
      <c r="K180" t="s">
        <v>49</v>
      </c>
      <c r="L180">
        <v>20</v>
      </c>
      <c r="N180" s="15">
        <v>0.5</v>
      </c>
      <c r="P180">
        <v>0.6</v>
      </c>
      <c r="R180" t="s">
        <v>50</v>
      </c>
      <c r="S180" s="15">
        <v>26</v>
      </c>
      <c r="T180" s="15" t="s">
        <v>49</v>
      </c>
      <c r="U180" s="15">
        <v>2</v>
      </c>
      <c r="V180" s="15">
        <v>16</v>
      </c>
      <c r="W180" s="7">
        <v>6</v>
      </c>
      <c r="X180" s="6">
        <v>6</v>
      </c>
      <c r="AA180" s="7">
        <v>105</v>
      </c>
      <c r="AB180" s="18">
        <v>105</v>
      </c>
      <c r="AE180" s="15" t="s">
        <v>51</v>
      </c>
      <c r="AF180" s="15">
        <v>90</v>
      </c>
      <c r="AG180" s="15" t="s">
        <v>50</v>
      </c>
      <c r="AH180" s="15">
        <v>32</v>
      </c>
      <c r="AI180" t="s">
        <v>51</v>
      </c>
      <c r="AJ180">
        <v>0.25</v>
      </c>
      <c r="AK180" s="15" t="s">
        <v>52</v>
      </c>
      <c r="AL180" s="15">
        <v>0.5</v>
      </c>
      <c r="AM180" t="s">
        <v>49</v>
      </c>
      <c r="AN180" s="15">
        <v>1.1000000000000001</v>
      </c>
      <c r="AO180" t="s">
        <v>53</v>
      </c>
      <c r="AP180">
        <v>1</v>
      </c>
      <c r="AQ180" t="s">
        <v>46</v>
      </c>
      <c r="AR180" s="15">
        <v>0</v>
      </c>
      <c r="AS180" s="15" t="s">
        <v>49</v>
      </c>
      <c r="AT180" s="15">
        <v>1.1000000000000001</v>
      </c>
      <c r="AU180" t="s">
        <v>46</v>
      </c>
      <c r="AV180">
        <v>0.6</v>
      </c>
      <c r="AW180" t="s">
        <v>49</v>
      </c>
      <c r="AX180">
        <v>1.1000000000000001</v>
      </c>
      <c r="AY180" s="18">
        <v>120</v>
      </c>
      <c r="AZ180" s="17">
        <v>120</v>
      </c>
    </row>
    <row r="181" spans="1:52" x14ac:dyDescent="0.2">
      <c r="A181" s="13">
        <v>4</v>
      </c>
      <c r="C181" s="13">
        <v>5</v>
      </c>
      <c r="E181">
        <v>56</v>
      </c>
      <c r="F181" s="15" t="s">
        <v>56</v>
      </c>
      <c r="G181" s="15">
        <v>0.9</v>
      </c>
      <c r="I181">
        <v>0.5</v>
      </c>
      <c r="K181" t="s">
        <v>49</v>
      </c>
      <c r="L181">
        <v>20</v>
      </c>
      <c r="N181" s="15">
        <v>0.5</v>
      </c>
      <c r="P181">
        <v>0.6</v>
      </c>
      <c r="R181" t="s">
        <v>50</v>
      </c>
      <c r="S181" s="15">
        <v>26</v>
      </c>
      <c r="T181" s="15" t="s">
        <v>49</v>
      </c>
      <c r="U181" s="15">
        <v>2</v>
      </c>
      <c r="V181" s="15">
        <v>16</v>
      </c>
      <c r="W181" s="7">
        <v>6</v>
      </c>
      <c r="X181" s="6">
        <v>6</v>
      </c>
      <c r="AA181" s="7">
        <v>105</v>
      </c>
      <c r="AB181" s="18">
        <v>105</v>
      </c>
      <c r="AE181" s="15" t="s">
        <v>51</v>
      </c>
      <c r="AF181" s="15">
        <v>90</v>
      </c>
      <c r="AG181" s="15" t="s">
        <v>50</v>
      </c>
      <c r="AH181" s="15">
        <v>32</v>
      </c>
      <c r="AI181" t="s">
        <v>51</v>
      </c>
      <c r="AJ181">
        <v>0.25</v>
      </c>
      <c r="AK181" s="15" t="s">
        <v>52</v>
      </c>
      <c r="AL181" s="15">
        <v>0.5</v>
      </c>
      <c r="AM181" t="s">
        <v>49</v>
      </c>
      <c r="AN181" s="15">
        <v>1.1000000000000001</v>
      </c>
      <c r="AO181" t="s">
        <v>53</v>
      </c>
      <c r="AP181">
        <v>1</v>
      </c>
      <c r="AQ181" t="s">
        <v>46</v>
      </c>
      <c r="AR181" s="15">
        <v>0</v>
      </c>
      <c r="AS181" s="15" t="s">
        <v>49</v>
      </c>
      <c r="AT181" s="15">
        <v>1.1000000000000001</v>
      </c>
      <c r="AU181" t="s">
        <v>46</v>
      </c>
      <c r="AV181">
        <v>0.6</v>
      </c>
      <c r="AW181" t="s">
        <v>49</v>
      </c>
      <c r="AX181">
        <v>1.1000000000000001</v>
      </c>
      <c r="AY181" s="18">
        <v>120</v>
      </c>
      <c r="AZ181" s="17">
        <v>120</v>
      </c>
    </row>
    <row r="182" spans="1:52" x14ac:dyDescent="0.2">
      <c r="A182" s="13">
        <v>4</v>
      </c>
      <c r="C182" s="13">
        <v>5</v>
      </c>
      <c r="E182">
        <v>110</v>
      </c>
      <c r="F182" s="15" t="s">
        <v>56</v>
      </c>
      <c r="G182" s="15">
        <v>0.9</v>
      </c>
      <c r="I182">
        <v>0.5</v>
      </c>
      <c r="K182" t="s">
        <v>46</v>
      </c>
      <c r="L182">
        <v>10</v>
      </c>
      <c r="N182" s="15">
        <v>0</v>
      </c>
      <c r="P182">
        <v>0.4</v>
      </c>
      <c r="R182" t="s">
        <v>50</v>
      </c>
      <c r="S182" s="15">
        <v>26</v>
      </c>
      <c r="T182" s="15" t="s">
        <v>51</v>
      </c>
      <c r="U182" s="15">
        <v>1</v>
      </c>
      <c r="V182" s="15">
        <v>11.5</v>
      </c>
      <c r="W182" s="7">
        <v>6</v>
      </c>
      <c r="X182" s="6">
        <v>6</v>
      </c>
      <c r="AA182" s="7">
        <v>105</v>
      </c>
      <c r="AB182" s="18">
        <v>105</v>
      </c>
      <c r="AE182" s="15" t="s">
        <v>49</v>
      </c>
      <c r="AF182" s="15">
        <v>105</v>
      </c>
      <c r="AG182" s="15" t="s">
        <v>50</v>
      </c>
      <c r="AH182" s="15">
        <v>32</v>
      </c>
      <c r="AI182" t="s">
        <v>51</v>
      </c>
      <c r="AJ182">
        <v>0.25</v>
      </c>
      <c r="AK182" s="15" t="s">
        <v>52</v>
      </c>
      <c r="AL182" s="15">
        <v>0.5</v>
      </c>
      <c r="AM182" t="s">
        <v>49</v>
      </c>
      <c r="AN182" s="15">
        <v>1.1000000000000001</v>
      </c>
      <c r="AO182" t="s">
        <v>53</v>
      </c>
      <c r="AP182">
        <v>1</v>
      </c>
      <c r="AQ182" t="s">
        <v>46</v>
      </c>
      <c r="AR182" s="15">
        <v>0</v>
      </c>
      <c r="AS182" s="15" t="s">
        <v>49</v>
      </c>
      <c r="AT182" s="15">
        <v>1.1000000000000001</v>
      </c>
      <c r="AU182" t="s">
        <v>46</v>
      </c>
      <c r="AV182">
        <v>0.6</v>
      </c>
      <c r="AW182" t="s">
        <v>49</v>
      </c>
      <c r="AX182">
        <v>1.1000000000000001</v>
      </c>
      <c r="AY182" s="18">
        <v>120</v>
      </c>
      <c r="AZ182" s="17">
        <v>120</v>
      </c>
    </row>
    <row r="183" spans="1:52" x14ac:dyDescent="0.2">
      <c r="A183" s="13">
        <v>4</v>
      </c>
      <c r="C183" s="13">
        <v>5</v>
      </c>
      <c r="E183">
        <v>110</v>
      </c>
      <c r="F183" s="15" t="s">
        <v>56</v>
      </c>
      <c r="G183" s="15">
        <v>0.9</v>
      </c>
      <c r="I183">
        <v>0.5</v>
      </c>
      <c r="K183" t="s">
        <v>46</v>
      </c>
      <c r="L183">
        <v>10</v>
      </c>
      <c r="N183" s="15">
        <v>0</v>
      </c>
      <c r="P183">
        <v>0.4</v>
      </c>
      <c r="R183" t="s">
        <v>50</v>
      </c>
      <c r="S183" s="15">
        <v>26</v>
      </c>
      <c r="T183" s="15" t="s">
        <v>51</v>
      </c>
      <c r="U183" s="15">
        <v>1</v>
      </c>
      <c r="V183" s="15">
        <v>11.5</v>
      </c>
      <c r="W183" s="7">
        <v>6</v>
      </c>
      <c r="X183" s="6">
        <v>6</v>
      </c>
      <c r="AA183" s="7">
        <v>105</v>
      </c>
      <c r="AB183" s="18">
        <v>105</v>
      </c>
      <c r="AE183" s="15" t="s">
        <v>49</v>
      </c>
      <c r="AF183" s="15">
        <v>105</v>
      </c>
      <c r="AG183" s="15" t="s">
        <v>50</v>
      </c>
      <c r="AH183" s="15">
        <v>32</v>
      </c>
      <c r="AI183" t="s">
        <v>51</v>
      </c>
      <c r="AJ183">
        <v>0.25</v>
      </c>
      <c r="AK183" s="15" t="s">
        <v>52</v>
      </c>
      <c r="AL183" s="15">
        <v>0.5</v>
      </c>
      <c r="AM183" t="s">
        <v>49</v>
      </c>
      <c r="AN183" s="15">
        <v>1.1000000000000001</v>
      </c>
      <c r="AO183" t="s">
        <v>53</v>
      </c>
      <c r="AP183">
        <v>1</v>
      </c>
      <c r="AQ183" t="s">
        <v>46</v>
      </c>
      <c r="AR183" s="15">
        <v>0</v>
      </c>
      <c r="AS183" s="15" t="s">
        <v>49</v>
      </c>
      <c r="AT183" s="15">
        <v>1.1000000000000001</v>
      </c>
      <c r="AU183" t="s">
        <v>46</v>
      </c>
      <c r="AV183">
        <v>0.6</v>
      </c>
      <c r="AW183" t="s">
        <v>49</v>
      </c>
      <c r="AX183">
        <v>1.1000000000000001</v>
      </c>
      <c r="AY183" s="18">
        <v>120</v>
      </c>
      <c r="AZ183" s="17">
        <v>120</v>
      </c>
    </row>
    <row r="184" spans="1:52" x14ac:dyDescent="0.2">
      <c r="A184" s="13">
        <v>4</v>
      </c>
      <c r="C184" s="13">
        <v>5</v>
      </c>
      <c r="E184">
        <v>110</v>
      </c>
      <c r="F184" s="15" t="s">
        <v>56</v>
      </c>
      <c r="G184" s="15">
        <v>0.9</v>
      </c>
      <c r="I184">
        <v>0.5</v>
      </c>
      <c r="K184" t="s">
        <v>46</v>
      </c>
      <c r="L184">
        <v>10</v>
      </c>
      <c r="N184" s="15">
        <v>0</v>
      </c>
      <c r="P184">
        <v>0.4</v>
      </c>
      <c r="R184" t="s">
        <v>50</v>
      </c>
      <c r="S184" s="15">
        <v>26</v>
      </c>
      <c r="T184" s="15" t="s">
        <v>51</v>
      </c>
      <c r="U184" s="15">
        <v>1</v>
      </c>
      <c r="V184" s="15">
        <v>11.5</v>
      </c>
      <c r="W184" s="7">
        <v>6</v>
      </c>
      <c r="X184" s="6">
        <v>6</v>
      </c>
      <c r="AA184" s="7">
        <v>105</v>
      </c>
      <c r="AB184" s="18">
        <v>105</v>
      </c>
      <c r="AE184" s="15" t="s">
        <v>49</v>
      </c>
      <c r="AF184" s="15">
        <v>105</v>
      </c>
      <c r="AG184" s="15" t="s">
        <v>50</v>
      </c>
      <c r="AH184" s="15">
        <v>32</v>
      </c>
      <c r="AI184" t="s">
        <v>51</v>
      </c>
      <c r="AJ184">
        <v>0.25</v>
      </c>
      <c r="AK184" s="15" t="s">
        <v>52</v>
      </c>
      <c r="AL184" s="15">
        <v>0.5</v>
      </c>
      <c r="AM184" t="s">
        <v>49</v>
      </c>
      <c r="AN184" s="15">
        <v>1.1000000000000001</v>
      </c>
      <c r="AO184" t="s">
        <v>53</v>
      </c>
      <c r="AP184">
        <v>1</v>
      </c>
      <c r="AQ184" t="s">
        <v>46</v>
      </c>
      <c r="AR184" s="15">
        <v>0</v>
      </c>
      <c r="AS184" s="15" t="s">
        <v>49</v>
      </c>
      <c r="AT184" s="15">
        <v>1.1000000000000001</v>
      </c>
      <c r="AU184" t="s">
        <v>46</v>
      </c>
      <c r="AV184">
        <v>0.6</v>
      </c>
      <c r="AW184" t="s">
        <v>49</v>
      </c>
      <c r="AX184">
        <v>1.1000000000000001</v>
      </c>
      <c r="AY184" s="18">
        <v>120</v>
      </c>
      <c r="AZ184" s="17">
        <v>120</v>
      </c>
    </row>
    <row r="185" spans="1:52" x14ac:dyDescent="0.2">
      <c r="A185" s="13">
        <v>3</v>
      </c>
      <c r="C185" s="13">
        <v>4</v>
      </c>
      <c r="E185">
        <v>110</v>
      </c>
      <c r="F185" s="15" t="s">
        <v>56</v>
      </c>
      <c r="G185" s="15">
        <v>0.9</v>
      </c>
      <c r="I185">
        <v>0.5</v>
      </c>
      <c r="K185" t="s">
        <v>46</v>
      </c>
      <c r="L185">
        <v>10</v>
      </c>
      <c r="N185" s="15">
        <v>0</v>
      </c>
      <c r="P185">
        <v>0.4</v>
      </c>
      <c r="R185" t="s">
        <v>50</v>
      </c>
      <c r="S185" s="15">
        <v>26</v>
      </c>
      <c r="T185" s="15" t="s">
        <v>51</v>
      </c>
      <c r="U185" s="15">
        <v>1</v>
      </c>
      <c r="V185" s="15">
        <v>11.5</v>
      </c>
      <c r="W185" s="7">
        <v>6</v>
      </c>
      <c r="X185" s="6">
        <v>6</v>
      </c>
      <c r="AA185" s="7">
        <v>105</v>
      </c>
      <c r="AB185" s="18">
        <v>105</v>
      </c>
      <c r="AE185" s="15" t="s">
        <v>49</v>
      </c>
      <c r="AF185" s="15">
        <v>105</v>
      </c>
      <c r="AG185" s="15" t="s">
        <v>50</v>
      </c>
      <c r="AH185" s="15">
        <v>32</v>
      </c>
      <c r="AI185" t="s">
        <v>51</v>
      </c>
      <c r="AJ185">
        <v>0.25</v>
      </c>
      <c r="AK185" s="15" t="s">
        <v>52</v>
      </c>
      <c r="AL185" s="15">
        <v>0.5</v>
      </c>
      <c r="AM185" t="s">
        <v>49</v>
      </c>
      <c r="AN185" s="15">
        <v>1.1000000000000001</v>
      </c>
      <c r="AO185" t="s">
        <v>53</v>
      </c>
      <c r="AP185">
        <v>1</v>
      </c>
      <c r="AQ185" t="s">
        <v>46</v>
      </c>
      <c r="AR185" s="15">
        <v>0</v>
      </c>
      <c r="AS185" s="15" t="s">
        <v>49</v>
      </c>
      <c r="AT185" s="15">
        <v>1.1000000000000001</v>
      </c>
      <c r="AU185" t="s">
        <v>46</v>
      </c>
      <c r="AV185">
        <v>0.6</v>
      </c>
      <c r="AW185" t="s">
        <v>49</v>
      </c>
      <c r="AX185">
        <v>1.1000000000000001</v>
      </c>
      <c r="AY185" s="18">
        <v>120</v>
      </c>
      <c r="AZ185" s="17">
        <v>120</v>
      </c>
    </row>
    <row r="186" spans="1:52" x14ac:dyDescent="0.2">
      <c r="A186" s="13">
        <v>3</v>
      </c>
      <c r="C186" s="13">
        <v>4</v>
      </c>
      <c r="E186">
        <v>2</v>
      </c>
      <c r="F186" s="15" t="s">
        <v>56</v>
      </c>
      <c r="G186" s="15">
        <v>0.9</v>
      </c>
      <c r="I186">
        <v>1</v>
      </c>
      <c r="K186" t="s">
        <v>51</v>
      </c>
      <c r="L186">
        <v>15</v>
      </c>
      <c r="N186" s="15">
        <v>0.25</v>
      </c>
      <c r="P186">
        <v>0.6</v>
      </c>
      <c r="R186" t="s">
        <v>51</v>
      </c>
      <c r="S186" s="15">
        <v>18.5</v>
      </c>
      <c r="T186" s="15" t="s">
        <v>49</v>
      </c>
      <c r="U186" s="15">
        <v>2</v>
      </c>
      <c r="V186" s="15">
        <v>16</v>
      </c>
      <c r="W186" s="7" t="s">
        <v>78</v>
      </c>
      <c r="X186" s="13">
        <v>6</v>
      </c>
      <c r="AA186" s="7">
        <v>90</v>
      </c>
      <c r="AB186" s="18">
        <v>90</v>
      </c>
      <c r="AE186" s="15" t="s">
        <v>49</v>
      </c>
      <c r="AF186" s="15">
        <v>105</v>
      </c>
      <c r="AG186" s="15" t="s">
        <v>51</v>
      </c>
      <c r="AH186" s="15">
        <v>16</v>
      </c>
      <c r="AI186" t="s">
        <v>46</v>
      </c>
      <c r="AJ186">
        <v>0</v>
      </c>
      <c r="AK186" s="15" t="s">
        <v>47</v>
      </c>
      <c r="AL186" s="15">
        <v>0.25</v>
      </c>
      <c r="AM186" t="s">
        <v>51</v>
      </c>
      <c r="AN186" s="15">
        <v>0.85</v>
      </c>
      <c r="AO186" t="s">
        <v>53</v>
      </c>
      <c r="AP186">
        <v>1</v>
      </c>
      <c r="AQ186" t="s">
        <v>46</v>
      </c>
      <c r="AR186" s="15">
        <v>0</v>
      </c>
      <c r="AS186" s="15" t="s">
        <v>51</v>
      </c>
      <c r="AT186" s="15">
        <v>0.85</v>
      </c>
      <c r="AU186" t="s">
        <v>46</v>
      </c>
      <c r="AV186">
        <v>0.6</v>
      </c>
      <c r="AW186" t="s">
        <v>49</v>
      </c>
      <c r="AX186">
        <v>1.1000000000000001</v>
      </c>
      <c r="AY186" s="18">
        <v>120</v>
      </c>
      <c r="AZ186" s="17">
        <v>120</v>
      </c>
    </row>
    <row r="187" spans="1:52" x14ac:dyDescent="0.2">
      <c r="A187" s="13">
        <v>3</v>
      </c>
      <c r="C187" s="13">
        <v>4</v>
      </c>
      <c r="E187">
        <v>2</v>
      </c>
      <c r="F187" s="15" t="s">
        <v>56</v>
      </c>
      <c r="G187" s="15">
        <v>0.9</v>
      </c>
      <c r="I187">
        <v>1</v>
      </c>
      <c r="K187" t="s">
        <v>51</v>
      </c>
      <c r="L187">
        <v>15</v>
      </c>
      <c r="N187" s="15">
        <v>0.25</v>
      </c>
      <c r="P187">
        <v>0.6</v>
      </c>
      <c r="R187" t="s">
        <v>51</v>
      </c>
      <c r="S187" s="15">
        <v>18.5</v>
      </c>
      <c r="T187" s="15" t="s">
        <v>49</v>
      </c>
      <c r="U187" s="15">
        <v>2</v>
      </c>
      <c r="V187" s="15">
        <v>16</v>
      </c>
      <c r="W187" s="7" t="s">
        <v>78</v>
      </c>
      <c r="X187" s="13">
        <v>6</v>
      </c>
      <c r="AA187" s="7">
        <v>90</v>
      </c>
      <c r="AB187" s="18">
        <v>90</v>
      </c>
      <c r="AE187" s="15" t="s">
        <v>49</v>
      </c>
      <c r="AF187" s="15">
        <v>105</v>
      </c>
      <c r="AG187" s="15" t="s">
        <v>51</v>
      </c>
      <c r="AH187" s="15">
        <v>16</v>
      </c>
      <c r="AI187" t="s">
        <v>46</v>
      </c>
      <c r="AJ187">
        <v>0</v>
      </c>
      <c r="AK187" s="15" t="s">
        <v>47</v>
      </c>
      <c r="AL187" s="15">
        <v>0.25</v>
      </c>
      <c r="AM187" t="s">
        <v>51</v>
      </c>
      <c r="AN187" s="15">
        <v>0.85</v>
      </c>
      <c r="AO187" t="s">
        <v>53</v>
      </c>
      <c r="AP187">
        <v>1</v>
      </c>
      <c r="AQ187" t="s">
        <v>46</v>
      </c>
      <c r="AR187" s="15">
        <v>0</v>
      </c>
      <c r="AS187" s="15" t="s">
        <v>51</v>
      </c>
      <c r="AT187" s="15">
        <v>0.85</v>
      </c>
      <c r="AU187" t="s">
        <v>46</v>
      </c>
      <c r="AV187">
        <v>0.6</v>
      </c>
      <c r="AW187" t="s">
        <v>49</v>
      </c>
      <c r="AX187">
        <v>1.1000000000000001</v>
      </c>
      <c r="AY187" s="18">
        <v>150</v>
      </c>
      <c r="AZ187" s="17">
        <v>150</v>
      </c>
    </row>
    <row r="188" spans="1:52" x14ac:dyDescent="0.2">
      <c r="A188" s="13">
        <v>3</v>
      </c>
      <c r="C188" s="13">
        <v>4</v>
      </c>
      <c r="E188">
        <v>2</v>
      </c>
      <c r="F188" s="15" t="s">
        <v>56</v>
      </c>
      <c r="G188" s="15">
        <v>0.9</v>
      </c>
      <c r="I188">
        <v>1</v>
      </c>
      <c r="K188" t="s">
        <v>51</v>
      </c>
      <c r="L188">
        <v>15</v>
      </c>
      <c r="N188" s="15">
        <v>0.25</v>
      </c>
      <c r="P188">
        <v>0.6</v>
      </c>
      <c r="R188" t="s">
        <v>51</v>
      </c>
      <c r="S188" s="15">
        <v>18.5</v>
      </c>
      <c r="T188" s="15" t="s">
        <v>49</v>
      </c>
      <c r="U188" s="15">
        <v>2</v>
      </c>
      <c r="V188" s="15">
        <v>16</v>
      </c>
      <c r="W188" s="7" t="s">
        <v>78</v>
      </c>
      <c r="X188" s="13">
        <v>6</v>
      </c>
      <c r="AA188" s="7">
        <v>90</v>
      </c>
      <c r="AB188" s="18">
        <v>90</v>
      </c>
      <c r="AE188" s="15" t="s">
        <v>49</v>
      </c>
      <c r="AF188" s="15">
        <v>105</v>
      </c>
      <c r="AG188" s="15" t="s">
        <v>51</v>
      </c>
      <c r="AH188" s="15">
        <v>16</v>
      </c>
      <c r="AI188" t="s">
        <v>46</v>
      </c>
      <c r="AJ188">
        <v>0</v>
      </c>
      <c r="AK188" s="15" t="s">
        <v>47</v>
      </c>
      <c r="AL188" s="15">
        <v>0.25</v>
      </c>
      <c r="AM188" t="s">
        <v>51</v>
      </c>
      <c r="AN188" s="15">
        <v>0.85</v>
      </c>
      <c r="AO188" t="s">
        <v>53</v>
      </c>
      <c r="AP188">
        <v>1</v>
      </c>
      <c r="AQ188" t="s">
        <v>46</v>
      </c>
      <c r="AR188" s="15">
        <v>0</v>
      </c>
      <c r="AS188" s="15" t="s">
        <v>51</v>
      </c>
      <c r="AT188" s="15">
        <v>0.85</v>
      </c>
      <c r="AU188" t="s">
        <v>46</v>
      </c>
      <c r="AV188">
        <v>0.6</v>
      </c>
      <c r="AW188" t="s">
        <v>49</v>
      </c>
      <c r="AX188">
        <v>1.1000000000000001</v>
      </c>
      <c r="AY188" s="18">
        <v>150</v>
      </c>
      <c r="AZ188" s="17">
        <v>150</v>
      </c>
    </row>
    <row r="189" spans="1:52" x14ac:dyDescent="0.2">
      <c r="A189" s="13">
        <v>3</v>
      </c>
      <c r="C189" s="13">
        <v>4</v>
      </c>
      <c r="E189">
        <v>2</v>
      </c>
      <c r="F189" s="15" t="s">
        <v>56</v>
      </c>
      <c r="G189" s="15">
        <v>0.9</v>
      </c>
      <c r="I189">
        <v>1</v>
      </c>
      <c r="K189" t="s">
        <v>51</v>
      </c>
      <c r="L189">
        <v>15</v>
      </c>
      <c r="N189" s="15">
        <v>0.25</v>
      </c>
      <c r="P189">
        <v>0.6</v>
      </c>
      <c r="R189" t="s">
        <v>51</v>
      </c>
      <c r="S189" s="15">
        <v>18.5</v>
      </c>
      <c r="T189" s="15" t="s">
        <v>49</v>
      </c>
      <c r="U189" s="15">
        <v>2</v>
      </c>
      <c r="V189" s="15">
        <v>16</v>
      </c>
      <c r="W189" s="7" t="s">
        <v>78</v>
      </c>
      <c r="X189" s="13">
        <v>6</v>
      </c>
      <c r="AA189" s="7">
        <v>90</v>
      </c>
      <c r="AB189" s="18">
        <v>90</v>
      </c>
      <c r="AE189" s="15" t="s">
        <v>49</v>
      </c>
      <c r="AF189" s="15">
        <v>105</v>
      </c>
      <c r="AG189" s="15" t="s">
        <v>51</v>
      </c>
      <c r="AH189" s="15">
        <v>16</v>
      </c>
      <c r="AI189" t="s">
        <v>46</v>
      </c>
      <c r="AJ189">
        <v>0</v>
      </c>
      <c r="AK189" s="15" t="s">
        <v>47</v>
      </c>
      <c r="AL189" s="15">
        <v>0.25</v>
      </c>
      <c r="AM189" t="s">
        <v>51</v>
      </c>
      <c r="AN189" s="15">
        <v>0.85</v>
      </c>
      <c r="AO189" t="s">
        <v>53</v>
      </c>
      <c r="AP189">
        <v>1</v>
      </c>
      <c r="AQ189" t="s">
        <v>46</v>
      </c>
      <c r="AR189" s="15">
        <v>0</v>
      </c>
      <c r="AS189" s="15" t="s">
        <v>51</v>
      </c>
      <c r="AT189" s="15">
        <v>0.85</v>
      </c>
      <c r="AU189" t="s">
        <v>46</v>
      </c>
      <c r="AV189">
        <v>0.6</v>
      </c>
      <c r="AW189" t="s">
        <v>49</v>
      </c>
      <c r="AX189">
        <v>1.1000000000000001</v>
      </c>
      <c r="AY189" s="18">
        <v>150</v>
      </c>
      <c r="AZ189" s="17">
        <v>150</v>
      </c>
    </row>
    <row r="190" spans="1:52" x14ac:dyDescent="0.2">
      <c r="A190" s="13">
        <v>3</v>
      </c>
      <c r="C190" s="13">
        <v>4</v>
      </c>
      <c r="E190">
        <v>2</v>
      </c>
      <c r="F190" s="15" t="s">
        <v>56</v>
      </c>
      <c r="G190" s="15">
        <v>0.9</v>
      </c>
      <c r="I190">
        <v>1</v>
      </c>
      <c r="K190" t="s">
        <v>51</v>
      </c>
      <c r="L190">
        <v>15</v>
      </c>
      <c r="N190" s="15">
        <v>0.25</v>
      </c>
      <c r="P190">
        <v>0.6</v>
      </c>
      <c r="R190" t="s">
        <v>51</v>
      </c>
      <c r="S190" s="15">
        <v>18.5</v>
      </c>
      <c r="T190" s="15" t="s">
        <v>49</v>
      </c>
      <c r="U190" s="15">
        <v>2</v>
      </c>
      <c r="V190" s="15">
        <v>16</v>
      </c>
      <c r="W190" s="7" t="s">
        <v>78</v>
      </c>
      <c r="X190" s="13">
        <v>6</v>
      </c>
      <c r="AA190" s="7">
        <v>90</v>
      </c>
      <c r="AB190" s="18">
        <v>90</v>
      </c>
      <c r="AE190" s="15" t="s">
        <v>49</v>
      </c>
      <c r="AF190" s="15">
        <v>105</v>
      </c>
      <c r="AG190" s="15" t="s">
        <v>51</v>
      </c>
      <c r="AH190" s="15">
        <v>16</v>
      </c>
      <c r="AI190" t="s">
        <v>46</v>
      </c>
      <c r="AJ190">
        <v>0</v>
      </c>
      <c r="AK190" s="15" t="s">
        <v>47</v>
      </c>
      <c r="AL190" s="15">
        <v>0.25</v>
      </c>
      <c r="AM190" t="s">
        <v>51</v>
      </c>
      <c r="AN190" s="15">
        <v>0.85</v>
      </c>
      <c r="AO190" t="s">
        <v>53</v>
      </c>
      <c r="AP190">
        <v>1</v>
      </c>
      <c r="AQ190" t="s">
        <v>46</v>
      </c>
      <c r="AR190" s="15">
        <v>0</v>
      </c>
      <c r="AS190" s="15" t="s">
        <v>51</v>
      </c>
      <c r="AT190" s="15">
        <v>0.85</v>
      </c>
      <c r="AU190" t="s">
        <v>46</v>
      </c>
      <c r="AV190">
        <v>0.6</v>
      </c>
      <c r="AW190" t="s">
        <v>49</v>
      </c>
      <c r="AX190">
        <v>1.1000000000000001</v>
      </c>
      <c r="AY190" s="18">
        <v>150</v>
      </c>
      <c r="AZ190" s="17">
        <v>150</v>
      </c>
    </row>
    <row r="191" spans="1:52" x14ac:dyDescent="0.2">
      <c r="A191" s="13">
        <v>2</v>
      </c>
      <c r="C191" s="13">
        <v>3</v>
      </c>
      <c r="E191">
        <v>2</v>
      </c>
      <c r="F191" s="15" t="s">
        <v>56</v>
      </c>
      <c r="G191" s="15">
        <v>0.9</v>
      </c>
      <c r="I191">
        <v>1</v>
      </c>
      <c r="K191" t="s">
        <v>51</v>
      </c>
      <c r="L191">
        <v>15</v>
      </c>
      <c r="N191" s="15">
        <v>0.25</v>
      </c>
      <c r="P191">
        <v>0.6</v>
      </c>
      <c r="R191" t="s">
        <v>51</v>
      </c>
      <c r="S191" s="15">
        <v>18.5</v>
      </c>
      <c r="T191" s="15" t="s">
        <v>49</v>
      </c>
      <c r="U191" s="15">
        <v>2</v>
      </c>
      <c r="V191" s="15">
        <v>16</v>
      </c>
      <c r="W191" s="7" t="s">
        <v>78</v>
      </c>
      <c r="X191" s="13">
        <v>6</v>
      </c>
      <c r="AA191" s="7">
        <v>90</v>
      </c>
      <c r="AB191" s="18">
        <v>90</v>
      </c>
      <c r="AE191" s="15" t="s">
        <v>49</v>
      </c>
      <c r="AF191" s="15">
        <v>105</v>
      </c>
      <c r="AG191" s="15" t="s">
        <v>51</v>
      </c>
      <c r="AH191" s="15">
        <v>16</v>
      </c>
      <c r="AI191" t="s">
        <v>46</v>
      </c>
      <c r="AJ191">
        <v>0</v>
      </c>
      <c r="AK191" s="15" t="s">
        <v>47</v>
      </c>
      <c r="AL191" s="15">
        <v>0.25</v>
      </c>
      <c r="AM191" t="s">
        <v>51</v>
      </c>
      <c r="AN191" s="15">
        <v>0.85</v>
      </c>
      <c r="AO191" t="s">
        <v>53</v>
      </c>
      <c r="AP191">
        <v>1</v>
      </c>
      <c r="AQ191" t="s">
        <v>46</v>
      </c>
      <c r="AR191" s="15">
        <v>0</v>
      </c>
      <c r="AS191" s="15" t="s">
        <v>51</v>
      </c>
      <c r="AT191" s="15">
        <v>0.85</v>
      </c>
      <c r="AU191" t="s">
        <v>46</v>
      </c>
      <c r="AV191">
        <v>0.6</v>
      </c>
      <c r="AW191" t="s">
        <v>49</v>
      </c>
      <c r="AX191">
        <v>1.1000000000000001</v>
      </c>
      <c r="AY191" s="18">
        <v>150</v>
      </c>
      <c r="AZ191" s="17">
        <v>150</v>
      </c>
    </row>
    <row r="192" spans="1:52" x14ac:dyDescent="0.2">
      <c r="A192" s="13">
        <v>2</v>
      </c>
      <c r="C192" s="13">
        <v>3</v>
      </c>
      <c r="E192">
        <v>110</v>
      </c>
      <c r="F192" s="15" t="s">
        <v>47</v>
      </c>
      <c r="G192" s="15">
        <v>0.7</v>
      </c>
      <c r="I192">
        <v>0.5</v>
      </c>
      <c r="K192" t="s">
        <v>49</v>
      </c>
      <c r="L192">
        <v>20</v>
      </c>
      <c r="N192" s="15">
        <v>0.5</v>
      </c>
      <c r="P192">
        <v>0.6</v>
      </c>
      <c r="R192" t="s">
        <v>51</v>
      </c>
      <c r="S192" s="15">
        <v>18.5</v>
      </c>
      <c r="T192" s="15" t="s">
        <v>49</v>
      </c>
      <c r="U192" s="15">
        <v>2</v>
      </c>
      <c r="V192" s="15">
        <v>16</v>
      </c>
      <c r="W192" s="7" t="s">
        <v>355</v>
      </c>
      <c r="X192" s="13">
        <v>9</v>
      </c>
      <c r="AA192" s="7" t="s">
        <v>361</v>
      </c>
      <c r="AB192" s="13">
        <v>100</v>
      </c>
      <c r="AE192" s="15" t="s">
        <v>51</v>
      </c>
      <c r="AF192" s="15">
        <v>90</v>
      </c>
      <c r="AG192" s="15" t="s">
        <v>51</v>
      </c>
      <c r="AH192" s="15">
        <v>16</v>
      </c>
      <c r="AI192" t="s">
        <v>49</v>
      </c>
      <c r="AJ192">
        <v>0.5</v>
      </c>
      <c r="AK192" s="15" t="s">
        <v>47</v>
      </c>
      <c r="AL192" s="15">
        <v>0.25</v>
      </c>
      <c r="AM192" t="s">
        <v>49</v>
      </c>
      <c r="AN192" s="15">
        <v>1.1000000000000001</v>
      </c>
      <c r="AO192" t="s">
        <v>53</v>
      </c>
      <c r="AP192">
        <v>1</v>
      </c>
      <c r="AQ192" t="s">
        <v>46</v>
      </c>
      <c r="AR192" s="15">
        <v>0</v>
      </c>
      <c r="AS192" s="15" t="s">
        <v>49</v>
      </c>
      <c r="AT192" s="15">
        <v>1.1000000000000001</v>
      </c>
      <c r="AU192" t="s">
        <v>51</v>
      </c>
      <c r="AV192">
        <v>0.85</v>
      </c>
      <c r="AW192" t="s">
        <v>49</v>
      </c>
      <c r="AX192">
        <v>1.1000000000000001</v>
      </c>
      <c r="AY192" s="18" t="s">
        <v>364</v>
      </c>
      <c r="AZ192" s="14">
        <v>120</v>
      </c>
    </row>
    <row r="193" spans="1:52" x14ac:dyDescent="0.2">
      <c r="A193" s="13">
        <v>2</v>
      </c>
      <c r="C193" s="13">
        <v>3</v>
      </c>
      <c r="E193">
        <v>110</v>
      </c>
      <c r="F193" s="15" t="s">
        <v>47</v>
      </c>
      <c r="G193" s="15">
        <v>0.7</v>
      </c>
      <c r="I193">
        <v>0.5</v>
      </c>
      <c r="K193" t="s">
        <v>49</v>
      </c>
      <c r="L193">
        <v>20</v>
      </c>
      <c r="N193" s="15">
        <v>0.5</v>
      </c>
      <c r="P193">
        <v>0.6</v>
      </c>
      <c r="R193" t="s">
        <v>51</v>
      </c>
      <c r="S193" s="15">
        <v>18.5</v>
      </c>
      <c r="T193" s="15" t="s">
        <v>49</v>
      </c>
      <c r="U193" s="15">
        <v>2</v>
      </c>
      <c r="V193" s="15">
        <v>16</v>
      </c>
      <c r="W193" s="7" t="s">
        <v>355</v>
      </c>
      <c r="X193" s="13">
        <v>9</v>
      </c>
      <c r="AA193" s="7" t="s">
        <v>361</v>
      </c>
      <c r="AB193" s="13">
        <v>100</v>
      </c>
      <c r="AE193" s="15" t="s">
        <v>51</v>
      </c>
      <c r="AF193" s="15">
        <v>90</v>
      </c>
      <c r="AG193" s="15" t="s">
        <v>51</v>
      </c>
      <c r="AH193" s="15">
        <v>16</v>
      </c>
      <c r="AI193" t="s">
        <v>49</v>
      </c>
      <c r="AJ193">
        <v>0.5</v>
      </c>
      <c r="AK193" s="15" t="s">
        <v>47</v>
      </c>
      <c r="AL193" s="15">
        <v>0.25</v>
      </c>
      <c r="AM193" t="s">
        <v>49</v>
      </c>
      <c r="AN193" s="15">
        <v>1.1000000000000001</v>
      </c>
      <c r="AO193" t="s">
        <v>53</v>
      </c>
      <c r="AP193">
        <v>1</v>
      </c>
      <c r="AQ193" t="s">
        <v>46</v>
      </c>
      <c r="AR193" s="15">
        <v>0</v>
      </c>
      <c r="AS193" s="15" t="s">
        <v>49</v>
      </c>
      <c r="AT193" s="15">
        <v>1.1000000000000001</v>
      </c>
      <c r="AU193" t="s">
        <v>51</v>
      </c>
      <c r="AV193">
        <v>0.85</v>
      </c>
      <c r="AW193" t="s">
        <v>49</v>
      </c>
      <c r="AX193">
        <v>1.1000000000000001</v>
      </c>
      <c r="AY193" s="18" t="s">
        <v>364</v>
      </c>
      <c r="AZ193" s="14">
        <v>120</v>
      </c>
    </row>
    <row r="194" spans="1:52" x14ac:dyDescent="0.2">
      <c r="A194" s="13">
        <v>4</v>
      </c>
      <c r="C194" s="13">
        <v>5</v>
      </c>
      <c r="E194">
        <v>110</v>
      </c>
      <c r="F194" s="15" t="s">
        <v>47</v>
      </c>
      <c r="G194" s="15">
        <v>0.7</v>
      </c>
      <c r="I194">
        <v>0.5</v>
      </c>
      <c r="K194" t="s">
        <v>49</v>
      </c>
      <c r="L194">
        <v>20</v>
      </c>
      <c r="N194" s="15">
        <v>0.5</v>
      </c>
      <c r="P194">
        <v>0.6</v>
      </c>
      <c r="R194" t="s">
        <v>51</v>
      </c>
      <c r="S194" s="15">
        <v>18.5</v>
      </c>
      <c r="T194" s="15" t="s">
        <v>49</v>
      </c>
      <c r="U194" s="15">
        <v>2</v>
      </c>
      <c r="V194" s="15">
        <v>16</v>
      </c>
      <c r="W194" s="7" t="s">
        <v>355</v>
      </c>
      <c r="X194" s="13">
        <v>9</v>
      </c>
      <c r="AA194" s="7" t="s">
        <v>361</v>
      </c>
      <c r="AB194" s="13">
        <v>100</v>
      </c>
      <c r="AE194" s="15" t="s">
        <v>51</v>
      </c>
      <c r="AF194" s="15">
        <v>90</v>
      </c>
      <c r="AG194" s="15" t="s">
        <v>51</v>
      </c>
      <c r="AH194" s="15">
        <v>16</v>
      </c>
      <c r="AI194" t="s">
        <v>49</v>
      </c>
      <c r="AJ194">
        <v>0.5</v>
      </c>
      <c r="AK194" s="15" t="s">
        <v>47</v>
      </c>
      <c r="AL194" s="15">
        <v>0.25</v>
      </c>
      <c r="AM194" t="s">
        <v>49</v>
      </c>
      <c r="AN194" s="15">
        <v>1.1000000000000001</v>
      </c>
      <c r="AO194" t="s">
        <v>53</v>
      </c>
      <c r="AP194">
        <v>1</v>
      </c>
      <c r="AQ194" t="s">
        <v>46</v>
      </c>
      <c r="AR194" s="15">
        <v>0</v>
      </c>
      <c r="AS194" s="15" t="s">
        <v>49</v>
      </c>
      <c r="AT194" s="15">
        <v>1.1000000000000001</v>
      </c>
      <c r="AU194" t="s">
        <v>51</v>
      </c>
      <c r="AV194">
        <v>0.85</v>
      </c>
      <c r="AW194" t="s">
        <v>49</v>
      </c>
      <c r="AX194">
        <v>1.1000000000000001</v>
      </c>
      <c r="AY194" s="18" t="s">
        <v>364</v>
      </c>
      <c r="AZ194" s="14">
        <v>120</v>
      </c>
    </row>
    <row r="195" spans="1:52" x14ac:dyDescent="0.2">
      <c r="A195" s="13">
        <v>4</v>
      </c>
      <c r="C195" s="13">
        <v>5</v>
      </c>
      <c r="E195">
        <v>2</v>
      </c>
      <c r="F195" s="15" t="s">
        <v>56</v>
      </c>
      <c r="G195" s="15">
        <v>0.9</v>
      </c>
      <c r="I195">
        <v>0.5</v>
      </c>
      <c r="K195" t="s">
        <v>49</v>
      </c>
      <c r="L195">
        <v>20</v>
      </c>
      <c r="N195" s="15">
        <v>0.5</v>
      </c>
      <c r="P195">
        <v>0.6</v>
      </c>
      <c r="R195" t="s">
        <v>50</v>
      </c>
      <c r="S195" s="15">
        <v>26</v>
      </c>
      <c r="T195" s="15" t="s">
        <v>49</v>
      </c>
      <c r="U195" s="15">
        <v>2</v>
      </c>
      <c r="V195" s="15">
        <v>16</v>
      </c>
      <c r="W195" s="7" t="s">
        <v>89</v>
      </c>
      <c r="X195" s="13">
        <v>8</v>
      </c>
      <c r="AA195" s="7">
        <v>75</v>
      </c>
      <c r="AB195" s="18">
        <v>75</v>
      </c>
      <c r="AE195" s="15" t="s">
        <v>51</v>
      </c>
      <c r="AF195" s="15">
        <v>90</v>
      </c>
      <c r="AG195" s="15" t="s">
        <v>50</v>
      </c>
      <c r="AH195" s="15">
        <v>32</v>
      </c>
      <c r="AI195" t="s">
        <v>49</v>
      </c>
      <c r="AJ195">
        <v>0.5</v>
      </c>
      <c r="AK195" s="15" t="s">
        <v>52</v>
      </c>
      <c r="AL195" s="15">
        <v>0.5</v>
      </c>
      <c r="AM195" t="s">
        <v>49</v>
      </c>
      <c r="AN195" s="15">
        <v>1.1000000000000001</v>
      </c>
      <c r="AO195" t="s">
        <v>53</v>
      </c>
      <c r="AP195">
        <v>1</v>
      </c>
      <c r="AQ195" t="s">
        <v>46</v>
      </c>
      <c r="AR195" s="15">
        <v>0</v>
      </c>
      <c r="AS195" s="15" t="s">
        <v>49</v>
      </c>
      <c r="AT195" s="15">
        <v>1.1000000000000001</v>
      </c>
      <c r="AU195" t="s">
        <v>46</v>
      </c>
      <c r="AV195">
        <v>0.6</v>
      </c>
      <c r="AW195" t="s">
        <v>49</v>
      </c>
      <c r="AX195">
        <v>1.1000000000000001</v>
      </c>
      <c r="AY195" s="18">
        <v>180</v>
      </c>
      <c r="AZ195" s="17">
        <v>180</v>
      </c>
    </row>
    <row r="196" spans="1:52" x14ac:dyDescent="0.2">
      <c r="A196" s="13">
        <v>4</v>
      </c>
      <c r="C196" s="13">
        <v>5</v>
      </c>
      <c r="E196">
        <v>2</v>
      </c>
      <c r="F196" s="15" t="s">
        <v>56</v>
      </c>
      <c r="G196" s="15">
        <v>0.9</v>
      </c>
      <c r="I196">
        <v>0.5</v>
      </c>
      <c r="K196" t="s">
        <v>49</v>
      </c>
      <c r="L196">
        <v>20</v>
      </c>
      <c r="N196" s="15">
        <v>0.5</v>
      </c>
      <c r="P196">
        <v>0.6</v>
      </c>
      <c r="R196" t="s">
        <v>50</v>
      </c>
      <c r="S196" s="15">
        <v>26</v>
      </c>
      <c r="T196" s="15" t="s">
        <v>49</v>
      </c>
      <c r="U196" s="15">
        <v>2</v>
      </c>
      <c r="V196" s="15">
        <v>16</v>
      </c>
      <c r="W196" s="7" t="s">
        <v>89</v>
      </c>
      <c r="X196" s="13">
        <v>8</v>
      </c>
      <c r="AA196" s="7">
        <v>75</v>
      </c>
      <c r="AB196" s="18">
        <v>75</v>
      </c>
      <c r="AE196" s="15" t="s">
        <v>51</v>
      </c>
      <c r="AF196" s="15">
        <v>90</v>
      </c>
      <c r="AG196" s="15" t="s">
        <v>50</v>
      </c>
      <c r="AH196" s="15">
        <v>32</v>
      </c>
      <c r="AI196" t="s">
        <v>49</v>
      </c>
      <c r="AJ196">
        <v>0.5</v>
      </c>
      <c r="AK196" s="15" t="s">
        <v>52</v>
      </c>
      <c r="AL196" s="15">
        <v>0.5</v>
      </c>
      <c r="AM196" t="s">
        <v>49</v>
      </c>
      <c r="AN196" s="15">
        <v>1.1000000000000001</v>
      </c>
      <c r="AO196" t="s">
        <v>53</v>
      </c>
      <c r="AP196">
        <v>1</v>
      </c>
      <c r="AQ196" t="s">
        <v>46</v>
      </c>
      <c r="AR196" s="15">
        <v>0</v>
      </c>
      <c r="AS196" s="15" t="s">
        <v>49</v>
      </c>
      <c r="AT196" s="15">
        <v>1.1000000000000001</v>
      </c>
      <c r="AU196" t="s">
        <v>46</v>
      </c>
      <c r="AV196">
        <v>0.6</v>
      </c>
      <c r="AW196" t="s">
        <v>49</v>
      </c>
      <c r="AX196">
        <v>1.1000000000000001</v>
      </c>
      <c r="AY196" s="18">
        <v>180</v>
      </c>
      <c r="AZ196" s="17">
        <v>180</v>
      </c>
    </row>
    <row r="197" spans="1:52" x14ac:dyDescent="0.2">
      <c r="A197" s="13">
        <v>4</v>
      </c>
      <c r="C197" s="13">
        <v>5</v>
      </c>
      <c r="E197">
        <v>2</v>
      </c>
      <c r="F197" s="15" t="s">
        <v>56</v>
      </c>
      <c r="G197" s="15">
        <v>0.9</v>
      </c>
      <c r="I197">
        <v>0.5</v>
      </c>
      <c r="K197" t="s">
        <v>49</v>
      </c>
      <c r="L197">
        <v>20</v>
      </c>
      <c r="N197" s="15">
        <v>0.5</v>
      </c>
      <c r="P197">
        <v>0.6</v>
      </c>
      <c r="R197" t="s">
        <v>50</v>
      </c>
      <c r="S197" s="15">
        <v>26</v>
      </c>
      <c r="T197" s="15" t="s">
        <v>49</v>
      </c>
      <c r="U197" s="15">
        <v>2</v>
      </c>
      <c r="V197" s="15">
        <v>16</v>
      </c>
      <c r="W197" s="7" t="s">
        <v>89</v>
      </c>
      <c r="X197" s="13">
        <v>8</v>
      </c>
      <c r="AA197" s="7">
        <v>75</v>
      </c>
      <c r="AB197" s="18">
        <v>75</v>
      </c>
      <c r="AE197" s="15" t="s">
        <v>51</v>
      </c>
      <c r="AF197" s="15">
        <v>90</v>
      </c>
      <c r="AG197" s="15" t="s">
        <v>50</v>
      </c>
      <c r="AH197" s="15">
        <v>32</v>
      </c>
      <c r="AI197" t="s">
        <v>49</v>
      </c>
      <c r="AJ197">
        <v>0.5</v>
      </c>
      <c r="AK197" s="15" t="s">
        <v>52</v>
      </c>
      <c r="AL197" s="15">
        <v>0.5</v>
      </c>
      <c r="AM197" t="s">
        <v>49</v>
      </c>
      <c r="AN197" s="15">
        <v>1.1000000000000001</v>
      </c>
      <c r="AO197" t="s">
        <v>53</v>
      </c>
      <c r="AP197">
        <v>1</v>
      </c>
      <c r="AQ197" t="s">
        <v>46</v>
      </c>
      <c r="AR197" s="15">
        <v>0</v>
      </c>
      <c r="AS197" s="15" t="s">
        <v>49</v>
      </c>
      <c r="AT197" s="15">
        <v>1.1000000000000001</v>
      </c>
      <c r="AU197" t="s">
        <v>46</v>
      </c>
      <c r="AV197">
        <v>0.6</v>
      </c>
      <c r="AW197" t="s">
        <v>49</v>
      </c>
      <c r="AX197">
        <v>1.1000000000000001</v>
      </c>
      <c r="AY197" s="18">
        <v>180</v>
      </c>
      <c r="AZ197" s="17">
        <v>180</v>
      </c>
    </row>
    <row r="198" spans="1:52" x14ac:dyDescent="0.2">
      <c r="A198" s="13">
        <v>4</v>
      </c>
      <c r="C198" s="13">
        <v>5</v>
      </c>
      <c r="E198">
        <v>2</v>
      </c>
      <c r="F198" s="15" t="s">
        <v>56</v>
      </c>
      <c r="G198" s="15">
        <v>0.9</v>
      </c>
      <c r="I198">
        <v>0.5</v>
      </c>
      <c r="K198" t="s">
        <v>49</v>
      </c>
      <c r="L198">
        <v>20</v>
      </c>
      <c r="N198" s="15">
        <v>0.5</v>
      </c>
      <c r="P198">
        <v>0.6</v>
      </c>
      <c r="R198" t="s">
        <v>50</v>
      </c>
      <c r="S198" s="15">
        <v>26</v>
      </c>
      <c r="T198" s="15" t="s">
        <v>49</v>
      </c>
      <c r="U198" s="15">
        <v>2</v>
      </c>
      <c r="V198" s="15">
        <v>16</v>
      </c>
      <c r="W198" s="7" t="s">
        <v>89</v>
      </c>
      <c r="X198" s="13">
        <v>8</v>
      </c>
      <c r="AA198" s="7">
        <v>75</v>
      </c>
      <c r="AB198" s="18">
        <v>75</v>
      </c>
      <c r="AE198" s="15" t="s">
        <v>51</v>
      </c>
      <c r="AF198" s="15">
        <v>90</v>
      </c>
      <c r="AG198" s="15" t="s">
        <v>50</v>
      </c>
      <c r="AH198" s="15">
        <v>32</v>
      </c>
      <c r="AI198" t="s">
        <v>49</v>
      </c>
      <c r="AJ198">
        <v>0.5</v>
      </c>
      <c r="AK198" s="15" t="s">
        <v>52</v>
      </c>
      <c r="AL198" s="15">
        <v>0.5</v>
      </c>
      <c r="AM198" t="s">
        <v>49</v>
      </c>
      <c r="AN198" s="15">
        <v>1.1000000000000001</v>
      </c>
      <c r="AO198" t="s">
        <v>53</v>
      </c>
      <c r="AP198">
        <v>1</v>
      </c>
      <c r="AQ198" t="s">
        <v>46</v>
      </c>
      <c r="AR198" s="15">
        <v>0</v>
      </c>
      <c r="AS198" s="15" t="s">
        <v>49</v>
      </c>
      <c r="AT198" s="15">
        <v>1.1000000000000001</v>
      </c>
      <c r="AU198" t="s">
        <v>46</v>
      </c>
      <c r="AV198">
        <v>0.6</v>
      </c>
      <c r="AW198" t="s">
        <v>49</v>
      </c>
      <c r="AX198">
        <v>1.1000000000000001</v>
      </c>
      <c r="AY198" s="18">
        <v>180</v>
      </c>
      <c r="AZ198" s="17">
        <v>180</v>
      </c>
    </row>
    <row r="199" spans="1:52" x14ac:dyDescent="0.2">
      <c r="A199" s="13">
        <v>4</v>
      </c>
      <c r="C199" s="13">
        <v>5</v>
      </c>
      <c r="E199">
        <v>2</v>
      </c>
      <c r="F199" s="15" t="s">
        <v>56</v>
      </c>
      <c r="G199" s="15">
        <v>0.9</v>
      </c>
      <c r="I199">
        <v>0.5</v>
      </c>
      <c r="K199" t="s">
        <v>49</v>
      </c>
      <c r="L199">
        <v>20</v>
      </c>
      <c r="N199" s="15">
        <v>0.5</v>
      </c>
      <c r="P199">
        <v>0.6</v>
      </c>
      <c r="R199" t="s">
        <v>50</v>
      </c>
      <c r="S199" s="15">
        <v>26</v>
      </c>
      <c r="T199" s="15" t="s">
        <v>49</v>
      </c>
      <c r="U199" s="15">
        <v>2</v>
      </c>
      <c r="V199" s="15">
        <v>16</v>
      </c>
      <c r="W199" s="7" t="s">
        <v>89</v>
      </c>
      <c r="X199" s="13">
        <v>8</v>
      </c>
      <c r="AA199" s="7">
        <v>75</v>
      </c>
      <c r="AB199" s="18">
        <v>75</v>
      </c>
      <c r="AE199" s="15" t="s">
        <v>51</v>
      </c>
      <c r="AF199" s="15">
        <v>90</v>
      </c>
      <c r="AG199" s="15" t="s">
        <v>50</v>
      </c>
      <c r="AH199" s="15">
        <v>32</v>
      </c>
      <c r="AI199" t="s">
        <v>49</v>
      </c>
      <c r="AJ199">
        <v>0.5</v>
      </c>
      <c r="AK199" s="15" t="s">
        <v>52</v>
      </c>
      <c r="AL199" s="15">
        <v>0.5</v>
      </c>
      <c r="AM199" t="s">
        <v>46</v>
      </c>
      <c r="AN199" s="15">
        <v>0.6</v>
      </c>
      <c r="AO199" t="s">
        <v>53</v>
      </c>
      <c r="AP199">
        <v>1</v>
      </c>
      <c r="AQ199" t="s">
        <v>46</v>
      </c>
      <c r="AR199" s="15">
        <v>0</v>
      </c>
      <c r="AS199" s="15" t="s">
        <v>49</v>
      </c>
      <c r="AT199" s="15">
        <v>1.1000000000000001</v>
      </c>
      <c r="AU199" t="s">
        <v>46</v>
      </c>
      <c r="AV199">
        <v>0.6</v>
      </c>
      <c r="AW199" t="s">
        <v>49</v>
      </c>
      <c r="AX199">
        <v>1.1000000000000001</v>
      </c>
      <c r="AY199" s="18">
        <v>180</v>
      </c>
      <c r="AZ199" s="17">
        <v>180</v>
      </c>
    </row>
    <row r="200" spans="1:52" x14ac:dyDescent="0.2">
      <c r="A200" s="13">
        <v>4</v>
      </c>
      <c r="C200" s="13">
        <v>5</v>
      </c>
      <c r="E200">
        <v>110</v>
      </c>
      <c r="F200" s="15" t="s">
        <v>56</v>
      </c>
      <c r="G200" s="15">
        <v>0.9</v>
      </c>
      <c r="I200">
        <v>0.5</v>
      </c>
      <c r="K200" t="s">
        <v>49</v>
      </c>
      <c r="L200">
        <v>20</v>
      </c>
      <c r="N200" s="15">
        <v>0.5</v>
      </c>
      <c r="P200">
        <v>0.6</v>
      </c>
      <c r="R200" t="s">
        <v>50</v>
      </c>
      <c r="S200" s="15">
        <v>26</v>
      </c>
      <c r="T200" s="15" t="s">
        <v>49</v>
      </c>
      <c r="U200" s="15">
        <v>2</v>
      </c>
      <c r="V200" s="15">
        <v>16</v>
      </c>
      <c r="W200" s="7" t="s">
        <v>89</v>
      </c>
      <c r="X200" s="13">
        <v>8</v>
      </c>
      <c r="AA200" s="7">
        <v>75</v>
      </c>
      <c r="AB200" s="18">
        <v>75</v>
      </c>
      <c r="AE200" s="15" t="s">
        <v>51</v>
      </c>
      <c r="AF200" s="15">
        <v>90</v>
      </c>
      <c r="AG200" s="15" t="s">
        <v>50</v>
      </c>
      <c r="AH200" s="15">
        <v>32</v>
      </c>
      <c r="AI200" t="s">
        <v>49</v>
      </c>
      <c r="AJ200">
        <v>0.5</v>
      </c>
      <c r="AK200" s="15" t="s">
        <v>52</v>
      </c>
      <c r="AL200" s="15">
        <v>0.5</v>
      </c>
      <c r="AM200" t="s">
        <v>46</v>
      </c>
      <c r="AN200" s="15">
        <v>0.6</v>
      </c>
      <c r="AO200" t="s">
        <v>53</v>
      </c>
      <c r="AP200">
        <v>1</v>
      </c>
      <c r="AQ200" t="s">
        <v>46</v>
      </c>
      <c r="AR200" s="15">
        <v>0</v>
      </c>
      <c r="AS200" s="15" t="s">
        <v>49</v>
      </c>
      <c r="AT200" s="15">
        <v>1.1000000000000001</v>
      </c>
      <c r="AU200" t="s">
        <v>46</v>
      </c>
      <c r="AV200">
        <v>0.6</v>
      </c>
      <c r="AW200" t="s">
        <v>49</v>
      </c>
      <c r="AX200">
        <v>1.1000000000000001</v>
      </c>
      <c r="AY200" s="18">
        <v>180</v>
      </c>
      <c r="AZ200" s="17">
        <v>180</v>
      </c>
    </row>
    <row r="201" spans="1:52" x14ac:dyDescent="0.2">
      <c r="A201" s="13">
        <v>3</v>
      </c>
      <c r="C201" s="13">
        <v>4</v>
      </c>
      <c r="E201">
        <v>110</v>
      </c>
      <c r="F201" s="15" t="s">
        <v>56</v>
      </c>
      <c r="G201" s="15">
        <v>0.9</v>
      </c>
      <c r="I201">
        <v>0.5</v>
      </c>
      <c r="K201" t="s">
        <v>49</v>
      </c>
      <c r="L201">
        <v>20</v>
      </c>
      <c r="N201" s="15">
        <v>0.5</v>
      </c>
      <c r="P201">
        <v>0.6</v>
      </c>
      <c r="R201" t="s">
        <v>50</v>
      </c>
      <c r="S201" s="15">
        <v>26</v>
      </c>
      <c r="T201" s="15" t="s">
        <v>49</v>
      </c>
      <c r="U201" s="15">
        <v>2</v>
      </c>
      <c r="V201" s="15">
        <v>16</v>
      </c>
      <c r="W201" s="7" t="s">
        <v>89</v>
      </c>
      <c r="X201" s="13">
        <v>8</v>
      </c>
      <c r="AA201" s="7">
        <v>75</v>
      </c>
      <c r="AB201" s="18">
        <v>75</v>
      </c>
      <c r="AE201" s="15" t="s">
        <v>51</v>
      </c>
      <c r="AF201" s="15">
        <v>90</v>
      </c>
      <c r="AG201" s="15" t="s">
        <v>50</v>
      </c>
      <c r="AH201" s="15">
        <v>32</v>
      </c>
      <c r="AI201" t="s">
        <v>49</v>
      </c>
      <c r="AJ201">
        <v>0.5</v>
      </c>
      <c r="AK201" s="15" t="s">
        <v>52</v>
      </c>
      <c r="AL201" s="15">
        <v>0.5</v>
      </c>
      <c r="AM201" t="s">
        <v>46</v>
      </c>
      <c r="AN201" s="15">
        <v>0.6</v>
      </c>
      <c r="AO201" t="s">
        <v>53</v>
      </c>
      <c r="AP201">
        <v>1</v>
      </c>
      <c r="AQ201" t="s">
        <v>46</v>
      </c>
      <c r="AR201" s="15">
        <v>0</v>
      </c>
      <c r="AS201" s="15" t="s">
        <v>49</v>
      </c>
      <c r="AT201" s="15">
        <v>1.1000000000000001</v>
      </c>
      <c r="AU201" t="s">
        <v>46</v>
      </c>
      <c r="AV201">
        <v>0.6</v>
      </c>
      <c r="AW201" t="s">
        <v>49</v>
      </c>
      <c r="AX201">
        <v>1.1000000000000001</v>
      </c>
      <c r="AY201" s="18">
        <v>180</v>
      </c>
      <c r="AZ201" s="17">
        <v>180</v>
      </c>
    </row>
    <row r="202" spans="1:52" x14ac:dyDescent="0.2">
      <c r="A202" s="13">
        <v>3</v>
      </c>
      <c r="C202" s="13">
        <v>4</v>
      </c>
      <c r="E202">
        <v>56</v>
      </c>
      <c r="F202" s="15" t="s">
        <v>56</v>
      </c>
      <c r="G202" s="15">
        <v>0.9</v>
      </c>
      <c r="I202">
        <v>1</v>
      </c>
      <c r="K202" t="s">
        <v>51</v>
      </c>
      <c r="L202">
        <v>15</v>
      </c>
      <c r="N202" s="15">
        <v>0.25</v>
      </c>
      <c r="P202">
        <v>0.6</v>
      </c>
      <c r="R202" t="s">
        <v>50</v>
      </c>
      <c r="S202" s="15">
        <v>26</v>
      </c>
      <c r="T202" s="15" t="s">
        <v>49</v>
      </c>
      <c r="U202" s="15">
        <v>2</v>
      </c>
      <c r="V202" s="15">
        <v>11.5</v>
      </c>
      <c r="W202" s="7">
        <v>7</v>
      </c>
      <c r="X202" s="6">
        <v>7</v>
      </c>
      <c r="AA202" s="7" t="s">
        <v>361</v>
      </c>
      <c r="AB202" s="13">
        <v>100</v>
      </c>
      <c r="AE202" s="15" t="s">
        <v>49</v>
      </c>
      <c r="AF202" s="15">
        <v>105</v>
      </c>
      <c r="AG202" s="15" t="s">
        <v>50</v>
      </c>
      <c r="AH202" s="15">
        <v>32</v>
      </c>
      <c r="AI202" t="s">
        <v>51</v>
      </c>
      <c r="AJ202">
        <v>0.25</v>
      </c>
      <c r="AK202" s="15" t="s">
        <v>52</v>
      </c>
      <c r="AL202" s="15">
        <v>0.5</v>
      </c>
      <c r="AM202" t="s">
        <v>49</v>
      </c>
      <c r="AN202" s="15">
        <v>1.1000000000000001</v>
      </c>
      <c r="AO202" t="s">
        <v>53</v>
      </c>
      <c r="AP202">
        <v>1</v>
      </c>
      <c r="AQ202" t="s">
        <v>51</v>
      </c>
      <c r="AR202" s="15">
        <v>0.55000000000000004</v>
      </c>
      <c r="AS202" s="15" t="s">
        <v>49</v>
      </c>
      <c r="AT202" s="15">
        <v>1.1000000000000001</v>
      </c>
      <c r="AU202" t="s">
        <v>46</v>
      </c>
      <c r="AV202">
        <v>0.6</v>
      </c>
      <c r="AW202" t="s">
        <v>49</v>
      </c>
      <c r="AX202">
        <v>1.1000000000000001</v>
      </c>
      <c r="AY202" s="18">
        <v>120</v>
      </c>
      <c r="AZ202" s="17">
        <v>120</v>
      </c>
    </row>
    <row r="203" spans="1:52" x14ac:dyDescent="0.2">
      <c r="A203" s="13">
        <v>3</v>
      </c>
      <c r="C203" s="13">
        <v>4</v>
      </c>
      <c r="E203">
        <v>56</v>
      </c>
      <c r="F203" s="15" t="s">
        <v>56</v>
      </c>
      <c r="G203" s="15">
        <v>0.9</v>
      </c>
      <c r="I203">
        <v>1</v>
      </c>
      <c r="K203" t="s">
        <v>51</v>
      </c>
      <c r="L203">
        <v>15</v>
      </c>
      <c r="N203" s="15">
        <v>0.25</v>
      </c>
      <c r="P203">
        <v>0.6</v>
      </c>
      <c r="R203" t="s">
        <v>50</v>
      </c>
      <c r="S203" s="15">
        <v>26</v>
      </c>
      <c r="T203" s="15" t="s">
        <v>49</v>
      </c>
      <c r="U203" s="15">
        <v>2</v>
      </c>
      <c r="V203" s="15">
        <v>11.5</v>
      </c>
      <c r="W203" s="7">
        <v>7</v>
      </c>
      <c r="X203" s="6">
        <v>7</v>
      </c>
      <c r="AA203" s="7" t="s">
        <v>361</v>
      </c>
      <c r="AB203" s="13">
        <v>100</v>
      </c>
      <c r="AE203" s="15" t="s">
        <v>49</v>
      </c>
      <c r="AF203" s="15">
        <v>105</v>
      </c>
      <c r="AG203" s="15" t="s">
        <v>50</v>
      </c>
      <c r="AH203" s="15">
        <v>32</v>
      </c>
      <c r="AI203" t="s">
        <v>51</v>
      </c>
      <c r="AJ203">
        <v>0.25</v>
      </c>
      <c r="AK203" s="15" t="s">
        <v>52</v>
      </c>
      <c r="AL203" s="15">
        <v>0.5</v>
      </c>
      <c r="AM203" t="s">
        <v>49</v>
      </c>
      <c r="AN203" s="15">
        <v>1.1000000000000001</v>
      </c>
      <c r="AO203" t="s">
        <v>53</v>
      </c>
      <c r="AP203">
        <v>1</v>
      </c>
      <c r="AQ203" t="s">
        <v>51</v>
      </c>
      <c r="AR203" s="15">
        <v>0.55000000000000004</v>
      </c>
      <c r="AS203" s="15" t="s">
        <v>49</v>
      </c>
      <c r="AT203" s="15">
        <v>1.1000000000000001</v>
      </c>
      <c r="AU203" t="s">
        <v>46</v>
      </c>
      <c r="AV203">
        <v>0.6</v>
      </c>
      <c r="AW203" t="s">
        <v>49</v>
      </c>
      <c r="AX203">
        <v>1.1000000000000001</v>
      </c>
      <c r="AY203" s="18">
        <v>120</v>
      </c>
      <c r="AZ203" s="17">
        <v>120</v>
      </c>
    </row>
    <row r="204" spans="1:52" x14ac:dyDescent="0.2">
      <c r="A204" s="13">
        <v>3</v>
      </c>
      <c r="C204" s="13">
        <v>4</v>
      </c>
      <c r="E204">
        <v>56</v>
      </c>
      <c r="F204" s="15" t="s">
        <v>56</v>
      </c>
      <c r="G204" s="15">
        <v>0.9</v>
      </c>
      <c r="I204">
        <v>1</v>
      </c>
      <c r="K204" t="s">
        <v>51</v>
      </c>
      <c r="L204">
        <v>15</v>
      </c>
      <c r="N204" s="15">
        <v>0.25</v>
      </c>
      <c r="P204">
        <v>0.6</v>
      </c>
      <c r="R204" t="s">
        <v>50</v>
      </c>
      <c r="S204" s="15">
        <v>26</v>
      </c>
      <c r="T204" s="15" t="s">
        <v>49</v>
      </c>
      <c r="U204" s="15">
        <v>2</v>
      </c>
      <c r="V204" s="15">
        <v>11.5</v>
      </c>
      <c r="W204" s="7">
        <v>7</v>
      </c>
      <c r="X204" s="6">
        <v>7</v>
      </c>
      <c r="AA204" s="7" t="s">
        <v>361</v>
      </c>
      <c r="AB204" s="13">
        <v>100</v>
      </c>
      <c r="AE204" s="15" t="s">
        <v>49</v>
      </c>
      <c r="AF204" s="15">
        <v>105</v>
      </c>
      <c r="AG204" s="15" t="s">
        <v>50</v>
      </c>
      <c r="AH204" s="15">
        <v>32</v>
      </c>
      <c r="AI204" t="s">
        <v>51</v>
      </c>
      <c r="AJ204">
        <v>0.25</v>
      </c>
      <c r="AK204" s="15" t="s">
        <v>52</v>
      </c>
      <c r="AL204" s="15">
        <v>0.5</v>
      </c>
      <c r="AM204" t="s">
        <v>49</v>
      </c>
      <c r="AN204" s="15">
        <v>1.1000000000000001</v>
      </c>
      <c r="AO204" t="s">
        <v>53</v>
      </c>
      <c r="AP204">
        <v>1</v>
      </c>
      <c r="AQ204" t="s">
        <v>51</v>
      </c>
      <c r="AR204" s="15">
        <v>0.55000000000000004</v>
      </c>
      <c r="AS204" s="15" t="s">
        <v>49</v>
      </c>
      <c r="AT204" s="15">
        <v>1.1000000000000001</v>
      </c>
      <c r="AU204" t="s">
        <v>46</v>
      </c>
      <c r="AV204">
        <v>0.6</v>
      </c>
      <c r="AW204" t="s">
        <v>49</v>
      </c>
      <c r="AX204">
        <v>1.1000000000000001</v>
      </c>
      <c r="AY204" s="18">
        <v>120</v>
      </c>
      <c r="AZ204" s="17">
        <v>120</v>
      </c>
    </row>
    <row r="205" spans="1:52" x14ac:dyDescent="0.2">
      <c r="A205" s="13">
        <v>2</v>
      </c>
      <c r="C205" s="13">
        <v>3</v>
      </c>
      <c r="E205">
        <v>56</v>
      </c>
      <c r="F205" s="15" t="s">
        <v>56</v>
      </c>
      <c r="G205" s="15">
        <v>0.9</v>
      </c>
      <c r="I205">
        <v>1</v>
      </c>
      <c r="K205" t="s">
        <v>51</v>
      </c>
      <c r="L205">
        <v>15</v>
      </c>
      <c r="N205" s="15">
        <v>0.25</v>
      </c>
      <c r="P205">
        <v>0.6</v>
      </c>
      <c r="R205" t="s">
        <v>50</v>
      </c>
      <c r="S205" s="15">
        <v>26</v>
      </c>
      <c r="T205" s="15" t="s">
        <v>49</v>
      </c>
      <c r="U205" s="15">
        <v>2</v>
      </c>
      <c r="V205" s="15">
        <v>11.5</v>
      </c>
      <c r="W205" s="7">
        <v>7</v>
      </c>
      <c r="X205" s="6">
        <v>7</v>
      </c>
      <c r="AA205" s="7" t="s">
        <v>361</v>
      </c>
      <c r="AB205" s="13">
        <v>100</v>
      </c>
      <c r="AE205" s="15" t="s">
        <v>49</v>
      </c>
      <c r="AF205" s="15">
        <v>105</v>
      </c>
      <c r="AG205" s="15" t="s">
        <v>50</v>
      </c>
      <c r="AH205" s="15">
        <v>32</v>
      </c>
      <c r="AI205" t="s">
        <v>51</v>
      </c>
      <c r="AJ205">
        <v>0.25</v>
      </c>
      <c r="AK205" s="15" t="s">
        <v>52</v>
      </c>
      <c r="AL205" s="15">
        <v>0.5</v>
      </c>
      <c r="AM205" t="s">
        <v>49</v>
      </c>
      <c r="AN205" s="15">
        <v>1.1000000000000001</v>
      </c>
      <c r="AO205" t="s">
        <v>53</v>
      </c>
      <c r="AP205">
        <v>1</v>
      </c>
      <c r="AQ205" t="s">
        <v>51</v>
      </c>
      <c r="AR205" s="15">
        <v>0.55000000000000004</v>
      </c>
      <c r="AS205" s="15" t="s">
        <v>49</v>
      </c>
      <c r="AT205" s="15">
        <v>1.1000000000000001</v>
      </c>
      <c r="AU205" t="s">
        <v>46</v>
      </c>
      <c r="AV205">
        <v>0.6</v>
      </c>
      <c r="AW205" t="s">
        <v>49</v>
      </c>
      <c r="AX205">
        <v>1.1000000000000001</v>
      </c>
      <c r="AY205" s="18">
        <v>120</v>
      </c>
      <c r="AZ205" s="17">
        <v>120</v>
      </c>
    </row>
    <row r="206" spans="1:52" x14ac:dyDescent="0.2">
      <c r="A206" s="13">
        <v>2</v>
      </c>
      <c r="C206" s="13">
        <v>3</v>
      </c>
      <c r="E206">
        <v>2</v>
      </c>
      <c r="F206" s="15" t="s">
        <v>56</v>
      </c>
      <c r="G206" s="15">
        <v>0.9</v>
      </c>
      <c r="I206">
        <v>0.5</v>
      </c>
      <c r="K206" t="s">
        <v>49</v>
      </c>
      <c r="L206">
        <v>20</v>
      </c>
      <c r="N206" s="15">
        <v>0.5</v>
      </c>
      <c r="P206">
        <v>0.6</v>
      </c>
      <c r="R206" t="s">
        <v>50</v>
      </c>
      <c r="S206" s="15">
        <v>26</v>
      </c>
      <c r="T206" s="15" t="s">
        <v>51</v>
      </c>
      <c r="U206" s="15">
        <v>1</v>
      </c>
      <c r="V206" s="15">
        <v>16</v>
      </c>
      <c r="W206" s="7" t="s">
        <v>355</v>
      </c>
      <c r="X206" s="13">
        <v>9</v>
      </c>
      <c r="AA206" s="7">
        <v>45</v>
      </c>
      <c r="AB206" s="18">
        <v>45</v>
      </c>
      <c r="AE206" s="15" t="s">
        <v>49</v>
      </c>
      <c r="AF206" s="15">
        <v>105</v>
      </c>
      <c r="AG206" s="15" t="s">
        <v>50</v>
      </c>
      <c r="AH206" s="15">
        <v>32</v>
      </c>
      <c r="AI206" t="s">
        <v>49</v>
      </c>
      <c r="AJ206">
        <v>0.5</v>
      </c>
      <c r="AK206" s="15" t="s">
        <v>52</v>
      </c>
      <c r="AL206" s="15">
        <v>0.5</v>
      </c>
      <c r="AM206" t="s">
        <v>49</v>
      </c>
      <c r="AN206" s="15">
        <v>1.1000000000000001</v>
      </c>
      <c r="AO206" t="s">
        <v>84</v>
      </c>
      <c r="AP206">
        <v>0</v>
      </c>
      <c r="AQ206" t="s">
        <v>46</v>
      </c>
      <c r="AR206" s="15">
        <v>0</v>
      </c>
      <c r="AS206" s="15" t="s">
        <v>49</v>
      </c>
      <c r="AT206" s="15">
        <v>1.1000000000000001</v>
      </c>
      <c r="AU206" t="s">
        <v>46</v>
      </c>
      <c r="AV206">
        <v>0.6</v>
      </c>
      <c r="AW206" t="s">
        <v>49</v>
      </c>
      <c r="AX206">
        <v>1.1000000000000001</v>
      </c>
      <c r="AY206" s="18">
        <v>150</v>
      </c>
      <c r="AZ206" s="17">
        <v>150</v>
      </c>
    </row>
    <row r="207" spans="1:52" x14ac:dyDescent="0.2">
      <c r="A207" s="13">
        <v>2</v>
      </c>
      <c r="C207" s="13">
        <v>3</v>
      </c>
      <c r="E207">
        <v>2</v>
      </c>
      <c r="F207" s="15" t="s">
        <v>56</v>
      </c>
      <c r="G207" s="15">
        <v>0.9</v>
      </c>
      <c r="I207">
        <v>0.5</v>
      </c>
      <c r="K207" t="s">
        <v>49</v>
      </c>
      <c r="L207">
        <v>20</v>
      </c>
      <c r="N207" s="15">
        <v>0.5</v>
      </c>
      <c r="P207">
        <v>0.6</v>
      </c>
      <c r="R207" t="s">
        <v>50</v>
      </c>
      <c r="S207" s="15">
        <v>26</v>
      </c>
      <c r="T207" s="15" t="s">
        <v>51</v>
      </c>
      <c r="U207" s="15">
        <v>1</v>
      </c>
      <c r="V207" s="15">
        <v>16</v>
      </c>
      <c r="W207" s="7" t="s">
        <v>355</v>
      </c>
      <c r="X207" s="13">
        <v>9</v>
      </c>
      <c r="AA207" s="7">
        <v>45</v>
      </c>
      <c r="AB207" s="18">
        <v>45</v>
      </c>
      <c r="AE207" s="15" t="s">
        <v>49</v>
      </c>
      <c r="AF207" s="15">
        <v>105</v>
      </c>
      <c r="AG207" s="15" t="s">
        <v>50</v>
      </c>
      <c r="AH207" s="15">
        <v>32</v>
      </c>
      <c r="AI207" t="s">
        <v>49</v>
      </c>
      <c r="AJ207">
        <v>0.5</v>
      </c>
      <c r="AK207" s="15" t="s">
        <v>52</v>
      </c>
      <c r="AL207" s="15">
        <v>0.5</v>
      </c>
      <c r="AM207" t="s">
        <v>49</v>
      </c>
      <c r="AN207" s="15">
        <v>1.1000000000000001</v>
      </c>
      <c r="AO207" t="s">
        <v>84</v>
      </c>
      <c r="AP207">
        <v>0</v>
      </c>
      <c r="AQ207" t="s">
        <v>46</v>
      </c>
      <c r="AR207" s="15">
        <v>0</v>
      </c>
      <c r="AS207" s="15" t="s">
        <v>49</v>
      </c>
      <c r="AT207" s="15">
        <v>1.1000000000000001</v>
      </c>
      <c r="AU207" t="s">
        <v>46</v>
      </c>
      <c r="AV207">
        <v>0.6</v>
      </c>
      <c r="AW207" t="s">
        <v>49</v>
      </c>
      <c r="AX207">
        <v>1.1000000000000001</v>
      </c>
      <c r="AY207" s="18">
        <v>150</v>
      </c>
      <c r="AZ207" s="17">
        <v>150</v>
      </c>
    </row>
    <row r="208" spans="1:52" x14ac:dyDescent="0.2">
      <c r="A208" s="13">
        <v>2</v>
      </c>
      <c r="C208" s="13">
        <v>3</v>
      </c>
      <c r="E208">
        <v>2</v>
      </c>
      <c r="F208" s="15" t="s">
        <v>56</v>
      </c>
      <c r="G208" s="15">
        <v>0.9</v>
      </c>
      <c r="I208">
        <v>0.5</v>
      </c>
      <c r="K208" t="s">
        <v>49</v>
      </c>
      <c r="L208">
        <v>20</v>
      </c>
      <c r="N208" s="15">
        <v>0.5</v>
      </c>
      <c r="P208">
        <v>0.6</v>
      </c>
      <c r="R208" t="s">
        <v>50</v>
      </c>
      <c r="S208" s="15">
        <v>26</v>
      </c>
      <c r="T208" s="15" t="s">
        <v>51</v>
      </c>
      <c r="U208" s="15">
        <v>1</v>
      </c>
      <c r="V208" s="15">
        <v>16</v>
      </c>
      <c r="W208" s="7" t="s">
        <v>355</v>
      </c>
      <c r="X208" s="13">
        <v>9</v>
      </c>
      <c r="AA208" s="7">
        <v>45</v>
      </c>
      <c r="AB208" s="18">
        <v>45</v>
      </c>
      <c r="AE208" s="15" t="s">
        <v>49</v>
      </c>
      <c r="AF208" s="15">
        <v>105</v>
      </c>
      <c r="AG208" s="15" t="s">
        <v>50</v>
      </c>
      <c r="AH208" s="15">
        <v>32</v>
      </c>
      <c r="AI208" t="s">
        <v>49</v>
      </c>
      <c r="AJ208">
        <v>0.5</v>
      </c>
      <c r="AK208" s="15" t="s">
        <v>52</v>
      </c>
      <c r="AL208" s="15">
        <v>0.5</v>
      </c>
      <c r="AM208" t="s">
        <v>49</v>
      </c>
      <c r="AN208" s="15">
        <v>1.1000000000000001</v>
      </c>
      <c r="AO208" t="s">
        <v>84</v>
      </c>
      <c r="AP208">
        <v>0</v>
      </c>
      <c r="AQ208" t="s">
        <v>46</v>
      </c>
      <c r="AR208" s="15">
        <v>0</v>
      </c>
      <c r="AS208" s="15" t="s">
        <v>49</v>
      </c>
      <c r="AT208" s="15">
        <v>1.1000000000000001</v>
      </c>
      <c r="AU208" t="s">
        <v>46</v>
      </c>
      <c r="AV208">
        <v>0.6</v>
      </c>
      <c r="AW208" t="s">
        <v>49</v>
      </c>
      <c r="AX208">
        <v>1.1000000000000001</v>
      </c>
      <c r="AY208" s="18">
        <v>150</v>
      </c>
      <c r="AZ208" s="17">
        <v>150</v>
      </c>
    </row>
    <row r="209" spans="1:52" x14ac:dyDescent="0.2">
      <c r="A209" s="13">
        <v>2</v>
      </c>
      <c r="C209" s="13">
        <v>3</v>
      </c>
      <c r="E209">
        <v>2</v>
      </c>
      <c r="F209" s="15" t="s">
        <v>56</v>
      </c>
      <c r="G209" s="15">
        <v>0.9</v>
      </c>
      <c r="I209">
        <v>0.5</v>
      </c>
      <c r="K209" t="s">
        <v>49</v>
      </c>
      <c r="L209">
        <v>20</v>
      </c>
      <c r="N209" s="15">
        <v>0.5</v>
      </c>
      <c r="P209">
        <v>0.6</v>
      </c>
      <c r="R209" t="s">
        <v>50</v>
      </c>
      <c r="S209" s="15">
        <v>26</v>
      </c>
      <c r="T209" s="15" t="s">
        <v>51</v>
      </c>
      <c r="U209" s="15">
        <v>1</v>
      </c>
      <c r="V209" s="15">
        <v>16</v>
      </c>
      <c r="W209" s="7" t="s">
        <v>355</v>
      </c>
      <c r="X209" s="13">
        <v>9</v>
      </c>
      <c r="AA209" s="7">
        <v>45</v>
      </c>
      <c r="AB209" s="18">
        <v>45</v>
      </c>
      <c r="AE209" s="15" t="s">
        <v>49</v>
      </c>
      <c r="AF209" s="15">
        <v>105</v>
      </c>
      <c r="AG209" s="15" t="s">
        <v>50</v>
      </c>
      <c r="AH209" s="15">
        <v>32</v>
      </c>
      <c r="AI209" t="s">
        <v>49</v>
      </c>
      <c r="AJ209">
        <v>0.5</v>
      </c>
      <c r="AK209" s="15" t="s">
        <v>52</v>
      </c>
      <c r="AL209" s="15">
        <v>0.5</v>
      </c>
      <c r="AM209" t="s">
        <v>49</v>
      </c>
      <c r="AN209" s="15">
        <v>1.1000000000000001</v>
      </c>
      <c r="AO209" t="s">
        <v>84</v>
      </c>
      <c r="AP209">
        <v>0</v>
      </c>
      <c r="AQ209" t="s">
        <v>46</v>
      </c>
      <c r="AR209" s="15">
        <v>0</v>
      </c>
      <c r="AS209" s="15" t="s">
        <v>49</v>
      </c>
      <c r="AT209" s="15">
        <v>1.1000000000000001</v>
      </c>
      <c r="AU209" t="s">
        <v>46</v>
      </c>
      <c r="AV209">
        <v>0.6</v>
      </c>
      <c r="AW209" t="s">
        <v>49</v>
      </c>
      <c r="AX209">
        <v>1.1000000000000001</v>
      </c>
      <c r="AY209" s="18">
        <v>150</v>
      </c>
      <c r="AZ209" s="17">
        <v>150</v>
      </c>
    </row>
    <row r="210" spans="1:52" x14ac:dyDescent="0.2">
      <c r="A210" s="13">
        <v>5</v>
      </c>
      <c r="C210" s="13">
        <v>6</v>
      </c>
      <c r="E210">
        <v>2</v>
      </c>
      <c r="F210" s="15" t="s">
        <v>56</v>
      </c>
      <c r="G210" s="15">
        <v>0.9</v>
      </c>
      <c r="I210">
        <v>0.5</v>
      </c>
      <c r="K210" t="s">
        <v>49</v>
      </c>
      <c r="L210">
        <v>20</v>
      </c>
      <c r="N210" s="15">
        <v>0.5</v>
      </c>
      <c r="P210">
        <v>0.6</v>
      </c>
      <c r="R210" t="s">
        <v>50</v>
      </c>
      <c r="S210" s="15">
        <v>26</v>
      </c>
      <c r="T210" s="15" t="s">
        <v>51</v>
      </c>
      <c r="U210" s="15">
        <v>1</v>
      </c>
      <c r="V210" s="15">
        <v>16</v>
      </c>
      <c r="W210" s="7" t="s">
        <v>355</v>
      </c>
      <c r="X210" s="13">
        <v>9</v>
      </c>
      <c r="AA210" s="7">
        <v>45</v>
      </c>
      <c r="AB210" s="18">
        <v>45</v>
      </c>
      <c r="AE210" s="15" t="s">
        <v>49</v>
      </c>
      <c r="AF210" s="15">
        <v>105</v>
      </c>
      <c r="AG210" s="15" t="s">
        <v>50</v>
      </c>
      <c r="AH210" s="15">
        <v>32</v>
      </c>
      <c r="AI210" t="s">
        <v>49</v>
      </c>
      <c r="AJ210">
        <v>0.5</v>
      </c>
      <c r="AK210" s="15" t="s">
        <v>52</v>
      </c>
      <c r="AL210" s="15">
        <v>0.5</v>
      </c>
      <c r="AM210" t="s">
        <v>49</v>
      </c>
      <c r="AN210" s="15">
        <v>1.1000000000000001</v>
      </c>
      <c r="AO210" t="s">
        <v>84</v>
      </c>
      <c r="AP210">
        <v>0</v>
      </c>
      <c r="AQ210" t="s">
        <v>46</v>
      </c>
      <c r="AR210" s="15">
        <v>0</v>
      </c>
      <c r="AS210" s="15" t="s">
        <v>49</v>
      </c>
      <c r="AT210" s="15">
        <v>1.1000000000000001</v>
      </c>
      <c r="AU210" t="s">
        <v>46</v>
      </c>
      <c r="AV210">
        <v>0.6</v>
      </c>
      <c r="AW210" t="s">
        <v>49</v>
      </c>
      <c r="AX210">
        <v>1.1000000000000001</v>
      </c>
      <c r="AY210" s="18">
        <v>150</v>
      </c>
      <c r="AZ210" s="17">
        <v>150</v>
      </c>
    </row>
    <row r="211" spans="1:52" x14ac:dyDescent="0.2">
      <c r="A211" s="13">
        <v>5</v>
      </c>
      <c r="C211" s="13">
        <v>6</v>
      </c>
      <c r="E211">
        <v>56</v>
      </c>
      <c r="F211" s="15" t="s">
        <v>56</v>
      </c>
      <c r="G211" s="15">
        <v>0.9</v>
      </c>
      <c r="I211">
        <v>0.5</v>
      </c>
      <c r="K211" t="s">
        <v>49</v>
      </c>
      <c r="L211">
        <v>20</v>
      </c>
      <c r="N211" s="15">
        <v>0.5</v>
      </c>
      <c r="P211">
        <v>0.6</v>
      </c>
      <c r="R211" t="s">
        <v>51</v>
      </c>
      <c r="S211" s="15">
        <v>18.5</v>
      </c>
      <c r="T211" s="15" t="s">
        <v>51</v>
      </c>
      <c r="U211" s="15">
        <v>1</v>
      </c>
      <c r="V211" s="15">
        <v>16</v>
      </c>
      <c r="W211" s="7">
        <v>7</v>
      </c>
      <c r="X211" s="6">
        <v>7</v>
      </c>
      <c r="AA211" s="7">
        <v>60</v>
      </c>
      <c r="AB211" s="18">
        <v>60</v>
      </c>
      <c r="AE211" s="15" t="s">
        <v>49</v>
      </c>
      <c r="AF211" s="15">
        <v>105</v>
      </c>
      <c r="AG211" s="15" t="s">
        <v>51</v>
      </c>
      <c r="AH211" s="15">
        <v>16</v>
      </c>
      <c r="AI211" t="s">
        <v>51</v>
      </c>
      <c r="AJ211">
        <v>0.25</v>
      </c>
      <c r="AK211" s="15" t="s">
        <v>52</v>
      </c>
      <c r="AL211" s="15">
        <v>0.5</v>
      </c>
      <c r="AM211" t="s">
        <v>49</v>
      </c>
      <c r="AN211" s="15">
        <v>1.1000000000000001</v>
      </c>
      <c r="AO211" t="s">
        <v>53</v>
      </c>
      <c r="AP211">
        <v>1</v>
      </c>
      <c r="AQ211" t="s">
        <v>46</v>
      </c>
      <c r="AR211" s="15">
        <v>0</v>
      </c>
      <c r="AS211" s="15" t="s">
        <v>49</v>
      </c>
      <c r="AT211" s="15">
        <v>1.1000000000000001</v>
      </c>
      <c r="AU211" t="s">
        <v>46</v>
      </c>
      <c r="AV211">
        <v>0.6</v>
      </c>
      <c r="AW211" t="s">
        <v>49</v>
      </c>
      <c r="AX211">
        <v>1.1000000000000001</v>
      </c>
      <c r="AY211" s="18" t="s">
        <v>92</v>
      </c>
      <c r="AZ211" s="14">
        <v>180</v>
      </c>
    </row>
    <row r="212" spans="1:52" x14ac:dyDescent="0.2">
      <c r="A212" s="13">
        <v>5</v>
      </c>
      <c r="C212" s="13">
        <v>6</v>
      </c>
      <c r="E212">
        <v>56</v>
      </c>
      <c r="F212" s="15" t="s">
        <v>56</v>
      </c>
      <c r="G212" s="15">
        <v>0.9</v>
      </c>
      <c r="I212">
        <v>0.5</v>
      </c>
      <c r="K212" t="s">
        <v>49</v>
      </c>
      <c r="L212">
        <v>20</v>
      </c>
      <c r="N212" s="15">
        <v>0.5</v>
      </c>
      <c r="P212">
        <v>0.6</v>
      </c>
      <c r="R212" t="s">
        <v>51</v>
      </c>
      <c r="S212" s="15">
        <v>18.5</v>
      </c>
      <c r="T212" s="15" t="s">
        <v>51</v>
      </c>
      <c r="U212" s="15">
        <v>1</v>
      </c>
      <c r="V212" s="15">
        <v>16</v>
      </c>
      <c r="W212" s="7">
        <v>7</v>
      </c>
      <c r="X212" s="6">
        <v>7</v>
      </c>
      <c r="AA212" s="7">
        <v>60</v>
      </c>
      <c r="AB212" s="18">
        <v>60</v>
      </c>
      <c r="AE212" s="15" t="s">
        <v>49</v>
      </c>
      <c r="AF212" s="15">
        <v>105</v>
      </c>
      <c r="AG212" s="15" t="s">
        <v>51</v>
      </c>
      <c r="AH212" s="15">
        <v>16</v>
      </c>
      <c r="AI212" t="s">
        <v>51</v>
      </c>
      <c r="AJ212">
        <v>0.25</v>
      </c>
      <c r="AK212" s="15" t="s">
        <v>52</v>
      </c>
      <c r="AL212" s="15">
        <v>0.5</v>
      </c>
      <c r="AM212" t="s">
        <v>49</v>
      </c>
      <c r="AN212" s="15">
        <v>1.1000000000000001</v>
      </c>
      <c r="AO212" t="s">
        <v>53</v>
      </c>
      <c r="AP212">
        <v>1</v>
      </c>
      <c r="AQ212" t="s">
        <v>46</v>
      </c>
      <c r="AR212" s="15">
        <v>0</v>
      </c>
      <c r="AS212" s="15" t="s">
        <v>49</v>
      </c>
      <c r="AT212" s="15">
        <v>1.1000000000000001</v>
      </c>
      <c r="AU212" t="s">
        <v>46</v>
      </c>
      <c r="AV212">
        <v>0.6</v>
      </c>
      <c r="AW212" t="s">
        <v>49</v>
      </c>
      <c r="AX212">
        <v>1.1000000000000001</v>
      </c>
      <c r="AY212" s="18" t="s">
        <v>92</v>
      </c>
      <c r="AZ212" s="14">
        <v>180</v>
      </c>
    </row>
    <row r="213" spans="1:52" x14ac:dyDescent="0.2">
      <c r="A213" s="13">
        <v>3</v>
      </c>
      <c r="C213" s="13">
        <v>4</v>
      </c>
      <c r="E213">
        <v>56</v>
      </c>
      <c r="F213" s="15" t="s">
        <v>56</v>
      </c>
      <c r="G213" s="15">
        <v>0.9</v>
      </c>
      <c r="I213">
        <v>0.5</v>
      </c>
      <c r="K213" t="s">
        <v>49</v>
      </c>
      <c r="L213">
        <v>20</v>
      </c>
      <c r="N213" s="15">
        <v>0.5</v>
      </c>
      <c r="P213">
        <v>0.6</v>
      </c>
      <c r="R213" t="s">
        <v>51</v>
      </c>
      <c r="S213" s="15">
        <v>18.5</v>
      </c>
      <c r="T213" s="15" t="s">
        <v>51</v>
      </c>
      <c r="U213" s="15">
        <v>1</v>
      </c>
      <c r="V213" s="15">
        <v>16</v>
      </c>
      <c r="W213" s="7">
        <v>7</v>
      </c>
      <c r="X213" s="6">
        <v>7</v>
      </c>
      <c r="AA213" s="7">
        <v>60</v>
      </c>
      <c r="AB213" s="18">
        <v>60</v>
      </c>
      <c r="AE213" s="15" t="s">
        <v>49</v>
      </c>
      <c r="AF213" s="15">
        <v>105</v>
      </c>
      <c r="AG213" s="15" t="s">
        <v>51</v>
      </c>
      <c r="AH213" s="15">
        <v>16</v>
      </c>
      <c r="AI213" t="s">
        <v>51</v>
      </c>
      <c r="AJ213">
        <v>0.25</v>
      </c>
      <c r="AK213" s="15" t="s">
        <v>52</v>
      </c>
      <c r="AL213" s="15">
        <v>0.5</v>
      </c>
      <c r="AM213" t="s">
        <v>49</v>
      </c>
      <c r="AN213" s="15">
        <v>1.1000000000000001</v>
      </c>
      <c r="AO213" t="s">
        <v>53</v>
      </c>
      <c r="AP213">
        <v>1</v>
      </c>
      <c r="AQ213" t="s">
        <v>46</v>
      </c>
      <c r="AR213" s="15">
        <v>0</v>
      </c>
      <c r="AS213" s="15" t="s">
        <v>49</v>
      </c>
      <c r="AT213" s="15">
        <v>1.1000000000000001</v>
      </c>
      <c r="AU213" t="s">
        <v>46</v>
      </c>
      <c r="AV213">
        <v>0.6</v>
      </c>
      <c r="AW213" t="s">
        <v>49</v>
      </c>
      <c r="AX213">
        <v>1.1000000000000001</v>
      </c>
      <c r="AY213" s="18" t="s">
        <v>92</v>
      </c>
      <c r="AZ213" s="14">
        <v>180</v>
      </c>
    </row>
    <row r="214" spans="1:52" x14ac:dyDescent="0.2">
      <c r="A214" s="13">
        <v>3</v>
      </c>
      <c r="C214" s="13">
        <v>4</v>
      </c>
      <c r="E214">
        <v>2</v>
      </c>
      <c r="F214" s="15" t="s">
        <v>56</v>
      </c>
      <c r="G214" s="15">
        <v>0.9</v>
      </c>
      <c r="I214">
        <v>0.5</v>
      </c>
      <c r="K214" t="s">
        <v>49</v>
      </c>
      <c r="L214">
        <v>20</v>
      </c>
      <c r="N214" s="15">
        <v>0.5</v>
      </c>
      <c r="P214">
        <v>0.6</v>
      </c>
      <c r="R214" t="s">
        <v>50</v>
      </c>
      <c r="S214" s="15">
        <v>26</v>
      </c>
      <c r="T214" s="15" t="s">
        <v>49</v>
      </c>
      <c r="U214" s="15">
        <v>2</v>
      </c>
      <c r="V214" s="15">
        <v>16</v>
      </c>
      <c r="W214" s="7" t="s">
        <v>89</v>
      </c>
      <c r="X214" s="13">
        <v>8</v>
      </c>
      <c r="AA214" s="7">
        <v>90</v>
      </c>
      <c r="AB214" s="18">
        <v>90</v>
      </c>
      <c r="AE214" s="15" t="s">
        <v>49</v>
      </c>
      <c r="AF214" s="15">
        <v>105</v>
      </c>
      <c r="AG214" s="15" t="s">
        <v>50</v>
      </c>
      <c r="AH214" s="15">
        <v>32</v>
      </c>
      <c r="AI214" t="s">
        <v>49</v>
      </c>
      <c r="AJ214">
        <v>0.5</v>
      </c>
      <c r="AK214" s="15" t="s">
        <v>52</v>
      </c>
      <c r="AL214" s="15">
        <v>0.5</v>
      </c>
      <c r="AM214" t="s">
        <v>46</v>
      </c>
      <c r="AN214" s="15">
        <v>0.6</v>
      </c>
      <c r="AO214" t="s">
        <v>53</v>
      </c>
      <c r="AP214">
        <v>1</v>
      </c>
      <c r="AQ214" t="s">
        <v>46</v>
      </c>
      <c r="AR214" s="15">
        <v>0</v>
      </c>
      <c r="AS214" s="15" t="s">
        <v>49</v>
      </c>
      <c r="AT214" s="15">
        <v>1.1000000000000001</v>
      </c>
      <c r="AU214" t="s">
        <v>46</v>
      </c>
      <c r="AV214">
        <v>0.6</v>
      </c>
      <c r="AW214" t="s">
        <v>49</v>
      </c>
      <c r="AX214">
        <v>1.1000000000000001</v>
      </c>
      <c r="AY214" s="18">
        <v>180</v>
      </c>
      <c r="AZ214" s="17">
        <v>180</v>
      </c>
    </row>
    <row r="215" spans="1:52" x14ac:dyDescent="0.2">
      <c r="A215" s="13">
        <v>3</v>
      </c>
      <c r="C215" s="13">
        <v>4</v>
      </c>
      <c r="E215">
        <v>2</v>
      </c>
      <c r="F215" s="15" t="s">
        <v>56</v>
      </c>
      <c r="G215" s="15">
        <v>0.9</v>
      </c>
      <c r="I215">
        <v>0.5</v>
      </c>
      <c r="K215" t="s">
        <v>49</v>
      </c>
      <c r="L215">
        <v>20</v>
      </c>
      <c r="N215" s="15">
        <v>0.5</v>
      </c>
      <c r="P215">
        <v>0.6</v>
      </c>
      <c r="R215" t="s">
        <v>50</v>
      </c>
      <c r="S215" s="15">
        <v>26</v>
      </c>
      <c r="T215" s="15" t="s">
        <v>49</v>
      </c>
      <c r="U215" s="15">
        <v>2</v>
      </c>
      <c r="V215" s="15">
        <v>16</v>
      </c>
      <c r="W215" s="7" t="s">
        <v>89</v>
      </c>
      <c r="X215" s="13">
        <v>8</v>
      </c>
      <c r="AA215" s="7">
        <v>90</v>
      </c>
      <c r="AB215" s="18">
        <v>90</v>
      </c>
      <c r="AE215" s="15" t="s">
        <v>49</v>
      </c>
      <c r="AF215" s="15">
        <v>105</v>
      </c>
      <c r="AG215" s="15" t="s">
        <v>50</v>
      </c>
      <c r="AH215" s="15">
        <v>32</v>
      </c>
      <c r="AI215" t="s">
        <v>49</v>
      </c>
      <c r="AJ215">
        <v>0.5</v>
      </c>
      <c r="AK215" s="15" t="s">
        <v>52</v>
      </c>
      <c r="AL215" s="15">
        <v>0.5</v>
      </c>
      <c r="AM215" t="s">
        <v>46</v>
      </c>
      <c r="AN215" s="15">
        <v>0.6</v>
      </c>
      <c r="AO215" t="s">
        <v>53</v>
      </c>
      <c r="AP215">
        <v>1</v>
      </c>
      <c r="AQ215" t="s">
        <v>46</v>
      </c>
      <c r="AR215" s="15">
        <v>0</v>
      </c>
      <c r="AS215" s="15" t="s">
        <v>49</v>
      </c>
      <c r="AT215" s="15">
        <v>1.1000000000000001</v>
      </c>
      <c r="AU215" t="s">
        <v>46</v>
      </c>
      <c r="AV215">
        <v>0.6</v>
      </c>
      <c r="AW215" t="s">
        <v>49</v>
      </c>
      <c r="AX215">
        <v>1.1000000000000001</v>
      </c>
      <c r="AY215" s="18">
        <v>180</v>
      </c>
      <c r="AZ215" s="17">
        <v>180</v>
      </c>
    </row>
    <row r="216" spans="1:52" x14ac:dyDescent="0.2">
      <c r="A216" s="13">
        <v>3</v>
      </c>
      <c r="C216" s="13">
        <v>4</v>
      </c>
      <c r="E216">
        <v>2</v>
      </c>
      <c r="F216" s="15" t="s">
        <v>56</v>
      </c>
      <c r="G216" s="15">
        <v>0.9</v>
      </c>
      <c r="I216">
        <v>0.5</v>
      </c>
      <c r="K216" t="s">
        <v>49</v>
      </c>
      <c r="L216">
        <v>20</v>
      </c>
      <c r="N216" s="15">
        <v>0.5</v>
      </c>
      <c r="P216">
        <v>0.6</v>
      </c>
      <c r="R216" t="s">
        <v>50</v>
      </c>
      <c r="S216" s="15">
        <v>26</v>
      </c>
      <c r="T216" s="15" t="s">
        <v>49</v>
      </c>
      <c r="U216" s="15">
        <v>2</v>
      </c>
      <c r="V216" s="15">
        <v>16</v>
      </c>
      <c r="W216" s="7" t="s">
        <v>89</v>
      </c>
      <c r="X216" s="13">
        <v>8</v>
      </c>
      <c r="AA216" s="7">
        <v>90</v>
      </c>
      <c r="AB216" s="18">
        <v>90</v>
      </c>
      <c r="AE216" s="15" t="s">
        <v>49</v>
      </c>
      <c r="AF216" s="15">
        <v>105</v>
      </c>
      <c r="AG216" s="15" t="s">
        <v>50</v>
      </c>
      <c r="AH216" s="15">
        <v>32</v>
      </c>
      <c r="AI216" t="s">
        <v>49</v>
      </c>
      <c r="AJ216">
        <v>0.5</v>
      </c>
      <c r="AK216" s="15" t="s">
        <v>52</v>
      </c>
      <c r="AL216" s="15">
        <v>0.5</v>
      </c>
      <c r="AM216" t="s">
        <v>46</v>
      </c>
      <c r="AN216" s="15">
        <v>0.6</v>
      </c>
      <c r="AO216" t="s">
        <v>53</v>
      </c>
      <c r="AP216">
        <v>1</v>
      </c>
      <c r="AQ216" t="s">
        <v>46</v>
      </c>
      <c r="AR216" s="15">
        <v>0</v>
      </c>
      <c r="AS216" s="15" t="s">
        <v>49</v>
      </c>
      <c r="AT216" s="15">
        <v>1.1000000000000001</v>
      </c>
      <c r="AU216" t="s">
        <v>46</v>
      </c>
      <c r="AV216">
        <v>0.6</v>
      </c>
      <c r="AW216" t="s">
        <v>49</v>
      </c>
      <c r="AX216">
        <v>1.1000000000000001</v>
      </c>
      <c r="AY216" s="18">
        <v>180</v>
      </c>
      <c r="AZ216" s="17">
        <v>180</v>
      </c>
    </row>
    <row r="217" spans="1:52" x14ac:dyDescent="0.2">
      <c r="A217" s="13">
        <v>3</v>
      </c>
      <c r="C217" s="13">
        <v>4</v>
      </c>
      <c r="E217">
        <v>2</v>
      </c>
      <c r="F217" s="15" t="s">
        <v>56</v>
      </c>
      <c r="G217" s="15">
        <v>0.9</v>
      </c>
      <c r="I217">
        <v>0.5</v>
      </c>
      <c r="K217" t="s">
        <v>49</v>
      </c>
      <c r="L217">
        <v>20</v>
      </c>
      <c r="N217" s="15">
        <v>0.5</v>
      </c>
      <c r="P217">
        <v>0.6</v>
      </c>
      <c r="R217" t="s">
        <v>50</v>
      </c>
      <c r="S217" s="15">
        <v>26</v>
      </c>
      <c r="T217" s="15" t="s">
        <v>49</v>
      </c>
      <c r="U217" s="15">
        <v>2</v>
      </c>
      <c r="V217" s="15">
        <v>16</v>
      </c>
      <c r="W217" s="7" t="s">
        <v>89</v>
      </c>
      <c r="X217" s="13">
        <v>8</v>
      </c>
      <c r="AA217" s="7">
        <v>90</v>
      </c>
      <c r="AB217" s="18">
        <v>90</v>
      </c>
      <c r="AE217" s="15" t="s">
        <v>49</v>
      </c>
      <c r="AF217" s="15">
        <v>105</v>
      </c>
      <c r="AG217" s="15" t="s">
        <v>50</v>
      </c>
      <c r="AH217" s="15">
        <v>32</v>
      </c>
      <c r="AI217" t="s">
        <v>49</v>
      </c>
      <c r="AJ217">
        <v>0.5</v>
      </c>
      <c r="AK217" s="15" t="s">
        <v>52</v>
      </c>
      <c r="AL217" s="15">
        <v>0.5</v>
      </c>
      <c r="AM217" t="s">
        <v>51</v>
      </c>
      <c r="AN217" s="15">
        <v>0.85</v>
      </c>
      <c r="AO217" t="s">
        <v>53</v>
      </c>
      <c r="AP217">
        <v>1</v>
      </c>
      <c r="AQ217" t="s">
        <v>46</v>
      </c>
      <c r="AR217" s="15">
        <v>0</v>
      </c>
      <c r="AS217" s="15" t="s">
        <v>51</v>
      </c>
      <c r="AT217" s="15">
        <v>0.85</v>
      </c>
      <c r="AU217" t="s">
        <v>46</v>
      </c>
      <c r="AV217">
        <v>0.6</v>
      </c>
      <c r="AW217" t="s">
        <v>49</v>
      </c>
      <c r="AX217">
        <v>1.1000000000000001</v>
      </c>
      <c r="AY217" s="18">
        <v>180</v>
      </c>
      <c r="AZ217" s="17">
        <v>180</v>
      </c>
    </row>
    <row r="218" spans="1:52" x14ac:dyDescent="0.2">
      <c r="A218" s="13">
        <v>3</v>
      </c>
      <c r="C218" s="13">
        <v>4</v>
      </c>
      <c r="E218">
        <v>110</v>
      </c>
      <c r="F218" s="15" t="s">
        <v>56</v>
      </c>
      <c r="G218" s="15">
        <v>0.9</v>
      </c>
      <c r="I218">
        <v>0.5</v>
      </c>
      <c r="K218" t="s">
        <v>49</v>
      </c>
      <c r="L218">
        <v>20</v>
      </c>
      <c r="N218" s="15">
        <v>0.5</v>
      </c>
      <c r="P218">
        <v>0.6</v>
      </c>
      <c r="R218" t="s">
        <v>50</v>
      </c>
      <c r="S218" s="15">
        <v>26</v>
      </c>
      <c r="T218" s="15" t="s">
        <v>49</v>
      </c>
      <c r="U218" s="15">
        <v>2</v>
      </c>
      <c r="V218" s="15">
        <v>16</v>
      </c>
      <c r="W218" s="7" t="s">
        <v>89</v>
      </c>
      <c r="X218" s="13">
        <v>8</v>
      </c>
      <c r="AA218" s="7">
        <v>90</v>
      </c>
      <c r="AB218" s="18">
        <v>90</v>
      </c>
      <c r="AE218" s="15" t="s">
        <v>49</v>
      </c>
      <c r="AF218" s="15">
        <v>105</v>
      </c>
      <c r="AG218" s="15" t="s">
        <v>50</v>
      </c>
      <c r="AH218" s="15">
        <v>32</v>
      </c>
      <c r="AI218" t="s">
        <v>49</v>
      </c>
      <c r="AJ218">
        <v>0.5</v>
      </c>
      <c r="AK218" s="15" t="s">
        <v>52</v>
      </c>
      <c r="AL218" s="15">
        <v>0.5</v>
      </c>
      <c r="AM218" t="s">
        <v>51</v>
      </c>
      <c r="AN218" s="15">
        <v>0.85</v>
      </c>
      <c r="AO218" t="s">
        <v>53</v>
      </c>
      <c r="AP218">
        <v>1</v>
      </c>
      <c r="AQ218" t="s">
        <v>46</v>
      </c>
      <c r="AR218" s="15">
        <v>0</v>
      </c>
      <c r="AS218" s="15" t="s">
        <v>51</v>
      </c>
      <c r="AT218" s="15">
        <v>0.85</v>
      </c>
      <c r="AU218" t="s">
        <v>46</v>
      </c>
      <c r="AV218">
        <v>0.6</v>
      </c>
      <c r="AW218" t="s">
        <v>49</v>
      </c>
      <c r="AX218">
        <v>1.1000000000000001</v>
      </c>
      <c r="AY218" s="18">
        <v>180</v>
      </c>
      <c r="AZ218" s="17">
        <v>180</v>
      </c>
    </row>
    <row r="219" spans="1:52" x14ac:dyDescent="0.2">
      <c r="A219" s="13">
        <v>4</v>
      </c>
      <c r="C219" s="13">
        <v>5</v>
      </c>
      <c r="E219">
        <v>110</v>
      </c>
      <c r="F219" s="15" t="s">
        <v>56</v>
      </c>
      <c r="G219" s="15">
        <v>0.9</v>
      </c>
      <c r="I219">
        <v>0.5</v>
      </c>
      <c r="K219" t="s">
        <v>49</v>
      </c>
      <c r="L219">
        <v>20</v>
      </c>
      <c r="N219" s="15">
        <v>0.5</v>
      </c>
      <c r="P219">
        <v>0.6</v>
      </c>
      <c r="R219" t="s">
        <v>50</v>
      </c>
      <c r="S219" s="15">
        <v>26</v>
      </c>
      <c r="T219" s="15" t="s">
        <v>49</v>
      </c>
      <c r="U219" s="15">
        <v>2</v>
      </c>
      <c r="V219" s="15">
        <v>16</v>
      </c>
      <c r="W219" s="7" t="s">
        <v>89</v>
      </c>
      <c r="X219" s="13">
        <v>8</v>
      </c>
      <c r="AA219" s="7">
        <v>90</v>
      </c>
      <c r="AB219" s="18">
        <v>90</v>
      </c>
      <c r="AE219" s="15" t="s">
        <v>49</v>
      </c>
      <c r="AF219" s="15">
        <v>105</v>
      </c>
      <c r="AG219" s="15" t="s">
        <v>50</v>
      </c>
      <c r="AH219" s="15">
        <v>32</v>
      </c>
      <c r="AI219" t="s">
        <v>49</v>
      </c>
      <c r="AJ219">
        <v>0.5</v>
      </c>
      <c r="AK219" s="15" t="s">
        <v>52</v>
      </c>
      <c r="AL219" s="15">
        <v>0.5</v>
      </c>
      <c r="AM219" t="s">
        <v>51</v>
      </c>
      <c r="AN219" s="15">
        <v>0.85</v>
      </c>
      <c r="AO219" t="s">
        <v>53</v>
      </c>
      <c r="AP219">
        <v>1</v>
      </c>
      <c r="AQ219" t="s">
        <v>46</v>
      </c>
      <c r="AR219" s="15">
        <v>0</v>
      </c>
      <c r="AS219" s="15" t="s">
        <v>51</v>
      </c>
      <c r="AT219" s="15">
        <v>0.85</v>
      </c>
      <c r="AU219" t="s">
        <v>46</v>
      </c>
      <c r="AV219">
        <v>0.6</v>
      </c>
      <c r="AW219" t="s">
        <v>49</v>
      </c>
      <c r="AX219">
        <v>1.1000000000000001</v>
      </c>
      <c r="AY219" s="18">
        <v>180</v>
      </c>
      <c r="AZ219" s="17">
        <v>180</v>
      </c>
    </row>
    <row r="220" spans="1:52" x14ac:dyDescent="0.2">
      <c r="A220" s="13">
        <v>4</v>
      </c>
      <c r="C220" s="13">
        <v>5</v>
      </c>
      <c r="E220">
        <v>56</v>
      </c>
      <c r="F220" s="15" t="s">
        <v>47</v>
      </c>
      <c r="G220" s="15">
        <v>0.7</v>
      </c>
      <c r="I220">
        <v>1</v>
      </c>
      <c r="K220" t="s">
        <v>46</v>
      </c>
      <c r="L220">
        <v>10</v>
      </c>
      <c r="N220" s="15">
        <v>0</v>
      </c>
      <c r="P220">
        <v>0.5</v>
      </c>
      <c r="R220" t="s">
        <v>51</v>
      </c>
      <c r="S220" s="15">
        <v>18.5</v>
      </c>
      <c r="T220" s="15" t="s">
        <v>49</v>
      </c>
      <c r="U220" s="15">
        <v>2</v>
      </c>
      <c r="V220" s="15">
        <v>16</v>
      </c>
      <c r="W220" s="7">
        <v>9</v>
      </c>
      <c r="X220" s="6">
        <v>9</v>
      </c>
      <c r="AA220" s="7">
        <v>105</v>
      </c>
      <c r="AB220" s="18">
        <v>105</v>
      </c>
      <c r="AE220" s="15" t="s">
        <v>51</v>
      </c>
      <c r="AF220" s="15">
        <v>90</v>
      </c>
      <c r="AG220" s="15" t="s">
        <v>51</v>
      </c>
      <c r="AH220" s="15">
        <v>16</v>
      </c>
      <c r="AI220" t="s">
        <v>49</v>
      </c>
      <c r="AJ220">
        <v>0.5</v>
      </c>
      <c r="AK220" s="15" t="s">
        <v>47</v>
      </c>
      <c r="AL220" s="15">
        <v>0.25</v>
      </c>
      <c r="AM220" t="s">
        <v>51</v>
      </c>
      <c r="AN220" s="15">
        <v>0.85</v>
      </c>
      <c r="AO220" t="s">
        <v>53</v>
      </c>
      <c r="AP220">
        <v>1</v>
      </c>
      <c r="AQ220" t="s">
        <v>49</v>
      </c>
      <c r="AR220" s="15">
        <v>1.1000000000000001</v>
      </c>
      <c r="AS220" s="15" t="s">
        <v>49</v>
      </c>
      <c r="AT220" s="15">
        <v>1.1000000000000001</v>
      </c>
      <c r="AU220" t="s">
        <v>46</v>
      </c>
      <c r="AV220">
        <v>0.6</v>
      </c>
      <c r="AW220" t="s">
        <v>49</v>
      </c>
      <c r="AX220">
        <v>1.1000000000000001</v>
      </c>
      <c r="AY220" s="18">
        <v>120</v>
      </c>
      <c r="AZ220" s="17">
        <v>120</v>
      </c>
    </row>
    <row r="221" spans="1:52" x14ac:dyDescent="0.2">
      <c r="A221" s="13">
        <v>4</v>
      </c>
      <c r="C221" s="13">
        <v>5</v>
      </c>
      <c r="E221">
        <v>56</v>
      </c>
      <c r="F221" s="15" t="s">
        <v>47</v>
      </c>
      <c r="G221" s="15">
        <v>0.7</v>
      </c>
      <c r="I221">
        <v>1</v>
      </c>
      <c r="K221" t="s">
        <v>46</v>
      </c>
      <c r="L221">
        <v>10</v>
      </c>
      <c r="N221" s="15">
        <v>0</v>
      </c>
      <c r="P221">
        <v>0.5</v>
      </c>
      <c r="R221" t="s">
        <v>51</v>
      </c>
      <c r="S221" s="15">
        <v>18.5</v>
      </c>
      <c r="T221" s="15" t="s">
        <v>49</v>
      </c>
      <c r="U221" s="15">
        <v>2</v>
      </c>
      <c r="V221" s="15">
        <v>16</v>
      </c>
      <c r="W221" s="7">
        <v>9</v>
      </c>
      <c r="X221" s="6">
        <v>9</v>
      </c>
      <c r="AA221" s="7">
        <v>105</v>
      </c>
      <c r="AB221" s="18">
        <v>105</v>
      </c>
      <c r="AE221" s="15" t="s">
        <v>51</v>
      </c>
      <c r="AF221" s="15">
        <v>90</v>
      </c>
      <c r="AG221" s="15" t="s">
        <v>51</v>
      </c>
      <c r="AH221" s="15">
        <v>16</v>
      </c>
      <c r="AI221" t="s">
        <v>49</v>
      </c>
      <c r="AJ221">
        <v>0.5</v>
      </c>
      <c r="AK221" s="15" t="s">
        <v>47</v>
      </c>
      <c r="AL221" s="15">
        <v>0.25</v>
      </c>
      <c r="AM221" t="s">
        <v>51</v>
      </c>
      <c r="AN221" s="15">
        <v>0.85</v>
      </c>
      <c r="AO221" t="s">
        <v>53</v>
      </c>
      <c r="AP221">
        <v>1</v>
      </c>
      <c r="AQ221" t="s">
        <v>49</v>
      </c>
      <c r="AR221" s="15">
        <v>1.1000000000000001</v>
      </c>
      <c r="AS221" s="15" t="s">
        <v>49</v>
      </c>
      <c r="AT221" s="15">
        <v>1.1000000000000001</v>
      </c>
      <c r="AU221" t="s">
        <v>46</v>
      </c>
      <c r="AV221">
        <v>0.6</v>
      </c>
      <c r="AW221" t="s">
        <v>49</v>
      </c>
      <c r="AX221">
        <v>1.1000000000000001</v>
      </c>
      <c r="AY221" s="18">
        <v>120</v>
      </c>
      <c r="AZ221" s="17">
        <v>120</v>
      </c>
    </row>
    <row r="222" spans="1:52" x14ac:dyDescent="0.2">
      <c r="A222" s="13">
        <v>4</v>
      </c>
      <c r="C222" s="13">
        <v>5</v>
      </c>
      <c r="E222">
        <v>2</v>
      </c>
      <c r="F222" s="15" t="s">
        <v>47</v>
      </c>
      <c r="G222" s="15">
        <v>0.7</v>
      </c>
      <c r="I222">
        <v>1</v>
      </c>
      <c r="K222" t="s">
        <v>46</v>
      </c>
      <c r="L222">
        <v>10</v>
      </c>
      <c r="N222" s="15">
        <v>0</v>
      </c>
      <c r="P222">
        <v>0.5</v>
      </c>
      <c r="R222" t="s">
        <v>50</v>
      </c>
      <c r="S222" s="15">
        <v>26</v>
      </c>
      <c r="T222" s="15" t="s">
        <v>49</v>
      </c>
      <c r="U222" s="15">
        <v>2</v>
      </c>
      <c r="V222" s="15">
        <v>16</v>
      </c>
      <c r="W222" s="7">
        <v>9</v>
      </c>
      <c r="X222" s="6">
        <v>9</v>
      </c>
      <c r="AA222" s="7">
        <v>105</v>
      </c>
      <c r="AB222" s="18">
        <v>105</v>
      </c>
      <c r="AE222" s="15" t="s">
        <v>51</v>
      </c>
      <c r="AF222" s="15">
        <v>90</v>
      </c>
      <c r="AG222" s="15" t="s">
        <v>50</v>
      </c>
      <c r="AH222" s="15">
        <v>32</v>
      </c>
      <c r="AI222" t="s">
        <v>49</v>
      </c>
      <c r="AJ222">
        <v>0.5</v>
      </c>
      <c r="AK222" s="15" t="s">
        <v>47</v>
      </c>
      <c r="AL222" s="15">
        <v>0.25</v>
      </c>
      <c r="AM222" t="s">
        <v>51</v>
      </c>
      <c r="AN222" s="15">
        <v>0.85</v>
      </c>
      <c r="AO222" t="s">
        <v>53</v>
      </c>
      <c r="AP222">
        <v>1</v>
      </c>
      <c r="AQ222" t="s">
        <v>49</v>
      </c>
      <c r="AR222" s="15">
        <v>1.1000000000000001</v>
      </c>
      <c r="AS222" s="15" t="s">
        <v>49</v>
      </c>
      <c r="AT222" s="15">
        <v>1.1000000000000001</v>
      </c>
      <c r="AU222" t="s">
        <v>46</v>
      </c>
      <c r="AV222">
        <v>0.6</v>
      </c>
      <c r="AW222" t="s">
        <v>49</v>
      </c>
      <c r="AX222">
        <v>1.1000000000000001</v>
      </c>
      <c r="AY222" s="18">
        <v>120</v>
      </c>
      <c r="AZ222" s="17">
        <v>120</v>
      </c>
    </row>
    <row r="223" spans="1:52" x14ac:dyDescent="0.2">
      <c r="A223" s="13">
        <v>4</v>
      </c>
      <c r="C223" s="13">
        <v>5</v>
      </c>
      <c r="E223">
        <v>2</v>
      </c>
      <c r="F223" s="15" t="s">
        <v>47</v>
      </c>
      <c r="G223" s="15">
        <v>0.7</v>
      </c>
      <c r="I223">
        <v>1</v>
      </c>
      <c r="K223" t="s">
        <v>46</v>
      </c>
      <c r="L223">
        <v>10</v>
      </c>
      <c r="N223" s="15">
        <v>0</v>
      </c>
      <c r="P223">
        <v>0.5</v>
      </c>
      <c r="R223" t="s">
        <v>50</v>
      </c>
      <c r="S223" s="15">
        <v>26</v>
      </c>
      <c r="T223" s="15" t="s">
        <v>49</v>
      </c>
      <c r="U223" s="15">
        <v>2</v>
      </c>
      <c r="V223" s="15">
        <v>16</v>
      </c>
      <c r="W223" s="7">
        <v>9</v>
      </c>
      <c r="X223" s="6">
        <v>9</v>
      </c>
      <c r="AA223" s="7">
        <v>105</v>
      </c>
      <c r="AB223" s="18">
        <v>105</v>
      </c>
      <c r="AE223" s="15" t="s">
        <v>51</v>
      </c>
      <c r="AF223" s="15">
        <v>90</v>
      </c>
      <c r="AG223" s="15" t="s">
        <v>50</v>
      </c>
      <c r="AH223" s="15">
        <v>32</v>
      </c>
      <c r="AI223" t="s">
        <v>49</v>
      </c>
      <c r="AJ223">
        <v>0.5</v>
      </c>
      <c r="AK223" s="15" t="s">
        <v>47</v>
      </c>
      <c r="AL223" s="15">
        <v>0.25</v>
      </c>
      <c r="AM223" t="s">
        <v>51</v>
      </c>
      <c r="AN223" s="15">
        <v>0.85</v>
      </c>
      <c r="AO223" t="s">
        <v>53</v>
      </c>
      <c r="AP223">
        <v>1</v>
      </c>
      <c r="AQ223" t="s">
        <v>49</v>
      </c>
      <c r="AR223" s="15">
        <v>1.1000000000000001</v>
      </c>
      <c r="AS223" s="15" t="s">
        <v>49</v>
      </c>
      <c r="AT223" s="15">
        <v>1.1000000000000001</v>
      </c>
      <c r="AU223" t="s">
        <v>46</v>
      </c>
      <c r="AV223">
        <v>0.6</v>
      </c>
      <c r="AW223" t="s">
        <v>49</v>
      </c>
      <c r="AX223">
        <v>1.1000000000000001</v>
      </c>
      <c r="AY223" s="18">
        <v>120</v>
      </c>
      <c r="AZ223" s="17">
        <v>120</v>
      </c>
    </row>
    <row r="224" spans="1:52" x14ac:dyDescent="0.2">
      <c r="A224" s="13">
        <v>2</v>
      </c>
      <c r="C224" s="13">
        <v>3</v>
      </c>
      <c r="E224">
        <v>2</v>
      </c>
      <c r="F224" s="15" t="s">
        <v>47</v>
      </c>
      <c r="G224" s="15">
        <v>0.7</v>
      </c>
      <c r="I224">
        <v>1</v>
      </c>
      <c r="K224" t="s">
        <v>46</v>
      </c>
      <c r="L224">
        <v>10</v>
      </c>
      <c r="N224" s="15">
        <v>0</v>
      </c>
      <c r="P224">
        <v>0.5</v>
      </c>
      <c r="R224" t="s">
        <v>50</v>
      </c>
      <c r="S224" s="15">
        <v>26</v>
      </c>
      <c r="T224" s="15" t="s">
        <v>49</v>
      </c>
      <c r="U224" s="15">
        <v>2</v>
      </c>
      <c r="V224" s="15">
        <v>16</v>
      </c>
      <c r="W224" s="7">
        <v>9</v>
      </c>
      <c r="X224" s="6">
        <v>9</v>
      </c>
      <c r="AA224" s="7">
        <v>105</v>
      </c>
      <c r="AB224" s="18">
        <v>105</v>
      </c>
      <c r="AE224" s="15" t="s">
        <v>51</v>
      </c>
      <c r="AF224" s="15">
        <v>90</v>
      </c>
      <c r="AG224" s="15" t="s">
        <v>50</v>
      </c>
      <c r="AH224" s="15">
        <v>32</v>
      </c>
      <c r="AI224" t="s">
        <v>49</v>
      </c>
      <c r="AJ224">
        <v>0.5</v>
      </c>
      <c r="AK224" s="15" t="s">
        <v>47</v>
      </c>
      <c r="AL224" s="15">
        <v>0.25</v>
      </c>
      <c r="AM224" t="s">
        <v>51</v>
      </c>
      <c r="AN224" s="15">
        <v>0.85</v>
      </c>
      <c r="AO224" t="s">
        <v>53</v>
      </c>
      <c r="AP224">
        <v>1</v>
      </c>
      <c r="AQ224" t="s">
        <v>49</v>
      </c>
      <c r="AR224" s="15">
        <v>1.1000000000000001</v>
      </c>
      <c r="AS224" s="15" t="s">
        <v>49</v>
      </c>
      <c r="AT224" s="15">
        <v>1.1000000000000001</v>
      </c>
      <c r="AU224" t="s">
        <v>46</v>
      </c>
      <c r="AV224">
        <v>0.6</v>
      </c>
      <c r="AW224" t="s">
        <v>49</v>
      </c>
      <c r="AX224">
        <v>1.1000000000000001</v>
      </c>
      <c r="AY224" s="18">
        <v>120</v>
      </c>
      <c r="AZ224" s="17">
        <v>120</v>
      </c>
    </row>
    <row r="225" spans="1:52" x14ac:dyDescent="0.2">
      <c r="A225" s="13">
        <v>2</v>
      </c>
      <c r="C225" s="13">
        <v>3</v>
      </c>
      <c r="E225">
        <v>56</v>
      </c>
      <c r="F225" s="15" t="s">
        <v>56</v>
      </c>
      <c r="G225" s="15">
        <v>0.9</v>
      </c>
      <c r="I225">
        <v>0.5</v>
      </c>
      <c r="K225" t="s">
        <v>49</v>
      </c>
      <c r="L225">
        <v>20</v>
      </c>
      <c r="N225" s="15">
        <v>0</v>
      </c>
      <c r="P225">
        <v>0.4</v>
      </c>
      <c r="R225" t="s">
        <v>50</v>
      </c>
      <c r="S225" s="15">
        <v>26</v>
      </c>
      <c r="T225" s="15" t="s">
        <v>49</v>
      </c>
      <c r="U225" s="15">
        <v>2</v>
      </c>
      <c r="V225" s="15">
        <v>16</v>
      </c>
      <c r="W225" s="7" t="s">
        <v>89</v>
      </c>
      <c r="X225" s="6">
        <v>7</v>
      </c>
      <c r="AA225" s="7">
        <v>90</v>
      </c>
      <c r="AB225" s="18">
        <v>90</v>
      </c>
      <c r="AE225" s="15" t="s">
        <v>49</v>
      </c>
      <c r="AF225" s="15">
        <v>105</v>
      </c>
      <c r="AG225" s="15" t="s">
        <v>50</v>
      </c>
      <c r="AH225" s="15">
        <v>32</v>
      </c>
      <c r="AI225" t="s">
        <v>49</v>
      </c>
      <c r="AJ225">
        <v>0.5</v>
      </c>
      <c r="AK225" s="15" t="s">
        <v>52</v>
      </c>
      <c r="AL225" s="15">
        <v>0.5</v>
      </c>
      <c r="AM225" t="s">
        <v>49</v>
      </c>
      <c r="AN225" s="15">
        <v>1.1000000000000001</v>
      </c>
      <c r="AO225" t="s">
        <v>53</v>
      </c>
      <c r="AP225">
        <v>1</v>
      </c>
      <c r="AQ225" t="s">
        <v>51</v>
      </c>
      <c r="AR225" s="15">
        <v>0.55000000000000004</v>
      </c>
      <c r="AS225" s="15" t="s">
        <v>49</v>
      </c>
      <c r="AT225" s="15">
        <v>1.1000000000000001</v>
      </c>
      <c r="AU225" t="s">
        <v>46</v>
      </c>
      <c r="AV225">
        <v>0.6</v>
      </c>
      <c r="AW225" t="s">
        <v>49</v>
      </c>
      <c r="AX225">
        <v>1.1000000000000001</v>
      </c>
      <c r="AY225" s="18">
        <v>150</v>
      </c>
      <c r="AZ225" s="17">
        <v>150</v>
      </c>
    </row>
    <row r="226" spans="1:52" x14ac:dyDescent="0.2">
      <c r="A226" s="13">
        <v>2</v>
      </c>
      <c r="C226" s="13">
        <v>3</v>
      </c>
      <c r="E226">
        <v>56</v>
      </c>
      <c r="F226" s="15" t="s">
        <v>56</v>
      </c>
      <c r="G226" s="15">
        <v>0.9</v>
      </c>
      <c r="I226">
        <v>0.5</v>
      </c>
      <c r="K226" t="s">
        <v>49</v>
      </c>
      <c r="L226">
        <v>20</v>
      </c>
      <c r="N226" s="15">
        <v>0</v>
      </c>
      <c r="P226">
        <v>0.4</v>
      </c>
      <c r="R226" t="s">
        <v>50</v>
      </c>
      <c r="S226" s="15">
        <v>26</v>
      </c>
      <c r="T226" s="15" t="s">
        <v>49</v>
      </c>
      <c r="U226" s="15">
        <v>2</v>
      </c>
      <c r="V226" s="15">
        <v>16</v>
      </c>
      <c r="W226" s="7" t="s">
        <v>89</v>
      </c>
      <c r="X226" s="13">
        <v>8</v>
      </c>
      <c r="AA226" s="7">
        <v>90</v>
      </c>
      <c r="AB226" s="18">
        <v>90</v>
      </c>
      <c r="AE226" s="15" t="s">
        <v>49</v>
      </c>
      <c r="AF226" s="15">
        <v>105</v>
      </c>
      <c r="AG226" s="15" t="s">
        <v>50</v>
      </c>
      <c r="AH226" s="15">
        <v>32</v>
      </c>
      <c r="AI226" t="s">
        <v>49</v>
      </c>
      <c r="AJ226">
        <v>0.5</v>
      </c>
      <c r="AK226" s="15" t="s">
        <v>52</v>
      </c>
      <c r="AL226" s="15">
        <v>0.5</v>
      </c>
      <c r="AM226" t="s">
        <v>49</v>
      </c>
      <c r="AN226" s="15">
        <v>1.1000000000000001</v>
      </c>
      <c r="AO226" t="s">
        <v>53</v>
      </c>
      <c r="AP226">
        <v>1</v>
      </c>
      <c r="AQ226" t="s">
        <v>51</v>
      </c>
      <c r="AR226" s="15">
        <v>0.55000000000000004</v>
      </c>
      <c r="AS226" s="15" t="s">
        <v>49</v>
      </c>
      <c r="AT226" s="15">
        <v>1.1000000000000001</v>
      </c>
      <c r="AU226" t="s">
        <v>46</v>
      </c>
      <c r="AV226">
        <v>0.6</v>
      </c>
      <c r="AW226" t="s">
        <v>49</v>
      </c>
      <c r="AX226">
        <v>1.1000000000000001</v>
      </c>
      <c r="AY226" s="18">
        <v>150</v>
      </c>
      <c r="AZ226" s="17">
        <v>150</v>
      </c>
    </row>
    <row r="227" spans="1:52" x14ac:dyDescent="0.2">
      <c r="A227" s="13">
        <v>2</v>
      </c>
      <c r="C227" s="13">
        <v>3</v>
      </c>
      <c r="E227">
        <v>56</v>
      </c>
      <c r="F227" s="15" t="s">
        <v>56</v>
      </c>
      <c r="G227" s="15">
        <v>0.9</v>
      </c>
      <c r="I227">
        <v>1</v>
      </c>
      <c r="K227" t="s">
        <v>49</v>
      </c>
      <c r="L227">
        <v>20</v>
      </c>
      <c r="N227" s="15">
        <v>0</v>
      </c>
      <c r="P227">
        <v>0.4</v>
      </c>
      <c r="R227" t="s">
        <v>50</v>
      </c>
      <c r="S227" s="15">
        <v>26</v>
      </c>
      <c r="T227" s="15" t="s">
        <v>49</v>
      </c>
      <c r="U227" s="15">
        <v>2</v>
      </c>
      <c r="V227" s="15">
        <v>16</v>
      </c>
      <c r="W227" s="7" t="s">
        <v>89</v>
      </c>
      <c r="X227" s="13">
        <v>8</v>
      </c>
      <c r="AA227" s="7">
        <v>90</v>
      </c>
      <c r="AB227" s="18">
        <v>90</v>
      </c>
      <c r="AE227" s="15" t="s">
        <v>49</v>
      </c>
      <c r="AF227" s="15">
        <v>105</v>
      </c>
      <c r="AG227" s="15" t="s">
        <v>50</v>
      </c>
      <c r="AH227" s="15">
        <v>32</v>
      </c>
      <c r="AI227" t="s">
        <v>49</v>
      </c>
      <c r="AJ227">
        <v>0.5</v>
      </c>
      <c r="AK227" s="15" t="s">
        <v>52</v>
      </c>
      <c r="AL227" s="15">
        <v>0.5</v>
      </c>
      <c r="AM227" t="s">
        <v>49</v>
      </c>
      <c r="AN227" s="15">
        <v>1.1000000000000001</v>
      </c>
      <c r="AO227" t="s">
        <v>53</v>
      </c>
      <c r="AP227">
        <v>1</v>
      </c>
      <c r="AQ227" t="s">
        <v>51</v>
      </c>
      <c r="AR227" s="15">
        <v>0.55000000000000004</v>
      </c>
      <c r="AS227" s="15" t="s">
        <v>49</v>
      </c>
      <c r="AT227" s="15">
        <v>1.1000000000000001</v>
      </c>
      <c r="AU227" t="s">
        <v>46</v>
      </c>
      <c r="AV227">
        <v>0.6</v>
      </c>
      <c r="AW227" t="s">
        <v>49</v>
      </c>
      <c r="AX227">
        <v>1.1000000000000001</v>
      </c>
      <c r="AY227" s="18">
        <v>150</v>
      </c>
      <c r="AZ227" s="17">
        <v>150</v>
      </c>
    </row>
    <row r="228" spans="1:52" x14ac:dyDescent="0.2">
      <c r="A228" s="13">
        <v>5</v>
      </c>
      <c r="C228" s="13">
        <v>6</v>
      </c>
      <c r="E228">
        <v>56</v>
      </c>
      <c r="F228" s="15" t="s">
        <v>56</v>
      </c>
      <c r="G228" s="15">
        <v>0.9</v>
      </c>
      <c r="I228">
        <v>0.5</v>
      </c>
      <c r="K228" t="s">
        <v>49</v>
      </c>
      <c r="L228">
        <v>20</v>
      </c>
      <c r="N228" s="15">
        <v>0</v>
      </c>
      <c r="P228">
        <v>0.4</v>
      </c>
      <c r="R228" t="s">
        <v>50</v>
      </c>
      <c r="S228" s="15">
        <v>26</v>
      </c>
      <c r="T228" s="15" t="s">
        <v>49</v>
      </c>
      <c r="U228" s="15">
        <v>2</v>
      </c>
      <c r="V228" s="15">
        <v>16</v>
      </c>
      <c r="W228" s="7" t="s">
        <v>89</v>
      </c>
      <c r="X228" s="13">
        <v>8</v>
      </c>
      <c r="AA228" s="7">
        <v>90</v>
      </c>
      <c r="AB228" s="18">
        <v>90</v>
      </c>
      <c r="AE228" s="15" t="s">
        <v>49</v>
      </c>
      <c r="AF228" s="15">
        <v>105</v>
      </c>
      <c r="AG228" s="15" t="s">
        <v>50</v>
      </c>
      <c r="AH228" s="15">
        <v>32</v>
      </c>
      <c r="AI228" t="s">
        <v>49</v>
      </c>
      <c r="AJ228">
        <v>0.5</v>
      </c>
      <c r="AK228" s="15" t="s">
        <v>52</v>
      </c>
      <c r="AL228" s="15">
        <v>0.5</v>
      </c>
      <c r="AM228" t="s">
        <v>49</v>
      </c>
      <c r="AN228" s="15">
        <v>1.1000000000000001</v>
      </c>
      <c r="AO228" t="s">
        <v>53</v>
      </c>
      <c r="AP228">
        <v>1</v>
      </c>
      <c r="AQ228" t="s">
        <v>51</v>
      </c>
      <c r="AR228" s="15">
        <v>0.55000000000000004</v>
      </c>
      <c r="AS228" s="15" t="s">
        <v>49</v>
      </c>
      <c r="AT228" s="15">
        <v>1.1000000000000001</v>
      </c>
      <c r="AU228" t="s">
        <v>46</v>
      </c>
      <c r="AV228">
        <v>0.6</v>
      </c>
      <c r="AW228" t="s">
        <v>49</v>
      </c>
      <c r="AX228">
        <v>1.1000000000000001</v>
      </c>
      <c r="AY228" s="18" t="s">
        <v>362</v>
      </c>
      <c r="AZ228" s="14">
        <v>150</v>
      </c>
    </row>
    <row r="229" spans="1:52" x14ac:dyDescent="0.2">
      <c r="A229" s="13">
        <v>5</v>
      </c>
      <c r="C229" s="13">
        <v>6</v>
      </c>
      <c r="E229">
        <v>110</v>
      </c>
      <c r="F229" s="15" t="s">
        <v>56</v>
      </c>
      <c r="G229" s="15">
        <v>0.9</v>
      </c>
      <c r="I229">
        <v>0.5</v>
      </c>
      <c r="K229" t="s">
        <v>49</v>
      </c>
      <c r="L229">
        <v>20</v>
      </c>
      <c r="N229" s="15">
        <v>0</v>
      </c>
      <c r="P229">
        <v>0.4</v>
      </c>
      <c r="R229" t="s">
        <v>50</v>
      </c>
      <c r="S229" s="15">
        <v>26</v>
      </c>
      <c r="T229" s="15" t="s">
        <v>49</v>
      </c>
      <c r="U229" s="15">
        <v>2</v>
      </c>
      <c r="V229" s="15">
        <v>11.5</v>
      </c>
      <c r="W229" s="7" t="s">
        <v>78</v>
      </c>
      <c r="X229" s="13">
        <v>6</v>
      </c>
      <c r="AA229" s="7" t="s">
        <v>356</v>
      </c>
      <c r="AB229" s="13">
        <v>35</v>
      </c>
      <c r="AE229" s="15" t="s">
        <v>49</v>
      </c>
      <c r="AF229" s="15">
        <v>105</v>
      </c>
      <c r="AG229" s="15" t="s">
        <v>50</v>
      </c>
      <c r="AH229" s="15">
        <v>32</v>
      </c>
      <c r="AI229" t="s">
        <v>46</v>
      </c>
      <c r="AJ229">
        <v>0</v>
      </c>
      <c r="AK229" s="15" t="s">
        <v>52</v>
      </c>
      <c r="AL229" s="15">
        <v>0.5</v>
      </c>
      <c r="AM229" t="s">
        <v>49</v>
      </c>
      <c r="AN229" s="15">
        <v>1.1000000000000001</v>
      </c>
      <c r="AO229" t="s">
        <v>53</v>
      </c>
      <c r="AP229">
        <v>1</v>
      </c>
      <c r="AQ229" t="s">
        <v>46</v>
      </c>
      <c r="AR229" s="15">
        <v>0</v>
      </c>
      <c r="AS229" s="15" t="s">
        <v>49</v>
      </c>
      <c r="AT229" s="15">
        <v>1.1000000000000001</v>
      </c>
      <c r="AU229" t="s">
        <v>46</v>
      </c>
      <c r="AV229">
        <v>0.6</v>
      </c>
      <c r="AW229" t="s">
        <v>49</v>
      </c>
      <c r="AX229">
        <v>1.1000000000000001</v>
      </c>
      <c r="AY229" s="18" t="s">
        <v>362</v>
      </c>
      <c r="AZ229" s="14">
        <v>150</v>
      </c>
    </row>
    <row r="230" spans="1:52" x14ac:dyDescent="0.2">
      <c r="A230" s="13">
        <v>3</v>
      </c>
      <c r="C230" s="13">
        <v>4</v>
      </c>
      <c r="E230">
        <v>110</v>
      </c>
      <c r="F230" s="15" t="s">
        <v>56</v>
      </c>
      <c r="G230" s="15">
        <v>0.9</v>
      </c>
      <c r="I230">
        <v>0.5</v>
      </c>
      <c r="K230" t="s">
        <v>49</v>
      </c>
      <c r="L230">
        <v>20</v>
      </c>
      <c r="N230" s="15">
        <v>0</v>
      </c>
      <c r="P230">
        <v>0.4</v>
      </c>
      <c r="R230" t="s">
        <v>50</v>
      </c>
      <c r="S230" s="15">
        <v>26</v>
      </c>
      <c r="T230" s="15" t="s">
        <v>49</v>
      </c>
      <c r="U230" s="15">
        <v>2</v>
      </c>
      <c r="V230" s="15">
        <v>11.5</v>
      </c>
      <c r="W230" s="7" t="s">
        <v>78</v>
      </c>
      <c r="X230" s="13">
        <v>6</v>
      </c>
      <c r="AA230" s="7" t="s">
        <v>356</v>
      </c>
      <c r="AB230" s="13">
        <v>35</v>
      </c>
      <c r="AE230" s="15" t="s">
        <v>49</v>
      </c>
      <c r="AF230" s="15">
        <v>105</v>
      </c>
      <c r="AG230" s="15" t="s">
        <v>50</v>
      </c>
      <c r="AH230" s="15">
        <v>32</v>
      </c>
      <c r="AI230" t="s">
        <v>46</v>
      </c>
      <c r="AJ230">
        <v>0</v>
      </c>
      <c r="AK230" s="15" t="s">
        <v>52</v>
      </c>
      <c r="AL230" s="15">
        <v>0.5</v>
      </c>
      <c r="AM230" t="s">
        <v>46</v>
      </c>
      <c r="AN230" s="15">
        <v>0.6</v>
      </c>
      <c r="AO230" t="s">
        <v>53</v>
      </c>
      <c r="AP230">
        <v>1</v>
      </c>
      <c r="AQ230" t="s">
        <v>46</v>
      </c>
      <c r="AR230" s="15">
        <v>0</v>
      </c>
      <c r="AS230" s="15" t="s">
        <v>49</v>
      </c>
      <c r="AT230" s="15">
        <v>1.1000000000000001</v>
      </c>
      <c r="AU230" t="s">
        <v>46</v>
      </c>
      <c r="AV230">
        <v>0.6</v>
      </c>
      <c r="AW230" t="s">
        <v>49</v>
      </c>
      <c r="AX230">
        <v>1.1000000000000001</v>
      </c>
      <c r="AY230" s="18" t="s">
        <v>362</v>
      </c>
      <c r="AZ230" s="14">
        <v>150</v>
      </c>
    </row>
    <row r="231" spans="1:52" x14ac:dyDescent="0.2">
      <c r="A231" s="13">
        <v>3</v>
      </c>
      <c r="C231" s="13">
        <v>4</v>
      </c>
      <c r="E231">
        <v>2</v>
      </c>
      <c r="F231" s="15" t="s">
        <v>56</v>
      </c>
      <c r="G231" s="15">
        <v>0.9</v>
      </c>
      <c r="I231">
        <v>1</v>
      </c>
      <c r="K231" t="s">
        <v>51</v>
      </c>
      <c r="L231">
        <v>15</v>
      </c>
      <c r="N231" s="15">
        <v>0.25</v>
      </c>
      <c r="P231">
        <v>0.5</v>
      </c>
      <c r="R231" t="s">
        <v>50</v>
      </c>
      <c r="S231" s="15">
        <v>26</v>
      </c>
      <c r="T231" s="15" t="s">
        <v>49</v>
      </c>
      <c r="U231" s="15">
        <v>2</v>
      </c>
      <c r="V231" s="15">
        <v>16</v>
      </c>
      <c r="W231" s="7" t="s">
        <v>89</v>
      </c>
      <c r="X231" s="13">
        <v>8</v>
      </c>
      <c r="AA231" s="7" t="s">
        <v>357</v>
      </c>
      <c r="AB231" s="13">
        <v>70</v>
      </c>
      <c r="AE231" s="15" t="s">
        <v>49</v>
      </c>
      <c r="AF231" s="15">
        <v>105</v>
      </c>
      <c r="AG231" s="15" t="s">
        <v>50</v>
      </c>
      <c r="AH231" s="15">
        <v>32</v>
      </c>
      <c r="AI231" t="s">
        <v>49</v>
      </c>
      <c r="AJ231">
        <v>0.5</v>
      </c>
      <c r="AK231" s="15" t="s">
        <v>52</v>
      </c>
      <c r="AL231" s="15">
        <v>0.5</v>
      </c>
      <c r="AM231" t="s">
        <v>46</v>
      </c>
      <c r="AN231" s="15">
        <v>0.6</v>
      </c>
      <c r="AO231" t="s">
        <v>53</v>
      </c>
      <c r="AP231">
        <v>1</v>
      </c>
      <c r="AQ231" t="s">
        <v>46</v>
      </c>
      <c r="AR231" s="15">
        <v>0</v>
      </c>
      <c r="AS231" s="15" t="s">
        <v>49</v>
      </c>
      <c r="AT231" s="15">
        <v>1.1000000000000001</v>
      </c>
      <c r="AU231" t="s">
        <v>46</v>
      </c>
      <c r="AV231">
        <v>0.6</v>
      </c>
      <c r="AW231" t="s">
        <v>49</v>
      </c>
      <c r="AX231">
        <v>1.1000000000000001</v>
      </c>
      <c r="AY231" s="18">
        <v>180</v>
      </c>
      <c r="AZ231" s="17">
        <v>180</v>
      </c>
    </row>
    <row r="232" spans="1:52" x14ac:dyDescent="0.2">
      <c r="A232" s="13">
        <v>3</v>
      </c>
      <c r="C232" s="13">
        <v>4</v>
      </c>
      <c r="E232">
        <v>2</v>
      </c>
      <c r="F232" s="15" t="s">
        <v>56</v>
      </c>
      <c r="G232" s="15">
        <v>0.9</v>
      </c>
      <c r="I232">
        <v>1</v>
      </c>
      <c r="K232" t="s">
        <v>51</v>
      </c>
      <c r="L232">
        <v>15</v>
      </c>
      <c r="N232" s="15">
        <v>0.25</v>
      </c>
      <c r="P232">
        <v>0.5</v>
      </c>
      <c r="R232" t="s">
        <v>50</v>
      </c>
      <c r="S232" s="15">
        <v>26</v>
      </c>
      <c r="T232" s="15" t="s">
        <v>49</v>
      </c>
      <c r="U232" s="15">
        <v>2</v>
      </c>
      <c r="V232" s="15">
        <v>16</v>
      </c>
      <c r="W232" s="7" t="s">
        <v>89</v>
      </c>
      <c r="X232" s="13">
        <v>8</v>
      </c>
      <c r="AA232" s="7" t="s">
        <v>357</v>
      </c>
      <c r="AB232" s="13">
        <v>70</v>
      </c>
      <c r="AE232" s="15" t="s">
        <v>49</v>
      </c>
      <c r="AF232" s="15">
        <v>105</v>
      </c>
      <c r="AG232" s="15" t="s">
        <v>50</v>
      </c>
      <c r="AH232" s="15">
        <v>32</v>
      </c>
      <c r="AI232" t="s">
        <v>49</v>
      </c>
      <c r="AJ232">
        <v>0.5</v>
      </c>
      <c r="AK232" s="15" t="s">
        <v>52</v>
      </c>
      <c r="AL232" s="15">
        <v>0.5</v>
      </c>
      <c r="AM232" t="s">
        <v>46</v>
      </c>
      <c r="AN232" s="15">
        <v>0.6</v>
      </c>
      <c r="AO232" t="s">
        <v>53</v>
      </c>
      <c r="AP232">
        <v>1</v>
      </c>
      <c r="AQ232" t="s">
        <v>46</v>
      </c>
      <c r="AR232" s="15">
        <v>0</v>
      </c>
      <c r="AS232" s="15" t="s">
        <v>49</v>
      </c>
      <c r="AT232" s="15">
        <v>1.1000000000000001</v>
      </c>
      <c r="AU232" t="s">
        <v>46</v>
      </c>
      <c r="AV232">
        <v>0.6</v>
      </c>
      <c r="AW232" t="s">
        <v>49</v>
      </c>
      <c r="AX232">
        <v>1.1000000000000001</v>
      </c>
      <c r="AY232" s="18">
        <v>180</v>
      </c>
      <c r="AZ232" s="17">
        <v>180</v>
      </c>
    </row>
    <row r="233" spans="1:52" x14ac:dyDescent="0.2">
      <c r="A233" s="13">
        <v>3</v>
      </c>
      <c r="C233" s="13">
        <v>4</v>
      </c>
      <c r="E233">
        <v>2</v>
      </c>
      <c r="F233" s="15" t="s">
        <v>56</v>
      </c>
      <c r="G233" s="15">
        <v>0.9</v>
      </c>
      <c r="I233">
        <v>1</v>
      </c>
      <c r="K233" t="s">
        <v>51</v>
      </c>
      <c r="L233">
        <v>15</v>
      </c>
      <c r="N233" s="15">
        <v>0.25</v>
      </c>
      <c r="P233">
        <v>0.5</v>
      </c>
      <c r="R233" t="s">
        <v>50</v>
      </c>
      <c r="S233" s="15">
        <v>26</v>
      </c>
      <c r="T233" s="15" t="s">
        <v>49</v>
      </c>
      <c r="U233" s="15">
        <v>2</v>
      </c>
      <c r="V233" s="15">
        <v>16</v>
      </c>
      <c r="W233" s="7" t="s">
        <v>89</v>
      </c>
      <c r="X233" s="13">
        <v>8</v>
      </c>
      <c r="AA233" s="7" t="s">
        <v>357</v>
      </c>
      <c r="AB233" s="13">
        <v>70</v>
      </c>
      <c r="AE233" s="15" t="s">
        <v>49</v>
      </c>
      <c r="AF233" s="15">
        <v>105</v>
      </c>
      <c r="AG233" s="15" t="s">
        <v>50</v>
      </c>
      <c r="AH233" s="15">
        <v>32</v>
      </c>
      <c r="AI233" t="s">
        <v>49</v>
      </c>
      <c r="AJ233">
        <v>0.5</v>
      </c>
      <c r="AK233" s="15" t="s">
        <v>52</v>
      </c>
      <c r="AL233" s="15">
        <v>0.5</v>
      </c>
      <c r="AM233" t="s">
        <v>46</v>
      </c>
      <c r="AN233" s="15">
        <v>0.6</v>
      </c>
      <c r="AO233" t="s">
        <v>53</v>
      </c>
      <c r="AP233">
        <v>1</v>
      </c>
      <c r="AQ233" t="s">
        <v>46</v>
      </c>
      <c r="AR233" s="15">
        <v>0</v>
      </c>
      <c r="AS233" s="15" t="s">
        <v>49</v>
      </c>
      <c r="AT233" s="15">
        <v>1.1000000000000001</v>
      </c>
      <c r="AU233" t="s">
        <v>46</v>
      </c>
      <c r="AV233">
        <v>0.6</v>
      </c>
      <c r="AW233" t="s">
        <v>49</v>
      </c>
      <c r="AX233">
        <v>1.1000000000000001</v>
      </c>
      <c r="AY233" s="18">
        <v>180</v>
      </c>
      <c r="AZ233" s="17">
        <v>180</v>
      </c>
    </row>
    <row r="234" spans="1:52" x14ac:dyDescent="0.2">
      <c r="A234" s="13">
        <v>3</v>
      </c>
      <c r="C234" s="13">
        <v>4</v>
      </c>
      <c r="E234">
        <v>2</v>
      </c>
      <c r="F234" s="15" t="s">
        <v>56</v>
      </c>
      <c r="G234" s="15">
        <v>0.9</v>
      </c>
      <c r="I234">
        <v>1</v>
      </c>
      <c r="K234" t="s">
        <v>51</v>
      </c>
      <c r="L234">
        <v>15</v>
      </c>
      <c r="N234" s="15">
        <v>0.25</v>
      </c>
      <c r="P234">
        <v>0.5</v>
      </c>
      <c r="R234" t="s">
        <v>50</v>
      </c>
      <c r="S234" s="15">
        <v>26</v>
      </c>
      <c r="T234" s="15" t="s">
        <v>49</v>
      </c>
      <c r="U234" s="15">
        <v>2</v>
      </c>
      <c r="V234" s="15">
        <v>16</v>
      </c>
      <c r="W234" s="7" t="s">
        <v>89</v>
      </c>
      <c r="X234" s="13">
        <v>8</v>
      </c>
      <c r="AA234" s="7" t="s">
        <v>357</v>
      </c>
      <c r="AB234" s="13">
        <v>70</v>
      </c>
      <c r="AE234" s="15" t="s">
        <v>49</v>
      </c>
      <c r="AF234" s="15">
        <v>105</v>
      </c>
      <c r="AG234" s="15" t="s">
        <v>50</v>
      </c>
      <c r="AH234" s="15">
        <v>32</v>
      </c>
      <c r="AI234" t="s">
        <v>49</v>
      </c>
      <c r="AJ234">
        <v>0.5</v>
      </c>
      <c r="AK234" s="15" t="s">
        <v>52</v>
      </c>
      <c r="AL234" s="15">
        <v>0.5</v>
      </c>
      <c r="AM234" t="s">
        <v>46</v>
      </c>
      <c r="AN234" s="15">
        <v>0.6</v>
      </c>
      <c r="AO234" t="s">
        <v>53</v>
      </c>
      <c r="AP234">
        <v>1</v>
      </c>
      <c r="AQ234" t="s">
        <v>46</v>
      </c>
      <c r="AR234" s="15">
        <v>0</v>
      </c>
      <c r="AS234" s="15" t="s">
        <v>49</v>
      </c>
      <c r="AT234" s="15">
        <v>1.1000000000000001</v>
      </c>
      <c r="AU234" t="s">
        <v>46</v>
      </c>
      <c r="AV234">
        <v>0.6</v>
      </c>
      <c r="AW234" t="s">
        <v>49</v>
      </c>
      <c r="AX234">
        <v>1.1000000000000001</v>
      </c>
      <c r="AY234" s="18">
        <v>180</v>
      </c>
      <c r="AZ234" s="17">
        <v>180</v>
      </c>
    </row>
    <row r="235" spans="1:52" x14ac:dyDescent="0.2">
      <c r="A235" s="13">
        <v>3</v>
      </c>
      <c r="C235" s="13">
        <v>4</v>
      </c>
      <c r="E235">
        <v>2</v>
      </c>
      <c r="F235" s="15" t="s">
        <v>56</v>
      </c>
      <c r="G235" s="15">
        <v>0.9</v>
      </c>
      <c r="I235">
        <v>1</v>
      </c>
      <c r="K235" t="s">
        <v>51</v>
      </c>
      <c r="L235">
        <v>15</v>
      </c>
      <c r="N235" s="15">
        <v>0.25</v>
      </c>
      <c r="P235">
        <v>0.5</v>
      </c>
      <c r="R235" t="s">
        <v>50</v>
      </c>
      <c r="S235" s="15">
        <v>26</v>
      </c>
      <c r="T235" s="15" t="s">
        <v>49</v>
      </c>
      <c r="U235" s="15">
        <v>2</v>
      </c>
      <c r="V235" s="15">
        <v>16</v>
      </c>
      <c r="W235" s="7" t="s">
        <v>89</v>
      </c>
      <c r="X235" s="13">
        <v>8</v>
      </c>
      <c r="AA235" s="7" t="s">
        <v>357</v>
      </c>
      <c r="AB235" s="13">
        <v>70</v>
      </c>
      <c r="AE235" s="15" t="s">
        <v>49</v>
      </c>
      <c r="AF235" s="15">
        <v>105</v>
      </c>
      <c r="AG235" s="15" t="s">
        <v>50</v>
      </c>
      <c r="AH235" s="15">
        <v>32</v>
      </c>
      <c r="AI235" t="s">
        <v>49</v>
      </c>
      <c r="AJ235">
        <v>0.5</v>
      </c>
      <c r="AK235" s="15" t="s">
        <v>52</v>
      </c>
      <c r="AL235" s="15">
        <v>0.5</v>
      </c>
      <c r="AM235" t="s">
        <v>46</v>
      </c>
      <c r="AN235" s="15">
        <v>0.6</v>
      </c>
      <c r="AO235" t="s">
        <v>53</v>
      </c>
      <c r="AP235">
        <v>1</v>
      </c>
      <c r="AQ235" t="s">
        <v>46</v>
      </c>
      <c r="AR235" s="15">
        <v>0</v>
      </c>
      <c r="AS235" s="15" t="s">
        <v>49</v>
      </c>
      <c r="AT235" s="15">
        <v>1.1000000000000001</v>
      </c>
      <c r="AU235" t="s">
        <v>46</v>
      </c>
      <c r="AV235">
        <v>0.6</v>
      </c>
      <c r="AW235" t="s">
        <v>49</v>
      </c>
      <c r="AX235">
        <v>1.1000000000000001</v>
      </c>
      <c r="AY235" s="18">
        <v>90</v>
      </c>
      <c r="AZ235" s="17">
        <v>90</v>
      </c>
    </row>
    <row r="236" spans="1:52" x14ac:dyDescent="0.2">
      <c r="A236" s="13">
        <v>3</v>
      </c>
      <c r="C236" s="13">
        <v>4</v>
      </c>
      <c r="E236">
        <v>2</v>
      </c>
      <c r="F236" s="15" t="s">
        <v>56</v>
      </c>
      <c r="G236" s="15">
        <v>0.9</v>
      </c>
      <c r="I236">
        <v>1</v>
      </c>
      <c r="K236" t="s">
        <v>51</v>
      </c>
      <c r="L236">
        <v>15</v>
      </c>
      <c r="N236" s="15">
        <v>0.25</v>
      </c>
      <c r="P236">
        <v>0.5</v>
      </c>
      <c r="R236" t="s">
        <v>50</v>
      </c>
      <c r="S236" s="15">
        <v>26</v>
      </c>
      <c r="T236" s="15" t="s">
        <v>49</v>
      </c>
      <c r="U236" s="15">
        <v>2</v>
      </c>
      <c r="V236" s="15">
        <v>16</v>
      </c>
      <c r="W236" s="7" t="s">
        <v>89</v>
      </c>
      <c r="X236" s="13">
        <v>8</v>
      </c>
      <c r="AA236" s="7" t="s">
        <v>357</v>
      </c>
      <c r="AB236" s="13">
        <v>70</v>
      </c>
      <c r="AE236" s="15" t="s">
        <v>49</v>
      </c>
      <c r="AF236" s="15">
        <v>105</v>
      </c>
      <c r="AG236" s="15" t="s">
        <v>50</v>
      </c>
      <c r="AH236" s="15">
        <v>32</v>
      </c>
      <c r="AI236" t="s">
        <v>49</v>
      </c>
      <c r="AJ236">
        <v>0.5</v>
      </c>
      <c r="AK236" s="15" t="s">
        <v>52</v>
      </c>
      <c r="AL236" s="15">
        <v>0.5</v>
      </c>
      <c r="AM236" t="s">
        <v>46</v>
      </c>
      <c r="AN236" s="15">
        <v>0.6</v>
      </c>
      <c r="AO236" t="s">
        <v>53</v>
      </c>
      <c r="AP236">
        <v>1</v>
      </c>
      <c r="AQ236" t="s">
        <v>46</v>
      </c>
      <c r="AR236" s="15">
        <v>0</v>
      </c>
      <c r="AS236" s="15" t="s">
        <v>49</v>
      </c>
      <c r="AT236" s="15">
        <v>1.1000000000000001</v>
      </c>
      <c r="AU236" t="s">
        <v>46</v>
      </c>
      <c r="AV236">
        <v>0.6</v>
      </c>
      <c r="AW236" t="s">
        <v>49</v>
      </c>
      <c r="AX236">
        <v>1.1000000000000001</v>
      </c>
      <c r="AY236" s="18">
        <v>90</v>
      </c>
      <c r="AZ236" s="17">
        <v>90</v>
      </c>
    </row>
    <row r="237" spans="1:52" x14ac:dyDescent="0.2">
      <c r="A237" s="13">
        <v>2</v>
      </c>
      <c r="C237" s="13">
        <v>3</v>
      </c>
      <c r="E237">
        <v>2</v>
      </c>
      <c r="F237" s="15" t="s">
        <v>56</v>
      </c>
      <c r="G237" s="15">
        <v>0.9</v>
      </c>
      <c r="I237">
        <v>1</v>
      </c>
      <c r="K237" t="s">
        <v>51</v>
      </c>
      <c r="L237">
        <v>15</v>
      </c>
      <c r="N237" s="15">
        <v>0.25</v>
      </c>
      <c r="P237">
        <v>0.5</v>
      </c>
      <c r="R237" t="s">
        <v>50</v>
      </c>
      <c r="S237" s="15">
        <v>26</v>
      </c>
      <c r="T237" s="15" t="s">
        <v>49</v>
      </c>
      <c r="U237" s="15">
        <v>2</v>
      </c>
      <c r="V237" s="15">
        <v>16</v>
      </c>
      <c r="W237" s="7" t="s">
        <v>89</v>
      </c>
      <c r="X237" s="13">
        <v>8</v>
      </c>
      <c r="AA237" s="7" t="s">
        <v>357</v>
      </c>
      <c r="AB237" s="13">
        <v>70</v>
      </c>
      <c r="AE237" s="15" t="s">
        <v>49</v>
      </c>
      <c r="AF237" s="15">
        <v>105</v>
      </c>
      <c r="AG237" s="15" t="s">
        <v>50</v>
      </c>
      <c r="AH237" s="15">
        <v>32</v>
      </c>
      <c r="AI237" t="s">
        <v>49</v>
      </c>
      <c r="AJ237">
        <v>0.5</v>
      </c>
      <c r="AK237" s="15" t="s">
        <v>52</v>
      </c>
      <c r="AL237" s="15">
        <v>0.5</v>
      </c>
      <c r="AM237" t="s">
        <v>46</v>
      </c>
      <c r="AN237" s="15">
        <v>0.6</v>
      </c>
      <c r="AO237" t="s">
        <v>53</v>
      </c>
      <c r="AP237">
        <v>1</v>
      </c>
      <c r="AQ237" t="s">
        <v>46</v>
      </c>
      <c r="AR237" s="15">
        <v>0</v>
      </c>
      <c r="AS237" s="15" t="s">
        <v>49</v>
      </c>
      <c r="AT237" s="15">
        <v>1.1000000000000001</v>
      </c>
      <c r="AU237" t="s">
        <v>46</v>
      </c>
      <c r="AV237">
        <v>0.6</v>
      </c>
      <c r="AW237" t="s">
        <v>49</v>
      </c>
      <c r="AX237">
        <v>1.1000000000000001</v>
      </c>
      <c r="AY237" s="18">
        <v>90</v>
      </c>
      <c r="AZ237" s="17">
        <v>90</v>
      </c>
    </row>
    <row r="238" spans="1:52" x14ac:dyDescent="0.2">
      <c r="A238" s="13">
        <v>2</v>
      </c>
      <c r="C238" s="13">
        <v>3</v>
      </c>
      <c r="E238">
        <v>2</v>
      </c>
      <c r="F238" s="15" t="s">
        <v>56</v>
      </c>
      <c r="G238" s="15">
        <v>0.9</v>
      </c>
      <c r="I238">
        <v>0.5</v>
      </c>
      <c r="K238" t="s">
        <v>46</v>
      </c>
      <c r="L238">
        <v>10</v>
      </c>
      <c r="N238" s="15">
        <v>0</v>
      </c>
      <c r="P238">
        <v>0.4</v>
      </c>
      <c r="R238" t="s">
        <v>50</v>
      </c>
      <c r="S238" s="15">
        <v>26</v>
      </c>
      <c r="T238" s="15" t="s">
        <v>51</v>
      </c>
      <c r="U238" s="15">
        <v>1</v>
      </c>
      <c r="V238" s="15">
        <v>11.5</v>
      </c>
      <c r="W238" s="7">
        <v>7</v>
      </c>
      <c r="X238" s="6">
        <v>7</v>
      </c>
      <c r="AA238" s="7">
        <v>45</v>
      </c>
      <c r="AB238" s="18">
        <v>45</v>
      </c>
      <c r="AE238" s="15" t="s">
        <v>49</v>
      </c>
      <c r="AF238" s="15">
        <v>105</v>
      </c>
      <c r="AG238" s="15" t="s">
        <v>50</v>
      </c>
      <c r="AH238" s="15">
        <v>32</v>
      </c>
      <c r="AI238" t="s">
        <v>51</v>
      </c>
      <c r="AJ238">
        <v>0.25</v>
      </c>
      <c r="AK238" s="15" t="s">
        <v>47</v>
      </c>
      <c r="AL238" s="15">
        <v>0.25</v>
      </c>
      <c r="AM238" t="s">
        <v>51</v>
      </c>
      <c r="AN238" s="15">
        <v>0.85</v>
      </c>
      <c r="AO238" t="s">
        <v>53</v>
      </c>
      <c r="AP238">
        <v>1</v>
      </c>
      <c r="AQ238" t="s">
        <v>46</v>
      </c>
      <c r="AR238" s="15">
        <v>0</v>
      </c>
      <c r="AS238" s="15" t="s">
        <v>46</v>
      </c>
      <c r="AT238" s="15">
        <v>0.6</v>
      </c>
      <c r="AU238" t="s">
        <v>51</v>
      </c>
      <c r="AV238">
        <v>0.85</v>
      </c>
      <c r="AW238" t="s">
        <v>49</v>
      </c>
      <c r="AX238">
        <v>1.1000000000000001</v>
      </c>
      <c r="AY238" s="18">
        <v>150</v>
      </c>
      <c r="AZ238" s="17">
        <v>150</v>
      </c>
    </row>
    <row r="239" spans="1:52" x14ac:dyDescent="0.2">
      <c r="A239" s="13">
        <v>2</v>
      </c>
      <c r="C239" s="13">
        <v>3</v>
      </c>
      <c r="E239">
        <v>2</v>
      </c>
      <c r="F239" s="15" t="s">
        <v>56</v>
      </c>
      <c r="G239" s="15">
        <v>0.9</v>
      </c>
      <c r="I239">
        <v>0.5</v>
      </c>
      <c r="K239" t="s">
        <v>46</v>
      </c>
      <c r="L239">
        <v>10</v>
      </c>
      <c r="N239" s="15">
        <v>0</v>
      </c>
      <c r="P239">
        <v>0.4</v>
      </c>
      <c r="R239" t="s">
        <v>50</v>
      </c>
      <c r="S239" s="15">
        <v>26</v>
      </c>
      <c r="T239" s="15" t="s">
        <v>51</v>
      </c>
      <c r="U239" s="15">
        <v>1</v>
      </c>
      <c r="V239" s="15">
        <v>11.5</v>
      </c>
      <c r="W239" s="7">
        <v>7</v>
      </c>
      <c r="X239" s="6">
        <v>7</v>
      </c>
      <c r="AA239" s="7">
        <v>45</v>
      </c>
      <c r="AB239" s="18">
        <v>45</v>
      </c>
      <c r="AE239" s="15" t="s">
        <v>49</v>
      </c>
      <c r="AF239" s="15">
        <v>105</v>
      </c>
      <c r="AG239" s="15" t="s">
        <v>50</v>
      </c>
      <c r="AH239" s="15">
        <v>32</v>
      </c>
      <c r="AI239" t="s">
        <v>51</v>
      </c>
      <c r="AJ239">
        <v>0.25</v>
      </c>
      <c r="AK239" s="15" t="s">
        <v>47</v>
      </c>
      <c r="AL239" s="15">
        <v>0.25</v>
      </c>
      <c r="AM239" t="s">
        <v>51</v>
      </c>
      <c r="AN239" s="15">
        <v>0.85</v>
      </c>
      <c r="AO239" t="s">
        <v>53</v>
      </c>
      <c r="AP239">
        <v>1</v>
      </c>
      <c r="AQ239" t="s">
        <v>46</v>
      </c>
      <c r="AR239" s="15">
        <v>0</v>
      </c>
      <c r="AS239" s="15" t="s">
        <v>46</v>
      </c>
      <c r="AT239" s="15">
        <v>0.6</v>
      </c>
      <c r="AU239" t="s">
        <v>51</v>
      </c>
      <c r="AV239">
        <v>0.85</v>
      </c>
      <c r="AW239" t="s">
        <v>49</v>
      </c>
      <c r="AX239">
        <v>1.1000000000000001</v>
      </c>
      <c r="AY239" s="18">
        <v>150</v>
      </c>
      <c r="AZ239" s="17">
        <v>150</v>
      </c>
    </row>
    <row r="240" spans="1:52" x14ac:dyDescent="0.2">
      <c r="A240" s="13">
        <v>4</v>
      </c>
      <c r="C240" s="13">
        <v>5</v>
      </c>
      <c r="E240">
        <v>2</v>
      </c>
      <c r="F240" s="15" t="s">
        <v>56</v>
      </c>
      <c r="G240" s="15">
        <v>0.9</v>
      </c>
      <c r="I240">
        <v>0.5</v>
      </c>
      <c r="K240" t="s">
        <v>46</v>
      </c>
      <c r="L240">
        <v>10</v>
      </c>
      <c r="N240" s="15">
        <v>0</v>
      </c>
      <c r="P240">
        <v>0.4</v>
      </c>
      <c r="R240" t="s">
        <v>50</v>
      </c>
      <c r="S240" s="15">
        <v>26</v>
      </c>
      <c r="T240" s="15" t="s">
        <v>51</v>
      </c>
      <c r="U240" s="15">
        <v>1</v>
      </c>
      <c r="V240" s="15">
        <v>11.5</v>
      </c>
      <c r="W240" s="7">
        <v>7</v>
      </c>
      <c r="X240" s="6">
        <v>7</v>
      </c>
      <c r="AA240" s="7">
        <v>45</v>
      </c>
      <c r="AB240" s="18">
        <v>45</v>
      </c>
      <c r="AE240" s="15" t="s">
        <v>49</v>
      </c>
      <c r="AF240" s="15">
        <v>105</v>
      </c>
      <c r="AG240" s="15" t="s">
        <v>50</v>
      </c>
      <c r="AH240" s="15">
        <v>32</v>
      </c>
      <c r="AI240" t="s">
        <v>51</v>
      </c>
      <c r="AJ240">
        <v>0.25</v>
      </c>
      <c r="AK240" s="15" t="s">
        <v>47</v>
      </c>
      <c r="AL240" s="15">
        <v>0.25</v>
      </c>
      <c r="AM240" t="s">
        <v>51</v>
      </c>
      <c r="AN240" s="15">
        <v>0.85</v>
      </c>
      <c r="AO240" t="s">
        <v>53</v>
      </c>
      <c r="AP240">
        <v>1</v>
      </c>
      <c r="AQ240" t="s">
        <v>46</v>
      </c>
      <c r="AR240" s="15">
        <v>0</v>
      </c>
      <c r="AS240" s="15" t="s">
        <v>46</v>
      </c>
      <c r="AT240" s="15">
        <v>0.6</v>
      </c>
      <c r="AU240" t="s">
        <v>51</v>
      </c>
      <c r="AV240">
        <v>0.85</v>
      </c>
      <c r="AW240" t="s">
        <v>49</v>
      </c>
      <c r="AX240">
        <v>1.1000000000000001</v>
      </c>
      <c r="AY240" s="18">
        <v>150</v>
      </c>
      <c r="AZ240" s="17">
        <v>150</v>
      </c>
    </row>
    <row r="241" spans="1:52" x14ac:dyDescent="0.2">
      <c r="A241" s="13">
        <v>4</v>
      </c>
      <c r="C241" s="13">
        <v>5</v>
      </c>
      <c r="E241">
        <v>56</v>
      </c>
      <c r="F241" s="15" t="s">
        <v>56</v>
      </c>
      <c r="G241" s="15">
        <v>0.9</v>
      </c>
      <c r="I241">
        <v>0.5</v>
      </c>
      <c r="K241" t="s">
        <v>49</v>
      </c>
      <c r="L241">
        <v>20</v>
      </c>
      <c r="N241" s="15">
        <v>0.5</v>
      </c>
      <c r="P241">
        <v>0.6</v>
      </c>
      <c r="R241" t="s">
        <v>50</v>
      </c>
      <c r="S241" s="15">
        <v>26</v>
      </c>
      <c r="T241" s="15" t="s">
        <v>49</v>
      </c>
      <c r="U241" s="15">
        <v>2</v>
      </c>
      <c r="V241" s="15">
        <v>16</v>
      </c>
      <c r="W241" s="7" t="s">
        <v>87</v>
      </c>
      <c r="X241" s="13">
        <v>7</v>
      </c>
      <c r="AA241" s="7">
        <v>45</v>
      </c>
      <c r="AB241" s="18">
        <v>45</v>
      </c>
      <c r="AE241" s="15" t="s">
        <v>49</v>
      </c>
      <c r="AF241" s="15">
        <v>105</v>
      </c>
      <c r="AG241" s="15" t="s">
        <v>50</v>
      </c>
      <c r="AH241" s="15">
        <v>32</v>
      </c>
      <c r="AI241" t="s">
        <v>51</v>
      </c>
      <c r="AJ241">
        <v>0.25</v>
      </c>
      <c r="AK241" s="15" t="s">
        <v>52</v>
      </c>
      <c r="AL241" s="15">
        <v>0.5</v>
      </c>
      <c r="AM241" t="s">
        <v>51</v>
      </c>
      <c r="AN241" s="15">
        <v>0.85</v>
      </c>
      <c r="AO241" t="s">
        <v>53</v>
      </c>
      <c r="AP241">
        <v>1</v>
      </c>
      <c r="AQ241" t="s">
        <v>46</v>
      </c>
      <c r="AR241" s="15">
        <v>0</v>
      </c>
      <c r="AS241" s="15" t="s">
        <v>49</v>
      </c>
      <c r="AT241" s="15">
        <v>1.1000000000000001</v>
      </c>
      <c r="AU241" t="s">
        <v>46</v>
      </c>
      <c r="AV241">
        <v>0.6</v>
      </c>
      <c r="AW241" t="s">
        <v>49</v>
      </c>
      <c r="AX241">
        <v>1.1000000000000001</v>
      </c>
      <c r="AY241" s="18" t="s">
        <v>363</v>
      </c>
      <c r="AZ241" s="14">
        <v>180</v>
      </c>
    </row>
    <row r="242" spans="1:52" x14ac:dyDescent="0.2">
      <c r="A242" s="13">
        <v>4</v>
      </c>
      <c r="C242" s="13">
        <v>5</v>
      </c>
      <c r="E242">
        <v>56</v>
      </c>
      <c r="F242" s="15" t="s">
        <v>56</v>
      </c>
      <c r="G242" s="15">
        <v>0.9</v>
      </c>
      <c r="I242">
        <v>0.5</v>
      </c>
      <c r="K242" t="s">
        <v>49</v>
      </c>
      <c r="L242">
        <v>20</v>
      </c>
      <c r="N242" s="15">
        <v>0.5</v>
      </c>
      <c r="P242">
        <v>0.6</v>
      </c>
      <c r="R242" t="s">
        <v>50</v>
      </c>
      <c r="S242" s="15">
        <v>26</v>
      </c>
      <c r="T242" s="15" t="s">
        <v>49</v>
      </c>
      <c r="U242" s="15">
        <v>2</v>
      </c>
      <c r="V242" s="15">
        <v>16</v>
      </c>
      <c r="W242" s="7" t="s">
        <v>87</v>
      </c>
      <c r="X242" s="13">
        <v>7</v>
      </c>
      <c r="AA242" s="7">
        <v>45</v>
      </c>
      <c r="AB242" s="18">
        <v>45</v>
      </c>
      <c r="AE242" s="15" t="s">
        <v>49</v>
      </c>
      <c r="AF242" s="15">
        <v>105</v>
      </c>
      <c r="AG242" s="15" t="s">
        <v>50</v>
      </c>
      <c r="AH242" s="15">
        <v>32</v>
      </c>
      <c r="AI242" t="s">
        <v>51</v>
      </c>
      <c r="AJ242">
        <v>0.25</v>
      </c>
      <c r="AK242" s="15" t="s">
        <v>52</v>
      </c>
      <c r="AL242" s="15">
        <v>0.5</v>
      </c>
      <c r="AM242" t="s">
        <v>51</v>
      </c>
      <c r="AN242" s="15">
        <v>0.85</v>
      </c>
      <c r="AO242" t="s">
        <v>53</v>
      </c>
      <c r="AP242">
        <v>1</v>
      </c>
      <c r="AQ242" t="s">
        <v>46</v>
      </c>
      <c r="AR242" s="15">
        <v>0</v>
      </c>
      <c r="AS242" s="15" t="s">
        <v>49</v>
      </c>
      <c r="AT242" s="15">
        <v>1.1000000000000001</v>
      </c>
      <c r="AU242" t="s">
        <v>46</v>
      </c>
      <c r="AV242">
        <v>0.6</v>
      </c>
      <c r="AW242" t="s">
        <v>49</v>
      </c>
      <c r="AX242">
        <v>1.1000000000000001</v>
      </c>
      <c r="AY242" s="18" t="s">
        <v>363</v>
      </c>
      <c r="AZ242" s="14">
        <v>180</v>
      </c>
    </row>
    <row r="243" spans="1:52" x14ac:dyDescent="0.2">
      <c r="A243" s="13">
        <v>5</v>
      </c>
      <c r="C243" s="13">
        <v>6</v>
      </c>
      <c r="E243">
        <v>56</v>
      </c>
      <c r="F243" s="15" t="s">
        <v>56</v>
      </c>
      <c r="G243" s="15">
        <v>0.9</v>
      </c>
      <c r="I243">
        <v>0.5</v>
      </c>
      <c r="K243" t="s">
        <v>49</v>
      </c>
      <c r="L243">
        <v>20</v>
      </c>
      <c r="N243" s="15">
        <v>0.5</v>
      </c>
      <c r="P243">
        <v>0.6</v>
      </c>
      <c r="R243" t="s">
        <v>50</v>
      </c>
      <c r="S243" s="15">
        <v>26</v>
      </c>
      <c r="T243" s="15" t="s">
        <v>49</v>
      </c>
      <c r="U243" s="15">
        <v>2</v>
      </c>
      <c r="V243" s="15">
        <v>16</v>
      </c>
      <c r="W243" s="7" t="s">
        <v>87</v>
      </c>
      <c r="X243" s="13">
        <v>7</v>
      </c>
      <c r="AA243" s="7">
        <v>45</v>
      </c>
      <c r="AB243" s="18">
        <v>45</v>
      </c>
      <c r="AE243" s="15" t="s">
        <v>49</v>
      </c>
      <c r="AF243" s="15">
        <v>105</v>
      </c>
      <c r="AG243" s="15" t="s">
        <v>50</v>
      </c>
      <c r="AH243" s="15">
        <v>32</v>
      </c>
      <c r="AI243" t="s">
        <v>51</v>
      </c>
      <c r="AJ243">
        <v>0.25</v>
      </c>
      <c r="AK243" s="15" t="s">
        <v>52</v>
      </c>
      <c r="AL243" s="15">
        <v>0.5</v>
      </c>
      <c r="AM243" t="s">
        <v>51</v>
      </c>
      <c r="AN243" s="15">
        <v>0.85</v>
      </c>
      <c r="AO243" t="s">
        <v>53</v>
      </c>
      <c r="AP243">
        <v>1</v>
      </c>
      <c r="AQ243" t="s">
        <v>46</v>
      </c>
      <c r="AR243" s="15">
        <v>0</v>
      </c>
      <c r="AS243" s="15" t="s">
        <v>49</v>
      </c>
      <c r="AT243" s="15">
        <v>1.1000000000000001</v>
      </c>
      <c r="AU243" t="s">
        <v>46</v>
      </c>
      <c r="AV243">
        <v>0.6</v>
      </c>
      <c r="AW243" t="s">
        <v>49</v>
      </c>
      <c r="AX243">
        <v>1.1000000000000001</v>
      </c>
      <c r="AY243" s="18" t="s">
        <v>363</v>
      </c>
      <c r="AZ243" s="14">
        <v>180</v>
      </c>
    </row>
    <row r="244" spans="1:52" x14ac:dyDescent="0.2">
      <c r="A244" s="13">
        <v>5</v>
      </c>
      <c r="C244" s="13">
        <v>6</v>
      </c>
      <c r="E244">
        <v>110</v>
      </c>
      <c r="F244" s="15" t="s">
        <v>56</v>
      </c>
      <c r="G244" s="15">
        <v>0.9</v>
      </c>
      <c r="I244">
        <v>0.5</v>
      </c>
      <c r="K244" t="s">
        <v>51</v>
      </c>
      <c r="L244">
        <v>15</v>
      </c>
      <c r="N244" s="15">
        <v>0.25</v>
      </c>
      <c r="P244">
        <v>0.6</v>
      </c>
      <c r="R244" t="s">
        <v>50</v>
      </c>
      <c r="S244" s="15">
        <v>26</v>
      </c>
      <c r="T244" s="15" t="s">
        <v>49</v>
      </c>
      <c r="U244" s="15">
        <v>2</v>
      </c>
      <c r="V244" s="15">
        <v>16</v>
      </c>
      <c r="W244" s="7">
        <v>7</v>
      </c>
      <c r="X244" s="6">
        <v>7</v>
      </c>
      <c r="AA244" s="7">
        <v>105</v>
      </c>
      <c r="AB244" s="18">
        <v>105</v>
      </c>
      <c r="AE244" s="15" t="s">
        <v>49</v>
      </c>
      <c r="AF244" s="15">
        <v>105</v>
      </c>
      <c r="AG244" s="15" t="s">
        <v>50</v>
      </c>
      <c r="AH244" s="15">
        <v>32</v>
      </c>
      <c r="AI244" t="s">
        <v>51</v>
      </c>
      <c r="AJ244">
        <v>0.25</v>
      </c>
      <c r="AK244" s="15" t="s">
        <v>47</v>
      </c>
      <c r="AL244" s="15">
        <v>0.25</v>
      </c>
      <c r="AM244" t="s">
        <v>49</v>
      </c>
      <c r="AN244" s="15">
        <v>1.1000000000000001</v>
      </c>
      <c r="AO244" t="s">
        <v>53</v>
      </c>
      <c r="AP244">
        <v>1</v>
      </c>
      <c r="AQ244" t="s">
        <v>46</v>
      </c>
      <c r="AR244" s="15">
        <v>0</v>
      </c>
      <c r="AS244" s="15" t="s">
        <v>49</v>
      </c>
      <c r="AT244" s="15">
        <v>1.1000000000000001</v>
      </c>
      <c r="AU244" t="s">
        <v>46</v>
      </c>
      <c r="AV244">
        <v>0.6</v>
      </c>
      <c r="AW244" t="s">
        <v>49</v>
      </c>
      <c r="AX244">
        <v>1.1000000000000001</v>
      </c>
      <c r="AY244" s="18" t="s">
        <v>364</v>
      </c>
      <c r="AZ244" s="14">
        <v>120</v>
      </c>
    </row>
    <row r="245" spans="1:52" x14ac:dyDescent="0.2">
      <c r="A245" s="13">
        <v>5</v>
      </c>
      <c r="C245" s="13">
        <v>6</v>
      </c>
      <c r="E245">
        <v>110</v>
      </c>
      <c r="F245" s="15" t="s">
        <v>56</v>
      </c>
      <c r="G245" s="15">
        <v>0.9</v>
      </c>
      <c r="I245">
        <v>0.5</v>
      </c>
      <c r="K245" t="s">
        <v>51</v>
      </c>
      <c r="L245">
        <v>15</v>
      </c>
      <c r="N245" s="15">
        <v>0.25</v>
      </c>
      <c r="P245">
        <v>0.6</v>
      </c>
      <c r="R245" t="s">
        <v>50</v>
      </c>
      <c r="S245" s="15">
        <v>26</v>
      </c>
      <c r="T245" s="15" t="s">
        <v>49</v>
      </c>
      <c r="U245" s="15">
        <v>2</v>
      </c>
      <c r="V245" s="15">
        <v>16</v>
      </c>
      <c r="W245" s="7">
        <v>7</v>
      </c>
      <c r="X245" s="6">
        <v>7</v>
      </c>
      <c r="AA245" s="7">
        <v>105</v>
      </c>
      <c r="AB245" s="18">
        <v>105</v>
      </c>
      <c r="AE245" s="15" t="s">
        <v>49</v>
      </c>
      <c r="AF245" s="15">
        <v>105</v>
      </c>
      <c r="AG245" s="15" t="s">
        <v>50</v>
      </c>
      <c r="AH245" s="15">
        <v>32</v>
      </c>
      <c r="AI245" t="s">
        <v>51</v>
      </c>
      <c r="AJ245">
        <v>0.25</v>
      </c>
      <c r="AK245" s="15" t="s">
        <v>47</v>
      </c>
      <c r="AL245" s="15">
        <v>0.25</v>
      </c>
      <c r="AM245" t="s">
        <v>49</v>
      </c>
      <c r="AN245" s="15">
        <v>1.1000000000000001</v>
      </c>
      <c r="AO245" t="s">
        <v>53</v>
      </c>
      <c r="AP245">
        <v>1</v>
      </c>
      <c r="AQ245" t="s">
        <v>46</v>
      </c>
      <c r="AR245" s="15">
        <v>0</v>
      </c>
      <c r="AS245" s="15" t="s">
        <v>49</v>
      </c>
      <c r="AT245" s="15">
        <v>1.1000000000000001</v>
      </c>
      <c r="AU245" t="s">
        <v>46</v>
      </c>
      <c r="AV245">
        <v>0.6</v>
      </c>
      <c r="AW245" t="s">
        <v>49</v>
      </c>
      <c r="AX245">
        <v>1.1000000000000001</v>
      </c>
      <c r="AY245" s="18" t="s">
        <v>364</v>
      </c>
      <c r="AZ245" s="14">
        <v>120</v>
      </c>
    </row>
    <row r="246" spans="1:52" x14ac:dyDescent="0.2">
      <c r="A246" s="13">
        <v>2</v>
      </c>
      <c r="C246" s="13">
        <v>3</v>
      </c>
      <c r="E246">
        <v>110</v>
      </c>
      <c r="F246" s="15" t="s">
        <v>56</v>
      </c>
      <c r="G246" s="15">
        <v>0.9</v>
      </c>
      <c r="I246">
        <v>0.5</v>
      </c>
      <c r="K246" t="s">
        <v>51</v>
      </c>
      <c r="L246">
        <v>15</v>
      </c>
      <c r="N246" s="15">
        <v>0.25</v>
      </c>
      <c r="P246">
        <v>0.6</v>
      </c>
      <c r="R246" t="s">
        <v>50</v>
      </c>
      <c r="S246" s="15">
        <v>26</v>
      </c>
      <c r="T246" s="15" t="s">
        <v>49</v>
      </c>
      <c r="U246" s="15">
        <v>2</v>
      </c>
      <c r="V246" s="15">
        <v>16</v>
      </c>
      <c r="W246" s="7">
        <v>7</v>
      </c>
      <c r="X246" s="6">
        <v>7</v>
      </c>
      <c r="AA246" s="7">
        <v>105</v>
      </c>
      <c r="AB246" s="18">
        <v>105</v>
      </c>
      <c r="AE246" s="15" t="s">
        <v>49</v>
      </c>
      <c r="AF246" s="15">
        <v>105</v>
      </c>
      <c r="AG246" s="15" t="s">
        <v>50</v>
      </c>
      <c r="AH246" s="15">
        <v>32</v>
      </c>
      <c r="AI246" t="s">
        <v>51</v>
      </c>
      <c r="AJ246">
        <v>0.25</v>
      </c>
      <c r="AK246" s="15" t="s">
        <v>47</v>
      </c>
      <c r="AL246" s="15">
        <v>0.25</v>
      </c>
      <c r="AM246" t="s">
        <v>49</v>
      </c>
      <c r="AN246" s="15">
        <v>1.1000000000000001</v>
      </c>
      <c r="AO246" t="s">
        <v>53</v>
      </c>
      <c r="AP246">
        <v>1</v>
      </c>
      <c r="AQ246" t="s">
        <v>46</v>
      </c>
      <c r="AR246" s="15">
        <v>0</v>
      </c>
      <c r="AS246" s="15" t="s">
        <v>49</v>
      </c>
      <c r="AT246" s="15">
        <v>1.1000000000000001</v>
      </c>
      <c r="AU246" t="s">
        <v>46</v>
      </c>
      <c r="AV246">
        <v>0.6</v>
      </c>
      <c r="AW246" t="s">
        <v>49</v>
      </c>
      <c r="AX246">
        <v>1.1000000000000001</v>
      </c>
      <c r="AY246" s="18" t="s">
        <v>364</v>
      </c>
      <c r="AZ246" s="14">
        <v>120</v>
      </c>
    </row>
    <row r="247" spans="1:52" x14ac:dyDescent="0.2">
      <c r="A247" s="13">
        <v>2</v>
      </c>
      <c r="C247" s="13">
        <v>3</v>
      </c>
      <c r="E247">
        <v>2</v>
      </c>
      <c r="F247" s="15" t="s">
        <v>46</v>
      </c>
      <c r="G247" s="15">
        <v>0.5</v>
      </c>
      <c r="I247">
        <v>1</v>
      </c>
      <c r="K247" t="s">
        <v>46</v>
      </c>
      <c r="L247">
        <v>10</v>
      </c>
      <c r="N247" s="15">
        <v>0</v>
      </c>
      <c r="P247">
        <v>0.5</v>
      </c>
      <c r="R247" t="s">
        <v>51</v>
      </c>
      <c r="S247" s="15">
        <v>18.5</v>
      </c>
      <c r="T247" s="15" t="s">
        <v>49</v>
      </c>
      <c r="U247" s="15">
        <v>2</v>
      </c>
      <c r="V247" s="15">
        <v>16</v>
      </c>
      <c r="W247" s="7">
        <v>9</v>
      </c>
      <c r="X247" s="6">
        <v>9</v>
      </c>
      <c r="AA247" s="7">
        <v>105</v>
      </c>
      <c r="AB247" s="18">
        <v>105</v>
      </c>
      <c r="AE247" s="15" t="s">
        <v>49</v>
      </c>
      <c r="AF247" s="15">
        <v>105</v>
      </c>
      <c r="AG247" s="15" t="s">
        <v>51</v>
      </c>
      <c r="AH247" s="15">
        <v>16</v>
      </c>
      <c r="AI247" t="s">
        <v>49</v>
      </c>
      <c r="AJ247">
        <v>0.5</v>
      </c>
      <c r="AK247" s="15" t="s">
        <v>52</v>
      </c>
      <c r="AL247" s="15">
        <v>0.5</v>
      </c>
      <c r="AM247" t="s">
        <v>49</v>
      </c>
      <c r="AN247" s="15">
        <v>1.1000000000000001</v>
      </c>
      <c r="AO247" t="s">
        <v>53</v>
      </c>
      <c r="AP247">
        <v>1</v>
      </c>
      <c r="AQ247" t="s">
        <v>46</v>
      </c>
      <c r="AR247" s="15">
        <v>0</v>
      </c>
      <c r="AS247" s="15" t="s">
        <v>49</v>
      </c>
      <c r="AT247" s="15">
        <v>1.1000000000000001</v>
      </c>
      <c r="AU247" t="s">
        <v>46</v>
      </c>
      <c r="AV247">
        <v>0.6</v>
      </c>
      <c r="AW247" t="s">
        <v>49</v>
      </c>
      <c r="AX247">
        <v>1.1000000000000001</v>
      </c>
      <c r="AY247" s="18">
        <v>90</v>
      </c>
      <c r="AZ247" s="17">
        <v>90</v>
      </c>
    </row>
    <row r="248" spans="1:52" x14ac:dyDescent="0.2">
      <c r="A248" s="13">
        <v>4</v>
      </c>
      <c r="C248" s="13">
        <v>5</v>
      </c>
      <c r="E248">
        <v>2</v>
      </c>
      <c r="F248" s="15" t="s">
        <v>46</v>
      </c>
      <c r="G248" s="15">
        <v>0.5</v>
      </c>
      <c r="I248">
        <v>1</v>
      </c>
      <c r="K248" t="s">
        <v>46</v>
      </c>
      <c r="L248">
        <v>10</v>
      </c>
      <c r="N248" s="15">
        <v>0</v>
      </c>
      <c r="P248">
        <v>0.5</v>
      </c>
      <c r="R248" t="s">
        <v>51</v>
      </c>
      <c r="S248" s="15">
        <v>18.5</v>
      </c>
      <c r="T248" s="15" t="s">
        <v>49</v>
      </c>
      <c r="U248" s="15">
        <v>2</v>
      </c>
      <c r="V248" s="15">
        <v>16</v>
      </c>
      <c r="W248" s="7">
        <v>9</v>
      </c>
      <c r="X248" s="6">
        <v>9</v>
      </c>
      <c r="AA248" s="7">
        <v>105</v>
      </c>
      <c r="AB248" s="18">
        <v>105</v>
      </c>
      <c r="AE248" s="15" t="s">
        <v>49</v>
      </c>
      <c r="AF248" s="15">
        <v>105</v>
      </c>
      <c r="AG248" s="15" t="s">
        <v>51</v>
      </c>
      <c r="AH248" s="15">
        <v>16</v>
      </c>
      <c r="AI248" t="s">
        <v>49</v>
      </c>
      <c r="AJ248">
        <v>0.5</v>
      </c>
      <c r="AK248" s="15" t="s">
        <v>52</v>
      </c>
      <c r="AL248" s="15">
        <v>0.5</v>
      </c>
      <c r="AM248" t="s">
        <v>49</v>
      </c>
      <c r="AN248" s="15">
        <v>1.1000000000000001</v>
      </c>
      <c r="AO248" t="s">
        <v>53</v>
      </c>
      <c r="AP248">
        <v>1</v>
      </c>
      <c r="AQ248" t="s">
        <v>46</v>
      </c>
      <c r="AR248" s="15">
        <v>0</v>
      </c>
      <c r="AS248" s="15" t="s">
        <v>49</v>
      </c>
      <c r="AT248" s="15">
        <v>1.1000000000000001</v>
      </c>
      <c r="AU248" t="s">
        <v>46</v>
      </c>
      <c r="AV248">
        <v>0.6</v>
      </c>
      <c r="AW248" t="s">
        <v>49</v>
      </c>
      <c r="AX248">
        <v>1.1000000000000001</v>
      </c>
      <c r="AY248" s="18">
        <v>90</v>
      </c>
      <c r="AZ248" s="17">
        <v>90</v>
      </c>
    </row>
    <row r="249" spans="1:52" x14ac:dyDescent="0.2">
      <c r="A249" s="13">
        <v>4</v>
      </c>
      <c r="C249" s="13">
        <v>5</v>
      </c>
      <c r="E249">
        <v>2</v>
      </c>
      <c r="F249" s="15" t="s">
        <v>56</v>
      </c>
      <c r="G249" s="15">
        <v>0.9</v>
      </c>
      <c r="I249">
        <v>0.5</v>
      </c>
      <c r="K249" t="s">
        <v>51</v>
      </c>
      <c r="L249">
        <v>15</v>
      </c>
      <c r="N249" s="15">
        <v>0.25</v>
      </c>
      <c r="P249">
        <v>0.6</v>
      </c>
      <c r="R249" t="s">
        <v>51</v>
      </c>
      <c r="S249" s="15">
        <v>18.5</v>
      </c>
      <c r="T249" s="15" t="s">
        <v>49</v>
      </c>
      <c r="U249" s="15">
        <v>2</v>
      </c>
      <c r="V249" s="15">
        <v>16</v>
      </c>
      <c r="W249" s="7" t="s">
        <v>87</v>
      </c>
      <c r="X249" s="13">
        <v>7</v>
      </c>
      <c r="AA249" s="7">
        <v>75</v>
      </c>
      <c r="AB249" s="18">
        <v>75</v>
      </c>
      <c r="AE249" s="15" t="s">
        <v>51</v>
      </c>
      <c r="AF249" s="15">
        <v>90</v>
      </c>
      <c r="AG249" s="15" t="s">
        <v>51</v>
      </c>
      <c r="AH249" s="15">
        <v>16</v>
      </c>
      <c r="AI249" t="s">
        <v>51</v>
      </c>
      <c r="AJ249">
        <v>0.25</v>
      </c>
      <c r="AK249" s="15" t="s">
        <v>52</v>
      </c>
      <c r="AL249" s="15">
        <v>0.5</v>
      </c>
      <c r="AM249" t="s">
        <v>49</v>
      </c>
      <c r="AN249" s="15">
        <v>1.1000000000000001</v>
      </c>
      <c r="AO249" t="s">
        <v>53</v>
      </c>
      <c r="AP249">
        <v>1</v>
      </c>
      <c r="AQ249" t="s">
        <v>51</v>
      </c>
      <c r="AR249" s="15">
        <v>0.55000000000000004</v>
      </c>
      <c r="AS249" s="15" t="s">
        <v>49</v>
      </c>
      <c r="AT249" s="15">
        <v>1.1000000000000001</v>
      </c>
      <c r="AU249" t="s">
        <v>46</v>
      </c>
      <c r="AV249">
        <v>0.6</v>
      </c>
      <c r="AW249" t="s">
        <v>49</v>
      </c>
      <c r="AX249">
        <v>1.1000000000000001</v>
      </c>
      <c r="AY249" s="18" t="s">
        <v>362</v>
      </c>
      <c r="AZ249" s="14">
        <v>150</v>
      </c>
    </row>
    <row r="250" spans="1:52" x14ac:dyDescent="0.2">
      <c r="A250" s="13">
        <v>4</v>
      </c>
      <c r="C250" s="13">
        <v>5</v>
      </c>
      <c r="E250">
        <v>2</v>
      </c>
      <c r="F250" s="15" t="s">
        <v>56</v>
      </c>
      <c r="G250" s="15">
        <v>0.9</v>
      </c>
      <c r="I250">
        <v>0.5</v>
      </c>
      <c r="K250" t="s">
        <v>51</v>
      </c>
      <c r="L250">
        <v>15</v>
      </c>
      <c r="N250" s="15">
        <v>0.25</v>
      </c>
      <c r="P250">
        <v>0.6</v>
      </c>
      <c r="R250" t="s">
        <v>51</v>
      </c>
      <c r="S250" s="15">
        <v>18.5</v>
      </c>
      <c r="T250" s="15" t="s">
        <v>49</v>
      </c>
      <c r="U250" s="15">
        <v>2</v>
      </c>
      <c r="V250" s="15">
        <v>16</v>
      </c>
      <c r="W250" s="7" t="s">
        <v>87</v>
      </c>
      <c r="X250" s="13">
        <v>7</v>
      </c>
      <c r="AA250" s="7">
        <v>75</v>
      </c>
      <c r="AB250" s="18">
        <v>75</v>
      </c>
      <c r="AE250" s="15" t="s">
        <v>51</v>
      </c>
      <c r="AF250" s="15">
        <v>90</v>
      </c>
      <c r="AG250" s="15" t="s">
        <v>51</v>
      </c>
      <c r="AH250" s="15">
        <v>16</v>
      </c>
      <c r="AI250" t="s">
        <v>51</v>
      </c>
      <c r="AJ250">
        <v>0.25</v>
      </c>
      <c r="AK250" s="15" t="s">
        <v>52</v>
      </c>
      <c r="AL250" s="15">
        <v>0.5</v>
      </c>
      <c r="AM250" t="s">
        <v>49</v>
      </c>
      <c r="AN250" s="15">
        <v>1.1000000000000001</v>
      </c>
      <c r="AO250" t="s">
        <v>53</v>
      </c>
      <c r="AP250">
        <v>1</v>
      </c>
      <c r="AQ250" t="s">
        <v>51</v>
      </c>
      <c r="AR250" s="15">
        <v>0.55000000000000004</v>
      </c>
      <c r="AS250" s="15" t="s">
        <v>49</v>
      </c>
      <c r="AT250" s="15">
        <v>1.1000000000000001</v>
      </c>
      <c r="AU250" t="s">
        <v>46</v>
      </c>
      <c r="AV250">
        <v>0.6</v>
      </c>
      <c r="AW250" t="s">
        <v>49</v>
      </c>
      <c r="AX250">
        <v>1.1000000000000001</v>
      </c>
      <c r="AY250" s="18" t="s">
        <v>362</v>
      </c>
      <c r="AZ250" s="14">
        <v>150</v>
      </c>
    </row>
    <row r="251" spans="1:52" x14ac:dyDescent="0.2">
      <c r="A251" s="13">
        <v>4</v>
      </c>
      <c r="C251" s="13">
        <v>5</v>
      </c>
      <c r="E251">
        <v>2</v>
      </c>
      <c r="F251" s="15" t="s">
        <v>56</v>
      </c>
      <c r="G251" s="15">
        <v>0.9</v>
      </c>
      <c r="I251">
        <v>0.5</v>
      </c>
      <c r="K251" t="s">
        <v>51</v>
      </c>
      <c r="L251">
        <v>15</v>
      </c>
      <c r="N251" s="15">
        <v>0.25</v>
      </c>
      <c r="P251">
        <v>0.6</v>
      </c>
      <c r="R251" t="s">
        <v>51</v>
      </c>
      <c r="S251" s="15">
        <v>18.5</v>
      </c>
      <c r="T251" s="15" t="s">
        <v>49</v>
      </c>
      <c r="U251" s="15">
        <v>2</v>
      </c>
      <c r="V251" s="15">
        <v>16</v>
      </c>
      <c r="W251" s="7" t="s">
        <v>87</v>
      </c>
      <c r="X251" s="13">
        <v>7</v>
      </c>
      <c r="AA251" s="7">
        <v>75</v>
      </c>
      <c r="AB251" s="18">
        <v>75</v>
      </c>
      <c r="AE251" s="15" t="s">
        <v>51</v>
      </c>
      <c r="AF251" s="15">
        <v>90</v>
      </c>
      <c r="AG251" s="15" t="s">
        <v>51</v>
      </c>
      <c r="AH251" s="15">
        <v>16</v>
      </c>
      <c r="AI251" t="s">
        <v>51</v>
      </c>
      <c r="AJ251">
        <v>0.25</v>
      </c>
      <c r="AK251" s="15" t="s">
        <v>52</v>
      </c>
      <c r="AL251" s="15">
        <v>0.5</v>
      </c>
      <c r="AM251" t="s">
        <v>49</v>
      </c>
      <c r="AN251" s="15">
        <v>1.1000000000000001</v>
      </c>
      <c r="AO251" t="s">
        <v>53</v>
      </c>
      <c r="AP251">
        <v>1</v>
      </c>
      <c r="AQ251" t="s">
        <v>51</v>
      </c>
      <c r="AR251" s="15">
        <v>0.55000000000000004</v>
      </c>
      <c r="AS251" s="15" t="s">
        <v>49</v>
      </c>
      <c r="AT251" s="15">
        <v>1.1000000000000001</v>
      </c>
      <c r="AU251" t="s">
        <v>46</v>
      </c>
      <c r="AV251">
        <v>0.6</v>
      </c>
      <c r="AW251" t="s">
        <v>49</v>
      </c>
      <c r="AX251">
        <v>1.1000000000000001</v>
      </c>
      <c r="AY251" s="18" t="s">
        <v>362</v>
      </c>
      <c r="AZ251" s="14">
        <v>150</v>
      </c>
    </row>
    <row r="252" spans="1:52" x14ac:dyDescent="0.2">
      <c r="A252" s="13">
        <v>4</v>
      </c>
      <c r="C252" s="13">
        <v>5</v>
      </c>
      <c r="E252">
        <v>2</v>
      </c>
      <c r="F252" s="15" t="s">
        <v>56</v>
      </c>
      <c r="G252" s="15">
        <v>0.9</v>
      </c>
      <c r="I252">
        <v>0.5</v>
      </c>
      <c r="K252" t="s">
        <v>51</v>
      </c>
      <c r="L252">
        <v>15</v>
      </c>
      <c r="N252" s="15">
        <v>0.25</v>
      </c>
      <c r="P252">
        <v>0.5</v>
      </c>
      <c r="R252" t="s">
        <v>50</v>
      </c>
      <c r="S252" s="15">
        <v>26</v>
      </c>
      <c r="T252" s="15" t="s">
        <v>49</v>
      </c>
      <c r="U252" s="15">
        <v>2</v>
      </c>
      <c r="V252" s="15">
        <v>16</v>
      </c>
      <c r="W252" s="7" t="s">
        <v>87</v>
      </c>
      <c r="X252" s="13">
        <v>7</v>
      </c>
      <c r="AA252" s="7">
        <v>75</v>
      </c>
      <c r="AB252" s="18">
        <v>75</v>
      </c>
      <c r="AE252" s="15" t="s">
        <v>51</v>
      </c>
      <c r="AF252" s="15">
        <v>90</v>
      </c>
      <c r="AG252" s="15" t="s">
        <v>50</v>
      </c>
      <c r="AH252" s="15">
        <v>32</v>
      </c>
      <c r="AI252" t="s">
        <v>51</v>
      </c>
      <c r="AJ252">
        <v>0.25</v>
      </c>
      <c r="AK252" s="15" t="s">
        <v>52</v>
      </c>
      <c r="AL252" s="15">
        <v>0.5</v>
      </c>
      <c r="AM252" t="s">
        <v>49</v>
      </c>
      <c r="AN252" s="15">
        <v>1.1000000000000001</v>
      </c>
      <c r="AO252" t="s">
        <v>53</v>
      </c>
      <c r="AP252">
        <v>1</v>
      </c>
      <c r="AQ252" t="s">
        <v>51</v>
      </c>
      <c r="AR252" s="15">
        <v>0.55000000000000004</v>
      </c>
      <c r="AS252" s="15" t="s">
        <v>49</v>
      </c>
      <c r="AT252" s="15">
        <v>1.1000000000000001</v>
      </c>
      <c r="AU252" t="s">
        <v>46</v>
      </c>
      <c r="AV252">
        <v>0.6</v>
      </c>
      <c r="AW252" t="s">
        <v>49</v>
      </c>
      <c r="AX252">
        <v>1.1000000000000001</v>
      </c>
      <c r="AY252" s="18" t="s">
        <v>362</v>
      </c>
      <c r="AZ252" s="14">
        <v>150</v>
      </c>
    </row>
    <row r="253" spans="1:52" x14ac:dyDescent="0.2">
      <c r="A253" s="13">
        <v>3</v>
      </c>
      <c r="C253" s="13">
        <v>4</v>
      </c>
      <c r="E253">
        <v>2</v>
      </c>
      <c r="F253" s="15" t="s">
        <v>56</v>
      </c>
      <c r="G253" s="15">
        <v>0.9</v>
      </c>
      <c r="I253">
        <v>0.5</v>
      </c>
      <c r="K253" t="s">
        <v>51</v>
      </c>
      <c r="L253">
        <v>15</v>
      </c>
      <c r="N253" s="15">
        <v>0.25</v>
      </c>
      <c r="P253">
        <v>0.5</v>
      </c>
      <c r="R253" t="s">
        <v>50</v>
      </c>
      <c r="S253" s="15">
        <v>26</v>
      </c>
      <c r="T253" s="15" t="s">
        <v>49</v>
      </c>
      <c r="U253" s="15">
        <v>2</v>
      </c>
      <c r="V253" s="15">
        <v>16</v>
      </c>
      <c r="W253" s="7" t="s">
        <v>87</v>
      </c>
      <c r="X253" s="13">
        <v>7</v>
      </c>
      <c r="AA253" s="7">
        <v>75</v>
      </c>
      <c r="AB253" s="18">
        <v>75</v>
      </c>
      <c r="AE253" s="15" t="s">
        <v>51</v>
      </c>
      <c r="AF253" s="15">
        <v>90</v>
      </c>
      <c r="AG253" s="15" t="s">
        <v>50</v>
      </c>
      <c r="AH253" s="15">
        <v>32</v>
      </c>
      <c r="AI253" t="s">
        <v>51</v>
      </c>
      <c r="AJ253">
        <v>0.25</v>
      </c>
      <c r="AK253" s="15" t="s">
        <v>52</v>
      </c>
      <c r="AL253" s="15">
        <v>0.5</v>
      </c>
      <c r="AM253" t="s">
        <v>49</v>
      </c>
      <c r="AN253" s="15">
        <v>1.1000000000000001</v>
      </c>
      <c r="AO253" t="s">
        <v>53</v>
      </c>
      <c r="AP253">
        <v>1</v>
      </c>
      <c r="AQ253" t="s">
        <v>46</v>
      </c>
      <c r="AR253" s="15">
        <v>0</v>
      </c>
      <c r="AS253" s="15" t="s">
        <v>49</v>
      </c>
      <c r="AT253" s="15">
        <v>1.1000000000000001</v>
      </c>
      <c r="AU253" t="s">
        <v>46</v>
      </c>
      <c r="AV253">
        <v>0.6</v>
      </c>
      <c r="AW253" t="s">
        <v>49</v>
      </c>
      <c r="AX253">
        <v>1.1000000000000001</v>
      </c>
      <c r="AY253" s="18" t="s">
        <v>362</v>
      </c>
      <c r="AZ253" s="14">
        <v>150</v>
      </c>
    </row>
    <row r="254" spans="1:52" x14ac:dyDescent="0.2">
      <c r="A254" s="13">
        <v>3</v>
      </c>
      <c r="C254" s="13">
        <v>4</v>
      </c>
      <c r="E254">
        <v>110</v>
      </c>
      <c r="F254" s="15" t="s">
        <v>56</v>
      </c>
      <c r="G254" s="15">
        <v>0.9</v>
      </c>
      <c r="I254">
        <v>0.5</v>
      </c>
      <c r="K254" t="s">
        <v>51</v>
      </c>
      <c r="L254">
        <v>15</v>
      </c>
      <c r="N254" s="15">
        <v>0.25</v>
      </c>
      <c r="P254">
        <v>0.6</v>
      </c>
      <c r="R254" t="s">
        <v>50</v>
      </c>
      <c r="S254" s="15">
        <v>26</v>
      </c>
      <c r="T254" s="15" t="s">
        <v>49</v>
      </c>
      <c r="U254" s="15">
        <v>2</v>
      </c>
      <c r="V254" s="15">
        <v>16</v>
      </c>
      <c r="W254" s="7" t="s">
        <v>89</v>
      </c>
      <c r="X254" s="13">
        <v>8</v>
      </c>
      <c r="AA254" s="7">
        <v>60</v>
      </c>
      <c r="AB254" s="18">
        <v>60</v>
      </c>
      <c r="AE254" s="15" t="s">
        <v>49</v>
      </c>
      <c r="AF254" s="15">
        <v>105</v>
      </c>
      <c r="AG254" s="15" t="s">
        <v>50</v>
      </c>
      <c r="AH254" s="15">
        <v>32</v>
      </c>
      <c r="AI254" t="s">
        <v>49</v>
      </c>
      <c r="AJ254">
        <v>0.5</v>
      </c>
      <c r="AK254" s="15" t="s">
        <v>52</v>
      </c>
      <c r="AL254" s="15">
        <v>0.5</v>
      </c>
      <c r="AM254" t="s">
        <v>49</v>
      </c>
      <c r="AN254" s="15">
        <v>1.1000000000000001</v>
      </c>
      <c r="AO254" t="s">
        <v>53</v>
      </c>
      <c r="AP254">
        <v>1</v>
      </c>
      <c r="AQ254" t="s">
        <v>46</v>
      </c>
      <c r="AR254" s="15">
        <v>0</v>
      </c>
      <c r="AS254" s="15" t="s">
        <v>49</v>
      </c>
      <c r="AT254" s="15">
        <v>1.1000000000000001</v>
      </c>
      <c r="AU254" t="s">
        <v>46</v>
      </c>
      <c r="AV254">
        <v>0.6</v>
      </c>
      <c r="AW254" t="s">
        <v>49</v>
      </c>
      <c r="AX254">
        <v>1.1000000000000001</v>
      </c>
      <c r="AY254" s="18">
        <v>120</v>
      </c>
      <c r="AZ254" s="17">
        <v>120</v>
      </c>
    </row>
    <row r="255" spans="1:52" x14ac:dyDescent="0.2">
      <c r="A255" s="13">
        <v>3</v>
      </c>
      <c r="C255" s="13">
        <v>4</v>
      </c>
      <c r="E255">
        <v>110</v>
      </c>
      <c r="F255" s="15" t="s">
        <v>56</v>
      </c>
      <c r="G255" s="15">
        <v>0.9</v>
      </c>
      <c r="I255">
        <v>0.5</v>
      </c>
      <c r="K255" t="s">
        <v>51</v>
      </c>
      <c r="L255">
        <v>15</v>
      </c>
      <c r="N255" s="15">
        <v>0.25</v>
      </c>
      <c r="P255">
        <v>0.6</v>
      </c>
      <c r="R255" t="s">
        <v>50</v>
      </c>
      <c r="S255" s="15">
        <v>26</v>
      </c>
      <c r="T255" s="15" t="s">
        <v>49</v>
      </c>
      <c r="U255" s="15">
        <v>2</v>
      </c>
      <c r="V255" s="15">
        <v>16</v>
      </c>
      <c r="W255" s="7" t="s">
        <v>89</v>
      </c>
      <c r="X255" s="13">
        <v>8</v>
      </c>
      <c r="AA255" s="7">
        <v>60</v>
      </c>
      <c r="AB255" s="18">
        <v>60</v>
      </c>
      <c r="AE255" s="15" t="s">
        <v>49</v>
      </c>
      <c r="AF255" s="15">
        <v>105</v>
      </c>
      <c r="AG255" s="15" t="s">
        <v>50</v>
      </c>
      <c r="AH255" s="15">
        <v>32</v>
      </c>
      <c r="AI255" t="s">
        <v>49</v>
      </c>
      <c r="AJ255">
        <v>0.5</v>
      </c>
      <c r="AK255" s="15" t="s">
        <v>52</v>
      </c>
      <c r="AL255" s="15">
        <v>0.5</v>
      </c>
      <c r="AM255" t="s">
        <v>49</v>
      </c>
      <c r="AN255" s="15">
        <v>1.1000000000000001</v>
      </c>
      <c r="AO255" t="s">
        <v>53</v>
      </c>
      <c r="AP255">
        <v>1</v>
      </c>
      <c r="AQ255" t="s">
        <v>46</v>
      </c>
      <c r="AR255" s="15">
        <v>0</v>
      </c>
      <c r="AS255" s="15" t="s">
        <v>49</v>
      </c>
      <c r="AT255" s="15">
        <v>1.1000000000000001</v>
      </c>
      <c r="AU255" t="s">
        <v>46</v>
      </c>
      <c r="AV255">
        <v>0.6</v>
      </c>
      <c r="AW255" t="s">
        <v>49</v>
      </c>
      <c r="AX255">
        <v>1.1000000000000001</v>
      </c>
      <c r="AY255" s="18">
        <v>120</v>
      </c>
      <c r="AZ255" s="17">
        <v>120</v>
      </c>
    </row>
    <row r="256" spans="1:52" x14ac:dyDescent="0.2">
      <c r="A256" s="13">
        <v>4</v>
      </c>
      <c r="C256" s="13">
        <v>5</v>
      </c>
      <c r="E256">
        <v>110</v>
      </c>
      <c r="F256" s="15" t="s">
        <v>56</v>
      </c>
      <c r="G256" s="15">
        <v>0.9</v>
      </c>
      <c r="I256">
        <v>0.5</v>
      </c>
      <c r="K256" t="s">
        <v>51</v>
      </c>
      <c r="L256">
        <v>15</v>
      </c>
      <c r="N256" s="15">
        <v>0.25</v>
      </c>
      <c r="P256">
        <v>0.6</v>
      </c>
      <c r="R256" t="s">
        <v>50</v>
      </c>
      <c r="S256" s="15">
        <v>26</v>
      </c>
      <c r="T256" s="15" t="s">
        <v>49</v>
      </c>
      <c r="U256" s="15">
        <v>2</v>
      </c>
      <c r="V256" s="15">
        <v>16</v>
      </c>
      <c r="W256" s="7" t="s">
        <v>89</v>
      </c>
      <c r="X256" s="13">
        <v>8</v>
      </c>
      <c r="AA256" s="7">
        <v>60</v>
      </c>
      <c r="AB256" s="18">
        <v>60</v>
      </c>
      <c r="AE256" s="15" t="s">
        <v>49</v>
      </c>
      <c r="AF256" s="15">
        <v>105</v>
      </c>
      <c r="AG256" s="15" t="s">
        <v>50</v>
      </c>
      <c r="AH256" s="15">
        <v>32</v>
      </c>
      <c r="AI256" t="s">
        <v>49</v>
      </c>
      <c r="AJ256">
        <v>0.5</v>
      </c>
      <c r="AK256" s="15" t="s">
        <v>52</v>
      </c>
      <c r="AL256" s="15">
        <v>0.5</v>
      </c>
      <c r="AM256" t="s">
        <v>49</v>
      </c>
      <c r="AN256" s="15">
        <v>1.1000000000000001</v>
      </c>
      <c r="AO256" t="s">
        <v>53</v>
      </c>
      <c r="AP256">
        <v>1</v>
      </c>
      <c r="AQ256" t="s">
        <v>46</v>
      </c>
      <c r="AR256" s="15">
        <v>0</v>
      </c>
      <c r="AS256" s="15" t="s">
        <v>49</v>
      </c>
      <c r="AT256" s="15">
        <v>1.1000000000000001</v>
      </c>
      <c r="AU256" t="s">
        <v>46</v>
      </c>
      <c r="AV256">
        <v>0.6</v>
      </c>
      <c r="AW256" t="s">
        <v>49</v>
      </c>
      <c r="AX256">
        <v>1.1000000000000001</v>
      </c>
      <c r="AY256" s="18">
        <v>120</v>
      </c>
      <c r="AZ256" s="17">
        <v>120</v>
      </c>
    </row>
    <row r="257" spans="1:52" x14ac:dyDescent="0.2">
      <c r="A257" s="12">
        <v>4</v>
      </c>
      <c r="C257" s="13">
        <v>5</v>
      </c>
      <c r="E257">
        <v>2</v>
      </c>
      <c r="F257" s="15" t="s">
        <v>56</v>
      </c>
      <c r="G257" s="15">
        <v>0.9</v>
      </c>
      <c r="I257">
        <v>0.5</v>
      </c>
      <c r="K257" t="s">
        <v>51</v>
      </c>
      <c r="L257">
        <v>15</v>
      </c>
      <c r="N257" s="15">
        <v>0.25</v>
      </c>
      <c r="P257">
        <v>0.6</v>
      </c>
      <c r="R257" t="s">
        <v>50</v>
      </c>
      <c r="S257" s="15">
        <v>26</v>
      </c>
      <c r="T257" s="15" t="s">
        <v>49</v>
      </c>
      <c r="U257" s="15">
        <v>2</v>
      </c>
      <c r="V257" s="15">
        <v>16</v>
      </c>
      <c r="W257" s="7">
        <v>8</v>
      </c>
      <c r="X257" s="6">
        <v>8</v>
      </c>
      <c r="AA257" s="7">
        <v>90</v>
      </c>
      <c r="AB257" s="18">
        <v>90</v>
      </c>
      <c r="AE257" s="15" t="s">
        <v>49</v>
      </c>
      <c r="AF257" s="15">
        <v>105</v>
      </c>
      <c r="AG257" s="15" t="s">
        <v>50</v>
      </c>
      <c r="AH257" s="15">
        <v>32</v>
      </c>
      <c r="AI257" t="s">
        <v>49</v>
      </c>
      <c r="AJ257">
        <v>0.5</v>
      </c>
      <c r="AK257" s="15" t="s">
        <v>52</v>
      </c>
      <c r="AL257" s="15">
        <v>0.5</v>
      </c>
      <c r="AM257" t="s">
        <v>49</v>
      </c>
      <c r="AN257" s="15">
        <v>1.1000000000000001</v>
      </c>
      <c r="AO257" t="s">
        <v>53</v>
      </c>
      <c r="AP257">
        <v>1</v>
      </c>
      <c r="AQ257" t="s">
        <v>46</v>
      </c>
      <c r="AR257" s="15">
        <v>0</v>
      </c>
      <c r="AS257" s="15" t="s">
        <v>49</v>
      </c>
      <c r="AT257" s="15">
        <v>1.1000000000000001</v>
      </c>
      <c r="AU257" t="s">
        <v>46</v>
      </c>
      <c r="AV257">
        <v>0.6</v>
      </c>
      <c r="AW257" t="s">
        <v>49</v>
      </c>
      <c r="AX257">
        <v>1.1000000000000001</v>
      </c>
      <c r="AY257" s="18" t="s">
        <v>363</v>
      </c>
      <c r="AZ257" s="14">
        <v>180</v>
      </c>
    </row>
    <row r="258" spans="1:52" x14ac:dyDescent="0.2">
      <c r="A258" s="12">
        <v>4</v>
      </c>
      <c r="C258" s="13">
        <v>5</v>
      </c>
      <c r="E258">
        <v>2</v>
      </c>
      <c r="F258" s="15" t="s">
        <v>56</v>
      </c>
      <c r="G258" s="15">
        <v>0.9</v>
      </c>
      <c r="I258">
        <v>0.5</v>
      </c>
      <c r="K258" t="s">
        <v>51</v>
      </c>
      <c r="L258">
        <v>15</v>
      </c>
      <c r="N258" s="15">
        <v>0.25</v>
      </c>
      <c r="P258">
        <v>0.6</v>
      </c>
      <c r="R258" t="s">
        <v>50</v>
      </c>
      <c r="S258" s="15">
        <v>26</v>
      </c>
      <c r="T258" s="15" t="s">
        <v>49</v>
      </c>
      <c r="U258" s="15">
        <v>2</v>
      </c>
      <c r="V258" s="15">
        <v>16</v>
      </c>
      <c r="W258" s="7">
        <v>8</v>
      </c>
      <c r="X258" s="6">
        <v>8</v>
      </c>
      <c r="AA258" s="7">
        <v>90</v>
      </c>
      <c r="AB258" s="18">
        <v>90</v>
      </c>
      <c r="AE258" s="15" t="s">
        <v>49</v>
      </c>
      <c r="AF258" s="15">
        <v>105</v>
      </c>
      <c r="AG258" s="15" t="s">
        <v>50</v>
      </c>
      <c r="AH258" s="15">
        <v>32</v>
      </c>
      <c r="AI258" t="s">
        <v>49</v>
      </c>
      <c r="AJ258">
        <v>0.5</v>
      </c>
      <c r="AK258" s="15" t="s">
        <v>52</v>
      </c>
      <c r="AL258" s="15">
        <v>0.5</v>
      </c>
      <c r="AM258" t="s">
        <v>49</v>
      </c>
      <c r="AN258" s="15">
        <v>1.1000000000000001</v>
      </c>
      <c r="AO258" t="s">
        <v>53</v>
      </c>
      <c r="AP258">
        <v>1</v>
      </c>
      <c r="AQ258" t="s">
        <v>46</v>
      </c>
      <c r="AR258" s="15">
        <v>0</v>
      </c>
      <c r="AS258" s="15" t="s">
        <v>49</v>
      </c>
      <c r="AT258" s="15">
        <v>1.1000000000000001</v>
      </c>
      <c r="AU258" t="s">
        <v>46</v>
      </c>
      <c r="AV258">
        <v>0.6</v>
      </c>
      <c r="AW258" t="s">
        <v>49</v>
      </c>
      <c r="AX258">
        <v>1.1000000000000001</v>
      </c>
      <c r="AY258" s="18" t="s">
        <v>363</v>
      </c>
      <c r="AZ258" s="14">
        <v>180</v>
      </c>
    </row>
    <row r="259" spans="1:52" x14ac:dyDescent="0.2">
      <c r="A259" s="12">
        <v>4</v>
      </c>
      <c r="C259" s="13">
        <v>5</v>
      </c>
      <c r="E259">
        <v>2</v>
      </c>
      <c r="F259" s="15" t="s">
        <v>56</v>
      </c>
      <c r="G259" s="15">
        <v>0.9</v>
      </c>
      <c r="I259">
        <v>0.5</v>
      </c>
      <c r="K259" t="s">
        <v>51</v>
      </c>
      <c r="L259">
        <v>15</v>
      </c>
      <c r="N259" s="15">
        <v>0.25</v>
      </c>
      <c r="P259">
        <v>0.6</v>
      </c>
      <c r="R259" t="s">
        <v>50</v>
      </c>
      <c r="S259" s="15">
        <v>26</v>
      </c>
      <c r="T259" s="15" t="s">
        <v>49</v>
      </c>
      <c r="U259" s="15">
        <v>2</v>
      </c>
      <c r="V259" s="15">
        <v>16</v>
      </c>
      <c r="W259" s="7">
        <v>8</v>
      </c>
      <c r="X259" s="6">
        <v>8</v>
      </c>
      <c r="AA259" s="7">
        <v>90</v>
      </c>
      <c r="AB259" s="18">
        <v>90</v>
      </c>
      <c r="AE259" s="15" t="s">
        <v>49</v>
      </c>
      <c r="AF259" s="15">
        <v>105</v>
      </c>
      <c r="AG259" s="15" t="s">
        <v>50</v>
      </c>
      <c r="AH259" s="15">
        <v>32</v>
      </c>
      <c r="AI259" t="s">
        <v>49</v>
      </c>
      <c r="AJ259">
        <v>0.5</v>
      </c>
      <c r="AK259" s="15" t="s">
        <v>52</v>
      </c>
      <c r="AL259" s="15">
        <v>0.5</v>
      </c>
      <c r="AM259" t="s">
        <v>49</v>
      </c>
      <c r="AN259" s="15">
        <v>1.1000000000000001</v>
      </c>
      <c r="AO259" t="s">
        <v>53</v>
      </c>
      <c r="AP259">
        <v>1</v>
      </c>
      <c r="AQ259" t="s">
        <v>46</v>
      </c>
      <c r="AR259" s="15">
        <v>0</v>
      </c>
      <c r="AS259" s="15" t="s">
        <v>49</v>
      </c>
      <c r="AT259" s="15">
        <v>1.1000000000000001</v>
      </c>
      <c r="AU259" t="s">
        <v>46</v>
      </c>
      <c r="AV259">
        <v>0.6</v>
      </c>
      <c r="AW259" t="s">
        <v>49</v>
      </c>
      <c r="AX259">
        <v>1.1000000000000001</v>
      </c>
      <c r="AY259" s="18" t="s">
        <v>363</v>
      </c>
      <c r="AZ259" s="14">
        <v>180</v>
      </c>
    </row>
    <row r="260" spans="1:52" x14ac:dyDescent="0.2">
      <c r="A260" s="12">
        <v>4</v>
      </c>
      <c r="C260" s="13">
        <v>5</v>
      </c>
      <c r="E260">
        <v>2</v>
      </c>
      <c r="F260" s="15" t="s">
        <v>56</v>
      </c>
      <c r="G260" s="15">
        <v>0.9</v>
      </c>
      <c r="I260">
        <v>0.5</v>
      </c>
      <c r="K260" t="s">
        <v>51</v>
      </c>
      <c r="L260">
        <v>15</v>
      </c>
      <c r="N260" s="15">
        <v>0.25</v>
      </c>
      <c r="P260">
        <v>0.6</v>
      </c>
      <c r="R260" t="s">
        <v>50</v>
      </c>
      <c r="S260" s="15">
        <v>26</v>
      </c>
      <c r="T260" s="15" t="s">
        <v>49</v>
      </c>
      <c r="U260" s="15">
        <v>2</v>
      </c>
      <c r="V260" s="15">
        <v>16</v>
      </c>
      <c r="W260" s="7">
        <v>8</v>
      </c>
      <c r="X260" s="6">
        <v>8</v>
      </c>
      <c r="AA260" s="7">
        <v>90</v>
      </c>
      <c r="AB260" s="18">
        <v>90</v>
      </c>
      <c r="AE260" s="15" t="s">
        <v>49</v>
      </c>
      <c r="AF260" s="15">
        <v>105</v>
      </c>
      <c r="AG260" s="15" t="s">
        <v>50</v>
      </c>
      <c r="AH260" s="15">
        <v>32</v>
      </c>
      <c r="AI260" t="s">
        <v>49</v>
      </c>
      <c r="AJ260">
        <v>0.5</v>
      </c>
      <c r="AK260" s="15" t="s">
        <v>52</v>
      </c>
      <c r="AL260" s="15">
        <v>0.5</v>
      </c>
      <c r="AM260" t="s">
        <v>49</v>
      </c>
      <c r="AN260" s="15">
        <v>1.1000000000000001</v>
      </c>
      <c r="AO260" t="s">
        <v>53</v>
      </c>
      <c r="AP260">
        <v>1</v>
      </c>
      <c r="AQ260" t="s">
        <v>46</v>
      </c>
      <c r="AR260" s="15">
        <v>0</v>
      </c>
      <c r="AS260" s="15" t="s">
        <v>49</v>
      </c>
      <c r="AT260" s="15">
        <v>1.1000000000000001</v>
      </c>
      <c r="AU260" t="s">
        <v>46</v>
      </c>
      <c r="AV260">
        <v>0.6</v>
      </c>
      <c r="AW260" t="s">
        <v>49</v>
      </c>
      <c r="AX260">
        <v>1.1000000000000001</v>
      </c>
      <c r="AY260" s="18" t="s">
        <v>363</v>
      </c>
      <c r="AZ260" s="14">
        <v>180</v>
      </c>
    </row>
    <row r="261" spans="1:52" x14ac:dyDescent="0.2">
      <c r="A261" s="12">
        <v>4</v>
      </c>
      <c r="C261" s="13">
        <v>5</v>
      </c>
      <c r="E261">
        <v>2</v>
      </c>
      <c r="F261" s="15" t="s">
        <v>56</v>
      </c>
      <c r="G261" s="15">
        <v>0.9</v>
      </c>
      <c r="I261">
        <v>0.5</v>
      </c>
      <c r="K261" t="s">
        <v>51</v>
      </c>
      <c r="L261">
        <v>15</v>
      </c>
      <c r="N261" s="15">
        <v>0.25</v>
      </c>
      <c r="P261">
        <v>0.6</v>
      </c>
      <c r="R261" t="s">
        <v>50</v>
      </c>
      <c r="S261" s="15">
        <v>26</v>
      </c>
      <c r="T261" s="15" t="s">
        <v>49</v>
      </c>
      <c r="U261" s="15">
        <v>2</v>
      </c>
      <c r="V261" s="15">
        <v>16</v>
      </c>
      <c r="W261" s="7">
        <v>8</v>
      </c>
      <c r="X261" s="6">
        <v>8</v>
      </c>
      <c r="AA261" s="7">
        <v>90</v>
      </c>
      <c r="AB261" s="18">
        <v>90</v>
      </c>
      <c r="AE261" s="15" t="s">
        <v>49</v>
      </c>
      <c r="AF261" s="15">
        <v>105</v>
      </c>
      <c r="AG261" s="15" t="s">
        <v>50</v>
      </c>
      <c r="AH261" s="15">
        <v>32</v>
      </c>
      <c r="AI261" t="s">
        <v>49</v>
      </c>
      <c r="AJ261">
        <v>0.5</v>
      </c>
      <c r="AK261" s="15" t="s">
        <v>52</v>
      </c>
      <c r="AL261" s="15">
        <v>0.5</v>
      </c>
      <c r="AM261" t="s">
        <v>49</v>
      </c>
      <c r="AN261" s="15">
        <v>1.1000000000000001</v>
      </c>
      <c r="AO261" t="s">
        <v>53</v>
      </c>
      <c r="AP261">
        <v>1</v>
      </c>
      <c r="AQ261" t="s">
        <v>46</v>
      </c>
      <c r="AR261" s="15">
        <v>0</v>
      </c>
      <c r="AS261" s="15" t="s">
        <v>49</v>
      </c>
      <c r="AT261" s="15">
        <v>1.1000000000000001</v>
      </c>
      <c r="AU261" t="s">
        <v>46</v>
      </c>
      <c r="AV261">
        <v>0.6</v>
      </c>
      <c r="AW261" t="s">
        <v>49</v>
      </c>
      <c r="AX261">
        <v>1.1000000000000001</v>
      </c>
      <c r="AY261" s="18" t="s">
        <v>363</v>
      </c>
      <c r="AZ261" s="14">
        <v>180</v>
      </c>
    </row>
    <row r="262" spans="1:52" x14ac:dyDescent="0.2">
      <c r="A262" s="12">
        <v>3</v>
      </c>
      <c r="C262" s="13">
        <v>3</v>
      </c>
      <c r="E262">
        <v>2</v>
      </c>
      <c r="F262" s="15" t="s">
        <v>56</v>
      </c>
      <c r="G262" s="15">
        <v>0.9</v>
      </c>
      <c r="I262">
        <v>0.5</v>
      </c>
      <c r="K262" t="s">
        <v>51</v>
      </c>
      <c r="L262">
        <v>15</v>
      </c>
      <c r="N262" s="15">
        <v>0.25</v>
      </c>
      <c r="P262">
        <v>0.6</v>
      </c>
      <c r="R262" t="s">
        <v>50</v>
      </c>
      <c r="S262" s="15">
        <v>26</v>
      </c>
      <c r="T262" s="15" t="s">
        <v>49</v>
      </c>
      <c r="U262" s="15">
        <v>2</v>
      </c>
      <c r="V262" s="15">
        <v>16</v>
      </c>
      <c r="W262" s="7">
        <v>8</v>
      </c>
      <c r="X262" s="6">
        <v>8</v>
      </c>
      <c r="AA262" s="7">
        <v>90</v>
      </c>
      <c r="AB262" s="18">
        <v>90</v>
      </c>
      <c r="AE262" s="15" t="s">
        <v>49</v>
      </c>
      <c r="AF262" s="15">
        <v>105</v>
      </c>
      <c r="AG262" s="15" t="s">
        <v>50</v>
      </c>
      <c r="AH262" s="15">
        <v>32</v>
      </c>
      <c r="AI262" t="s">
        <v>49</v>
      </c>
      <c r="AJ262">
        <v>0.5</v>
      </c>
      <c r="AK262" s="15" t="s">
        <v>52</v>
      </c>
      <c r="AL262" s="15">
        <v>0.5</v>
      </c>
      <c r="AM262" t="s">
        <v>49</v>
      </c>
      <c r="AN262" s="15">
        <v>1.1000000000000001</v>
      </c>
      <c r="AO262" t="s">
        <v>53</v>
      </c>
      <c r="AP262">
        <v>1</v>
      </c>
      <c r="AQ262" t="s">
        <v>46</v>
      </c>
      <c r="AR262" s="15">
        <v>0</v>
      </c>
      <c r="AS262" s="15" t="s">
        <v>49</v>
      </c>
      <c r="AT262" s="15">
        <v>1.1000000000000001</v>
      </c>
      <c r="AU262" t="s">
        <v>46</v>
      </c>
      <c r="AV262">
        <v>0.6</v>
      </c>
      <c r="AW262" t="s">
        <v>49</v>
      </c>
      <c r="AX262">
        <v>1.1000000000000001</v>
      </c>
      <c r="AY262" s="18" t="s">
        <v>363</v>
      </c>
      <c r="AZ262" s="14">
        <v>180</v>
      </c>
    </row>
    <row r="263" spans="1:52" x14ac:dyDescent="0.2">
      <c r="A263" s="12">
        <v>3</v>
      </c>
      <c r="C263" s="13">
        <v>3</v>
      </c>
      <c r="E263">
        <v>56</v>
      </c>
      <c r="F263" s="15" t="s">
        <v>56</v>
      </c>
      <c r="G263" s="15">
        <v>0.9</v>
      </c>
      <c r="I263">
        <v>0.5</v>
      </c>
      <c r="K263" t="s">
        <v>49</v>
      </c>
      <c r="L263">
        <v>20</v>
      </c>
      <c r="N263" s="15">
        <v>0.5</v>
      </c>
      <c r="P263">
        <v>0.5</v>
      </c>
      <c r="R263" t="s">
        <v>50</v>
      </c>
      <c r="S263" s="15">
        <v>26</v>
      </c>
      <c r="T263" s="15" t="s">
        <v>49</v>
      </c>
      <c r="U263" s="15">
        <v>2</v>
      </c>
      <c r="V263" s="15">
        <v>16</v>
      </c>
      <c r="W263" s="7" t="s">
        <v>78</v>
      </c>
      <c r="X263" s="13">
        <v>6</v>
      </c>
      <c r="AA263" s="7">
        <v>45</v>
      </c>
      <c r="AB263" s="18">
        <v>45</v>
      </c>
      <c r="AE263" s="15" t="s">
        <v>49</v>
      </c>
      <c r="AF263" s="15">
        <v>105</v>
      </c>
      <c r="AG263" s="15" t="s">
        <v>50</v>
      </c>
      <c r="AH263" s="15">
        <v>32</v>
      </c>
      <c r="AI263" t="s">
        <v>46</v>
      </c>
      <c r="AJ263">
        <v>0</v>
      </c>
      <c r="AK263" s="15" t="s">
        <v>52</v>
      </c>
      <c r="AL263" s="15">
        <v>0.5</v>
      </c>
      <c r="AM263" t="s">
        <v>49</v>
      </c>
      <c r="AN263" s="15">
        <v>1.1000000000000001</v>
      </c>
      <c r="AO263" t="s">
        <v>53</v>
      </c>
      <c r="AP263">
        <v>1</v>
      </c>
      <c r="AQ263" t="s">
        <v>46</v>
      </c>
      <c r="AR263" s="15">
        <v>0</v>
      </c>
      <c r="AS263" s="15" t="s">
        <v>49</v>
      </c>
      <c r="AT263" s="15">
        <v>1.1000000000000001</v>
      </c>
      <c r="AU263" t="s">
        <v>46</v>
      </c>
      <c r="AV263">
        <v>0.6</v>
      </c>
      <c r="AW263" t="s">
        <v>49</v>
      </c>
      <c r="AX263">
        <v>1.1000000000000001</v>
      </c>
      <c r="AY263" s="18">
        <v>120</v>
      </c>
      <c r="AZ263" s="17">
        <v>120</v>
      </c>
    </row>
    <row r="264" spans="1:52" x14ac:dyDescent="0.2">
      <c r="A264" s="12">
        <v>3</v>
      </c>
      <c r="C264" s="13">
        <v>3</v>
      </c>
      <c r="E264">
        <v>56</v>
      </c>
      <c r="F264" s="15" t="s">
        <v>56</v>
      </c>
      <c r="G264" s="15">
        <v>0.9</v>
      </c>
      <c r="I264">
        <v>0.5</v>
      </c>
      <c r="K264" t="s">
        <v>49</v>
      </c>
      <c r="L264">
        <v>20</v>
      </c>
      <c r="N264" s="15">
        <v>0.5</v>
      </c>
      <c r="P264">
        <v>0.5</v>
      </c>
      <c r="R264" t="s">
        <v>50</v>
      </c>
      <c r="S264" s="15">
        <v>26</v>
      </c>
      <c r="T264" s="15" t="s">
        <v>49</v>
      </c>
      <c r="U264" s="15">
        <v>2</v>
      </c>
      <c r="V264" s="15">
        <v>16</v>
      </c>
      <c r="W264" s="7" t="s">
        <v>78</v>
      </c>
      <c r="X264" s="13">
        <v>6</v>
      </c>
      <c r="AA264" s="7">
        <v>45</v>
      </c>
      <c r="AB264" s="18">
        <v>45</v>
      </c>
      <c r="AE264" s="15" t="s">
        <v>49</v>
      </c>
      <c r="AF264" s="15">
        <v>105</v>
      </c>
      <c r="AG264" s="15" t="s">
        <v>50</v>
      </c>
      <c r="AH264" s="15">
        <v>32</v>
      </c>
      <c r="AI264" t="s">
        <v>46</v>
      </c>
      <c r="AJ264">
        <v>0</v>
      </c>
      <c r="AK264" s="15" t="s">
        <v>52</v>
      </c>
      <c r="AL264" s="15">
        <v>0.5</v>
      </c>
      <c r="AM264" t="s">
        <v>51</v>
      </c>
      <c r="AN264" s="15">
        <v>0.85</v>
      </c>
      <c r="AO264" t="s">
        <v>53</v>
      </c>
      <c r="AP264">
        <v>1</v>
      </c>
      <c r="AQ264" t="s">
        <v>46</v>
      </c>
      <c r="AR264" s="15">
        <v>0</v>
      </c>
      <c r="AS264" s="15" t="s">
        <v>49</v>
      </c>
      <c r="AT264" s="15">
        <v>1.1000000000000001</v>
      </c>
      <c r="AU264" t="s">
        <v>46</v>
      </c>
      <c r="AV264">
        <v>0.6</v>
      </c>
      <c r="AW264" t="s">
        <v>49</v>
      </c>
      <c r="AX264">
        <v>1.1000000000000001</v>
      </c>
      <c r="AY264" s="18">
        <v>120</v>
      </c>
      <c r="AZ264" s="17">
        <v>120</v>
      </c>
    </row>
    <row r="265" spans="1:52" x14ac:dyDescent="0.2">
      <c r="A265" s="12">
        <v>3</v>
      </c>
      <c r="C265" s="13">
        <v>4</v>
      </c>
      <c r="E265">
        <v>56</v>
      </c>
      <c r="F265" s="15" t="s">
        <v>56</v>
      </c>
      <c r="G265" s="15">
        <v>0.9</v>
      </c>
      <c r="I265">
        <v>0.5</v>
      </c>
      <c r="K265" t="s">
        <v>49</v>
      </c>
      <c r="L265">
        <v>20</v>
      </c>
      <c r="N265" s="15">
        <v>0.5</v>
      </c>
      <c r="P265">
        <v>0.5</v>
      </c>
      <c r="R265" t="s">
        <v>50</v>
      </c>
      <c r="S265" s="15">
        <v>26</v>
      </c>
      <c r="T265" s="15" t="s">
        <v>49</v>
      </c>
      <c r="U265" s="15">
        <v>2</v>
      </c>
      <c r="V265" s="15">
        <v>16</v>
      </c>
      <c r="W265" s="7" t="s">
        <v>78</v>
      </c>
      <c r="X265" s="13">
        <v>6</v>
      </c>
      <c r="AA265" s="7">
        <v>45</v>
      </c>
      <c r="AB265" s="18">
        <v>45</v>
      </c>
      <c r="AE265" s="15" t="s">
        <v>49</v>
      </c>
      <c r="AF265" s="15">
        <v>105</v>
      </c>
      <c r="AG265" s="15" t="s">
        <v>50</v>
      </c>
      <c r="AH265" s="15">
        <v>32</v>
      </c>
      <c r="AI265" t="s">
        <v>46</v>
      </c>
      <c r="AJ265">
        <v>0</v>
      </c>
      <c r="AK265" s="15" t="s">
        <v>52</v>
      </c>
      <c r="AL265" s="15">
        <v>0.5</v>
      </c>
      <c r="AM265" t="s">
        <v>51</v>
      </c>
      <c r="AN265" s="15">
        <v>0.85</v>
      </c>
      <c r="AO265" t="s">
        <v>53</v>
      </c>
      <c r="AP265">
        <v>1</v>
      </c>
      <c r="AQ265" t="s">
        <v>46</v>
      </c>
      <c r="AR265" s="15">
        <v>0</v>
      </c>
      <c r="AS265" s="15" t="s">
        <v>49</v>
      </c>
      <c r="AT265" s="15">
        <v>1.1000000000000001</v>
      </c>
      <c r="AU265" t="s">
        <v>46</v>
      </c>
      <c r="AV265">
        <v>0.6</v>
      </c>
      <c r="AW265" t="s">
        <v>49</v>
      </c>
      <c r="AX265">
        <v>1.1000000000000001</v>
      </c>
      <c r="AY265" s="18">
        <v>120</v>
      </c>
      <c r="AZ265" s="17">
        <v>120</v>
      </c>
    </row>
    <row r="266" spans="1:52" x14ac:dyDescent="0.2">
      <c r="A266" s="12">
        <v>3</v>
      </c>
      <c r="C266" s="13">
        <v>4</v>
      </c>
      <c r="E266">
        <v>2</v>
      </c>
      <c r="F266" s="15" t="s">
        <v>56</v>
      </c>
      <c r="G266" s="15">
        <v>0.9</v>
      </c>
      <c r="I266">
        <v>0.5</v>
      </c>
      <c r="K266" t="s">
        <v>49</v>
      </c>
      <c r="L266">
        <v>20</v>
      </c>
      <c r="N266" s="15">
        <v>0.5</v>
      </c>
      <c r="P266">
        <v>0.5</v>
      </c>
      <c r="R266" t="s">
        <v>50</v>
      </c>
      <c r="S266" s="15">
        <v>26</v>
      </c>
      <c r="T266" s="15" t="s">
        <v>51</v>
      </c>
      <c r="U266" s="15">
        <v>1</v>
      </c>
      <c r="V266" s="15">
        <v>16</v>
      </c>
      <c r="W266" s="7" t="s">
        <v>89</v>
      </c>
      <c r="X266" s="13">
        <v>8</v>
      </c>
      <c r="AA266" s="7">
        <v>100</v>
      </c>
      <c r="AB266" s="18">
        <v>100</v>
      </c>
      <c r="AE266" s="15" t="s">
        <v>49</v>
      </c>
      <c r="AF266" s="15">
        <v>105</v>
      </c>
      <c r="AG266" s="15" t="s">
        <v>50</v>
      </c>
      <c r="AH266" s="15">
        <v>32</v>
      </c>
      <c r="AI266" t="s">
        <v>49</v>
      </c>
      <c r="AJ266">
        <v>0.5</v>
      </c>
      <c r="AK266" s="15" t="s">
        <v>52</v>
      </c>
      <c r="AL266" s="15">
        <v>0.5</v>
      </c>
      <c r="AM266" t="s">
        <v>51</v>
      </c>
      <c r="AN266" s="15">
        <v>0.85</v>
      </c>
      <c r="AO266" t="s">
        <v>53</v>
      </c>
      <c r="AP266">
        <v>1</v>
      </c>
      <c r="AQ266" t="s">
        <v>46</v>
      </c>
      <c r="AR266" s="15">
        <v>0</v>
      </c>
      <c r="AS266" s="15" t="s">
        <v>49</v>
      </c>
      <c r="AT266" s="15">
        <v>1.1000000000000001</v>
      </c>
      <c r="AU266" t="s">
        <v>46</v>
      </c>
      <c r="AV266">
        <v>0.6</v>
      </c>
      <c r="AW266" t="s">
        <v>49</v>
      </c>
      <c r="AX266">
        <v>1.1000000000000001</v>
      </c>
      <c r="AY266" s="18" t="s">
        <v>364</v>
      </c>
      <c r="AZ266" s="14">
        <v>120</v>
      </c>
    </row>
    <row r="267" spans="1:52" x14ac:dyDescent="0.2">
      <c r="A267" s="13">
        <v>3</v>
      </c>
      <c r="C267" s="13">
        <v>4</v>
      </c>
      <c r="E267">
        <v>2</v>
      </c>
      <c r="F267" s="15" t="s">
        <v>56</v>
      </c>
      <c r="G267" s="15">
        <v>0.9</v>
      </c>
      <c r="I267">
        <v>0.5</v>
      </c>
      <c r="K267" t="s">
        <v>49</v>
      </c>
      <c r="L267">
        <v>20</v>
      </c>
      <c r="N267" s="15">
        <v>0.5</v>
      </c>
      <c r="P267">
        <v>0.5</v>
      </c>
      <c r="R267" t="s">
        <v>50</v>
      </c>
      <c r="S267" s="15">
        <v>26</v>
      </c>
      <c r="T267" s="15" t="s">
        <v>51</v>
      </c>
      <c r="U267" s="15">
        <v>1</v>
      </c>
      <c r="V267" s="15">
        <v>16</v>
      </c>
      <c r="W267" s="7" t="s">
        <v>89</v>
      </c>
      <c r="X267" s="13">
        <v>8</v>
      </c>
      <c r="AA267" s="7">
        <v>100</v>
      </c>
      <c r="AB267" s="18">
        <v>100</v>
      </c>
      <c r="AE267" s="15" t="s">
        <v>49</v>
      </c>
      <c r="AF267" s="15">
        <v>105</v>
      </c>
      <c r="AG267" s="15" t="s">
        <v>50</v>
      </c>
      <c r="AH267" s="15">
        <v>32</v>
      </c>
      <c r="AI267" t="s">
        <v>49</v>
      </c>
      <c r="AJ267">
        <v>0.5</v>
      </c>
      <c r="AK267" s="15" t="s">
        <v>52</v>
      </c>
      <c r="AL267" s="15">
        <v>0.5</v>
      </c>
      <c r="AM267" t="s">
        <v>51</v>
      </c>
      <c r="AN267" s="15">
        <v>0.85</v>
      </c>
      <c r="AO267" t="s">
        <v>53</v>
      </c>
      <c r="AP267">
        <v>1</v>
      </c>
      <c r="AQ267" t="s">
        <v>46</v>
      </c>
      <c r="AR267" s="15">
        <v>0</v>
      </c>
      <c r="AS267" s="15" t="s">
        <v>49</v>
      </c>
      <c r="AT267" s="15">
        <v>1.1000000000000001</v>
      </c>
      <c r="AU267" t="s">
        <v>46</v>
      </c>
      <c r="AV267">
        <v>0.6</v>
      </c>
      <c r="AW267" t="s">
        <v>49</v>
      </c>
      <c r="AX267">
        <v>1.1000000000000001</v>
      </c>
      <c r="AY267" s="18" t="s">
        <v>364</v>
      </c>
      <c r="AZ267" s="14">
        <v>120</v>
      </c>
    </row>
    <row r="268" spans="1:52" x14ac:dyDescent="0.2">
      <c r="A268" s="13">
        <v>4</v>
      </c>
      <c r="C268" s="13">
        <v>5</v>
      </c>
      <c r="E268">
        <v>2</v>
      </c>
      <c r="F268" s="15" t="s">
        <v>56</v>
      </c>
      <c r="G268" s="15">
        <v>0.9</v>
      </c>
      <c r="I268">
        <v>0.5</v>
      </c>
      <c r="K268" t="s">
        <v>49</v>
      </c>
      <c r="L268">
        <v>20</v>
      </c>
      <c r="N268" s="15">
        <v>0.5</v>
      </c>
      <c r="P268">
        <v>0.5</v>
      </c>
      <c r="R268" t="s">
        <v>50</v>
      </c>
      <c r="S268" s="15">
        <v>26</v>
      </c>
      <c r="T268" s="15" t="s">
        <v>51</v>
      </c>
      <c r="U268" s="15">
        <v>1</v>
      </c>
      <c r="V268" s="15">
        <v>16</v>
      </c>
      <c r="W268" s="7" t="s">
        <v>89</v>
      </c>
      <c r="X268" s="13">
        <v>8</v>
      </c>
      <c r="AA268" s="7">
        <v>100</v>
      </c>
      <c r="AB268" s="18">
        <v>100</v>
      </c>
      <c r="AE268" s="15" t="s">
        <v>49</v>
      </c>
      <c r="AF268" s="15">
        <v>105</v>
      </c>
      <c r="AG268" s="15" t="s">
        <v>50</v>
      </c>
      <c r="AH268" s="15">
        <v>32</v>
      </c>
      <c r="AI268" t="s">
        <v>49</v>
      </c>
      <c r="AJ268">
        <v>0.5</v>
      </c>
      <c r="AK268" s="15" t="s">
        <v>52</v>
      </c>
      <c r="AL268" s="15">
        <v>0.5</v>
      </c>
      <c r="AM268" t="s">
        <v>51</v>
      </c>
      <c r="AN268" s="15">
        <v>0.85</v>
      </c>
      <c r="AO268" t="s">
        <v>53</v>
      </c>
      <c r="AP268">
        <v>1</v>
      </c>
      <c r="AQ268" t="s">
        <v>46</v>
      </c>
      <c r="AR268" s="15">
        <v>0</v>
      </c>
      <c r="AS268" s="15" t="s">
        <v>49</v>
      </c>
      <c r="AT268" s="15">
        <v>1.1000000000000001</v>
      </c>
      <c r="AU268" t="s">
        <v>46</v>
      </c>
      <c r="AV268">
        <v>0.6</v>
      </c>
      <c r="AW268" t="s">
        <v>49</v>
      </c>
      <c r="AX268">
        <v>1.1000000000000001</v>
      </c>
      <c r="AY268" s="18" t="s">
        <v>364</v>
      </c>
      <c r="AZ268" s="14">
        <v>120</v>
      </c>
    </row>
    <row r="269" spans="1:52" x14ac:dyDescent="0.2">
      <c r="A269" s="13">
        <v>4</v>
      </c>
      <c r="C269" s="13">
        <v>5</v>
      </c>
      <c r="E269">
        <v>56</v>
      </c>
      <c r="F269" s="15" t="s">
        <v>56</v>
      </c>
      <c r="G269" s="15">
        <v>0.9</v>
      </c>
      <c r="I269">
        <v>0.5</v>
      </c>
      <c r="K269" t="s">
        <v>46</v>
      </c>
      <c r="L269">
        <v>10</v>
      </c>
      <c r="N269" s="15">
        <v>0</v>
      </c>
      <c r="P269">
        <v>0.5</v>
      </c>
      <c r="R269" t="s">
        <v>50</v>
      </c>
      <c r="S269" s="15">
        <v>26</v>
      </c>
      <c r="T269" s="15" t="s">
        <v>49</v>
      </c>
      <c r="U269" s="15">
        <v>2</v>
      </c>
      <c r="V269" s="15">
        <v>16</v>
      </c>
      <c r="W269" s="7">
        <v>9</v>
      </c>
      <c r="X269" s="6">
        <v>9</v>
      </c>
      <c r="AA269" s="7" t="s">
        <v>358</v>
      </c>
      <c r="AB269" s="13">
        <v>65</v>
      </c>
      <c r="AE269" s="15" t="s">
        <v>49</v>
      </c>
      <c r="AF269" s="15">
        <v>105</v>
      </c>
      <c r="AG269" s="15" t="s">
        <v>50</v>
      </c>
      <c r="AH269" s="15">
        <v>32</v>
      </c>
      <c r="AI269" t="s">
        <v>49</v>
      </c>
      <c r="AJ269">
        <v>0.5</v>
      </c>
      <c r="AK269" s="15" t="s">
        <v>52</v>
      </c>
      <c r="AL269" s="15">
        <v>0.5</v>
      </c>
      <c r="AM269" t="s">
        <v>46</v>
      </c>
      <c r="AN269" s="15">
        <v>0.6</v>
      </c>
      <c r="AO269" t="s">
        <v>84</v>
      </c>
      <c r="AP269">
        <v>0</v>
      </c>
      <c r="AQ269" t="s">
        <v>51</v>
      </c>
      <c r="AR269" s="15">
        <v>0.55000000000000004</v>
      </c>
      <c r="AS269" s="15" t="s">
        <v>49</v>
      </c>
      <c r="AT269" s="15">
        <v>1.1000000000000001</v>
      </c>
      <c r="AU269" t="s">
        <v>51</v>
      </c>
      <c r="AV269">
        <v>0.85</v>
      </c>
      <c r="AW269" t="s">
        <v>49</v>
      </c>
      <c r="AX269">
        <v>1.1000000000000001</v>
      </c>
      <c r="AY269" s="18">
        <v>90</v>
      </c>
      <c r="AZ269" s="17">
        <v>90</v>
      </c>
    </row>
    <row r="270" spans="1:52" x14ac:dyDescent="0.2">
      <c r="A270" s="13">
        <v>2</v>
      </c>
      <c r="C270" s="13">
        <v>3</v>
      </c>
      <c r="E270">
        <v>56</v>
      </c>
      <c r="F270" s="15" t="s">
        <v>56</v>
      </c>
      <c r="G270" s="15">
        <v>0.9</v>
      </c>
      <c r="I270">
        <v>0.5</v>
      </c>
      <c r="K270" t="s">
        <v>46</v>
      </c>
      <c r="L270">
        <v>10</v>
      </c>
      <c r="N270" s="15">
        <v>0</v>
      </c>
      <c r="P270">
        <v>0.5</v>
      </c>
      <c r="R270" t="s">
        <v>50</v>
      </c>
      <c r="S270" s="15">
        <v>26</v>
      </c>
      <c r="T270" s="15" t="s">
        <v>49</v>
      </c>
      <c r="U270" s="15">
        <v>2</v>
      </c>
      <c r="V270" s="15">
        <v>16</v>
      </c>
      <c r="W270" s="7">
        <v>9</v>
      </c>
      <c r="X270" s="6">
        <v>9</v>
      </c>
      <c r="AA270" s="7" t="s">
        <v>358</v>
      </c>
      <c r="AB270" s="13">
        <v>65</v>
      </c>
      <c r="AE270" s="15" t="s">
        <v>49</v>
      </c>
      <c r="AF270" s="15">
        <v>105</v>
      </c>
      <c r="AG270" s="15" t="s">
        <v>50</v>
      </c>
      <c r="AH270" s="15">
        <v>32</v>
      </c>
      <c r="AI270" t="s">
        <v>49</v>
      </c>
      <c r="AJ270">
        <v>0.5</v>
      </c>
      <c r="AK270" s="15" t="s">
        <v>52</v>
      </c>
      <c r="AL270" s="15">
        <v>0.5</v>
      </c>
      <c r="AM270" t="s">
        <v>46</v>
      </c>
      <c r="AN270" s="15">
        <v>0.6</v>
      </c>
      <c r="AO270" t="s">
        <v>84</v>
      </c>
      <c r="AP270">
        <v>0</v>
      </c>
      <c r="AQ270" t="s">
        <v>51</v>
      </c>
      <c r="AR270" s="15">
        <v>0.55000000000000004</v>
      </c>
      <c r="AS270" s="15" t="s">
        <v>49</v>
      </c>
      <c r="AT270" s="15">
        <v>1.1000000000000001</v>
      </c>
      <c r="AU270" t="s">
        <v>51</v>
      </c>
      <c r="AV270">
        <v>0.85</v>
      </c>
      <c r="AW270" t="s">
        <v>49</v>
      </c>
      <c r="AX270">
        <v>1.1000000000000001</v>
      </c>
      <c r="AY270" s="18">
        <v>90</v>
      </c>
      <c r="AZ270" s="17">
        <v>90</v>
      </c>
    </row>
    <row r="271" spans="1:52" x14ac:dyDescent="0.2">
      <c r="A271" s="13">
        <v>2</v>
      </c>
      <c r="C271" s="13">
        <v>3</v>
      </c>
      <c r="E271">
        <v>110</v>
      </c>
      <c r="F271" s="15" t="s">
        <v>47</v>
      </c>
      <c r="G271" s="15">
        <v>0.7</v>
      </c>
      <c r="I271">
        <v>0.5</v>
      </c>
      <c r="K271" t="s">
        <v>51</v>
      </c>
      <c r="L271">
        <v>15</v>
      </c>
      <c r="N271" s="15">
        <v>0.25</v>
      </c>
      <c r="P271">
        <v>0.4</v>
      </c>
      <c r="R271" t="s">
        <v>50</v>
      </c>
      <c r="S271" s="15">
        <v>26</v>
      </c>
      <c r="T271" s="15" t="s">
        <v>49</v>
      </c>
      <c r="U271" s="15">
        <v>2</v>
      </c>
      <c r="V271" s="15">
        <v>16</v>
      </c>
      <c r="W271" s="7">
        <v>7</v>
      </c>
      <c r="X271" s="6">
        <v>7</v>
      </c>
      <c r="AA271" s="7" t="s">
        <v>358</v>
      </c>
      <c r="AB271" s="13">
        <v>65</v>
      </c>
      <c r="AE271" s="15" t="s">
        <v>51</v>
      </c>
      <c r="AF271" s="15">
        <v>90</v>
      </c>
      <c r="AG271" s="15" t="s">
        <v>50</v>
      </c>
      <c r="AH271" s="15">
        <v>32</v>
      </c>
      <c r="AI271" t="s">
        <v>51</v>
      </c>
      <c r="AJ271">
        <v>0.25</v>
      </c>
      <c r="AK271" s="15" t="s">
        <v>52</v>
      </c>
      <c r="AL271" s="15">
        <v>0.5</v>
      </c>
      <c r="AM271" t="s">
        <v>49</v>
      </c>
      <c r="AN271" s="15">
        <v>1.1000000000000001</v>
      </c>
      <c r="AO271" t="s">
        <v>53</v>
      </c>
      <c r="AP271">
        <v>1</v>
      </c>
      <c r="AQ271" t="s">
        <v>46</v>
      </c>
      <c r="AR271" s="15">
        <v>0</v>
      </c>
      <c r="AS271" s="15" t="s">
        <v>51</v>
      </c>
      <c r="AT271" s="15">
        <v>0.85</v>
      </c>
      <c r="AU271" t="s">
        <v>46</v>
      </c>
      <c r="AV271">
        <v>0.6</v>
      </c>
      <c r="AW271" t="s">
        <v>49</v>
      </c>
      <c r="AX271">
        <v>1.1000000000000001</v>
      </c>
      <c r="AY271" s="18">
        <v>150</v>
      </c>
      <c r="AZ271" s="17">
        <v>150</v>
      </c>
    </row>
    <row r="272" spans="1:52" x14ac:dyDescent="0.2">
      <c r="A272" s="13">
        <v>2</v>
      </c>
      <c r="C272" s="13">
        <v>3</v>
      </c>
      <c r="E272">
        <v>110</v>
      </c>
      <c r="F272" s="15" t="s">
        <v>47</v>
      </c>
      <c r="G272" s="15">
        <v>0.7</v>
      </c>
      <c r="I272">
        <v>0.5</v>
      </c>
      <c r="K272" t="s">
        <v>51</v>
      </c>
      <c r="L272">
        <v>15</v>
      </c>
      <c r="N272" s="15">
        <v>0.25</v>
      </c>
      <c r="P272">
        <v>0.4</v>
      </c>
      <c r="R272" t="s">
        <v>50</v>
      </c>
      <c r="S272" s="15">
        <v>26</v>
      </c>
      <c r="T272" s="15" t="s">
        <v>49</v>
      </c>
      <c r="U272" s="15">
        <v>2</v>
      </c>
      <c r="V272" s="15">
        <v>16</v>
      </c>
      <c r="W272" s="7">
        <v>7</v>
      </c>
      <c r="X272" s="6">
        <v>7</v>
      </c>
      <c r="AA272" s="7" t="s">
        <v>358</v>
      </c>
      <c r="AB272" s="13">
        <v>65</v>
      </c>
      <c r="AE272" s="15" t="s">
        <v>51</v>
      </c>
      <c r="AF272" s="15">
        <v>90</v>
      </c>
      <c r="AG272" s="15" t="s">
        <v>50</v>
      </c>
      <c r="AH272" s="15">
        <v>32</v>
      </c>
      <c r="AI272" t="s">
        <v>51</v>
      </c>
      <c r="AJ272">
        <v>0.25</v>
      </c>
      <c r="AK272" s="15" t="s">
        <v>52</v>
      </c>
      <c r="AL272" s="15">
        <v>0.5</v>
      </c>
      <c r="AM272" t="s">
        <v>49</v>
      </c>
      <c r="AN272" s="15">
        <v>1.1000000000000001</v>
      </c>
      <c r="AO272" t="s">
        <v>53</v>
      </c>
      <c r="AP272">
        <v>1</v>
      </c>
      <c r="AQ272" t="s">
        <v>46</v>
      </c>
      <c r="AR272" s="15">
        <v>0</v>
      </c>
      <c r="AS272" s="15" t="s">
        <v>51</v>
      </c>
      <c r="AT272" s="15">
        <v>0.85</v>
      </c>
      <c r="AU272" t="s">
        <v>46</v>
      </c>
      <c r="AV272">
        <v>0.6</v>
      </c>
      <c r="AW272" t="s">
        <v>49</v>
      </c>
      <c r="AX272">
        <v>1.1000000000000001</v>
      </c>
      <c r="AY272" s="18">
        <v>150</v>
      </c>
      <c r="AZ272" s="17">
        <v>150</v>
      </c>
    </row>
    <row r="273" spans="1:52" x14ac:dyDescent="0.2">
      <c r="A273" s="13">
        <v>2</v>
      </c>
      <c r="C273" s="13">
        <v>3</v>
      </c>
      <c r="E273">
        <v>110</v>
      </c>
      <c r="F273" s="15" t="s">
        <v>47</v>
      </c>
      <c r="G273" s="15">
        <v>0.7</v>
      </c>
      <c r="I273">
        <v>0.5</v>
      </c>
      <c r="K273" t="s">
        <v>51</v>
      </c>
      <c r="L273">
        <v>15</v>
      </c>
      <c r="N273" s="15">
        <v>0.25</v>
      </c>
      <c r="P273">
        <v>0.4</v>
      </c>
      <c r="R273" t="s">
        <v>50</v>
      </c>
      <c r="S273" s="15">
        <v>26</v>
      </c>
      <c r="T273" s="15" t="s">
        <v>49</v>
      </c>
      <c r="U273" s="15">
        <v>2</v>
      </c>
      <c r="V273" s="15">
        <v>16</v>
      </c>
      <c r="W273" s="7">
        <v>7</v>
      </c>
      <c r="X273" s="6">
        <v>7</v>
      </c>
      <c r="AA273" s="7" t="s">
        <v>358</v>
      </c>
      <c r="AB273" s="13">
        <v>65</v>
      </c>
      <c r="AE273" s="15" t="s">
        <v>51</v>
      </c>
      <c r="AF273" s="15">
        <v>90</v>
      </c>
      <c r="AG273" s="15" t="s">
        <v>50</v>
      </c>
      <c r="AH273" s="15">
        <v>32</v>
      </c>
      <c r="AI273" t="s">
        <v>51</v>
      </c>
      <c r="AJ273">
        <v>0.25</v>
      </c>
      <c r="AK273" s="15" t="s">
        <v>52</v>
      </c>
      <c r="AL273" s="15">
        <v>0.5</v>
      </c>
      <c r="AM273" t="s">
        <v>49</v>
      </c>
      <c r="AN273" s="15">
        <v>1.1000000000000001</v>
      </c>
      <c r="AO273" t="s">
        <v>53</v>
      </c>
      <c r="AP273">
        <v>1</v>
      </c>
      <c r="AQ273" t="s">
        <v>46</v>
      </c>
      <c r="AR273" s="15">
        <v>0</v>
      </c>
      <c r="AS273" s="15" t="s">
        <v>51</v>
      </c>
      <c r="AT273" s="15">
        <v>0.85</v>
      </c>
      <c r="AU273" t="s">
        <v>46</v>
      </c>
      <c r="AV273">
        <v>0.6</v>
      </c>
      <c r="AW273" t="s">
        <v>49</v>
      </c>
      <c r="AX273">
        <v>1.1000000000000001</v>
      </c>
      <c r="AY273" s="18">
        <v>150</v>
      </c>
      <c r="AZ273" s="17">
        <v>150</v>
      </c>
    </row>
    <row r="274" spans="1:52" x14ac:dyDescent="0.2">
      <c r="A274" s="12">
        <v>6</v>
      </c>
      <c r="C274" s="13">
        <v>7</v>
      </c>
      <c r="E274">
        <v>110</v>
      </c>
      <c r="F274" s="15" t="s">
        <v>47</v>
      </c>
      <c r="G274" s="15">
        <v>0.7</v>
      </c>
      <c r="I274">
        <v>0.5</v>
      </c>
      <c r="K274" t="s">
        <v>51</v>
      </c>
      <c r="L274">
        <v>15</v>
      </c>
      <c r="N274" s="15">
        <v>0.25</v>
      </c>
      <c r="P274">
        <v>0.4</v>
      </c>
      <c r="R274" t="s">
        <v>50</v>
      </c>
      <c r="S274" s="15">
        <v>26</v>
      </c>
      <c r="T274" s="15" t="s">
        <v>49</v>
      </c>
      <c r="U274" s="15">
        <v>2</v>
      </c>
      <c r="V274" s="15">
        <v>16</v>
      </c>
      <c r="W274" s="7">
        <v>7</v>
      </c>
      <c r="X274" s="6">
        <v>7</v>
      </c>
      <c r="AA274" s="7" t="s">
        <v>358</v>
      </c>
      <c r="AB274" s="13">
        <v>65</v>
      </c>
      <c r="AE274" s="15" t="s">
        <v>51</v>
      </c>
      <c r="AF274" s="15">
        <v>90</v>
      </c>
      <c r="AG274" s="15" t="s">
        <v>50</v>
      </c>
      <c r="AH274" s="15">
        <v>32</v>
      </c>
      <c r="AI274" t="s">
        <v>51</v>
      </c>
      <c r="AJ274">
        <v>0.25</v>
      </c>
      <c r="AK274" s="15" t="s">
        <v>52</v>
      </c>
      <c r="AL274" s="15">
        <v>0.5</v>
      </c>
      <c r="AM274" t="s">
        <v>49</v>
      </c>
      <c r="AN274" s="15">
        <v>1.1000000000000001</v>
      </c>
      <c r="AO274" t="s">
        <v>53</v>
      </c>
      <c r="AP274">
        <v>1</v>
      </c>
      <c r="AQ274" t="s">
        <v>46</v>
      </c>
      <c r="AR274" s="15">
        <v>0</v>
      </c>
      <c r="AS274" s="15" t="s">
        <v>51</v>
      </c>
      <c r="AT274" s="15">
        <v>0.85</v>
      </c>
      <c r="AU274" t="s">
        <v>46</v>
      </c>
      <c r="AV274">
        <v>0.6</v>
      </c>
      <c r="AW274" t="s">
        <v>49</v>
      </c>
      <c r="AX274">
        <v>1.1000000000000001</v>
      </c>
      <c r="AY274" s="18">
        <v>150</v>
      </c>
      <c r="AZ274" s="17">
        <v>150</v>
      </c>
    </row>
    <row r="275" spans="1:52" x14ac:dyDescent="0.2">
      <c r="A275" s="12">
        <v>6</v>
      </c>
      <c r="C275" s="13">
        <v>7</v>
      </c>
      <c r="E275">
        <v>2</v>
      </c>
      <c r="F275" s="15" t="s">
        <v>56</v>
      </c>
      <c r="G275" s="15">
        <v>0.9</v>
      </c>
      <c r="I275">
        <v>0.5</v>
      </c>
      <c r="K275" t="s">
        <v>49</v>
      </c>
      <c r="L275">
        <v>20</v>
      </c>
      <c r="N275" s="15">
        <v>0.5</v>
      </c>
      <c r="P275">
        <v>0.6</v>
      </c>
      <c r="R275" t="s">
        <v>50</v>
      </c>
      <c r="S275" s="15">
        <v>26</v>
      </c>
      <c r="T275" s="15" t="s">
        <v>49</v>
      </c>
      <c r="U275" s="15">
        <v>2</v>
      </c>
      <c r="V275" s="15">
        <v>16</v>
      </c>
      <c r="W275" s="7">
        <v>9</v>
      </c>
      <c r="X275" s="6">
        <v>9</v>
      </c>
      <c r="AA275" s="7">
        <v>90</v>
      </c>
      <c r="AB275" s="18">
        <v>90</v>
      </c>
      <c r="AE275" s="15" t="s">
        <v>51</v>
      </c>
      <c r="AF275" s="15">
        <v>90</v>
      </c>
      <c r="AG275" s="15" t="s">
        <v>50</v>
      </c>
      <c r="AH275" s="15">
        <v>32</v>
      </c>
      <c r="AI275" t="s">
        <v>49</v>
      </c>
      <c r="AJ275">
        <v>0.5</v>
      </c>
      <c r="AK275" s="15" t="s">
        <v>47</v>
      </c>
      <c r="AL275" s="15">
        <v>0.25</v>
      </c>
      <c r="AM275" t="s">
        <v>51</v>
      </c>
      <c r="AN275" s="15">
        <v>0.85</v>
      </c>
      <c r="AO275" t="s">
        <v>53</v>
      </c>
      <c r="AP275">
        <v>1</v>
      </c>
      <c r="AQ275" t="s">
        <v>46</v>
      </c>
      <c r="AR275" s="15">
        <v>0</v>
      </c>
      <c r="AS275" s="15" t="s">
        <v>49</v>
      </c>
      <c r="AT275" s="15">
        <v>1.1000000000000001</v>
      </c>
      <c r="AU275" t="s">
        <v>46</v>
      </c>
      <c r="AV275">
        <v>0.6</v>
      </c>
      <c r="AW275" t="s">
        <v>49</v>
      </c>
      <c r="AX275">
        <v>1.1000000000000001</v>
      </c>
      <c r="AY275" s="18" t="s">
        <v>362</v>
      </c>
      <c r="AZ275" s="14">
        <v>150</v>
      </c>
    </row>
    <row r="276" spans="1:52" x14ac:dyDescent="0.2">
      <c r="A276" s="12">
        <v>6</v>
      </c>
      <c r="C276" s="13">
        <v>7</v>
      </c>
      <c r="E276">
        <v>2</v>
      </c>
      <c r="F276" s="15" t="s">
        <v>56</v>
      </c>
      <c r="G276" s="15">
        <v>0.9</v>
      </c>
      <c r="I276">
        <v>0.5</v>
      </c>
      <c r="K276" t="s">
        <v>49</v>
      </c>
      <c r="L276">
        <v>20</v>
      </c>
      <c r="N276" s="15">
        <v>0.5</v>
      </c>
      <c r="P276">
        <v>0.6</v>
      </c>
      <c r="R276" t="s">
        <v>50</v>
      </c>
      <c r="S276" s="15">
        <v>26</v>
      </c>
      <c r="T276" s="15" t="s">
        <v>49</v>
      </c>
      <c r="U276" s="15">
        <v>2</v>
      </c>
      <c r="V276" s="15">
        <v>16</v>
      </c>
      <c r="W276" s="7">
        <v>9</v>
      </c>
      <c r="X276" s="6">
        <v>9</v>
      </c>
      <c r="AA276" s="7">
        <v>90</v>
      </c>
      <c r="AB276" s="18">
        <v>90</v>
      </c>
      <c r="AE276" s="15" t="s">
        <v>51</v>
      </c>
      <c r="AF276" s="15">
        <v>90</v>
      </c>
      <c r="AG276" s="15" t="s">
        <v>50</v>
      </c>
      <c r="AH276" s="15">
        <v>32</v>
      </c>
      <c r="AI276" t="s">
        <v>49</v>
      </c>
      <c r="AJ276">
        <v>0.5</v>
      </c>
      <c r="AK276" s="15" t="s">
        <v>47</v>
      </c>
      <c r="AL276" s="15">
        <v>0.25</v>
      </c>
      <c r="AM276" t="s">
        <v>51</v>
      </c>
      <c r="AN276" s="15">
        <v>0.85</v>
      </c>
      <c r="AO276" t="s">
        <v>53</v>
      </c>
      <c r="AP276">
        <v>1</v>
      </c>
      <c r="AQ276" t="s">
        <v>46</v>
      </c>
      <c r="AR276" s="15">
        <v>0</v>
      </c>
      <c r="AS276" s="15" t="s">
        <v>49</v>
      </c>
      <c r="AT276" s="15">
        <v>1.1000000000000001</v>
      </c>
      <c r="AU276" t="s">
        <v>46</v>
      </c>
      <c r="AV276">
        <v>0.6</v>
      </c>
      <c r="AW276" t="s">
        <v>49</v>
      </c>
      <c r="AX276">
        <v>1.1000000000000001</v>
      </c>
      <c r="AY276" s="18" t="s">
        <v>362</v>
      </c>
      <c r="AZ276" s="14">
        <v>150</v>
      </c>
    </row>
    <row r="277" spans="1:52" x14ac:dyDescent="0.2">
      <c r="A277" s="12">
        <v>6</v>
      </c>
      <c r="C277" s="13">
        <v>7</v>
      </c>
      <c r="E277">
        <v>2</v>
      </c>
      <c r="F277" s="15" t="s">
        <v>56</v>
      </c>
      <c r="G277" s="15">
        <v>0.9</v>
      </c>
      <c r="I277">
        <v>0.5</v>
      </c>
      <c r="K277" t="s">
        <v>49</v>
      </c>
      <c r="L277">
        <v>20</v>
      </c>
      <c r="N277" s="15">
        <v>0.5</v>
      </c>
      <c r="P277">
        <v>0.6</v>
      </c>
      <c r="R277" t="s">
        <v>50</v>
      </c>
      <c r="S277" s="15">
        <v>26</v>
      </c>
      <c r="T277" s="15" t="s">
        <v>49</v>
      </c>
      <c r="U277" s="15">
        <v>2</v>
      </c>
      <c r="V277" s="15">
        <v>16</v>
      </c>
      <c r="W277" s="7">
        <v>9</v>
      </c>
      <c r="X277" s="6">
        <v>9</v>
      </c>
      <c r="AA277" s="7">
        <v>90</v>
      </c>
      <c r="AB277" s="18">
        <v>90</v>
      </c>
      <c r="AE277" s="15" t="s">
        <v>51</v>
      </c>
      <c r="AF277" s="15">
        <v>90</v>
      </c>
      <c r="AG277" s="15" t="s">
        <v>50</v>
      </c>
      <c r="AH277" s="15">
        <v>32</v>
      </c>
      <c r="AI277" t="s">
        <v>49</v>
      </c>
      <c r="AJ277">
        <v>0.5</v>
      </c>
      <c r="AK277" s="15" t="s">
        <v>47</v>
      </c>
      <c r="AL277" s="15">
        <v>0.25</v>
      </c>
      <c r="AM277" t="s">
        <v>51</v>
      </c>
      <c r="AN277" s="15">
        <v>0.85</v>
      </c>
      <c r="AO277" t="s">
        <v>53</v>
      </c>
      <c r="AP277">
        <v>1</v>
      </c>
      <c r="AQ277" t="s">
        <v>46</v>
      </c>
      <c r="AR277" s="15">
        <v>0</v>
      </c>
      <c r="AS277" s="15" t="s">
        <v>49</v>
      </c>
      <c r="AT277" s="15">
        <v>1.1000000000000001</v>
      </c>
      <c r="AU277" t="s">
        <v>46</v>
      </c>
      <c r="AV277">
        <v>0.6</v>
      </c>
      <c r="AW277" t="s">
        <v>49</v>
      </c>
      <c r="AX277">
        <v>1.1000000000000001</v>
      </c>
      <c r="AY277" s="18" t="s">
        <v>362</v>
      </c>
      <c r="AZ277" s="14">
        <v>150</v>
      </c>
    </row>
    <row r="278" spans="1:52" x14ac:dyDescent="0.2">
      <c r="A278" s="12">
        <v>3</v>
      </c>
      <c r="C278" s="13">
        <v>4</v>
      </c>
      <c r="E278">
        <v>2</v>
      </c>
      <c r="F278" s="15" t="s">
        <v>56</v>
      </c>
      <c r="G278" s="15">
        <v>0.9</v>
      </c>
      <c r="I278">
        <v>0.5</v>
      </c>
      <c r="K278" t="s">
        <v>49</v>
      </c>
      <c r="L278">
        <v>20</v>
      </c>
      <c r="N278" s="15">
        <v>0.5</v>
      </c>
      <c r="P278">
        <v>0.6</v>
      </c>
      <c r="R278" t="s">
        <v>50</v>
      </c>
      <c r="S278" s="15">
        <v>26</v>
      </c>
      <c r="T278" s="15" t="s">
        <v>49</v>
      </c>
      <c r="U278" s="15">
        <v>2</v>
      </c>
      <c r="V278" s="15">
        <v>16</v>
      </c>
      <c r="W278" s="7">
        <v>9</v>
      </c>
      <c r="X278" s="6">
        <v>9</v>
      </c>
      <c r="AA278" s="7">
        <v>90</v>
      </c>
      <c r="AB278" s="18">
        <v>90</v>
      </c>
      <c r="AE278" s="15" t="s">
        <v>51</v>
      </c>
      <c r="AF278" s="15">
        <v>90</v>
      </c>
      <c r="AG278" s="15" t="s">
        <v>50</v>
      </c>
      <c r="AH278" s="15">
        <v>32</v>
      </c>
      <c r="AI278" t="s">
        <v>49</v>
      </c>
      <c r="AJ278">
        <v>0.5</v>
      </c>
      <c r="AK278" s="15" t="s">
        <v>47</v>
      </c>
      <c r="AL278" s="15">
        <v>0.25</v>
      </c>
      <c r="AM278" t="s">
        <v>51</v>
      </c>
      <c r="AN278" s="15">
        <v>0.85</v>
      </c>
      <c r="AO278" t="s">
        <v>53</v>
      </c>
      <c r="AP278">
        <v>1</v>
      </c>
      <c r="AQ278" t="s">
        <v>46</v>
      </c>
      <c r="AR278" s="15">
        <v>0</v>
      </c>
      <c r="AS278" s="15" t="s">
        <v>49</v>
      </c>
      <c r="AT278" s="15">
        <v>1.1000000000000001</v>
      </c>
      <c r="AU278" t="s">
        <v>46</v>
      </c>
      <c r="AV278">
        <v>0.6</v>
      </c>
      <c r="AW278" t="s">
        <v>49</v>
      </c>
      <c r="AX278">
        <v>1.1000000000000001</v>
      </c>
      <c r="AY278" s="18" t="s">
        <v>362</v>
      </c>
      <c r="AZ278" s="14">
        <v>150</v>
      </c>
    </row>
    <row r="279" spans="1:52" x14ac:dyDescent="0.2">
      <c r="A279" s="12">
        <v>3</v>
      </c>
      <c r="C279" s="13">
        <v>4</v>
      </c>
      <c r="E279">
        <v>110</v>
      </c>
      <c r="F279" s="15" t="s">
        <v>56</v>
      </c>
      <c r="G279" s="15">
        <v>0.9</v>
      </c>
      <c r="I279">
        <v>0.5</v>
      </c>
      <c r="K279" t="s">
        <v>49</v>
      </c>
      <c r="L279">
        <v>20</v>
      </c>
      <c r="N279" s="15">
        <v>0.5</v>
      </c>
      <c r="P279">
        <v>0.6</v>
      </c>
      <c r="R279" t="s">
        <v>50</v>
      </c>
      <c r="S279" s="15">
        <v>26</v>
      </c>
      <c r="T279" s="15" t="s">
        <v>49</v>
      </c>
      <c r="U279" s="15">
        <v>2</v>
      </c>
      <c r="V279" s="15">
        <v>11.5</v>
      </c>
      <c r="W279" s="7" t="s">
        <v>87</v>
      </c>
      <c r="X279" s="13">
        <v>7</v>
      </c>
      <c r="AA279" s="7">
        <v>75</v>
      </c>
      <c r="AB279" s="18">
        <v>75</v>
      </c>
      <c r="AE279" s="15" t="s">
        <v>49</v>
      </c>
      <c r="AF279" s="15">
        <v>105</v>
      </c>
      <c r="AG279" s="15" t="s">
        <v>50</v>
      </c>
      <c r="AH279" s="15">
        <v>32</v>
      </c>
      <c r="AI279" t="s">
        <v>51</v>
      </c>
      <c r="AJ279">
        <v>0.25</v>
      </c>
      <c r="AK279" s="15" t="s">
        <v>52</v>
      </c>
      <c r="AL279" s="15">
        <v>0.5</v>
      </c>
      <c r="AM279" t="s">
        <v>49</v>
      </c>
      <c r="AN279" s="15">
        <v>1.1000000000000001</v>
      </c>
      <c r="AO279" t="s">
        <v>53</v>
      </c>
      <c r="AP279">
        <v>1</v>
      </c>
      <c r="AQ279" t="s">
        <v>46</v>
      </c>
      <c r="AR279" s="15">
        <v>0</v>
      </c>
      <c r="AS279" s="15" t="s">
        <v>49</v>
      </c>
      <c r="AT279" s="15">
        <v>1.1000000000000001</v>
      </c>
      <c r="AU279" t="s">
        <v>46</v>
      </c>
      <c r="AV279">
        <v>0.6</v>
      </c>
      <c r="AW279" t="s">
        <v>49</v>
      </c>
      <c r="AX279">
        <v>1.1000000000000001</v>
      </c>
      <c r="AY279" s="18">
        <v>90</v>
      </c>
      <c r="AZ279" s="17">
        <v>90</v>
      </c>
    </row>
    <row r="280" spans="1:52" x14ac:dyDescent="0.2">
      <c r="A280" s="12">
        <v>3</v>
      </c>
      <c r="C280" s="13">
        <v>4</v>
      </c>
      <c r="E280">
        <v>110</v>
      </c>
      <c r="F280" s="15" t="s">
        <v>56</v>
      </c>
      <c r="G280" s="15">
        <v>0.9</v>
      </c>
      <c r="I280">
        <v>0.5</v>
      </c>
      <c r="K280" t="s">
        <v>49</v>
      </c>
      <c r="L280">
        <v>20</v>
      </c>
      <c r="N280" s="15">
        <v>0.5</v>
      </c>
      <c r="P280">
        <v>0.6</v>
      </c>
      <c r="R280" t="s">
        <v>50</v>
      </c>
      <c r="S280" s="15">
        <v>26</v>
      </c>
      <c r="T280" s="15" t="s">
        <v>49</v>
      </c>
      <c r="U280" s="15">
        <v>2</v>
      </c>
      <c r="V280" s="15">
        <v>11.5</v>
      </c>
      <c r="W280" s="7" t="s">
        <v>87</v>
      </c>
      <c r="X280" s="13">
        <v>7</v>
      </c>
      <c r="AA280" s="7">
        <v>75</v>
      </c>
      <c r="AB280" s="18">
        <v>75</v>
      </c>
      <c r="AE280" s="15" t="s">
        <v>49</v>
      </c>
      <c r="AF280" s="15">
        <v>105</v>
      </c>
      <c r="AG280" s="15" t="s">
        <v>50</v>
      </c>
      <c r="AH280" s="15">
        <v>32</v>
      </c>
      <c r="AI280" t="s">
        <v>51</v>
      </c>
      <c r="AJ280">
        <v>0.25</v>
      </c>
      <c r="AK280" s="15" t="s">
        <v>52</v>
      </c>
      <c r="AL280" s="15">
        <v>0.5</v>
      </c>
      <c r="AM280" t="s">
        <v>49</v>
      </c>
      <c r="AN280" s="15">
        <v>1.1000000000000001</v>
      </c>
      <c r="AO280" t="s">
        <v>53</v>
      </c>
      <c r="AP280">
        <v>1</v>
      </c>
      <c r="AQ280" t="s">
        <v>46</v>
      </c>
      <c r="AR280" s="15">
        <v>0</v>
      </c>
      <c r="AS280" s="15" t="s">
        <v>49</v>
      </c>
      <c r="AT280" s="15">
        <v>1.1000000000000001</v>
      </c>
      <c r="AU280" t="s">
        <v>46</v>
      </c>
      <c r="AV280">
        <v>0.6</v>
      </c>
      <c r="AW280" t="s">
        <v>49</v>
      </c>
      <c r="AX280">
        <v>1.1000000000000001</v>
      </c>
      <c r="AY280" s="18">
        <v>90</v>
      </c>
      <c r="AZ280" s="17">
        <v>90</v>
      </c>
    </row>
    <row r="281" spans="1:52" x14ac:dyDescent="0.2">
      <c r="A281" s="12">
        <v>3</v>
      </c>
      <c r="C281" s="13">
        <v>4</v>
      </c>
      <c r="E281">
        <v>110</v>
      </c>
      <c r="F281" s="15" t="s">
        <v>56</v>
      </c>
      <c r="G281" s="15">
        <v>0.9</v>
      </c>
      <c r="I281">
        <v>0.5</v>
      </c>
      <c r="K281" t="s">
        <v>49</v>
      </c>
      <c r="L281">
        <v>20</v>
      </c>
      <c r="N281" s="15">
        <v>0.5</v>
      </c>
      <c r="P281">
        <v>0.6</v>
      </c>
      <c r="R281" t="s">
        <v>50</v>
      </c>
      <c r="S281" s="15">
        <v>26</v>
      </c>
      <c r="T281" s="15" t="s">
        <v>49</v>
      </c>
      <c r="U281" s="15">
        <v>2</v>
      </c>
      <c r="V281" s="15">
        <v>11.5</v>
      </c>
      <c r="W281" s="7" t="s">
        <v>87</v>
      </c>
      <c r="X281" s="13">
        <v>7</v>
      </c>
      <c r="AA281" s="7">
        <v>75</v>
      </c>
      <c r="AB281" s="18">
        <v>75</v>
      </c>
      <c r="AE281" s="15" t="s">
        <v>49</v>
      </c>
      <c r="AF281" s="15">
        <v>105</v>
      </c>
      <c r="AG281" s="15" t="s">
        <v>50</v>
      </c>
      <c r="AH281" s="15">
        <v>32</v>
      </c>
      <c r="AI281" t="s">
        <v>51</v>
      </c>
      <c r="AJ281">
        <v>0.25</v>
      </c>
      <c r="AK281" s="15" t="s">
        <v>52</v>
      </c>
      <c r="AL281" s="15">
        <v>0.5</v>
      </c>
      <c r="AM281" t="s">
        <v>49</v>
      </c>
      <c r="AN281" s="15">
        <v>1.1000000000000001</v>
      </c>
      <c r="AO281" t="s">
        <v>53</v>
      </c>
      <c r="AP281">
        <v>1</v>
      </c>
      <c r="AQ281" t="s">
        <v>46</v>
      </c>
      <c r="AR281" s="15">
        <v>0</v>
      </c>
      <c r="AS281" s="15" t="s">
        <v>49</v>
      </c>
      <c r="AT281" s="15">
        <v>1.1000000000000001</v>
      </c>
      <c r="AU281" t="s">
        <v>46</v>
      </c>
      <c r="AV281">
        <v>0.6</v>
      </c>
      <c r="AW281" t="s">
        <v>49</v>
      </c>
      <c r="AX281">
        <v>1.1000000000000001</v>
      </c>
      <c r="AY281" s="18">
        <v>90</v>
      </c>
      <c r="AZ281" s="17">
        <v>90</v>
      </c>
    </row>
    <row r="282" spans="1:52" x14ac:dyDescent="0.2">
      <c r="A282" s="12">
        <v>3</v>
      </c>
      <c r="C282" s="13">
        <v>4</v>
      </c>
      <c r="E282">
        <v>56</v>
      </c>
      <c r="F282" s="15" t="s">
        <v>56</v>
      </c>
      <c r="G282" s="15">
        <v>0.9</v>
      </c>
      <c r="I282">
        <v>0.5</v>
      </c>
      <c r="K282" t="s">
        <v>49</v>
      </c>
      <c r="L282">
        <v>20</v>
      </c>
      <c r="N282" s="15">
        <v>0.5</v>
      </c>
      <c r="P282">
        <v>0.6</v>
      </c>
      <c r="R282" t="s">
        <v>50</v>
      </c>
      <c r="S282" s="15">
        <v>26</v>
      </c>
      <c r="T282" s="15" t="s">
        <v>49</v>
      </c>
      <c r="U282" s="15">
        <v>2</v>
      </c>
      <c r="V282" s="15">
        <v>11.5</v>
      </c>
      <c r="W282" s="7" t="s">
        <v>87</v>
      </c>
      <c r="X282" s="13">
        <v>7</v>
      </c>
      <c r="AA282" s="7">
        <v>75</v>
      </c>
      <c r="AB282" s="18">
        <v>75</v>
      </c>
      <c r="AE282" s="15" t="s">
        <v>49</v>
      </c>
      <c r="AF282" s="15">
        <v>105</v>
      </c>
      <c r="AG282" s="15" t="s">
        <v>50</v>
      </c>
      <c r="AH282" s="15">
        <v>32</v>
      </c>
      <c r="AI282" t="s">
        <v>51</v>
      </c>
      <c r="AJ282">
        <v>0.25</v>
      </c>
      <c r="AK282" s="15" t="s">
        <v>52</v>
      </c>
      <c r="AL282" s="15">
        <v>0.5</v>
      </c>
      <c r="AM282" t="s">
        <v>49</v>
      </c>
      <c r="AN282" s="15">
        <v>1.1000000000000001</v>
      </c>
      <c r="AO282" t="s">
        <v>53</v>
      </c>
      <c r="AP282">
        <v>1</v>
      </c>
      <c r="AQ282" t="s">
        <v>46</v>
      </c>
      <c r="AR282" s="15">
        <v>0</v>
      </c>
      <c r="AS282" s="15" t="s">
        <v>49</v>
      </c>
      <c r="AT282" s="15">
        <v>1.1000000000000001</v>
      </c>
      <c r="AU282" t="s">
        <v>46</v>
      </c>
      <c r="AV282">
        <v>0.6</v>
      </c>
      <c r="AW282" t="s">
        <v>49</v>
      </c>
      <c r="AX282">
        <v>1.1000000000000001</v>
      </c>
      <c r="AY282" s="18">
        <v>90</v>
      </c>
      <c r="AZ282" s="17">
        <v>90</v>
      </c>
    </row>
    <row r="283" spans="1:52" x14ac:dyDescent="0.2">
      <c r="A283" s="12">
        <v>3</v>
      </c>
      <c r="C283" s="13">
        <v>4</v>
      </c>
      <c r="E283">
        <v>56</v>
      </c>
      <c r="F283" s="15" t="s">
        <v>56</v>
      </c>
      <c r="G283" s="15">
        <v>0.9</v>
      </c>
      <c r="I283">
        <v>0.5</v>
      </c>
      <c r="K283" t="s">
        <v>49</v>
      </c>
      <c r="L283">
        <v>20</v>
      </c>
      <c r="N283" s="15">
        <v>0.5</v>
      </c>
      <c r="P283">
        <v>0.6</v>
      </c>
      <c r="R283" t="s">
        <v>50</v>
      </c>
      <c r="S283" s="15">
        <v>26</v>
      </c>
      <c r="T283" s="15" t="s">
        <v>49</v>
      </c>
      <c r="U283" s="15">
        <v>2</v>
      </c>
      <c r="V283" s="15">
        <v>11.5</v>
      </c>
      <c r="W283" s="7" t="s">
        <v>87</v>
      </c>
      <c r="X283" s="13">
        <v>7</v>
      </c>
      <c r="AA283" s="7">
        <v>75</v>
      </c>
      <c r="AB283" s="18">
        <v>75</v>
      </c>
      <c r="AE283" s="15" t="s">
        <v>49</v>
      </c>
      <c r="AF283" s="15">
        <v>105</v>
      </c>
      <c r="AG283" s="15" t="s">
        <v>50</v>
      </c>
      <c r="AH283" s="15">
        <v>32</v>
      </c>
      <c r="AI283" t="s">
        <v>51</v>
      </c>
      <c r="AJ283">
        <v>0.25</v>
      </c>
      <c r="AK283" s="15" t="s">
        <v>52</v>
      </c>
      <c r="AL283" s="15">
        <v>0.5</v>
      </c>
      <c r="AM283" t="s">
        <v>49</v>
      </c>
      <c r="AN283" s="15">
        <v>1.1000000000000001</v>
      </c>
      <c r="AO283" t="s">
        <v>53</v>
      </c>
      <c r="AP283">
        <v>1</v>
      </c>
      <c r="AQ283" t="s">
        <v>46</v>
      </c>
      <c r="AR283" s="15">
        <v>0</v>
      </c>
      <c r="AS283" s="15" t="s">
        <v>49</v>
      </c>
      <c r="AT283" s="15">
        <v>1.1000000000000001</v>
      </c>
      <c r="AU283" t="s">
        <v>46</v>
      </c>
      <c r="AV283">
        <v>0.6</v>
      </c>
      <c r="AW283" t="s">
        <v>49</v>
      </c>
      <c r="AX283">
        <v>1.1000000000000001</v>
      </c>
      <c r="AY283" s="18">
        <v>90</v>
      </c>
      <c r="AZ283" s="17">
        <v>90</v>
      </c>
    </row>
    <row r="284" spans="1:52" x14ac:dyDescent="0.2">
      <c r="A284" s="12">
        <v>5</v>
      </c>
      <c r="C284" s="12">
        <v>5</v>
      </c>
      <c r="E284">
        <v>56</v>
      </c>
      <c r="F284" s="15" t="s">
        <v>56</v>
      </c>
      <c r="G284" s="15">
        <v>0.9</v>
      </c>
      <c r="I284">
        <v>0.5</v>
      </c>
      <c r="K284" t="s">
        <v>49</v>
      </c>
      <c r="L284">
        <v>20</v>
      </c>
      <c r="N284" s="15">
        <v>0.5</v>
      </c>
      <c r="P284">
        <v>0.6</v>
      </c>
      <c r="R284" t="s">
        <v>50</v>
      </c>
      <c r="S284" s="15">
        <v>26</v>
      </c>
      <c r="T284" s="15" t="s">
        <v>49</v>
      </c>
      <c r="U284" s="15">
        <v>2</v>
      </c>
      <c r="V284" s="15">
        <v>11.5</v>
      </c>
      <c r="W284" s="7" t="s">
        <v>87</v>
      </c>
      <c r="X284" s="13">
        <v>7</v>
      </c>
      <c r="AA284" s="7">
        <v>75</v>
      </c>
      <c r="AB284" s="18">
        <v>75</v>
      </c>
      <c r="AE284" s="15" t="s">
        <v>49</v>
      </c>
      <c r="AF284" s="15">
        <v>105</v>
      </c>
      <c r="AG284" s="15" t="s">
        <v>50</v>
      </c>
      <c r="AH284" s="15">
        <v>32</v>
      </c>
      <c r="AI284" t="s">
        <v>51</v>
      </c>
      <c r="AJ284">
        <v>0.25</v>
      </c>
      <c r="AK284" s="15" t="s">
        <v>52</v>
      </c>
      <c r="AL284" s="15">
        <v>0.5</v>
      </c>
      <c r="AM284" t="s">
        <v>49</v>
      </c>
      <c r="AN284" s="15">
        <v>1.1000000000000001</v>
      </c>
      <c r="AO284" t="s">
        <v>53</v>
      </c>
      <c r="AP284">
        <v>1</v>
      </c>
      <c r="AQ284" t="s">
        <v>46</v>
      </c>
      <c r="AR284" s="15">
        <v>0</v>
      </c>
      <c r="AS284" s="15" t="s">
        <v>49</v>
      </c>
      <c r="AT284" s="15">
        <v>1.1000000000000001</v>
      </c>
      <c r="AU284" t="s">
        <v>46</v>
      </c>
      <c r="AV284">
        <v>0.6</v>
      </c>
      <c r="AW284" t="s">
        <v>49</v>
      </c>
      <c r="AX284">
        <v>1.1000000000000001</v>
      </c>
      <c r="AY284" s="18">
        <v>90</v>
      </c>
      <c r="AZ284" s="17">
        <v>90</v>
      </c>
    </row>
    <row r="285" spans="1:52" x14ac:dyDescent="0.2">
      <c r="A285" s="12">
        <v>5</v>
      </c>
      <c r="C285" s="12">
        <v>5</v>
      </c>
      <c r="E285">
        <v>2</v>
      </c>
      <c r="F285" s="15" t="s">
        <v>56</v>
      </c>
      <c r="G285" s="15">
        <v>0.9</v>
      </c>
      <c r="I285">
        <v>1</v>
      </c>
      <c r="K285" t="s">
        <v>51</v>
      </c>
      <c r="L285">
        <v>15</v>
      </c>
      <c r="N285" s="15">
        <v>0.25</v>
      </c>
      <c r="P285">
        <v>0.6</v>
      </c>
      <c r="R285" t="s">
        <v>51</v>
      </c>
      <c r="S285" s="15">
        <v>18.5</v>
      </c>
      <c r="T285" s="15" t="s">
        <v>49</v>
      </c>
      <c r="U285" s="15">
        <v>2</v>
      </c>
      <c r="V285" s="15">
        <v>16</v>
      </c>
      <c r="W285" s="7" t="s">
        <v>89</v>
      </c>
      <c r="X285" s="13">
        <v>8</v>
      </c>
      <c r="AA285" s="7">
        <v>105</v>
      </c>
      <c r="AB285" s="18">
        <v>105</v>
      </c>
      <c r="AE285" s="15" t="s">
        <v>49</v>
      </c>
      <c r="AF285" s="15">
        <v>105</v>
      </c>
      <c r="AG285" s="15" t="s">
        <v>51</v>
      </c>
      <c r="AH285" s="15">
        <v>16</v>
      </c>
      <c r="AI285" t="s">
        <v>49</v>
      </c>
      <c r="AJ285">
        <v>0.5</v>
      </c>
      <c r="AK285" s="15" t="s">
        <v>52</v>
      </c>
      <c r="AL285" s="15">
        <v>0.5</v>
      </c>
      <c r="AM285" t="s">
        <v>51</v>
      </c>
      <c r="AN285" s="15">
        <v>0.85</v>
      </c>
      <c r="AO285" t="s">
        <v>53</v>
      </c>
      <c r="AP285">
        <v>1</v>
      </c>
      <c r="AQ285" t="s">
        <v>51</v>
      </c>
      <c r="AR285" s="15">
        <v>0.55000000000000004</v>
      </c>
      <c r="AS285" s="15" t="s">
        <v>49</v>
      </c>
      <c r="AT285" s="15">
        <v>1.1000000000000001</v>
      </c>
      <c r="AU285" t="s">
        <v>46</v>
      </c>
      <c r="AV285">
        <v>0.6</v>
      </c>
      <c r="AW285" t="s">
        <v>49</v>
      </c>
      <c r="AX285">
        <v>1.1000000000000001</v>
      </c>
      <c r="AY285" s="18">
        <v>150</v>
      </c>
      <c r="AZ285" s="17">
        <v>150</v>
      </c>
    </row>
    <row r="286" spans="1:52" x14ac:dyDescent="0.2">
      <c r="A286" s="12">
        <v>5</v>
      </c>
      <c r="C286" s="12">
        <v>5</v>
      </c>
      <c r="E286">
        <v>2</v>
      </c>
      <c r="F286" s="15" t="s">
        <v>56</v>
      </c>
      <c r="G286" s="15">
        <v>0.9</v>
      </c>
      <c r="I286">
        <v>1</v>
      </c>
      <c r="K286" t="s">
        <v>51</v>
      </c>
      <c r="L286">
        <v>15</v>
      </c>
      <c r="N286" s="15">
        <v>0.25</v>
      </c>
      <c r="P286">
        <v>0.6</v>
      </c>
      <c r="R286" t="s">
        <v>51</v>
      </c>
      <c r="S286" s="15">
        <v>18.5</v>
      </c>
      <c r="T286" s="15" t="s">
        <v>49</v>
      </c>
      <c r="U286" s="15">
        <v>2</v>
      </c>
      <c r="V286" s="15">
        <v>16</v>
      </c>
      <c r="W286" s="7" t="s">
        <v>89</v>
      </c>
      <c r="X286" s="13">
        <v>8</v>
      </c>
      <c r="AA286" s="7">
        <v>105</v>
      </c>
      <c r="AB286" s="18">
        <v>105</v>
      </c>
      <c r="AE286" s="15" t="s">
        <v>49</v>
      </c>
      <c r="AF286" s="15">
        <v>105</v>
      </c>
      <c r="AG286" s="15" t="s">
        <v>51</v>
      </c>
      <c r="AH286" s="15">
        <v>16</v>
      </c>
      <c r="AI286" t="s">
        <v>49</v>
      </c>
      <c r="AJ286">
        <v>0.5</v>
      </c>
      <c r="AK286" s="15" t="s">
        <v>52</v>
      </c>
      <c r="AL286" s="15">
        <v>0.5</v>
      </c>
      <c r="AM286" t="s">
        <v>51</v>
      </c>
      <c r="AN286" s="15">
        <v>0.85</v>
      </c>
      <c r="AO286" t="s">
        <v>53</v>
      </c>
      <c r="AP286">
        <v>1</v>
      </c>
      <c r="AQ286" t="s">
        <v>51</v>
      </c>
      <c r="AR286" s="15">
        <v>0.55000000000000004</v>
      </c>
      <c r="AS286" s="15" t="s">
        <v>49</v>
      </c>
      <c r="AT286" s="15">
        <v>1.1000000000000001</v>
      </c>
      <c r="AU286" t="s">
        <v>46</v>
      </c>
      <c r="AV286">
        <v>0.6</v>
      </c>
      <c r="AW286" t="s">
        <v>49</v>
      </c>
      <c r="AX286">
        <v>1.1000000000000001</v>
      </c>
      <c r="AY286" s="18">
        <v>150</v>
      </c>
      <c r="AZ286" s="17">
        <v>150</v>
      </c>
    </row>
    <row r="287" spans="1:52" x14ac:dyDescent="0.2">
      <c r="A287" s="12">
        <v>5</v>
      </c>
      <c r="C287" s="12">
        <v>5</v>
      </c>
      <c r="E287">
        <v>2</v>
      </c>
      <c r="F287" s="15" t="s">
        <v>56</v>
      </c>
      <c r="G287" s="15">
        <v>0.9</v>
      </c>
      <c r="I287">
        <v>1</v>
      </c>
      <c r="K287" t="s">
        <v>51</v>
      </c>
      <c r="L287">
        <v>15</v>
      </c>
      <c r="N287" s="15">
        <v>0.25</v>
      </c>
      <c r="P287">
        <v>0.6</v>
      </c>
      <c r="R287" t="s">
        <v>51</v>
      </c>
      <c r="S287" s="15">
        <v>18.5</v>
      </c>
      <c r="T287" s="15" t="s">
        <v>49</v>
      </c>
      <c r="U287" s="15">
        <v>2</v>
      </c>
      <c r="V287" s="15">
        <v>16</v>
      </c>
      <c r="W287" s="7" t="s">
        <v>89</v>
      </c>
      <c r="X287" s="13">
        <v>8</v>
      </c>
      <c r="AA287" s="7">
        <v>105</v>
      </c>
      <c r="AB287" s="18">
        <v>105</v>
      </c>
      <c r="AE287" s="15" t="s">
        <v>49</v>
      </c>
      <c r="AF287" s="15">
        <v>105</v>
      </c>
      <c r="AG287" s="15" t="s">
        <v>51</v>
      </c>
      <c r="AH287" s="15">
        <v>16</v>
      </c>
      <c r="AI287" t="s">
        <v>49</v>
      </c>
      <c r="AJ287">
        <v>0.5</v>
      </c>
      <c r="AK287" s="15" t="s">
        <v>52</v>
      </c>
      <c r="AL287" s="15">
        <v>0.5</v>
      </c>
      <c r="AM287" t="s">
        <v>51</v>
      </c>
      <c r="AN287" s="15">
        <v>0.85</v>
      </c>
      <c r="AO287" t="s">
        <v>53</v>
      </c>
      <c r="AP287">
        <v>1</v>
      </c>
      <c r="AQ287" t="s">
        <v>51</v>
      </c>
      <c r="AR287" s="15">
        <v>0.55000000000000004</v>
      </c>
      <c r="AS287" s="15" t="s">
        <v>49</v>
      </c>
      <c r="AT287" s="15">
        <v>1.1000000000000001</v>
      </c>
      <c r="AU287" t="s">
        <v>46</v>
      </c>
      <c r="AV287">
        <v>0.6</v>
      </c>
      <c r="AW287" t="s">
        <v>49</v>
      </c>
      <c r="AX287">
        <v>1.1000000000000001</v>
      </c>
      <c r="AY287" s="18">
        <v>150</v>
      </c>
      <c r="AZ287" s="17">
        <v>150</v>
      </c>
    </row>
    <row r="288" spans="1:52" x14ac:dyDescent="0.2">
      <c r="A288" s="12">
        <v>5</v>
      </c>
      <c r="C288" s="13">
        <v>6</v>
      </c>
      <c r="E288">
        <v>2</v>
      </c>
      <c r="F288" s="15" t="s">
        <v>56</v>
      </c>
      <c r="G288" s="15">
        <v>0.9</v>
      </c>
      <c r="I288">
        <v>1</v>
      </c>
      <c r="K288" t="s">
        <v>51</v>
      </c>
      <c r="L288">
        <v>15</v>
      </c>
      <c r="N288" s="15">
        <v>0.25</v>
      </c>
      <c r="P288">
        <v>0.6</v>
      </c>
      <c r="R288" t="s">
        <v>51</v>
      </c>
      <c r="S288" s="15">
        <v>18.5</v>
      </c>
      <c r="T288" s="15" t="s">
        <v>49</v>
      </c>
      <c r="U288" s="15">
        <v>2</v>
      </c>
      <c r="V288" s="15">
        <v>16</v>
      </c>
      <c r="W288" s="7" t="s">
        <v>89</v>
      </c>
      <c r="X288" s="13">
        <v>8</v>
      </c>
      <c r="AA288" s="7">
        <v>105</v>
      </c>
      <c r="AB288" s="18">
        <v>105</v>
      </c>
      <c r="AE288" s="15" t="s">
        <v>49</v>
      </c>
      <c r="AF288" s="15">
        <v>105</v>
      </c>
      <c r="AG288" s="15" t="s">
        <v>51</v>
      </c>
      <c r="AH288" s="15">
        <v>16</v>
      </c>
      <c r="AI288" t="s">
        <v>49</v>
      </c>
      <c r="AJ288">
        <v>0.5</v>
      </c>
      <c r="AK288" s="15" t="s">
        <v>52</v>
      </c>
      <c r="AL288" s="15">
        <v>0.5</v>
      </c>
      <c r="AM288" t="s">
        <v>51</v>
      </c>
      <c r="AN288" s="15">
        <v>0.85</v>
      </c>
      <c r="AO288" t="s">
        <v>53</v>
      </c>
      <c r="AP288">
        <v>1</v>
      </c>
      <c r="AQ288" t="s">
        <v>51</v>
      </c>
      <c r="AR288" s="15">
        <v>0.55000000000000004</v>
      </c>
      <c r="AS288" s="15" t="s">
        <v>49</v>
      </c>
      <c r="AT288" s="15">
        <v>1.1000000000000001</v>
      </c>
      <c r="AU288" t="s">
        <v>46</v>
      </c>
      <c r="AV288">
        <v>0.6</v>
      </c>
      <c r="AW288" t="s">
        <v>49</v>
      </c>
      <c r="AX288">
        <v>1.1000000000000001</v>
      </c>
      <c r="AY288" s="18">
        <v>150</v>
      </c>
      <c r="AZ288" s="17">
        <v>150</v>
      </c>
    </row>
    <row r="289" spans="1:52" x14ac:dyDescent="0.2">
      <c r="A289" s="12">
        <v>5</v>
      </c>
      <c r="C289" s="13">
        <v>6</v>
      </c>
      <c r="E289">
        <v>110</v>
      </c>
      <c r="F289" s="15" t="s">
        <v>56</v>
      </c>
      <c r="G289" s="15">
        <v>0.9</v>
      </c>
      <c r="I289">
        <v>0.5</v>
      </c>
      <c r="K289" t="s">
        <v>49</v>
      </c>
      <c r="L289">
        <v>20</v>
      </c>
      <c r="N289" s="15">
        <v>0.5</v>
      </c>
      <c r="P289">
        <v>0.6</v>
      </c>
      <c r="R289" t="s">
        <v>50</v>
      </c>
      <c r="S289" s="15">
        <v>26</v>
      </c>
      <c r="T289" s="15" t="s">
        <v>49</v>
      </c>
      <c r="U289" s="15">
        <v>2</v>
      </c>
      <c r="V289" s="15">
        <v>16</v>
      </c>
      <c r="W289" s="7" t="s">
        <v>355</v>
      </c>
      <c r="X289" s="13">
        <v>9</v>
      </c>
      <c r="AA289" s="7" t="s">
        <v>358</v>
      </c>
      <c r="AB289" s="13">
        <v>65</v>
      </c>
      <c r="AE289" s="15" t="s">
        <v>49</v>
      </c>
      <c r="AF289" s="15">
        <v>105</v>
      </c>
      <c r="AG289" s="15" t="s">
        <v>50</v>
      </c>
      <c r="AH289" s="15">
        <v>32</v>
      </c>
      <c r="AI289" t="s">
        <v>49</v>
      </c>
      <c r="AJ289">
        <v>0.5</v>
      </c>
      <c r="AK289" s="15" t="s">
        <v>52</v>
      </c>
      <c r="AL289" s="15">
        <v>0.5</v>
      </c>
      <c r="AM289" t="s">
        <v>49</v>
      </c>
      <c r="AN289" s="15">
        <v>1.1000000000000001</v>
      </c>
      <c r="AO289" t="s">
        <v>53</v>
      </c>
      <c r="AP289">
        <v>1</v>
      </c>
      <c r="AQ289" t="s">
        <v>46</v>
      </c>
      <c r="AR289" s="15">
        <v>0</v>
      </c>
      <c r="AS289" s="15" t="s">
        <v>49</v>
      </c>
      <c r="AT289" s="15">
        <v>1.1000000000000001</v>
      </c>
      <c r="AU289" t="s">
        <v>46</v>
      </c>
      <c r="AV289">
        <v>0.6</v>
      </c>
      <c r="AW289" t="s">
        <v>49</v>
      </c>
      <c r="AX289">
        <v>1.1000000000000001</v>
      </c>
      <c r="AY289" s="18" t="s">
        <v>363</v>
      </c>
      <c r="AZ289" s="14">
        <v>180</v>
      </c>
    </row>
    <row r="290" spans="1:52" x14ac:dyDescent="0.2">
      <c r="A290" s="12">
        <v>5</v>
      </c>
      <c r="C290" s="13">
        <v>6</v>
      </c>
      <c r="E290">
        <v>110</v>
      </c>
      <c r="F290" s="15" t="s">
        <v>56</v>
      </c>
      <c r="G290" s="15">
        <v>0.9</v>
      </c>
      <c r="I290">
        <v>0.5</v>
      </c>
      <c r="K290" t="s">
        <v>49</v>
      </c>
      <c r="L290">
        <v>20</v>
      </c>
      <c r="N290" s="15">
        <v>0.5</v>
      </c>
      <c r="P290">
        <v>0.6</v>
      </c>
      <c r="R290" t="s">
        <v>50</v>
      </c>
      <c r="S290" s="15">
        <v>26</v>
      </c>
      <c r="T290" s="15" t="s">
        <v>49</v>
      </c>
      <c r="U290" s="15">
        <v>2</v>
      </c>
      <c r="V290" s="15">
        <v>16</v>
      </c>
      <c r="W290" s="7" t="s">
        <v>355</v>
      </c>
      <c r="X290" s="13">
        <v>9</v>
      </c>
      <c r="AA290" s="7" t="s">
        <v>358</v>
      </c>
      <c r="AB290" s="13">
        <v>65</v>
      </c>
      <c r="AE290" s="15" t="s">
        <v>49</v>
      </c>
      <c r="AF290" s="15">
        <v>105</v>
      </c>
      <c r="AG290" s="15" t="s">
        <v>50</v>
      </c>
      <c r="AH290" s="15">
        <v>32</v>
      </c>
      <c r="AI290" t="s">
        <v>49</v>
      </c>
      <c r="AJ290">
        <v>0.5</v>
      </c>
      <c r="AK290" s="15" t="s">
        <v>52</v>
      </c>
      <c r="AL290" s="15">
        <v>0.5</v>
      </c>
      <c r="AM290" t="s">
        <v>49</v>
      </c>
      <c r="AN290" s="15">
        <v>1.1000000000000001</v>
      </c>
      <c r="AO290" t="s">
        <v>53</v>
      </c>
      <c r="AP290">
        <v>1</v>
      </c>
      <c r="AQ290" t="s">
        <v>46</v>
      </c>
      <c r="AR290" s="15">
        <v>0</v>
      </c>
      <c r="AS290" s="15" t="s">
        <v>49</v>
      </c>
      <c r="AT290" s="15">
        <v>1.1000000000000001</v>
      </c>
      <c r="AU290" t="s">
        <v>46</v>
      </c>
      <c r="AV290">
        <v>0.6</v>
      </c>
      <c r="AW290" t="s">
        <v>49</v>
      </c>
      <c r="AX290">
        <v>1.1000000000000001</v>
      </c>
      <c r="AY290" s="18" t="s">
        <v>363</v>
      </c>
      <c r="AZ290" s="14">
        <v>180</v>
      </c>
    </row>
    <row r="291" spans="1:52" x14ac:dyDescent="0.2">
      <c r="A291" s="12">
        <v>5</v>
      </c>
      <c r="C291" s="13">
        <v>6</v>
      </c>
      <c r="E291">
        <v>110</v>
      </c>
      <c r="F291" s="15" t="s">
        <v>56</v>
      </c>
      <c r="G291" s="15">
        <v>0.9</v>
      </c>
      <c r="I291">
        <v>0.5</v>
      </c>
      <c r="K291" t="s">
        <v>49</v>
      </c>
      <c r="L291">
        <v>20</v>
      </c>
      <c r="N291" s="15">
        <v>0.5</v>
      </c>
      <c r="P291">
        <v>0.6</v>
      </c>
      <c r="R291" t="s">
        <v>50</v>
      </c>
      <c r="S291" s="15">
        <v>26</v>
      </c>
      <c r="T291" s="15" t="s">
        <v>49</v>
      </c>
      <c r="U291" s="15">
        <v>2</v>
      </c>
      <c r="V291" s="15">
        <v>16</v>
      </c>
      <c r="W291" s="7" t="s">
        <v>355</v>
      </c>
      <c r="X291" s="13">
        <v>9</v>
      </c>
      <c r="AA291" s="7" t="s">
        <v>358</v>
      </c>
      <c r="AB291" s="13">
        <v>65</v>
      </c>
      <c r="AE291" s="15" t="s">
        <v>49</v>
      </c>
      <c r="AF291" s="15">
        <v>105</v>
      </c>
      <c r="AG291" s="15" t="s">
        <v>50</v>
      </c>
      <c r="AH291" s="15">
        <v>32</v>
      </c>
      <c r="AI291" t="s">
        <v>49</v>
      </c>
      <c r="AJ291">
        <v>0.5</v>
      </c>
      <c r="AK291" s="15" t="s">
        <v>52</v>
      </c>
      <c r="AL291" s="15">
        <v>0.5</v>
      </c>
      <c r="AM291" t="s">
        <v>49</v>
      </c>
      <c r="AN291" s="15">
        <v>1.1000000000000001</v>
      </c>
      <c r="AO291" t="s">
        <v>53</v>
      </c>
      <c r="AP291">
        <v>1</v>
      </c>
      <c r="AQ291" t="s">
        <v>46</v>
      </c>
      <c r="AR291" s="15">
        <v>0</v>
      </c>
      <c r="AS291" s="15" t="s">
        <v>49</v>
      </c>
      <c r="AT291" s="15">
        <v>1.1000000000000001</v>
      </c>
      <c r="AU291" t="s">
        <v>46</v>
      </c>
      <c r="AV291">
        <v>0.6</v>
      </c>
      <c r="AW291" t="s">
        <v>49</v>
      </c>
      <c r="AX291">
        <v>1.1000000000000001</v>
      </c>
      <c r="AY291" s="18" t="s">
        <v>363</v>
      </c>
      <c r="AZ291" s="14">
        <v>180</v>
      </c>
    </row>
    <row r="292" spans="1:52" x14ac:dyDescent="0.2">
      <c r="A292" s="12">
        <v>2</v>
      </c>
      <c r="C292" s="13">
        <v>3</v>
      </c>
      <c r="E292">
        <v>110</v>
      </c>
      <c r="F292" s="15" t="s">
        <v>56</v>
      </c>
      <c r="G292" s="15">
        <v>0.9</v>
      </c>
      <c r="I292">
        <v>0.5</v>
      </c>
      <c r="K292" t="s">
        <v>49</v>
      </c>
      <c r="L292">
        <v>20</v>
      </c>
      <c r="N292" s="15">
        <v>0.5</v>
      </c>
      <c r="P292">
        <v>0.6</v>
      </c>
      <c r="R292" t="s">
        <v>50</v>
      </c>
      <c r="S292" s="15">
        <v>26</v>
      </c>
      <c r="T292" s="15" t="s">
        <v>49</v>
      </c>
      <c r="U292" s="15">
        <v>2</v>
      </c>
      <c r="V292" s="15">
        <v>16</v>
      </c>
      <c r="W292" s="7" t="s">
        <v>355</v>
      </c>
      <c r="X292" s="13">
        <v>9</v>
      </c>
      <c r="AA292" s="7" t="s">
        <v>358</v>
      </c>
      <c r="AB292" s="18">
        <v>60</v>
      </c>
      <c r="AE292" s="15" t="s">
        <v>49</v>
      </c>
      <c r="AF292" s="15">
        <v>105</v>
      </c>
      <c r="AG292" s="15" t="s">
        <v>50</v>
      </c>
      <c r="AH292" s="15">
        <v>32</v>
      </c>
      <c r="AI292" t="s">
        <v>49</v>
      </c>
      <c r="AJ292">
        <v>0.5</v>
      </c>
      <c r="AK292" s="15" t="s">
        <v>52</v>
      </c>
      <c r="AL292" s="15">
        <v>0.5</v>
      </c>
      <c r="AM292" t="s">
        <v>49</v>
      </c>
      <c r="AN292" s="15">
        <v>1.1000000000000001</v>
      </c>
      <c r="AO292" t="s">
        <v>53</v>
      </c>
      <c r="AP292">
        <v>1</v>
      </c>
      <c r="AQ292" t="s">
        <v>46</v>
      </c>
      <c r="AR292" s="15">
        <v>0</v>
      </c>
      <c r="AS292" s="15" t="s">
        <v>49</v>
      </c>
      <c r="AT292" s="15">
        <v>1.1000000000000001</v>
      </c>
      <c r="AU292" t="s">
        <v>46</v>
      </c>
      <c r="AV292">
        <v>0.6</v>
      </c>
      <c r="AW292" t="s">
        <v>49</v>
      </c>
      <c r="AX292">
        <v>1.1000000000000001</v>
      </c>
      <c r="AY292" s="18" t="s">
        <v>363</v>
      </c>
      <c r="AZ292" s="14">
        <v>180</v>
      </c>
    </row>
    <row r="293" spans="1:52" x14ac:dyDescent="0.2">
      <c r="A293" s="12">
        <v>2</v>
      </c>
      <c r="C293" s="13">
        <v>3</v>
      </c>
      <c r="E293">
        <v>2</v>
      </c>
      <c r="F293" s="15" t="s">
        <v>56</v>
      </c>
      <c r="G293" s="15">
        <v>0.9</v>
      </c>
      <c r="I293">
        <v>0.5</v>
      </c>
      <c r="K293" t="s">
        <v>49</v>
      </c>
      <c r="L293">
        <v>20</v>
      </c>
      <c r="N293" s="15">
        <v>0.5</v>
      </c>
      <c r="P293">
        <v>0.6</v>
      </c>
      <c r="R293" t="s">
        <v>51</v>
      </c>
      <c r="S293" s="15">
        <v>18.5</v>
      </c>
      <c r="T293" s="15" t="s">
        <v>49</v>
      </c>
      <c r="U293" s="15">
        <v>2</v>
      </c>
      <c r="V293" s="15">
        <v>16</v>
      </c>
      <c r="W293" s="7">
        <v>7</v>
      </c>
      <c r="X293" s="6">
        <v>7</v>
      </c>
      <c r="AA293" s="7">
        <v>90</v>
      </c>
      <c r="AB293" s="18">
        <v>90</v>
      </c>
      <c r="AE293" s="15" t="s">
        <v>51</v>
      </c>
      <c r="AF293" s="15">
        <v>90</v>
      </c>
      <c r="AG293" s="15" t="s">
        <v>51</v>
      </c>
      <c r="AH293" s="15">
        <v>16</v>
      </c>
      <c r="AI293" t="s">
        <v>51</v>
      </c>
      <c r="AJ293">
        <v>0.25</v>
      </c>
      <c r="AK293" s="15" t="s">
        <v>47</v>
      </c>
      <c r="AL293" s="15">
        <v>0.25</v>
      </c>
      <c r="AM293" t="s">
        <v>46</v>
      </c>
      <c r="AN293" s="15">
        <v>0.6</v>
      </c>
      <c r="AO293" t="s">
        <v>53</v>
      </c>
      <c r="AP293">
        <v>1</v>
      </c>
      <c r="AQ293" t="s">
        <v>46</v>
      </c>
      <c r="AR293" s="15">
        <v>0</v>
      </c>
      <c r="AS293" s="15" t="s">
        <v>49</v>
      </c>
      <c r="AT293" s="15">
        <v>1.1000000000000001</v>
      </c>
      <c r="AU293" t="s">
        <v>46</v>
      </c>
      <c r="AV293">
        <v>0.6</v>
      </c>
      <c r="AW293" t="s">
        <v>49</v>
      </c>
      <c r="AX293">
        <v>1.1000000000000001</v>
      </c>
      <c r="AY293" s="18">
        <v>90</v>
      </c>
      <c r="AZ293" s="17">
        <v>90</v>
      </c>
    </row>
    <row r="294" spans="1:52" x14ac:dyDescent="0.2">
      <c r="A294" s="12">
        <v>2</v>
      </c>
      <c r="C294" s="13">
        <v>3</v>
      </c>
      <c r="E294">
        <v>2</v>
      </c>
      <c r="F294" s="15" t="s">
        <v>56</v>
      </c>
      <c r="G294" s="15">
        <v>0.9</v>
      </c>
      <c r="I294">
        <v>0.5</v>
      </c>
      <c r="K294" t="s">
        <v>49</v>
      </c>
      <c r="L294">
        <v>20</v>
      </c>
      <c r="N294" s="15">
        <v>0.5</v>
      </c>
      <c r="P294">
        <v>0.6</v>
      </c>
      <c r="R294" t="s">
        <v>51</v>
      </c>
      <c r="S294" s="15">
        <v>18.5</v>
      </c>
      <c r="T294" s="15" t="s">
        <v>49</v>
      </c>
      <c r="U294" s="15">
        <v>2</v>
      </c>
      <c r="V294" s="15">
        <v>16</v>
      </c>
      <c r="W294" s="7">
        <v>7</v>
      </c>
      <c r="X294" s="6">
        <v>7</v>
      </c>
      <c r="AA294" s="7">
        <v>90</v>
      </c>
      <c r="AB294" s="18">
        <v>90</v>
      </c>
      <c r="AE294" s="15" t="s">
        <v>51</v>
      </c>
      <c r="AF294" s="15">
        <v>90</v>
      </c>
      <c r="AG294" s="15" t="s">
        <v>51</v>
      </c>
      <c r="AH294" s="15">
        <v>16</v>
      </c>
      <c r="AI294" t="s">
        <v>51</v>
      </c>
      <c r="AJ294">
        <v>0.25</v>
      </c>
      <c r="AK294" s="15" t="s">
        <v>47</v>
      </c>
      <c r="AL294" s="15">
        <v>0.25</v>
      </c>
      <c r="AM294" t="s">
        <v>46</v>
      </c>
      <c r="AN294" s="15">
        <v>0.6</v>
      </c>
      <c r="AO294" t="s">
        <v>53</v>
      </c>
      <c r="AP294">
        <v>1</v>
      </c>
      <c r="AQ294" t="s">
        <v>46</v>
      </c>
      <c r="AR294" s="15">
        <v>0</v>
      </c>
      <c r="AS294" s="15" t="s">
        <v>49</v>
      </c>
      <c r="AT294" s="15">
        <v>1.1000000000000001</v>
      </c>
      <c r="AU294" t="s">
        <v>46</v>
      </c>
      <c r="AV294">
        <v>0.6</v>
      </c>
      <c r="AW294" t="s">
        <v>49</v>
      </c>
      <c r="AX294">
        <v>1.1000000000000001</v>
      </c>
      <c r="AY294" s="18">
        <v>90</v>
      </c>
      <c r="AZ294" s="17">
        <v>90</v>
      </c>
    </row>
    <row r="295" spans="1:52" x14ac:dyDescent="0.2">
      <c r="A295" s="12">
        <v>2</v>
      </c>
      <c r="C295" s="13">
        <v>3</v>
      </c>
      <c r="E295">
        <v>2</v>
      </c>
      <c r="F295" s="15" t="s">
        <v>56</v>
      </c>
      <c r="G295" s="15">
        <v>0.9</v>
      </c>
      <c r="I295">
        <v>0.5</v>
      </c>
      <c r="K295" t="s">
        <v>49</v>
      </c>
      <c r="L295">
        <v>20</v>
      </c>
      <c r="N295" s="15">
        <v>0.5</v>
      </c>
      <c r="P295">
        <v>0.6</v>
      </c>
      <c r="R295" t="s">
        <v>51</v>
      </c>
      <c r="S295" s="15">
        <v>18.5</v>
      </c>
      <c r="T295" s="15" t="s">
        <v>49</v>
      </c>
      <c r="U295" s="15">
        <v>2</v>
      </c>
      <c r="V295" s="15">
        <v>16</v>
      </c>
      <c r="W295" s="7">
        <v>7</v>
      </c>
      <c r="X295" s="6">
        <v>7</v>
      </c>
      <c r="AA295" s="7">
        <v>90</v>
      </c>
      <c r="AB295" s="18">
        <v>90</v>
      </c>
      <c r="AE295" s="15" t="s">
        <v>51</v>
      </c>
      <c r="AF295" s="15">
        <v>90</v>
      </c>
      <c r="AG295" s="15" t="s">
        <v>51</v>
      </c>
      <c r="AH295" s="15">
        <v>16</v>
      </c>
      <c r="AI295" t="s">
        <v>51</v>
      </c>
      <c r="AJ295">
        <v>0.25</v>
      </c>
      <c r="AK295" s="15" t="s">
        <v>47</v>
      </c>
      <c r="AL295" s="15">
        <v>0.25</v>
      </c>
      <c r="AM295" t="s">
        <v>46</v>
      </c>
      <c r="AN295" s="15">
        <v>0.6</v>
      </c>
      <c r="AO295" t="s">
        <v>53</v>
      </c>
      <c r="AP295">
        <v>1</v>
      </c>
      <c r="AQ295" t="s">
        <v>46</v>
      </c>
      <c r="AR295" s="15">
        <v>0</v>
      </c>
      <c r="AS295" s="15" t="s">
        <v>49</v>
      </c>
      <c r="AT295" s="15">
        <v>1.1000000000000001</v>
      </c>
      <c r="AU295" t="s">
        <v>46</v>
      </c>
      <c r="AV295">
        <v>0.6</v>
      </c>
      <c r="AW295" t="s">
        <v>49</v>
      </c>
      <c r="AX295">
        <v>1.1000000000000001</v>
      </c>
      <c r="AY295" s="18">
        <v>90</v>
      </c>
      <c r="AZ295" s="17">
        <v>90</v>
      </c>
    </row>
    <row r="296" spans="1:52" x14ac:dyDescent="0.2">
      <c r="A296" s="12">
        <v>3</v>
      </c>
      <c r="C296" s="12">
        <v>3</v>
      </c>
      <c r="E296">
        <v>2</v>
      </c>
      <c r="F296" s="15" t="s">
        <v>56</v>
      </c>
      <c r="G296" s="15">
        <v>0.9</v>
      </c>
      <c r="I296">
        <v>0.5</v>
      </c>
      <c r="K296" t="s">
        <v>49</v>
      </c>
      <c r="L296">
        <v>20</v>
      </c>
      <c r="N296" s="15">
        <v>0.5</v>
      </c>
      <c r="P296">
        <v>0.6</v>
      </c>
      <c r="R296" t="s">
        <v>51</v>
      </c>
      <c r="S296" s="15">
        <v>18.5</v>
      </c>
      <c r="T296" s="15" t="s">
        <v>49</v>
      </c>
      <c r="U296" s="15">
        <v>2</v>
      </c>
      <c r="V296" s="15">
        <v>16</v>
      </c>
      <c r="W296" s="7">
        <v>7</v>
      </c>
      <c r="X296" s="6">
        <v>7</v>
      </c>
      <c r="AA296" s="7">
        <v>90</v>
      </c>
      <c r="AB296" s="18">
        <v>90</v>
      </c>
      <c r="AE296" s="15" t="s">
        <v>51</v>
      </c>
      <c r="AF296" s="15">
        <v>90</v>
      </c>
      <c r="AG296" s="15" t="s">
        <v>51</v>
      </c>
      <c r="AH296" s="15">
        <v>16</v>
      </c>
      <c r="AI296" t="s">
        <v>51</v>
      </c>
      <c r="AJ296">
        <v>0.25</v>
      </c>
      <c r="AK296" s="15" t="s">
        <v>47</v>
      </c>
      <c r="AL296" s="15">
        <v>0.25</v>
      </c>
      <c r="AM296" t="s">
        <v>46</v>
      </c>
      <c r="AN296" s="15">
        <v>0.6</v>
      </c>
      <c r="AO296" t="s">
        <v>53</v>
      </c>
      <c r="AP296">
        <v>1</v>
      </c>
      <c r="AQ296" t="s">
        <v>46</v>
      </c>
      <c r="AR296" s="15">
        <v>0</v>
      </c>
      <c r="AS296" s="15" t="s">
        <v>49</v>
      </c>
      <c r="AT296" s="15">
        <v>1.1000000000000001</v>
      </c>
      <c r="AU296" t="s">
        <v>46</v>
      </c>
      <c r="AV296">
        <v>0.6</v>
      </c>
      <c r="AW296" t="s">
        <v>49</v>
      </c>
      <c r="AX296">
        <v>1.1000000000000001</v>
      </c>
      <c r="AY296" s="18">
        <v>90</v>
      </c>
      <c r="AZ296" s="17">
        <v>90</v>
      </c>
    </row>
    <row r="297" spans="1:52" x14ac:dyDescent="0.2">
      <c r="A297" s="12">
        <v>3</v>
      </c>
      <c r="C297" s="12">
        <v>3</v>
      </c>
      <c r="E297">
        <v>2</v>
      </c>
      <c r="F297" s="15" t="s">
        <v>47</v>
      </c>
      <c r="G297" s="15">
        <v>0.7</v>
      </c>
      <c r="I297">
        <v>0.5</v>
      </c>
      <c r="K297" t="s">
        <v>46</v>
      </c>
      <c r="L297">
        <v>10</v>
      </c>
      <c r="N297" s="15">
        <v>0</v>
      </c>
      <c r="P297">
        <v>0.5</v>
      </c>
      <c r="R297" t="s">
        <v>50</v>
      </c>
      <c r="S297" s="15">
        <v>26</v>
      </c>
      <c r="T297" s="15" t="s">
        <v>49</v>
      </c>
      <c r="U297" s="15">
        <v>2</v>
      </c>
      <c r="V297" s="15">
        <v>16</v>
      </c>
      <c r="W297" s="7" t="s">
        <v>78</v>
      </c>
      <c r="X297" s="13">
        <v>6</v>
      </c>
      <c r="AA297" s="7" t="s">
        <v>356</v>
      </c>
      <c r="AB297" s="13">
        <v>35</v>
      </c>
      <c r="AE297" s="15" t="s">
        <v>49</v>
      </c>
      <c r="AF297" s="15">
        <v>105</v>
      </c>
      <c r="AG297" s="15" t="s">
        <v>50</v>
      </c>
      <c r="AH297" s="15">
        <v>32</v>
      </c>
      <c r="AI297" t="s">
        <v>46</v>
      </c>
      <c r="AJ297">
        <v>0</v>
      </c>
      <c r="AK297" s="15" t="s">
        <v>52</v>
      </c>
      <c r="AL297" s="15">
        <v>0.5</v>
      </c>
      <c r="AM297" t="s">
        <v>49</v>
      </c>
      <c r="AN297" s="15">
        <v>1.1000000000000001</v>
      </c>
      <c r="AO297" t="s">
        <v>53</v>
      </c>
      <c r="AP297">
        <v>1</v>
      </c>
      <c r="AQ297" t="s">
        <v>46</v>
      </c>
      <c r="AR297" s="15">
        <v>0</v>
      </c>
      <c r="AS297" s="15" t="s">
        <v>51</v>
      </c>
      <c r="AT297" s="15">
        <v>0.85</v>
      </c>
      <c r="AU297" t="s">
        <v>46</v>
      </c>
      <c r="AV297">
        <v>0.6</v>
      </c>
      <c r="AW297" t="s">
        <v>49</v>
      </c>
      <c r="AX297">
        <v>1.1000000000000001</v>
      </c>
      <c r="AY297" s="18" t="s">
        <v>362</v>
      </c>
      <c r="AZ297" s="14">
        <v>150</v>
      </c>
    </row>
    <row r="298" spans="1:52" x14ac:dyDescent="0.2">
      <c r="A298" s="12">
        <v>3</v>
      </c>
      <c r="C298" s="12">
        <v>3</v>
      </c>
      <c r="E298">
        <v>2</v>
      </c>
      <c r="F298" s="15" t="s">
        <v>47</v>
      </c>
      <c r="G298" s="15">
        <v>0.7</v>
      </c>
      <c r="I298">
        <v>0.5</v>
      </c>
      <c r="K298" t="s">
        <v>46</v>
      </c>
      <c r="L298">
        <v>10</v>
      </c>
      <c r="N298" s="15">
        <v>0</v>
      </c>
      <c r="P298">
        <v>0.5</v>
      </c>
      <c r="R298" t="s">
        <v>50</v>
      </c>
      <c r="S298" s="15">
        <v>26</v>
      </c>
      <c r="T298" s="15" t="s">
        <v>49</v>
      </c>
      <c r="U298" s="15">
        <v>2</v>
      </c>
      <c r="V298" s="15">
        <v>16</v>
      </c>
      <c r="W298" s="7" t="s">
        <v>78</v>
      </c>
      <c r="X298" s="13">
        <v>6</v>
      </c>
      <c r="AA298" s="7" t="s">
        <v>356</v>
      </c>
      <c r="AB298" s="13">
        <v>35</v>
      </c>
      <c r="AE298" s="15" t="s">
        <v>49</v>
      </c>
      <c r="AF298" s="15">
        <v>105</v>
      </c>
      <c r="AG298" s="15" t="s">
        <v>50</v>
      </c>
      <c r="AH298" s="15">
        <v>32</v>
      </c>
      <c r="AI298" t="s">
        <v>46</v>
      </c>
      <c r="AJ298">
        <v>0</v>
      </c>
      <c r="AK298" s="15" t="s">
        <v>52</v>
      </c>
      <c r="AL298" s="15">
        <v>0.5</v>
      </c>
      <c r="AM298" t="s">
        <v>49</v>
      </c>
      <c r="AN298" s="15">
        <v>1.1000000000000001</v>
      </c>
      <c r="AO298" t="s">
        <v>53</v>
      </c>
      <c r="AP298">
        <v>1</v>
      </c>
      <c r="AQ298" t="s">
        <v>46</v>
      </c>
      <c r="AR298" s="15">
        <v>0</v>
      </c>
      <c r="AS298" s="15" t="s">
        <v>51</v>
      </c>
      <c r="AT298" s="15">
        <v>0.85</v>
      </c>
      <c r="AU298" t="s">
        <v>46</v>
      </c>
      <c r="AV298">
        <v>0.6</v>
      </c>
      <c r="AW298" t="s">
        <v>49</v>
      </c>
      <c r="AX298">
        <v>1.1000000000000001</v>
      </c>
      <c r="AY298" s="18" t="s">
        <v>362</v>
      </c>
      <c r="AZ298" s="14">
        <v>150</v>
      </c>
    </row>
    <row r="299" spans="1:52" x14ac:dyDescent="0.2">
      <c r="A299" s="12">
        <v>3</v>
      </c>
      <c r="C299" s="12">
        <v>3</v>
      </c>
      <c r="E299">
        <v>2</v>
      </c>
      <c r="F299" s="15" t="s">
        <v>47</v>
      </c>
      <c r="G299" s="15">
        <v>0.7</v>
      </c>
      <c r="I299">
        <v>0.5</v>
      </c>
      <c r="K299" t="s">
        <v>46</v>
      </c>
      <c r="L299">
        <v>10</v>
      </c>
      <c r="N299" s="15">
        <v>0</v>
      </c>
      <c r="P299">
        <v>0.5</v>
      </c>
      <c r="R299" t="s">
        <v>50</v>
      </c>
      <c r="S299" s="15">
        <v>26</v>
      </c>
      <c r="T299" s="15" t="s">
        <v>49</v>
      </c>
      <c r="U299" s="15">
        <v>2</v>
      </c>
      <c r="V299" s="15">
        <v>16</v>
      </c>
      <c r="W299" s="7" t="s">
        <v>78</v>
      </c>
      <c r="X299" s="13">
        <v>6</v>
      </c>
      <c r="AA299" s="7">
        <v>100</v>
      </c>
      <c r="AB299" s="18">
        <v>100</v>
      </c>
      <c r="AE299" s="15" t="s">
        <v>49</v>
      </c>
      <c r="AF299" s="15">
        <v>105</v>
      </c>
      <c r="AG299" s="15" t="s">
        <v>50</v>
      </c>
      <c r="AH299" s="15">
        <v>32</v>
      </c>
      <c r="AI299" t="s">
        <v>46</v>
      </c>
      <c r="AJ299">
        <v>0</v>
      </c>
      <c r="AK299" s="15" t="s">
        <v>52</v>
      </c>
      <c r="AL299" s="15">
        <v>0.5</v>
      </c>
      <c r="AM299" t="s">
        <v>49</v>
      </c>
      <c r="AN299" s="15">
        <v>1.1000000000000001</v>
      </c>
      <c r="AO299" t="s">
        <v>53</v>
      </c>
      <c r="AP299">
        <v>1</v>
      </c>
      <c r="AQ299" t="s">
        <v>46</v>
      </c>
      <c r="AR299" s="15">
        <v>0</v>
      </c>
      <c r="AS299" s="15" t="s">
        <v>49</v>
      </c>
      <c r="AT299" s="15">
        <v>1.1000000000000001</v>
      </c>
      <c r="AU299" t="s">
        <v>46</v>
      </c>
      <c r="AV299">
        <v>0.6</v>
      </c>
      <c r="AW299" t="s">
        <v>49</v>
      </c>
      <c r="AX299">
        <v>1.1000000000000001</v>
      </c>
      <c r="AY299" s="18" t="s">
        <v>362</v>
      </c>
      <c r="AZ299" s="14">
        <v>150</v>
      </c>
    </row>
    <row r="300" spans="1:52" x14ac:dyDescent="0.2">
      <c r="A300" s="12">
        <v>2</v>
      </c>
      <c r="C300" s="12">
        <v>2</v>
      </c>
      <c r="E300">
        <v>2</v>
      </c>
      <c r="F300" s="15" t="s">
        <v>47</v>
      </c>
      <c r="G300" s="15">
        <v>0.7</v>
      </c>
      <c r="I300">
        <v>0.5</v>
      </c>
      <c r="K300" t="s">
        <v>46</v>
      </c>
      <c r="L300">
        <v>10</v>
      </c>
      <c r="N300" s="15">
        <v>0</v>
      </c>
      <c r="P300">
        <v>0.5</v>
      </c>
      <c r="R300" t="s">
        <v>50</v>
      </c>
      <c r="S300" s="15">
        <v>26</v>
      </c>
      <c r="T300" s="15" t="s">
        <v>49</v>
      </c>
      <c r="U300" s="15">
        <v>2</v>
      </c>
      <c r="V300" s="15">
        <v>16</v>
      </c>
      <c r="W300" s="7" t="s">
        <v>78</v>
      </c>
      <c r="X300" s="13">
        <v>6</v>
      </c>
      <c r="AA300" s="7">
        <v>100</v>
      </c>
      <c r="AB300" s="18">
        <v>100</v>
      </c>
      <c r="AE300" s="15" t="s">
        <v>49</v>
      </c>
      <c r="AF300" s="15">
        <v>105</v>
      </c>
      <c r="AG300" s="15" t="s">
        <v>50</v>
      </c>
      <c r="AH300" s="15">
        <v>32</v>
      </c>
      <c r="AI300" t="s">
        <v>46</v>
      </c>
      <c r="AJ300">
        <v>0</v>
      </c>
      <c r="AK300" s="15" t="s">
        <v>52</v>
      </c>
      <c r="AL300" s="15">
        <v>0.5</v>
      </c>
      <c r="AM300" t="s">
        <v>49</v>
      </c>
      <c r="AN300" s="15">
        <v>1.1000000000000001</v>
      </c>
      <c r="AO300" t="s">
        <v>53</v>
      </c>
      <c r="AP300">
        <v>1</v>
      </c>
      <c r="AQ300" t="s">
        <v>46</v>
      </c>
      <c r="AR300" s="15">
        <v>0</v>
      </c>
      <c r="AS300" s="15" t="s">
        <v>49</v>
      </c>
      <c r="AT300" s="15">
        <v>1.1000000000000001</v>
      </c>
      <c r="AU300" t="s">
        <v>46</v>
      </c>
      <c r="AV300">
        <v>0.6</v>
      </c>
      <c r="AW300" t="s">
        <v>49</v>
      </c>
      <c r="AX300">
        <v>1.1000000000000001</v>
      </c>
      <c r="AY300" s="18" t="s">
        <v>362</v>
      </c>
      <c r="AZ300" s="14">
        <v>150</v>
      </c>
    </row>
    <row r="301" spans="1:52" x14ac:dyDescent="0.2">
      <c r="A301" s="12">
        <v>2</v>
      </c>
      <c r="C301" s="12">
        <v>2</v>
      </c>
      <c r="E301">
        <v>110</v>
      </c>
      <c r="F301" s="15" t="s">
        <v>56</v>
      </c>
      <c r="G301" s="15">
        <v>0.9</v>
      </c>
      <c r="I301">
        <v>1</v>
      </c>
      <c r="K301" t="s">
        <v>51</v>
      </c>
      <c r="L301">
        <v>15</v>
      </c>
      <c r="N301" s="15">
        <v>0.25</v>
      </c>
      <c r="P301">
        <v>0.6</v>
      </c>
      <c r="R301" t="s">
        <v>50</v>
      </c>
      <c r="S301" s="15">
        <v>26</v>
      </c>
      <c r="T301" s="15" t="s">
        <v>49</v>
      </c>
      <c r="U301" s="15">
        <v>2</v>
      </c>
      <c r="V301" s="15">
        <v>16</v>
      </c>
      <c r="W301" s="7">
        <v>7</v>
      </c>
      <c r="X301" s="6">
        <v>7</v>
      </c>
      <c r="AA301" s="7">
        <v>75</v>
      </c>
      <c r="AB301" s="18">
        <v>75</v>
      </c>
      <c r="AE301" s="15" t="s">
        <v>49</v>
      </c>
      <c r="AF301" s="15">
        <v>105</v>
      </c>
      <c r="AG301" s="15" t="s">
        <v>50</v>
      </c>
      <c r="AH301" s="15">
        <v>32</v>
      </c>
      <c r="AI301" t="s">
        <v>51</v>
      </c>
      <c r="AJ301">
        <v>0.25</v>
      </c>
      <c r="AK301" s="15" t="s">
        <v>52</v>
      </c>
      <c r="AL301" s="15">
        <v>0.5</v>
      </c>
      <c r="AM301" t="s">
        <v>49</v>
      </c>
      <c r="AN301" s="15">
        <v>1.1000000000000001</v>
      </c>
      <c r="AO301" t="s">
        <v>53</v>
      </c>
      <c r="AP301">
        <v>1</v>
      </c>
      <c r="AQ301" t="s">
        <v>46</v>
      </c>
      <c r="AR301" s="15">
        <v>0</v>
      </c>
      <c r="AS301" s="15" t="s">
        <v>49</v>
      </c>
      <c r="AT301" s="15">
        <v>1.1000000000000001</v>
      </c>
      <c r="AU301" t="s">
        <v>46</v>
      </c>
      <c r="AV301">
        <v>0.6</v>
      </c>
      <c r="AW301" t="s">
        <v>49</v>
      </c>
      <c r="AX301">
        <v>1.1000000000000001</v>
      </c>
      <c r="AY301" s="18">
        <v>120</v>
      </c>
      <c r="AZ301" s="17">
        <v>120</v>
      </c>
    </row>
    <row r="302" spans="1:52" x14ac:dyDescent="0.2">
      <c r="A302" s="12">
        <v>2</v>
      </c>
      <c r="C302" s="12">
        <v>2</v>
      </c>
      <c r="E302">
        <v>110</v>
      </c>
      <c r="F302" s="15" t="s">
        <v>56</v>
      </c>
      <c r="G302" s="15">
        <v>0.9</v>
      </c>
      <c r="I302">
        <v>1</v>
      </c>
      <c r="K302" t="s">
        <v>51</v>
      </c>
      <c r="L302">
        <v>15</v>
      </c>
      <c r="N302" s="15">
        <v>0.25</v>
      </c>
      <c r="P302">
        <v>0.6</v>
      </c>
      <c r="R302" t="s">
        <v>50</v>
      </c>
      <c r="S302" s="15">
        <v>26</v>
      </c>
      <c r="T302" s="15" t="s">
        <v>49</v>
      </c>
      <c r="U302" s="15">
        <v>2</v>
      </c>
      <c r="V302" s="15">
        <v>16</v>
      </c>
      <c r="W302" s="7">
        <v>7</v>
      </c>
      <c r="X302" s="6">
        <v>7</v>
      </c>
      <c r="AA302" s="7">
        <v>75</v>
      </c>
      <c r="AB302" s="18">
        <v>75</v>
      </c>
      <c r="AE302" s="15" t="s">
        <v>49</v>
      </c>
      <c r="AF302" s="15">
        <v>105</v>
      </c>
      <c r="AG302" s="15" t="s">
        <v>50</v>
      </c>
      <c r="AH302" s="15">
        <v>32</v>
      </c>
      <c r="AI302" t="s">
        <v>51</v>
      </c>
      <c r="AJ302">
        <v>0.25</v>
      </c>
      <c r="AK302" s="15" t="s">
        <v>52</v>
      </c>
      <c r="AL302" s="15">
        <v>0.5</v>
      </c>
      <c r="AM302" t="s">
        <v>49</v>
      </c>
      <c r="AN302" s="15">
        <v>1.1000000000000001</v>
      </c>
      <c r="AO302" t="s">
        <v>53</v>
      </c>
      <c r="AP302">
        <v>1</v>
      </c>
      <c r="AQ302" t="s">
        <v>46</v>
      </c>
      <c r="AR302" s="15">
        <v>0</v>
      </c>
      <c r="AS302" s="15" t="s">
        <v>49</v>
      </c>
      <c r="AT302" s="15">
        <v>1.1000000000000001</v>
      </c>
      <c r="AU302" t="s">
        <v>46</v>
      </c>
      <c r="AV302">
        <v>0.6</v>
      </c>
      <c r="AW302" t="s">
        <v>49</v>
      </c>
      <c r="AX302">
        <v>1.1000000000000001</v>
      </c>
      <c r="AY302" s="18">
        <v>120</v>
      </c>
      <c r="AZ302" s="17">
        <v>120</v>
      </c>
    </row>
    <row r="303" spans="1:52" x14ac:dyDescent="0.2">
      <c r="A303" s="12">
        <v>3</v>
      </c>
      <c r="C303" s="13">
        <v>4</v>
      </c>
      <c r="E303">
        <v>110</v>
      </c>
      <c r="F303" s="15" t="s">
        <v>56</v>
      </c>
      <c r="G303" s="15">
        <v>0.9</v>
      </c>
      <c r="I303">
        <v>1</v>
      </c>
      <c r="K303" t="s">
        <v>51</v>
      </c>
      <c r="L303">
        <v>15</v>
      </c>
      <c r="N303" s="15">
        <v>0.25</v>
      </c>
      <c r="P303">
        <v>0.6</v>
      </c>
      <c r="R303" t="s">
        <v>50</v>
      </c>
      <c r="S303" s="15">
        <v>26</v>
      </c>
      <c r="T303" s="15" t="s">
        <v>49</v>
      </c>
      <c r="U303" s="15">
        <v>2</v>
      </c>
      <c r="V303" s="15">
        <v>16</v>
      </c>
      <c r="W303" s="7">
        <v>7</v>
      </c>
      <c r="X303" s="6">
        <v>7</v>
      </c>
      <c r="AA303" s="7">
        <v>75</v>
      </c>
      <c r="AB303" s="18">
        <v>75</v>
      </c>
      <c r="AE303" s="15" t="s">
        <v>49</v>
      </c>
      <c r="AF303" s="15">
        <v>105</v>
      </c>
      <c r="AG303" s="15" t="s">
        <v>50</v>
      </c>
      <c r="AH303" s="15">
        <v>32</v>
      </c>
      <c r="AI303" t="s">
        <v>51</v>
      </c>
      <c r="AJ303">
        <v>0.25</v>
      </c>
      <c r="AK303" s="15" t="s">
        <v>52</v>
      </c>
      <c r="AL303" s="15">
        <v>0.5</v>
      </c>
      <c r="AM303" t="s">
        <v>49</v>
      </c>
      <c r="AN303" s="15">
        <v>1.1000000000000001</v>
      </c>
      <c r="AO303" t="s">
        <v>53</v>
      </c>
      <c r="AP303">
        <v>1</v>
      </c>
      <c r="AQ303" t="s">
        <v>46</v>
      </c>
      <c r="AR303" s="15">
        <v>0</v>
      </c>
      <c r="AS303" s="15" t="s">
        <v>49</v>
      </c>
      <c r="AT303" s="15">
        <v>1.1000000000000001</v>
      </c>
      <c r="AU303" t="s">
        <v>46</v>
      </c>
      <c r="AV303">
        <v>0.6</v>
      </c>
      <c r="AW303" t="s">
        <v>49</v>
      </c>
      <c r="AX303">
        <v>1.1000000000000001</v>
      </c>
      <c r="AY303" s="18">
        <v>120</v>
      </c>
      <c r="AZ303" s="17">
        <v>120</v>
      </c>
    </row>
    <row r="304" spans="1:52" x14ac:dyDescent="0.2">
      <c r="A304" s="12">
        <v>3</v>
      </c>
      <c r="C304" s="13">
        <v>4</v>
      </c>
      <c r="E304">
        <v>2</v>
      </c>
      <c r="F304" s="15" t="s">
        <v>56</v>
      </c>
      <c r="G304" s="15">
        <v>0.9</v>
      </c>
      <c r="I304">
        <v>0.5</v>
      </c>
      <c r="K304" t="s">
        <v>49</v>
      </c>
      <c r="L304">
        <v>20</v>
      </c>
      <c r="N304" s="15">
        <v>0.5</v>
      </c>
      <c r="P304">
        <v>0.6</v>
      </c>
      <c r="R304" t="s">
        <v>50</v>
      </c>
      <c r="S304" s="15">
        <v>26</v>
      </c>
      <c r="T304" s="15" t="s">
        <v>49</v>
      </c>
      <c r="U304" s="15">
        <v>2</v>
      </c>
      <c r="V304" s="15">
        <v>16</v>
      </c>
      <c r="W304" s="7" t="s">
        <v>89</v>
      </c>
      <c r="X304" s="6">
        <v>7</v>
      </c>
      <c r="AA304" s="7">
        <v>75</v>
      </c>
      <c r="AB304" s="18">
        <v>75</v>
      </c>
      <c r="AE304" s="15" t="s">
        <v>51</v>
      </c>
      <c r="AF304" s="15">
        <v>90</v>
      </c>
      <c r="AG304" s="15" t="s">
        <v>50</v>
      </c>
      <c r="AH304" s="15">
        <v>32</v>
      </c>
      <c r="AI304" t="s">
        <v>49</v>
      </c>
      <c r="AJ304">
        <v>0.5</v>
      </c>
      <c r="AK304" s="15" t="s">
        <v>52</v>
      </c>
      <c r="AL304" s="15">
        <v>0.5</v>
      </c>
      <c r="AM304" t="s">
        <v>49</v>
      </c>
      <c r="AN304" s="15">
        <v>1.1000000000000001</v>
      </c>
      <c r="AO304" t="s">
        <v>53</v>
      </c>
      <c r="AP304">
        <v>1</v>
      </c>
      <c r="AQ304" t="s">
        <v>46</v>
      </c>
      <c r="AR304" s="15">
        <v>0</v>
      </c>
      <c r="AS304" s="15" t="s">
        <v>49</v>
      </c>
      <c r="AT304" s="15">
        <v>1.1000000000000001</v>
      </c>
      <c r="AU304" t="s">
        <v>46</v>
      </c>
      <c r="AV304">
        <v>0.6</v>
      </c>
      <c r="AW304" t="s">
        <v>49</v>
      </c>
      <c r="AX304">
        <v>1.1000000000000001</v>
      </c>
      <c r="AY304" s="18" t="s">
        <v>363</v>
      </c>
      <c r="AZ304" s="14">
        <v>180</v>
      </c>
    </row>
    <row r="305" spans="1:52" x14ac:dyDescent="0.2">
      <c r="A305" s="12">
        <v>3</v>
      </c>
      <c r="C305" s="13">
        <v>4</v>
      </c>
      <c r="E305">
        <v>2</v>
      </c>
      <c r="F305" s="15" t="s">
        <v>56</v>
      </c>
      <c r="G305" s="15">
        <v>0.9</v>
      </c>
      <c r="I305">
        <v>0.5</v>
      </c>
      <c r="K305" t="s">
        <v>49</v>
      </c>
      <c r="L305">
        <v>20</v>
      </c>
      <c r="N305" s="15">
        <v>0.5</v>
      </c>
      <c r="P305">
        <v>0.6</v>
      </c>
      <c r="R305" t="s">
        <v>50</v>
      </c>
      <c r="S305" s="15">
        <v>26</v>
      </c>
      <c r="T305" s="15" t="s">
        <v>49</v>
      </c>
      <c r="U305" s="15">
        <v>2</v>
      </c>
      <c r="V305" s="15">
        <v>16</v>
      </c>
      <c r="W305" s="7" t="s">
        <v>89</v>
      </c>
      <c r="X305" s="13">
        <v>8</v>
      </c>
      <c r="AA305" s="7">
        <v>90</v>
      </c>
      <c r="AB305" s="18">
        <v>90</v>
      </c>
      <c r="AE305" s="15" t="s">
        <v>51</v>
      </c>
      <c r="AF305" s="15">
        <v>90</v>
      </c>
      <c r="AG305" s="15" t="s">
        <v>50</v>
      </c>
      <c r="AH305" s="15">
        <v>32</v>
      </c>
      <c r="AI305" t="s">
        <v>49</v>
      </c>
      <c r="AJ305">
        <v>0.5</v>
      </c>
      <c r="AK305" s="15" t="s">
        <v>52</v>
      </c>
      <c r="AL305" s="15">
        <v>0.5</v>
      </c>
      <c r="AM305" t="s">
        <v>49</v>
      </c>
      <c r="AN305" s="15">
        <v>1.1000000000000001</v>
      </c>
      <c r="AO305" t="s">
        <v>53</v>
      </c>
      <c r="AP305">
        <v>1</v>
      </c>
      <c r="AQ305" t="s">
        <v>46</v>
      </c>
      <c r="AR305" s="15">
        <v>0</v>
      </c>
      <c r="AS305" s="15" t="s">
        <v>49</v>
      </c>
      <c r="AT305" s="15">
        <v>1.1000000000000001</v>
      </c>
      <c r="AU305" t="s">
        <v>46</v>
      </c>
      <c r="AV305">
        <v>0.6</v>
      </c>
      <c r="AW305" t="s">
        <v>49</v>
      </c>
      <c r="AX305">
        <v>1.1000000000000001</v>
      </c>
      <c r="AY305" s="18" t="s">
        <v>363</v>
      </c>
      <c r="AZ305" s="14">
        <v>180</v>
      </c>
    </row>
    <row r="306" spans="1:52" x14ac:dyDescent="0.2">
      <c r="A306" s="12">
        <v>2</v>
      </c>
      <c r="C306" s="13">
        <v>3</v>
      </c>
      <c r="E306">
        <v>2</v>
      </c>
      <c r="F306" s="15" t="s">
        <v>56</v>
      </c>
      <c r="G306" s="15">
        <v>0.9</v>
      </c>
      <c r="I306">
        <v>0.5</v>
      </c>
      <c r="K306" t="s">
        <v>49</v>
      </c>
      <c r="L306">
        <v>20</v>
      </c>
      <c r="N306" s="15">
        <v>0.5</v>
      </c>
      <c r="P306">
        <v>0.6</v>
      </c>
      <c r="R306" t="s">
        <v>50</v>
      </c>
      <c r="S306" s="15">
        <v>26</v>
      </c>
      <c r="T306" s="15" t="s">
        <v>49</v>
      </c>
      <c r="U306" s="15">
        <v>2</v>
      </c>
      <c r="V306" s="15">
        <v>16</v>
      </c>
      <c r="W306" s="7" t="s">
        <v>89</v>
      </c>
      <c r="X306" s="13">
        <v>8</v>
      </c>
      <c r="AA306" s="7">
        <v>90</v>
      </c>
      <c r="AB306" s="18">
        <v>90</v>
      </c>
      <c r="AE306" s="15" t="s">
        <v>51</v>
      </c>
      <c r="AF306" s="15">
        <v>90</v>
      </c>
      <c r="AG306" s="15" t="s">
        <v>50</v>
      </c>
      <c r="AH306" s="15">
        <v>32</v>
      </c>
      <c r="AI306" t="s">
        <v>49</v>
      </c>
      <c r="AJ306">
        <v>0.5</v>
      </c>
      <c r="AK306" s="15" t="s">
        <v>52</v>
      </c>
      <c r="AL306" s="15">
        <v>0.5</v>
      </c>
      <c r="AM306" t="s">
        <v>49</v>
      </c>
      <c r="AN306" s="15">
        <v>1.1000000000000001</v>
      </c>
      <c r="AO306" t="s">
        <v>53</v>
      </c>
      <c r="AP306">
        <v>1</v>
      </c>
      <c r="AQ306" t="s">
        <v>46</v>
      </c>
      <c r="AR306" s="15">
        <v>0</v>
      </c>
      <c r="AS306" s="15" t="s">
        <v>49</v>
      </c>
      <c r="AT306" s="15">
        <v>1.1000000000000001</v>
      </c>
      <c r="AU306" t="s">
        <v>46</v>
      </c>
      <c r="AV306">
        <v>0.6</v>
      </c>
      <c r="AW306" t="s">
        <v>49</v>
      </c>
      <c r="AX306">
        <v>1.1000000000000001</v>
      </c>
      <c r="AY306" s="18" t="s">
        <v>363</v>
      </c>
      <c r="AZ306" s="14">
        <v>180</v>
      </c>
    </row>
    <row r="307" spans="1:52" x14ac:dyDescent="0.2">
      <c r="A307" s="12">
        <v>2</v>
      </c>
      <c r="C307" s="13">
        <v>3</v>
      </c>
      <c r="E307">
        <v>2</v>
      </c>
      <c r="F307" s="15" t="s">
        <v>56</v>
      </c>
      <c r="G307" s="15">
        <v>0.9</v>
      </c>
      <c r="I307">
        <v>0.5</v>
      </c>
      <c r="K307" t="s">
        <v>51</v>
      </c>
      <c r="L307">
        <v>15</v>
      </c>
      <c r="N307" s="15">
        <v>0.25</v>
      </c>
      <c r="P307">
        <v>0.6</v>
      </c>
      <c r="R307" t="s">
        <v>50</v>
      </c>
      <c r="S307" s="15">
        <v>26</v>
      </c>
      <c r="T307" s="15" t="s">
        <v>51</v>
      </c>
      <c r="U307" s="15">
        <v>1</v>
      </c>
      <c r="V307" s="15">
        <v>16</v>
      </c>
      <c r="W307" s="7" t="s">
        <v>89</v>
      </c>
      <c r="X307" s="13">
        <v>8</v>
      </c>
      <c r="AA307" s="7">
        <v>90</v>
      </c>
      <c r="AB307" s="18">
        <v>90</v>
      </c>
      <c r="AE307" s="15" t="s">
        <v>49</v>
      </c>
      <c r="AF307" s="15">
        <v>105</v>
      </c>
      <c r="AG307" s="15" t="s">
        <v>50</v>
      </c>
      <c r="AH307" s="15">
        <v>32</v>
      </c>
      <c r="AI307" t="s">
        <v>49</v>
      </c>
      <c r="AJ307">
        <v>0.5</v>
      </c>
      <c r="AK307" s="15" t="s">
        <v>52</v>
      </c>
      <c r="AL307" s="15">
        <v>0.5</v>
      </c>
      <c r="AM307" t="s">
        <v>49</v>
      </c>
      <c r="AN307" s="15">
        <v>1.1000000000000001</v>
      </c>
      <c r="AO307" t="s">
        <v>53</v>
      </c>
      <c r="AP307">
        <v>1</v>
      </c>
      <c r="AQ307" t="s">
        <v>46</v>
      </c>
      <c r="AR307" s="15">
        <v>0</v>
      </c>
      <c r="AS307" s="15" t="s">
        <v>49</v>
      </c>
      <c r="AT307" s="15">
        <v>1.1000000000000001</v>
      </c>
      <c r="AU307" t="s">
        <v>46</v>
      </c>
      <c r="AV307">
        <v>0.6</v>
      </c>
      <c r="AW307" t="s">
        <v>49</v>
      </c>
      <c r="AX307">
        <v>1.1000000000000001</v>
      </c>
      <c r="AY307" s="18" t="s">
        <v>363</v>
      </c>
      <c r="AZ307" s="14">
        <v>180</v>
      </c>
    </row>
    <row r="308" spans="1:52" x14ac:dyDescent="0.2">
      <c r="E308">
        <v>2</v>
      </c>
      <c r="F308" s="15" t="s">
        <v>56</v>
      </c>
      <c r="G308" s="15">
        <v>0.9</v>
      </c>
      <c r="I308">
        <v>0.5</v>
      </c>
      <c r="K308" t="s">
        <v>51</v>
      </c>
      <c r="L308">
        <v>15</v>
      </c>
      <c r="N308" s="15">
        <v>0.25</v>
      </c>
      <c r="P308">
        <v>0.6</v>
      </c>
      <c r="R308" t="s">
        <v>50</v>
      </c>
      <c r="S308" s="15">
        <v>26</v>
      </c>
      <c r="T308" s="15" t="s">
        <v>51</v>
      </c>
      <c r="U308" s="15">
        <v>1</v>
      </c>
      <c r="V308" s="15">
        <v>16</v>
      </c>
      <c r="W308" s="7" t="s">
        <v>89</v>
      </c>
      <c r="X308" s="13">
        <v>8</v>
      </c>
      <c r="AA308" s="7">
        <v>90</v>
      </c>
      <c r="AB308" s="18">
        <v>90</v>
      </c>
      <c r="AE308" s="15" t="s">
        <v>49</v>
      </c>
      <c r="AF308" s="15">
        <v>105</v>
      </c>
      <c r="AG308" s="15" t="s">
        <v>50</v>
      </c>
      <c r="AH308" s="15">
        <v>32</v>
      </c>
      <c r="AI308" t="s">
        <v>49</v>
      </c>
      <c r="AJ308">
        <v>0.5</v>
      </c>
      <c r="AK308" s="15" t="s">
        <v>52</v>
      </c>
      <c r="AL308" s="15">
        <v>0.5</v>
      </c>
      <c r="AM308" t="s">
        <v>49</v>
      </c>
      <c r="AN308" s="15">
        <v>1.1000000000000001</v>
      </c>
      <c r="AO308" t="s">
        <v>53</v>
      </c>
      <c r="AP308">
        <v>1</v>
      </c>
      <c r="AQ308" t="s">
        <v>46</v>
      </c>
      <c r="AR308" s="15">
        <v>0</v>
      </c>
      <c r="AS308" s="15" t="s">
        <v>49</v>
      </c>
      <c r="AT308" s="15">
        <v>1.1000000000000001</v>
      </c>
      <c r="AU308" t="s">
        <v>46</v>
      </c>
      <c r="AV308">
        <v>0.6</v>
      </c>
      <c r="AW308" t="s">
        <v>49</v>
      </c>
      <c r="AX308">
        <v>1.1000000000000001</v>
      </c>
      <c r="AY308" s="18" t="s">
        <v>363</v>
      </c>
      <c r="AZ308" s="14">
        <v>180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09"/>
  <sheetViews>
    <sheetView workbookViewId="0">
      <selection activeCell="W1" sqref="A1:W1048576"/>
    </sheetView>
  </sheetViews>
  <sheetFormatPr baseColWidth="10" defaultRowHeight="16" x14ac:dyDescent="0.2"/>
  <cols>
    <col min="2" max="2" width="10.83203125" style="6"/>
    <col min="3" max="3" width="10.83203125" style="13"/>
    <col min="8" max="8" width="10.83203125" style="6"/>
    <col min="9" max="12" width="10.83203125" style="13"/>
    <col min="20" max="20" width="10.83203125" style="13"/>
  </cols>
  <sheetData>
    <row r="1" spans="1:23" x14ac:dyDescent="0.2">
      <c r="A1" s="11" t="s">
        <v>365</v>
      </c>
      <c r="B1" t="s">
        <v>368</v>
      </c>
      <c r="C1" s="13" t="s">
        <v>369</v>
      </c>
      <c r="D1" t="s">
        <v>378</v>
      </c>
      <c r="E1" t="s">
        <v>379</v>
      </c>
      <c r="F1" s="13" t="s">
        <v>380</v>
      </c>
      <c r="G1" t="s">
        <v>384</v>
      </c>
      <c r="H1" s="19" t="s">
        <v>385</v>
      </c>
      <c r="I1" s="13" t="s">
        <v>386</v>
      </c>
      <c r="J1" s="13" t="s">
        <v>396</v>
      </c>
      <c r="K1" s="13" t="s">
        <v>397</v>
      </c>
      <c r="L1" s="13" t="s">
        <v>398</v>
      </c>
      <c r="M1" t="s">
        <v>370</v>
      </c>
      <c r="N1" t="s">
        <v>371</v>
      </c>
      <c r="O1" t="s">
        <v>372</v>
      </c>
      <c r="P1" t="s">
        <v>376</v>
      </c>
      <c r="Q1" s="13" t="s">
        <v>400</v>
      </c>
      <c r="R1" s="13" t="s">
        <v>401</v>
      </c>
      <c r="S1" s="13" t="s">
        <v>402</v>
      </c>
      <c r="T1" s="13" t="s">
        <v>403</v>
      </c>
      <c r="U1" s="16" t="s">
        <v>405</v>
      </c>
      <c r="V1" s="13" t="s">
        <v>406</v>
      </c>
      <c r="W1" s="13" t="s">
        <v>408</v>
      </c>
    </row>
    <row r="2" spans="1:23" x14ac:dyDescent="0.2">
      <c r="A2">
        <v>2</v>
      </c>
      <c r="B2" s="14">
        <v>5</v>
      </c>
      <c r="C2" s="15">
        <v>0.7</v>
      </c>
      <c r="D2" s="15">
        <v>26</v>
      </c>
      <c r="E2" s="15">
        <v>1</v>
      </c>
      <c r="F2" s="15">
        <v>16</v>
      </c>
      <c r="G2" s="16">
        <v>7</v>
      </c>
      <c r="H2" s="17">
        <v>45</v>
      </c>
      <c r="I2" s="15">
        <v>75</v>
      </c>
      <c r="J2" s="15">
        <v>32</v>
      </c>
      <c r="K2">
        <v>0.25</v>
      </c>
      <c r="L2" s="15">
        <v>0.5</v>
      </c>
      <c r="M2">
        <v>0.5</v>
      </c>
      <c r="N2" s="15">
        <v>10</v>
      </c>
      <c r="O2" s="15">
        <v>0</v>
      </c>
      <c r="P2" s="15">
        <v>0.6</v>
      </c>
      <c r="Q2" s="15">
        <v>1.1000000000000001</v>
      </c>
      <c r="R2">
        <v>1</v>
      </c>
      <c r="S2" s="15">
        <v>0</v>
      </c>
      <c r="T2" s="15">
        <v>1.1000000000000001</v>
      </c>
      <c r="U2" s="15">
        <v>0.6</v>
      </c>
      <c r="V2" s="15">
        <v>1.1000000000000001</v>
      </c>
      <c r="W2" s="19">
        <v>180</v>
      </c>
    </row>
    <row r="3" spans="1:23" x14ac:dyDescent="0.2">
      <c r="A3">
        <v>2</v>
      </c>
      <c r="B3" s="14">
        <v>5</v>
      </c>
      <c r="C3" s="15">
        <v>0.7</v>
      </c>
      <c r="D3" s="15">
        <v>26</v>
      </c>
      <c r="E3" s="15">
        <v>1</v>
      </c>
      <c r="F3" s="15">
        <v>16</v>
      </c>
      <c r="G3" s="16">
        <v>7</v>
      </c>
      <c r="H3" s="17">
        <v>45</v>
      </c>
      <c r="I3" s="15">
        <v>75</v>
      </c>
      <c r="J3" s="15">
        <v>32</v>
      </c>
      <c r="K3">
        <v>0.25</v>
      </c>
      <c r="L3" s="15">
        <v>0.5</v>
      </c>
      <c r="M3">
        <v>0.5</v>
      </c>
      <c r="N3" s="15">
        <v>10</v>
      </c>
      <c r="O3" s="15">
        <v>0</v>
      </c>
      <c r="P3" s="15">
        <v>0.6</v>
      </c>
      <c r="Q3" s="15">
        <v>1.1000000000000001</v>
      </c>
      <c r="R3">
        <v>1</v>
      </c>
      <c r="S3" s="15">
        <v>0</v>
      </c>
      <c r="T3" s="15">
        <v>1.1000000000000001</v>
      </c>
      <c r="U3" s="15">
        <v>0.6</v>
      </c>
      <c r="V3" s="15">
        <v>1.1000000000000001</v>
      </c>
      <c r="W3" s="19">
        <v>180</v>
      </c>
    </row>
    <row r="4" spans="1:23" x14ac:dyDescent="0.2">
      <c r="A4">
        <v>2</v>
      </c>
      <c r="B4" s="14">
        <v>5</v>
      </c>
      <c r="C4" s="15">
        <v>0.7</v>
      </c>
      <c r="D4" s="15">
        <v>26</v>
      </c>
      <c r="E4" s="15">
        <v>1</v>
      </c>
      <c r="F4" s="15">
        <v>16</v>
      </c>
      <c r="G4" s="16">
        <v>7</v>
      </c>
      <c r="H4" s="17">
        <v>45</v>
      </c>
      <c r="I4" s="15">
        <v>75</v>
      </c>
      <c r="J4" s="15">
        <v>32</v>
      </c>
      <c r="K4">
        <v>0.25</v>
      </c>
      <c r="L4" s="15">
        <v>0.5</v>
      </c>
      <c r="M4">
        <v>0.5</v>
      </c>
      <c r="N4" s="15">
        <v>10</v>
      </c>
      <c r="O4" s="15">
        <v>0</v>
      </c>
      <c r="P4" s="15">
        <v>0.6</v>
      </c>
      <c r="Q4" s="15">
        <v>1.1000000000000001</v>
      </c>
      <c r="R4">
        <v>1</v>
      </c>
      <c r="S4" s="15">
        <v>0</v>
      </c>
      <c r="T4" s="15">
        <v>1.1000000000000001</v>
      </c>
      <c r="U4" s="15">
        <v>0.6</v>
      </c>
      <c r="V4" s="15">
        <v>1.1000000000000001</v>
      </c>
      <c r="W4" s="19">
        <v>180</v>
      </c>
    </row>
    <row r="5" spans="1:23" x14ac:dyDescent="0.2">
      <c r="A5">
        <v>56</v>
      </c>
      <c r="B5" s="14">
        <v>3</v>
      </c>
      <c r="C5" s="15">
        <v>0.9</v>
      </c>
      <c r="D5" s="15">
        <v>18.5</v>
      </c>
      <c r="E5" s="15">
        <v>2</v>
      </c>
      <c r="F5" s="15">
        <v>16</v>
      </c>
      <c r="G5" s="17">
        <v>8</v>
      </c>
      <c r="H5" s="19">
        <v>65</v>
      </c>
      <c r="I5" s="15">
        <v>105</v>
      </c>
      <c r="J5" s="15">
        <v>16</v>
      </c>
      <c r="K5">
        <v>0.5</v>
      </c>
      <c r="L5" s="15">
        <v>0.25</v>
      </c>
      <c r="M5">
        <v>0.5</v>
      </c>
      <c r="N5" s="15">
        <v>10</v>
      </c>
      <c r="O5" s="15">
        <v>0</v>
      </c>
      <c r="P5" s="15">
        <v>0.5</v>
      </c>
      <c r="Q5" s="15">
        <v>0.85</v>
      </c>
      <c r="R5">
        <v>1</v>
      </c>
      <c r="S5" s="15">
        <v>0</v>
      </c>
      <c r="T5" s="15">
        <v>1.1000000000000001</v>
      </c>
      <c r="U5" s="15">
        <v>0.6</v>
      </c>
      <c r="V5" s="15">
        <v>1.1000000000000001</v>
      </c>
      <c r="W5" s="17">
        <v>180</v>
      </c>
    </row>
    <row r="6" spans="1:23" x14ac:dyDescent="0.2">
      <c r="A6">
        <v>56</v>
      </c>
      <c r="B6" s="14">
        <v>3</v>
      </c>
      <c r="C6" s="15">
        <v>0.9</v>
      </c>
      <c r="D6" s="15">
        <v>18.5</v>
      </c>
      <c r="E6" s="15">
        <v>2</v>
      </c>
      <c r="F6" s="15">
        <v>16</v>
      </c>
      <c r="G6" s="17">
        <v>8</v>
      </c>
      <c r="H6" s="19">
        <v>65</v>
      </c>
      <c r="I6" s="15">
        <v>105</v>
      </c>
      <c r="J6" s="15">
        <v>16</v>
      </c>
      <c r="K6">
        <v>0.5</v>
      </c>
      <c r="L6" s="15">
        <v>0.25</v>
      </c>
      <c r="M6">
        <v>0.5</v>
      </c>
      <c r="N6" s="15">
        <v>10</v>
      </c>
      <c r="O6" s="15">
        <v>0</v>
      </c>
      <c r="P6" s="15">
        <v>0.5</v>
      </c>
      <c r="Q6" s="15">
        <v>0.85</v>
      </c>
      <c r="R6">
        <v>1</v>
      </c>
      <c r="S6" s="15">
        <v>0</v>
      </c>
      <c r="T6" s="15">
        <v>1.1000000000000001</v>
      </c>
      <c r="U6" s="15">
        <v>0.6</v>
      </c>
      <c r="V6" s="15">
        <v>1.1000000000000001</v>
      </c>
      <c r="W6" s="17">
        <v>180</v>
      </c>
    </row>
    <row r="7" spans="1:23" x14ac:dyDescent="0.2">
      <c r="A7">
        <v>2</v>
      </c>
      <c r="B7" s="14">
        <v>5</v>
      </c>
      <c r="C7" s="15">
        <v>0.9</v>
      </c>
      <c r="D7" s="15">
        <v>18.5</v>
      </c>
      <c r="E7" s="15">
        <v>1</v>
      </c>
      <c r="F7" s="15">
        <v>16</v>
      </c>
      <c r="G7" s="16">
        <v>8</v>
      </c>
      <c r="H7" s="17">
        <v>60</v>
      </c>
      <c r="I7" s="15">
        <v>105</v>
      </c>
      <c r="J7" s="15">
        <v>16</v>
      </c>
      <c r="K7">
        <v>0.25</v>
      </c>
      <c r="L7" s="15">
        <v>0.5</v>
      </c>
      <c r="M7">
        <v>0.5</v>
      </c>
      <c r="N7" s="15">
        <v>10</v>
      </c>
      <c r="O7" s="15">
        <v>0</v>
      </c>
      <c r="P7" s="15">
        <v>0.6</v>
      </c>
      <c r="Q7" s="15">
        <v>0.6</v>
      </c>
      <c r="R7">
        <v>1</v>
      </c>
      <c r="S7" s="15">
        <v>0</v>
      </c>
      <c r="T7" s="15">
        <v>1.1000000000000001</v>
      </c>
      <c r="U7" s="15">
        <v>0.6</v>
      </c>
      <c r="V7" s="15">
        <v>1.1000000000000001</v>
      </c>
      <c r="W7" s="19">
        <v>150</v>
      </c>
    </row>
    <row r="8" spans="1:23" x14ac:dyDescent="0.2">
      <c r="A8">
        <v>2</v>
      </c>
      <c r="B8" s="14">
        <v>5</v>
      </c>
      <c r="C8" s="15">
        <v>0.9</v>
      </c>
      <c r="D8" s="15">
        <v>18.5</v>
      </c>
      <c r="E8" s="15">
        <v>1</v>
      </c>
      <c r="F8" s="15">
        <v>16</v>
      </c>
      <c r="G8" s="16">
        <v>8</v>
      </c>
      <c r="H8" s="17">
        <v>60</v>
      </c>
      <c r="I8" s="15">
        <v>105</v>
      </c>
      <c r="J8" s="15">
        <v>16</v>
      </c>
      <c r="K8">
        <v>0.25</v>
      </c>
      <c r="L8" s="15">
        <v>0.5</v>
      </c>
      <c r="M8">
        <v>0.5</v>
      </c>
      <c r="N8" s="15">
        <v>10</v>
      </c>
      <c r="O8" s="15">
        <v>0</v>
      </c>
      <c r="P8" s="15">
        <v>0.6</v>
      </c>
      <c r="Q8" s="15">
        <v>0.6</v>
      </c>
      <c r="R8">
        <v>1</v>
      </c>
      <c r="S8" s="15">
        <v>0</v>
      </c>
      <c r="T8" s="15">
        <v>1.1000000000000001</v>
      </c>
      <c r="U8" s="15">
        <v>0.6</v>
      </c>
      <c r="V8" s="15">
        <v>1.1000000000000001</v>
      </c>
      <c r="W8" s="19">
        <v>150</v>
      </c>
    </row>
    <row r="9" spans="1:23" x14ac:dyDescent="0.2">
      <c r="A9">
        <v>2</v>
      </c>
      <c r="B9" s="14">
        <v>5</v>
      </c>
      <c r="C9" s="15">
        <v>0.9</v>
      </c>
      <c r="D9" s="15">
        <v>18.5</v>
      </c>
      <c r="E9" s="15">
        <v>1</v>
      </c>
      <c r="F9" s="15">
        <v>16</v>
      </c>
      <c r="G9" s="16">
        <v>8</v>
      </c>
      <c r="H9" s="17">
        <v>60</v>
      </c>
      <c r="I9" s="15">
        <v>105</v>
      </c>
      <c r="J9" s="15">
        <v>16</v>
      </c>
      <c r="K9">
        <v>0.25</v>
      </c>
      <c r="L9" s="15">
        <v>0.5</v>
      </c>
      <c r="M9">
        <v>0.5</v>
      </c>
      <c r="N9" s="15">
        <v>10</v>
      </c>
      <c r="O9" s="15">
        <v>0</v>
      </c>
      <c r="P9" s="15">
        <v>0.6</v>
      </c>
      <c r="Q9" s="15">
        <v>0.6</v>
      </c>
      <c r="R9">
        <v>1</v>
      </c>
      <c r="S9" s="15">
        <v>0</v>
      </c>
      <c r="T9" s="15">
        <v>1.1000000000000001</v>
      </c>
      <c r="U9" s="15">
        <v>0.6</v>
      </c>
      <c r="V9" s="15">
        <v>1.1000000000000001</v>
      </c>
      <c r="W9" s="19">
        <v>150</v>
      </c>
    </row>
    <row r="10" spans="1:23" x14ac:dyDescent="0.2">
      <c r="A10">
        <v>2</v>
      </c>
      <c r="B10" s="14">
        <v>5</v>
      </c>
      <c r="C10" s="15">
        <v>0.9</v>
      </c>
      <c r="D10" s="15">
        <v>18.5</v>
      </c>
      <c r="E10" s="15">
        <v>1</v>
      </c>
      <c r="F10" s="15">
        <v>16</v>
      </c>
      <c r="G10" s="16">
        <v>8</v>
      </c>
      <c r="H10" s="17">
        <v>60</v>
      </c>
      <c r="I10" s="15">
        <v>105</v>
      </c>
      <c r="J10" s="15">
        <v>16</v>
      </c>
      <c r="K10">
        <v>0.25</v>
      </c>
      <c r="L10" s="15">
        <v>0.5</v>
      </c>
      <c r="M10">
        <v>0.5</v>
      </c>
      <c r="N10" s="15">
        <v>10</v>
      </c>
      <c r="O10" s="15">
        <v>0</v>
      </c>
      <c r="P10" s="15">
        <v>0.6</v>
      </c>
      <c r="Q10" s="15">
        <v>0.6</v>
      </c>
      <c r="R10">
        <v>1</v>
      </c>
      <c r="S10" s="15">
        <v>0</v>
      </c>
      <c r="T10" s="15">
        <v>1.1000000000000001</v>
      </c>
      <c r="U10" s="15">
        <v>0.6</v>
      </c>
      <c r="V10" s="15">
        <v>1.1000000000000001</v>
      </c>
      <c r="W10" s="19">
        <v>150</v>
      </c>
    </row>
    <row r="11" spans="1:23" x14ac:dyDescent="0.2">
      <c r="A11">
        <v>56</v>
      </c>
      <c r="B11" s="14">
        <v>7</v>
      </c>
      <c r="C11" s="15">
        <v>0.9</v>
      </c>
      <c r="D11" s="15">
        <v>26</v>
      </c>
      <c r="E11" s="15">
        <v>0</v>
      </c>
      <c r="F11" s="15">
        <v>16</v>
      </c>
      <c r="G11" s="17">
        <v>9</v>
      </c>
      <c r="H11" s="17">
        <v>90</v>
      </c>
      <c r="I11" s="15">
        <v>90</v>
      </c>
      <c r="J11" s="15">
        <v>32</v>
      </c>
      <c r="K11">
        <v>0.5</v>
      </c>
      <c r="L11" s="15">
        <v>0.5</v>
      </c>
      <c r="M11">
        <v>0.5</v>
      </c>
      <c r="N11" s="15">
        <v>20</v>
      </c>
      <c r="O11" s="15">
        <v>0.5</v>
      </c>
      <c r="P11" s="15">
        <v>0.5</v>
      </c>
      <c r="Q11" s="15">
        <v>0.85</v>
      </c>
      <c r="R11">
        <v>1</v>
      </c>
      <c r="S11" s="15">
        <v>0</v>
      </c>
      <c r="T11" s="15">
        <v>1.1000000000000001</v>
      </c>
      <c r="U11" s="15">
        <v>0.6</v>
      </c>
      <c r="V11" s="15">
        <v>1.1000000000000001</v>
      </c>
      <c r="W11" s="17">
        <v>120</v>
      </c>
    </row>
    <row r="12" spans="1:23" x14ac:dyDescent="0.2">
      <c r="A12">
        <v>56</v>
      </c>
      <c r="B12" s="14">
        <v>7</v>
      </c>
      <c r="C12" s="15">
        <v>0.9</v>
      </c>
      <c r="D12" s="15">
        <v>26</v>
      </c>
      <c r="E12" s="15">
        <v>0</v>
      </c>
      <c r="F12" s="15">
        <v>16</v>
      </c>
      <c r="G12" s="17">
        <v>9</v>
      </c>
      <c r="H12" s="17">
        <v>90</v>
      </c>
      <c r="I12" s="15">
        <v>90</v>
      </c>
      <c r="J12" s="15">
        <v>32</v>
      </c>
      <c r="K12">
        <v>0.5</v>
      </c>
      <c r="L12" s="15">
        <v>0.5</v>
      </c>
      <c r="M12">
        <v>0.5</v>
      </c>
      <c r="N12" s="15">
        <v>20</v>
      </c>
      <c r="O12" s="15">
        <v>0.5</v>
      </c>
      <c r="P12" s="15">
        <v>0.5</v>
      </c>
      <c r="Q12" s="15">
        <v>0.85</v>
      </c>
      <c r="R12">
        <v>1</v>
      </c>
      <c r="S12" s="15">
        <v>0</v>
      </c>
      <c r="T12" s="15">
        <v>1.1000000000000001</v>
      </c>
      <c r="U12" s="15">
        <v>0.6</v>
      </c>
      <c r="V12" s="15">
        <v>1.1000000000000001</v>
      </c>
      <c r="W12" s="17">
        <v>120</v>
      </c>
    </row>
    <row r="13" spans="1:23" x14ac:dyDescent="0.2">
      <c r="A13">
        <v>56</v>
      </c>
      <c r="B13" s="14">
        <v>7</v>
      </c>
      <c r="C13" s="15">
        <v>0.9</v>
      </c>
      <c r="D13" s="15">
        <v>26</v>
      </c>
      <c r="E13" s="15">
        <v>0</v>
      </c>
      <c r="F13" s="15">
        <v>16</v>
      </c>
      <c r="G13" s="17">
        <v>9</v>
      </c>
      <c r="H13" s="17">
        <v>90</v>
      </c>
      <c r="I13" s="15">
        <v>90</v>
      </c>
      <c r="J13" s="15">
        <v>32</v>
      </c>
      <c r="K13">
        <v>0.5</v>
      </c>
      <c r="L13" s="15">
        <v>0.5</v>
      </c>
      <c r="M13">
        <v>0.5</v>
      </c>
      <c r="N13" s="15">
        <v>20</v>
      </c>
      <c r="O13" s="15">
        <v>0.5</v>
      </c>
      <c r="P13" s="15">
        <v>0.5</v>
      </c>
      <c r="Q13" s="15">
        <v>0.85</v>
      </c>
      <c r="R13">
        <v>1</v>
      </c>
      <c r="S13" s="15">
        <v>0</v>
      </c>
      <c r="T13" s="15">
        <v>1.1000000000000001</v>
      </c>
      <c r="U13" s="15">
        <v>0.6</v>
      </c>
      <c r="V13" s="15">
        <v>1.1000000000000001</v>
      </c>
      <c r="W13" s="17">
        <v>120</v>
      </c>
    </row>
    <row r="14" spans="1:23" x14ac:dyDescent="0.2">
      <c r="A14">
        <v>2</v>
      </c>
      <c r="B14" s="14">
        <v>6</v>
      </c>
      <c r="C14" s="15">
        <v>0.9</v>
      </c>
      <c r="D14" s="15">
        <v>26</v>
      </c>
      <c r="E14" s="15">
        <v>2</v>
      </c>
      <c r="F14" s="15">
        <v>16</v>
      </c>
      <c r="G14" s="17">
        <v>9</v>
      </c>
      <c r="H14" s="17">
        <v>105</v>
      </c>
      <c r="I14" s="15">
        <v>105</v>
      </c>
      <c r="J14" s="15">
        <v>32</v>
      </c>
      <c r="K14">
        <v>0.5</v>
      </c>
      <c r="L14" s="15">
        <v>0.5</v>
      </c>
      <c r="M14">
        <v>0.5</v>
      </c>
      <c r="N14" s="15">
        <v>20</v>
      </c>
      <c r="O14" s="15">
        <v>0.5</v>
      </c>
      <c r="P14" s="15">
        <v>0.4</v>
      </c>
      <c r="Q14" s="15">
        <v>1.1000000000000001</v>
      </c>
      <c r="R14">
        <v>1</v>
      </c>
      <c r="S14" s="15">
        <v>0</v>
      </c>
      <c r="T14" s="15">
        <v>1.1000000000000001</v>
      </c>
      <c r="U14" s="15">
        <v>0.6</v>
      </c>
      <c r="V14" s="15">
        <v>1.1000000000000001</v>
      </c>
      <c r="W14" s="17">
        <v>90</v>
      </c>
    </row>
    <row r="15" spans="1:23" x14ac:dyDescent="0.2">
      <c r="A15">
        <v>2</v>
      </c>
      <c r="B15" s="14">
        <v>5</v>
      </c>
      <c r="C15" s="15">
        <v>0.9</v>
      </c>
      <c r="D15" s="15">
        <v>26</v>
      </c>
      <c r="E15" s="15">
        <v>0</v>
      </c>
      <c r="F15" s="15">
        <v>16</v>
      </c>
      <c r="G15" s="17">
        <v>8</v>
      </c>
      <c r="H15" s="17">
        <v>105</v>
      </c>
      <c r="I15" s="15">
        <v>105</v>
      </c>
      <c r="J15" s="15">
        <v>32</v>
      </c>
      <c r="K15">
        <v>0.5</v>
      </c>
      <c r="L15" s="15">
        <v>0.5</v>
      </c>
      <c r="M15">
        <v>0.5</v>
      </c>
      <c r="N15" s="15">
        <v>20</v>
      </c>
      <c r="O15" s="15">
        <v>0.5</v>
      </c>
      <c r="P15" s="15">
        <v>0.6</v>
      </c>
      <c r="Q15" s="15">
        <v>1.1000000000000001</v>
      </c>
      <c r="R15">
        <v>1</v>
      </c>
      <c r="S15" s="15">
        <v>0</v>
      </c>
      <c r="T15" s="15">
        <v>1.1000000000000001</v>
      </c>
      <c r="U15" s="15">
        <v>0.6</v>
      </c>
      <c r="V15" s="15">
        <v>1.1000000000000001</v>
      </c>
      <c r="W15" s="17">
        <v>120</v>
      </c>
    </row>
    <row r="16" spans="1:23" x14ac:dyDescent="0.2">
      <c r="A16">
        <v>56</v>
      </c>
      <c r="B16" s="14">
        <v>5</v>
      </c>
      <c r="C16" s="15">
        <v>0.9</v>
      </c>
      <c r="D16" s="15">
        <v>18.5</v>
      </c>
      <c r="E16" s="15">
        <v>0</v>
      </c>
      <c r="F16" s="15">
        <v>16</v>
      </c>
      <c r="G16" s="17">
        <v>9</v>
      </c>
      <c r="H16" s="17">
        <v>90</v>
      </c>
      <c r="I16" s="15">
        <v>105</v>
      </c>
      <c r="J16" s="15">
        <v>16</v>
      </c>
      <c r="K16">
        <v>0.5</v>
      </c>
      <c r="L16" s="15">
        <v>0.5</v>
      </c>
      <c r="M16">
        <v>0.5</v>
      </c>
      <c r="N16" s="15">
        <v>20</v>
      </c>
      <c r="O16" s="15">
        <v>0.5</v>
      </c>
      <c r="P16" s="15">
        <v>0.6</v>
      </c>
      <c r="Q16" s="15">
        <v>1.1000000000000001</v>
      </c>
      <c r="R16">
        <v>1</v>
      </c>
      <c r="S16" s="15">
        <v>0</v>
      </c>
      <c r="T16" s="15">
        <v>1.1000000000000001</v>
      </c>
      <c r="U16" s="15">
        <v>0.6</v>
      </c>
      <c r="V16" s="15">
        <v>1.1000000000000001</v>
      </c>
      <c r="W16" s="17">
        <v>120</v>
      </c>
    </row>
    <row r="17" spans="1:23" x14ac:dyDescent="0.2">
      <c r="A17">
        <v>110</v>
      </c>
      <c r="B17" s="14">
        <v>3</v>
      </c>
      <c r="C17" s="15">
        <v>0.9</v>
      </c>
      <c r="D17" s="15">
        <v>26</v>
      </c>
      <c r="E17" s="15">
        <v>0</v>
      </c>
      <c r="F17" s="15">
        <v>16</v>
      </c>
      <c r="G17" s="17">
        <v>9</v>
      </c>
      <c r="H17" s="17">
        <v>75</v>
      </c>
      <c r="I17" s="15">
        <v>105</v>
      </c>
      <c r="J17" s="15">
        <v>32</v>
      </c>
      <c r="K17">
        <v>0.5</v>
      </c>
      <c r="L17" s="15">
        <v>0.5</v>
      </c>
      <c r="M17">
        <v>1</v>
      </c>
      <c r="N17" s="15">
        <v>20</v>
      </c>
      <c r="O17" s="15">
        <v>0.5</v>
      </c>
      <c r="P17" s="15">
        <v>0.6</v>
      </c>
      <c r="Q17" s="15">
        <v>1.1000000000000001</v>
      </c>
      <c r="R17">
        <v>1</v>
      </c>
      <c r="S17" s="15">
        <v>0</v>
      </c>
      <c r="T17" s="15">
        <v>1.1000000000000001</v>
      </c>
      <c r="U17" s="15">
        <v>0.6</v>
      </c>
      <c r="V17" s="15">
        <v>1.1000000000000001</v>
      </c>
      <c r="W17" s="17">
        <v>120</v>
      </c>
    </row>
    <row r="18" spans="1:23" x14ac:dyDescent="0.2">
      <c r="A18">
        <v>2</v>
      </c>
      <c r="B18" s="14">
        <v>5</v>
      </c>
      <c r="C18" s="15">
        <v>0.9</v>
      </c>
      <c r="D18" s="15">
        <v>26</v>
      </c>
      <c r="E18" s="15">
        <v>2</v>
      </c>
      <c r="F18" s="15">
        <v>16</v>
      </c>
      <c r="G18" s="17">
        <v>9</v>
      </c>
      <c r="H18" s="17">
        <v>85</v>
      </c>
      <c r="I18" s="15">
        <v>90</v>
      </c>
      <c r="J18" s="15">
        <v>32</v>
      </c>
      <c r="K18">
        <v>0.5</v>
      </c>
      <c r="L18" s="15">
        <v>0.25</v>
      </c>
      <c r="M18">
        <v>0.5</v>
      </c>
      <c r="N18" s="15">
        <v>20</v>
      </c>
      <c r="O18" s="15">
        <v>0.5</v>
      </c>
      <c r="P18" s="15">
        <v>0.6</v>
      </c>
      <c r="Q18" s="15">
        <v>1.1000000000000001</v>
      </c>
      <c r="R18">
        <v>0</v>
      </c>
      <c r="S18" s="15">
        <v>0</v>
      </c>
      <c r="T18" s="15">
        <v>1.1000000000000001</v>
      </c>
      <c r="U18" s="15">
        <v>0.6</v>
      </c>
      <c r="V18" s="15">
        <v>1.1000000000000001</v>
      </c>
      <c r="W18" s="17">
        <v>150</v>
      </c>
    </row>
    <row r="19" spans="1:23" x14ac:dyDescent="0.2">
      <c r="A19">
        <v>2</v>
      </c>
      <c r="B19" s="14">
        <v>7</v>
      </c>
      <c r="C19" s="15">
        <v>0.9</v>
      </c>
      <c r="D19" s="15">
        <v>18.5</v>
      </c>
      <c r="E19" s="15">
        <v>2</v>
      </c>
      <c r="F19" s="15">
        <v>16</v>
      </c>
      <c r="G19" s="16">
        <v>8</v>
      </c>
      <c r="H19" s="17">
        <v>50</v>
      </c>
      <c r="I19" s="15">
        <v>105</v>
      </c>
      <c r="J19" s="15">
        <v>16</v>
      </c>
      <c r="K19">
        <v>0.5</v>
      </c>
      <c r="L19" s="15">
        <v>0.5</v>
      </c>
      <c r="M19">
        <v>0.5</v>
      </c>
      <c r="N19" s="15">
        <v>20</v>
      </c>
      <c r="O19" s="15">
        <v>0.5</v>
      </c>
      <c r="P19" s="15">
        <v>0.4</v>
      </c>
      <c r="Q19" s="15">
        <v>1.1000000000000001</v>
      </c>
      <c r="R19">
        <v>1</v>
      </c>
      <c r="S19" s="15">
        <v>0</v>
      </c>
      <c r="T19" s="15">
        <v>1.1000000000000001</v>
      </c>
      <c r="U19" s="15">
        <v>0.6</v>
      </c>
      <c r="V19" s="15">
        <v>1.1000000000000001</v>
      </c>
      <c r="W19" s="17">
        <v>180</v>
      </c>
    </row>
    <row r="20" spans="1:23" x14ac:dyDescent="0.2">
      <c r="A20">
        <v>2</v>
      </c>
      <c r="B20" s="14">
        <v>5</v>
      </c>
      <c r="C20" s="15">
        <v>0.9</v>
      </c>
      <c r="D20" s="15">
        <v>18.5</v>
      </c>
      <c r="E20" s="15">
        <v>2</v>
      </c>
      <c r="F20" s="15">
        <v>16</v>
      </c>
      <c r="G20" s="16">
        <v>8</v>
      </c>
      <c r="H20" s="17">
        <v>75</v>
      </c>
      <c r="I20" s="15">
        <v>105</v>
      </c>
      <c r="J20" s="15">
        <v>16</v>
      </c>
      <c r="K20">
        <v>0.25</v>
      </c>
      <c r="L20" s="15">
        <v>0.5</v>
      </c>
      <c r="M20">
        <v>0.5</v>
      </c>
      <c r="N20" s="15">
        <v>20</v>
      </c>
      <c r="O20" s="15">
        <v>0.5</v>
      </c>
      <c r="P20" s="15">
        <v>0.4</v>
      </c>
      <c r="Q20" s="15">
        <v>1.1000000000000001</v>
      </c>
      <c r="R20">
        <v>1</v>
      </c>
      <c r="S20" s="15">
        <v>0</v>
      </c>
      <c r="T20" s="15">
        <v>1.1000000000000001</v>
      </c>
      <c r="U20" s="15">
        <v>0.6</v>
      </c>
      <c r="V20" s="15">
        <v>1.1000000000000001</v>
      </c>
      <c r="W20" s="17">
        <v>150</v>
      </c>
    </row>
    <row r="21" spans="1:23" x14ac:dyDescent="0.2">
      <c r="A21">
        <v>2</v>
      </c>
      <c r="B21" s="14">
        <v>2</v>
      </c>
      <c r="C21" s="15">
        <v>0.9</v>
      </c>
      <c r="D21" s="15">
        <v>26</v>
      </c>
      <c r="E21" s="15">
        <v>2</v>
      </c>
      <c r="F21" s="15">
        <v>16</v>
      </c>
      <c r="G21" s="16">
        <v>8</v>
      </c>
      <c r="H21" s="17">
        <v>90</v>
      </c>
      <c r="I21" s="15">
        <v>105</v>
      </c>
      <c r="J21" s="15">
        <v>32</v>
      </c>
      <c r="K21">
        <v>0.25</v>
      </c>
      <c r="L21" s="15">
        <v>0.5</v>
      </c>
      <c r="M21">
        <v>0.5</v>
      </c>
      <c r="N21" s="15">
        <v>20</v>
      </c>
      <c r="O21" s="15">
        <v>0.5</v>
      </c>
      <c r="P21" s="15">
        <v>0.6</v>
      </c>
      <c r="Q21" s="15">
        <v>1.1000000000000001</v>
      </c>
      <c r="R21">
        <v>1</v>
      </c>
      <c r="S21" s="15">
        <v>0</v>
      </c>
      <c r="T21" s="15">
        <v>1.1000000000000001</v>
      </c>
      <c r="U21" s="15">
        <v>0.6</v>
      </c>
      <c r="V21" s="15">
        <v>1.1000000000000001</v>
      </c>
      <c r="W21" s="17">
        <v>120</v>
      </c>
    </row>
    <row r="22" spans="1:23" x14ac:dyDescent="0.2">
      <c r="A22">
        <v>110</v>
      </c>
      <c r="B22" s="14">
        <v>5</v>
      </c>
      <c r="C22" s="15">
        <v>0.9</v>
      </c>
      <c r="D22" s="15">
        <v>18.5</v>
      </c>
      <c r="E22" s="15">
        <v>2</v>
      </c>
      <c r="F22" s="15">
        <v>16</v>
      </c>
      <c r="G22" s="16">
        <v>8</v>
      </c>
      <c r="H22" s="17">
        <v>105</v>
      </c>
      <c r="I22" s="15">
        <v>90</v>
      </c>
      <c r="J22" s="15">
        <v>16</v>
      </c>
      <c r="K22">
        <v>0.25</v>
      </c>
      <c r="L22" s="15">
        <v>0.5</v>
      </c>
      <c r="M22">
        <v>0.5</v>
      </c>
      <c r="N22" s="15">
        <v>20</v>
      </c>
      <c r="O22" s="15">
        <v>0.5</v>
      </c>
      <c r="P22" s="15">
        <v>0.6</v>
      </c>
      <c r="Q22" s="15">
        <v>1.1000000000000001</v>
      </c>
      <c r="R22">
        <v>1</v>
      </c>
      <c r="S22" s="15">
        <v>0</v>
      </c>
      <c r="T22" s="15">
        <v>1.1000000000000001</v>
      </c>
      <c r="U22" s="15">
        <v>0.6</v>
      </c>
      <c r="V22" s="15">
        <v>1.1000000000000001</v>
      </c>
      <c r="W22" s="17">
        <v>180</v>
      </c>
    </row>
    <row r="23" spans="1:23" x14ac:dyDescent="0.2">
      <c r="A23">
        <v>2</v>
      </c>
      <c r="B23" s="14">
        <v>3</v>
      </c>
      <c r="C23" s="15">
        <v>0.7</v>
      </c>
      <c r="D23" s="15">
        <v>26</v>
      </c>
      <c r="E23" s="15">
        <v>1</v>
      </c>
      <c r="F23" s="15">
        <v>11.5</v>
      </c>
      <c r="G23" s="17">
        <v>10</v>
      </c>
      <c r="H23" s="19">
        <v>35</v>
      </c>
      <c r="I23" s="15">
        <v>90</v>
      </c>
      <c r="J23" s="15">
        <v>32</v>
      </c>
      <c r="K23">
        <v>0.5</v>
      </c>
      <c r="L23" s="15">
        <v>0.25</v>
      </c>
      <c r="M23">
        <v>1</v>
      </c>
      <c r="N23" s="15">
        <v>15</v>
      </c>
      <c r="O23" s="15">
        <v>0.25</v>
      </c>
      <c r="P23" s="15">
        <v>0.4</v>
      </c>
      <c r="Q23" s="15">
        <v>1.1000000000000001</v>
      </c>
      <c r="R23">
        <v>1</v>
      </c>
      <c r="S23" s="15">
        <v>0.55000000000000004</v>
      </c>
      <c r="T23" s="15">
        <v>0.85</v>
      </c>
      <c r="U23" s="15">
        <v>0.6</v>
      </c>
      <c r="V23" s="15">
        <v>1.1000000000000001</v>
      </c>
      <c r="W23" s="17">
        <v>180</v>
      </c>
    </row>
    <row r="24" spans="1:23" x14ac:dyDescent="0.2">
      <c r="A24">
        <v>2</v>
      </c>
      <c r="B24" s="14">
        <v>3</v>
      </c>
      <c r="C24" s="15">
        <v>0.7</v>
      </c>
      <c r="D24" s="15">
        <v>26</v>
      </c>
      <c r="E24" s="15">
        <v>1</v>
      </c>
      <c r="F24" s="15">
        <v>11.5</v>
      </c>
      <c r="G24" s="17">
        <v>10</v>
      </c>
      <c r="H24" s="19">
        <v>35</v>
      </c>
      <c r="I24" s="15">
        <v>90</v>
      </c>
      <c r="J24" s="15">
        <v>32</v>
      </c>
      <c r="K24">
        <v>0.5</v>
      </c>
      <c r="L24" s="15">
        <v>0.25</v>
      </c>
      <c r="M24">
        <v>1</v>
      </c>
      <c r="N24" s="15">
        <v>15</v>
      </c>
      <c r="O24" s="15">
        <v>0.25</v>
      </c>
      <c r="P24" s="15">
        <v>0.4</v>
      </c>
      <c r="Q24" s="15">
        <v>1.1000000000000001</v>
      </c>
      <c r="R24">
        <v>1</v>
      </c>
      <c r="S24" s="15">
        <v>0.55000000000000004</v>
      </c>
      <c r="T24" s="15">
        <v>0.85</v>
      </c>
      <c r="U24" s="15">
        <v>0.6</v>
      </c>
      <c r="V24" s="15">
        <v>1.1000000000000001</v>
      </c>
      <c r="W24" s="17">
        <v>180</v>
      </c>
    </row>
    <row r="25" spans="1:23" x14ac:dyDescent="0.2">
      <c r="A25">
        <v>2</v>
      </c>
      <c r="B25" s="14">
        <v>3</v>
      </c>
      <c r="C25" s="15">
        <v>0.7</v>
      </c>
      <c r="D25" s="15">
        <v>26</v>
      </c>
      <c r="E25" s="15">
        <v>1</v>
      </c>
      <c r="F25" s="15">
        <v>11.5</v>
      </c>
      <c r="G25" s="17">
        <v>10</v>
      </c>
      <c r="H25" s="19">
        <v>35</v>
      </c>
      <c r="I25" s="15">
        <v>90</v>
      </c>
      <c r="J25" s="15">
        <v>32</v>
      </c>
      <c r="K25">
        <v>0.5</v>
      </c>
      <c r="L25" s="15">
        <v>0.25</v>
      </c>
      <c r="M25">
        <v>1</v>
      </c>
      <c r="N25" s="15">
        <v>15</v>
      </c>
      <c r="O25" s="15">
        <v>0.25</v>
      </c>
      <c r="P25" s="15">
        <v>0.4</v>
      </c>
      <c r="Q25" s="15">
        <v>1.1000000000000001</v>
      </c>
      <c r="R25">
        <v>1</v>
      </c>
      <c r="S25" s="15">
        <v>0.55000000000000004</v>
      </c>
      <c r="T25" s="15">
        <v>0.85</v>
      </c>
      <c r="U25" s="15">
        <v>0.6</v>
      </c>
      <c r="V25" s="15">
        <v>1.1000000000000001</v>
      </c>
      <c r="W25" s="17">
        <v>180</v>
      </c>
    </row>
    <row r="26" spans="1:23" x14ac:dyDescent="0.2">
      <c r="A26">
        <v>2</v>
      </c>
      <c r="B26" s="14">
        <v>6</v>
      </c>
      <c r="C26" s="15">
        <v>0.9</v>
      </c>
      <c r="D26" s="15">
        <v>18.5</v>
      </c>
      <c r="E26" s="15">
        <v>2</v>
      </c>
      <c r="F26" s="15">
        <v>16</v>
      </c>
      <c r="G26" s="17">
        <v>6</v>
      </c>
      <c r="H26" s="19">
        <v>70</v>
      </c>
      <c r="I26" s="15">
        <v>105</v>
      </c>
      <c r="J26" s="15">
        <v>16</v>
      </c>
      <c r="K26">
        <v>0.25</v>
      </c>
      <c r="L26" s="15">
        <v>0.5</v>
      </c>
      <c r="M26">
        <v>0.5</v>
      </c>
      <c r="N26" s="15">
        <v>20</v>
      </c>
      <c r="O26" s="15">
        <v>0.5</v>
      </c>
      <c r="P26" s="15">
        <v>0.6</v>
      </c>
      <c r="Q26" s="15">
        <v>0.85</v>
      </c>
      <c r="R26">
        <v>1</v>
      </c>
      <c r="S26" s="15">
        <v>0</v>
      </c>
      <c r="T26" s="15">
        <v>1.1000000000000001</v>
      </c>
      <c r="U26" s="15">
        <v>0.85</v>
      </c>
      <c r="V26" s="15">
        <v>1.1000000000000001</v>
      </c>
      <c r="W26" s="17">
        <v>90</v>
      </c>
    </row>
    <row r="27" spans="1:23" x14ac:dyDescent="0.2">
      <c r="A27">
        <v>2</v>
      </c>
      <c r="B27" s="14">
        <v>6</v>
      </c>
      <c r="C27" s="15">
        <v>0.9</v>
      </c>
      <c r="D27" s="15">
        <v>18.5</v>
      </c>
      <c r="E27" s="15">
        <v>2</v>
      </c>
      <c r="F27" s="15">
        <v>16</v>
      </c>
      <c r="G27" s="17">
        <v>6</v>
      </c>
      <c r="H27" s="19">
        <v>70</v>
      </c>
      <c r="I27" s="15">
        <v>105</v>
      </c>
      <c r="J27" s="15">
        <v>16</v>
      </c>
      <c r="K27">
        <v>0.25</v>
      </c>
      <c r="L27" s="15">
        <v>0.5</v>
      </c>
      <c r="M27">
        <v>0.5</v>
      </c>
      <c r="N27" s="15">
        <v>20</v>
      </c>
      <c r="O27" s="15">
        <v>0.5</v>
      </c>
      <c r="P27" s="15">
        <v>0.6</v>
      </c>
      <c r="Q27" s="15">
        <v>0.85</v>
      </c>
      <c r="R27">
        <v>1</v>
      </c>
      <c r="S27" s="15">
        <v>0</v>
      </c>
      <c r="T27" s="15">
        <v>1.1000000000000001</v>
      </c>
      <c r="U27" s="15">
        <v>0.85</v>
      </c>
      <c r="V27" s="15">
        <v>1.1000000000000001</v>
      </c>
      <c r="W27" s="17">
        <v>90</v>
      </c>
    </row>
    <row r="28" spans="1:23" x14ac:dyDescent="0.2">
      <c r="A28">
        <v>2</v>
      </c>
      <c r="B28" s="14">
        <v>6</v>
      </c>
      <c r="C28" s="15">
        <v>0.9</v>
      </c>
      <c r="D28" s="15">
        <v>18.5</v>
      </c>
      <c r="E28" s="15">
        <v>2</v>
      </c>
      <c r="F28" s="15">
        <v>16</v>
      </c>
      <c r="G28" s="17">
        <v>6</v>
      </c>
      <c r="H28" s="19">
        <v>70</v>
      </c>
      <c r="I28" s="15">
        <v>105</v>
      </c>
      <c r="J28" s="15">
        <v>16</v>
      </c>
      <c r="K28">
        <v>0.25</v>
      </c>
      <c r="L28" s="15">
        <v>0.5</v>
      </c>
      <c r="M28">
        <v>0.5</v>
      </c>
      <c r="N28" s="15">
        <v>20</v>
      </c>
      <c r="O28" s="15">
        <v>0.5</v>
      </c>
      <c r="P28" s="15">
        <v>0.6</v>
      </c>
      <c r="Q28" s="15">
        <v>0.85</v>
      </c>
      <c r="R28">
        <v>1</v>
      </c>
      <c r="S28" s="15">
        <v>0</v>
      </c>
      <c r="T28" s="15">
        <v>1.1000000000000001</v>
      </c>
      <c r="U28" s="15">
        <v>0.85</v>
      </c>
      <c r="V28" s="15">
        <v>1.1000000000000001</v>
      </c>
      <c r="W28" s="17">
        <v>90</v>
      </c>
    </row>
    <row r="29" spans="1:23" x14ac:dyDescent="0.2">
      <c r="A29">
        <v>56</v>
      </c>
      <c r="B29" s="14">
        <v>4</v>
      </c>
      <c r="C29" s="15">
        <v>0.9</v>
      </c>
      <c r="D29" s="15">
        <v>26</v>
      </c>
      <c r="E29" s="15">
        <v>2</v>
      </c>
      <c r="F29" s="15">
        <v>16</v>
      </c>
      <c r="G29" s="17">
        <v>8</v>
      </c>
      <c r="H29" s="17">
        <v>90</v>
      </c>
      <c r="I29" s="15">
        <v>105</v>
      </c>
      <c r="J29" s="15">
        <v>32</v>
      </c>
      <c r="K29">
        <v>0.5</v>
      </c>
      <c r="L29" s="15">
        <v>0.5</v>
      </c>
      <c r="M29">
        <v>0.5</v>
      </c>
      <c r="N29" s="15">
        <v>20</v>
      </c>
      <c r="O29" s="15">
        <v>0.5</v>
      </c>
      <c r="P29" s="15">
        <v>0.6</v>
      </c>
      <c r="Q29" s="15">
        <v>1.1000000000000001</v>
      </c>
      <c r="R29">
        <v>1</v>
      </c>
      <c r="S29" s="15">
        <v>0</v>
      </c>
      <c r="T29" s="15">
        <v>1.1000000000000001</v>
      </c>
      <c r="U29" s="15">
        <v>0.6</v>
      </c>
      <c r="V29" s="15">
        <v>1.1000000000000001</v>
      </c>
      <c r="W29" s="17">
        <v>150</v>
      </c>
    </row>
    <row r="30" spans="1:23" x14ac:dyDescent="0.2">
      <c r="A30">
        <v>56</v>
      </c>
      <c r="B30" s="14">
        <v>4</v>
      </c>
      <c r="C30" s="15">
        <v>0.9</v>
      </c>
      <c r="D30" s="15">
        <v>26</v>
      </c>
      <c r="E30" s="15">
        <v>2</v>
      </c>
      <c r="F30" s="15">
        <v>16</v>
      </c>
      <c r="G30" s="17">
        <v>8</v>
      </c>
      <c r="H30" s="17">
        <v>90</v>
      </c>
      <c r="I30" s="15">
        <v>105</v>
      </c>
      <c r="J30" s="15">
        <v>32</v>
      </c>
      <c r="K30">
        <v>0.5</v>
      </c>
      <c r="L30" s="15">
        <v>0.5</v>
      </c>
      <c r="M30">
        <v>0.5</v>
      </c>
      <c r="N30" s="15">
        <v>20</v>
      </c>
      <c r="O30" s="15">
        <v>0.5</v>
      </c>
      <c r="P30" s="15">
        <v>0.6</v>
      </c>
      <c r="Q30" s="15">
        <v>1.1000000000000001</v>
      </c>
      <c r="R30">
        <v>1</v>
      </c>
      <c r="S30" s="15">
        <v>0</v>
      </c>
      <c r="T30" s="15">
        <v>1.1000000000000001</v>
      </c>
      <c r="U30" s="15">
        <v>0.6</v>
      </c>
      <c r="V30" s="15">
        <v>1.1000000000000001</v>
      </c>
      <c r="W30" s="17">
        <v>150</v>
      </c>
    </row>
    <row r="31" spans="1:23" x14ac:dyDescent="0.2">
      <c r="A31">
        <v>56</v>
      </c>
      <c r="B31" s="14">
        <v>4</v>
      </c>
      <c r="C31" s="15">
        <v>0.9</v>
      </c>
      <c r="D31" s="15">
        <v>26</v>
      </c>
      <c r="E31" s="15">
        <v>2</v>
      </c>
      <c r="F31" s="15">
        <v>16</v>
      </c>
      <c r="G31" s="17">
        <v>8</v>
      </c>
      <c r="H31" s="17">
        <v>90</v>
      </c>
      <c r="I31" s="15">
        <v>105</v>
      </c>
      <c r="J31" s="15">
        <v>32</v>
      </c>
      <c r="K31">
        <v>0.5</v>
      </c>
      <c r="L31" s="15">
        <v>0.5</v>
      </c>
      <c r="M31">
        <v>0.5</v>
      </c>
      <c r="N31" s="15">
        <v>20</v>
      </c>
      <c r="O31" s="15">
        <v>0.5</v>
      </c>
      <c r="P31" s="15">
        <v>0.6</v>
      </c>
      <c r="Q31" s="15">
        <v>1.1000000000000001</v>
      </c>
      <c r="R31">
        <v>1</v>
      </c>
      <c r="S31" s="15">
        <v>0</v>
      </c>
      <c r="T31" s="15">
        <v>1.1000000000000001</v>
      </c>
      <c r="U31" s="15">
        <v>0.6</v>
      </c>
      <c r="V31" s="15">
        <v>1.1000000000000001</v>
      </c>
      <c r="W31" s="17">
        <v>150</v>
      </c>
    </row>
    <row r="32" spans="1:23" x14ac:dyDescent="0.2">
      <c r="A32">
        <v>2</v>
      </c>
      <c r="B32" s="14">
        <v>4</v>
      </c>
      <c r="C32" s="15">
        <v>0.7</v>
      </c>
      <c r="D32" s="15">
        <v>26</v>
      </c>
      <c r="E32" s="15">
        <v>2</v>
      </c>
      <c r="F32" s="15">
        <v>16</v>
      </c>
      <c r="G32" s="17">
        <v>8</v>
      </c>
      <c r="H32" s="17">
        <v>90</v>
      </c>
      <c r="I32" s="15">
        <v>105</v>
      </c>
      <c r="J32" s="15">
        <v>32</v>
      </c>
      <c r="K32">
        <v>0.5</v>
      </c>
      <c r="L32" s="15">
        <v>0.5</v>
      </c>
      <c r="M32">
        <v>0.5</v>
      </c>
      <c r="N32" s="15">
        <v>10</v>
      </c>
      <c r="O32" s="15">
        <v>0</v>
      </c>
      <c r="P32" s="15">
        <v>0.6</v>
      </c>
      <c r="Q32" s="15">
        <v>0.6</v>
      </c>
      <c r="R32">
        <v>1</v>
      </c>
      <c r="S32" s="15">
        <v>0</v>
      </c>
      <c r="T32" s="15">
        <v>1.1000000000000001</v>
      </c>
      <c r="U32" s="15">
        <v>0.6</v>
      </c>
      <c r="V32" s="15">
        <v>1.1000000000000001</v>
      </c>
      <c r="W32" s="17">
        <v>150</v>
      </c>
    </row>
    <row r="33" spans="1:23" x14ac:dyDescent="0.2">
      <c r="A33">
        <v>2</v>
      </c>
      <c r="B33" s="14">
        <v>4</v>
      </c>
      <c r="C33" s="15">
        <v>0.7</v>
      </c>
      <c r="D33" s="15">
        <v>26</v>
      </c>
      <c r="E33" s="15">
        <v>2</v>
      </c>
      <c r="F33" s="15">
        <v>16</v>
      </c>
      <c r="G33" s="17">
        <v>8</v>
      </c>
      <c r="H33" s="17">
        <v>90</v>
      </c>
      <c r="I33" s="15">
        <v>105</v>
      </c>
      <c r="J33" s="15">
        <v>32</v>
      </c>
      <c r="K33">
        <v>0.5</v>
      </c>
      <c r="L33" s="15">
        <v>0.5</v>
      </c>
      <c r="M33">
        <v>0.5</v>
      </c>
      <c r="N33" s="15">
        <v>10</v>
      </c>
      <c r="O33" s="15">
        <v>0</v>
      </c>
      <c r="P33" s="15">
        <v>0.6</v>
      </c>
      <c r="Q33" s="15">
        <v>0.6</v>
      </c>
      <c r="R33">
        <v>1</v>
      </c>
      <c r="S33" s="15">
        <v>0</v>
      </c>
      <c r="T33" s="15">
        <v>1.1000000000000001</v>
      </c>
      <c r="U33" s="15">
        <v>0.6</v>
      </c>
      <c r="V33" s="15">
        <v>1.1000000000000001</v>
      </c>
      <c r="W33" s="17">
        <v>150</v>
      </c>
    </row>
    <row r="34" spans="1:23" x14ac:dyDescent="0.2">
      <c r="A34">
        <v>2</v>
      </c>
      <c r="B34" s="14">
        <v>4</v>
      </c>
      <c r="C34" s="15">
        <v>0.7</v>
      </c>
      <c r="D34" s="15">
        <v>26</v>
      </c>
      <c r="E34" s="15">
        <v>2</v>
      </c>
      <c r="F34" s="15">
        <v>16</v>
      </c>
      <c r="G34" s="17">
        <v>8</v>
      </c>
      <c r="H34" s="17">
        <v>90</v>
      </c>
      <c r="I34" s="15">
        <v>105</v>
      </c>
      <c r="J34" s="15">
        <v>32</v>
      </c>
      <c r="K34">
        <v>0.5</v>
      </c>
      <c r="L34" s="15">
        <v>0.5</v>
      </c>
      <c r="M34">
        <v>0.5</v>
      </c>
      <c r="N34" s="15">
        <v>10</v>
      </c>
      <c r="O34" s="15">
        <v>0</v>
      </c>
      <c r="P34" s="15">
        <v>0.6</v>
      </c>
      <c r="Q34" s="15">
        <v>0.6</v>
      </c>
      <c r="R34">
        <v>1</v>
      </c>
      <c r="S34" s="15">
        <v>0</v>
      </c>
      <c r="T34" s="15">
        <v>1.1000000000000001</v>
      </c>
      <c r="U34" s="15">
        <v>0.6</v>
      </c>
      <c r="V34" s="15">
        <v>1.1000000000000001</v>
      </c>
      <c r="W34" s="17">
        <v>150</v>
      </c>
    </row>
    <row r="35" spans="1:23" x14ac:dyDescent="0.2">
      <c r="A35">
        <v>56</v>
      </c>
      <c r="B35" s="14">
        <v>6</v>
      </c>
      <c r="C35" s="15">
        <v>0.9</v>
      </c>
      <c r="D35" s="15">
        <v>26</v>
      </c>
      <c r="E35" s="15">
        <v>2</v>
      </c>
      <c r="F35" s="15">
        <v>16</v>
      </c>
      <c r="G35" s="16">
        <v>7</v>
      </c>
      <c r="H35" s="17">
        <v>45</v>
      </c>
      <c r="I35" s="15">
        <v>90</v>
      </c>
      <c r="J35" s="15">
        <v>32</v>
      </c>
      <c r="K35">
        <v>0.25</v>
      </c>
      <c r="L35" s="15">
        <v>0.5</v>
      </c>
      <c r="M35">
        <v>0.5</v>
      </c>
      <c r="N35" s="15">
        <v>15</v>
      </c>
      <c r="O35" s="15">
        <v>0.25</v>
      </c>
      <c r="P35" s="15">
        <v>0.6</v>
      </c>
      <c r="Q35" s="15">
        <v>1.1000000000000001</v>
      </c>
      <c r="R35">
        <v>1</v>
      </c>
      <c r="S35" s="15">
        <v>0</v>
      </c>
      <c r="T35" s="15">
        <v>1.1000000000000001</v>
      </c>
      <c r="U35" s="15">
        <v>0.6</v>
      </c>
      <c r="V35" s="15">
        <v>1.1000000000000001</v>
      </c>
      <c r="W35" s="19">
        <v>120</v>
      </c>
    </row>
    <row r="36" spans="1:23" x14ac:dyDescent="0.2">
      <c r="A36">
        <v>56</v>
      </c>
      <c r="B36" s="14">
        <v>6</v>
      </c>
      <c r="C36" s="15">
        <v>0.9</v>
      </c>
      <c r="D36" s="15">
        <v>26</v>
      </c>
      <c r="E36" s="15">
        <v>2</v>
      </c>
      <c r="F36" s="15">
        <v>16</v>
      </c>
      <c r="G36" s="16">
        <v>7</v>
      </c>
      <c r="H36" s="17">
        <v>45</v>
      </c>
      <c r="I36" s="15">
        <v>90</v>
      </c>
      <c r="J36" s="15">
        <v>32</v>
      </c>
      <c r="K36">
        <v>0.25</v>
      </c>
      <c r="L36" s="15">
        <v>0.5</v>
      </c>
      <c r="M36">
        <v>0.5</v>
      </c>
      <c r="N36" s="15">
        <v>15</v>
      </c>
      <c r="O36" s="15">
        <v>0.25</v>
      </c>
      <c r="P36" s="15">
        <v>0.6</v>
      </c>
      <c r="Q36" s="15">
        <v>1.1000000000000001</v>
      </c>
      <c r="R36">
        <v>1</v>
      </c>
      <c r="S36" s="15">
        <v>0</v>
      </c>
      <c r="T36" s="15">
        <v>1.1000000000000001</v>
      </c>
      <c r="U36" s="15">
        <v>0.6</v>
      </c>
      <c r="V36" s="15">
        <v>1.1000000000000001</v>
      </c>
      <c r="W36" s="19">
        <v>120</v>
      </c>
    </row>
    <row r="37" spans="1:23" x14ac:dyDescent="0.2">
      <c r="A37">
        <v>2</v>
      </c>
      <c r="B37" s="14">
        <v>5</v>
      </c>
      <c r="C37" s="15">
        <v>0.9</v>
      </c>
      <c r="D37" s="15">
        <v>18.5</v>
      </c>
      <c r="E37" s="15">
        <v>2</v>
      </c>
      <c r="F37" s="15">
        <v>16</v>
      </c>
      <c r="G37" s="16">
        <v>7</v>
      </c>
      <c r="H37" s="17">
        <v>45</v>
      </c>
      <c r="I37" s="15">
        <v>105</v>
      </c>
      <c r="J37" s="15">
        <v>16</v>
      </c>
      <c r="K37">
        <v>0.25</v>
      </c>
      <c r="L37" s="15">
        <v>0.25</v>
      </c>
      <c r="M37">
        <v>1</v>
      </c>
      <c r="N37" s="15">
        <v>10</v>
      </c>
      <c r="O37" s="15">
        <v>0</v>
      </c>
      <c r="P37" s="15">
        <v>0.5</v>
      </c>
      <c r="Q37" s="15">
        <v>1.1000000000000001</v>
      </c>
      <c r="R37">
        <v>1</v>
      </c>
      <c r="S37" s="15">
        <v>0</v>
      </c>
      <c r="T37" s="15">
        <v>0.85</v>
      </c>
      <c r="U37" s="15">
        <v>0.6</v>
      </c>
      <c r="V37" s="15">
        <v>1.1000000000000001</v>
      </c>
      <c r="W37" s="19">
        <v>120</v>
      </c>
    </row>
    <row r="38" spans="1:23" x14ac:dyDescent="0.2">
      <c r="A38">
        <v>2</v>
      </c>
      <c r="B38" s="14">
        <v>5</v>
      </c>
      <c r="C38" s="15">
        <v>0.9</v>
      </c>
      <c r="D38" s="15">
        <v>18.5</v>
      </c>
      <c r="E38" s="15">
        <v>2</v>
      </c>
      <c r="F38" s="15">
        <v>16</v>
      </c>
      <c r="G38" s="16">
        <v>7</v>
      </c>
      <c r="H38" s="17">
        <v>45</v>
      </c>
      <c r="I38" s="15">
        <v>105</v>
      </c>
      <c r="J38" s="15">
        <v>16</v>
      </c>
      <c r="K38">
        <v>0.25</v>
      </c>
      <c r="L38" s="15">
        <v>0.25</v>
      </c>
      <c r="M38">
        <v>1</v>
      </c>
      <c r="N38" s="15">
        <v>10</v>
      </c>
      <c r="O38" s="15">
        <v>0</v>
      </c>
      <c r="P38" s="15">
        <v>0.5</v>
      </c>
      <c r="Q38" s="15">
        <v>1.1000000000000001</v>
      </c>
      <c r="R38">
        <v>1</v>
      </c>
      <c r="S38" s="15">
        <v>0</v>
      </c>
      <c r="T38" s="15">
        <v>0.85</v>
      </c>
      <c r="U38" s="15">
        <v>0.6</v>
      </c>
      <c r="V38" s="15">
        <v>1.1000000000000001</v>
      </c>
      <c r="W38" s="19">
        <v>120</v>
      </c>
    </row>
    <row r="39" spans="1:23" x14ac:dyDescent="0.2">
      <c r="A39">
        <v>2</v>
      </c>
      <c r="B39" s="14">
        <v>5</v>
      </c>
      <c r="C39" s="15">
        <v>0.9</v>
      </c>
      <c r="D39" s="15">
        <v>18.5</v>
      </c>
      <c r="E39" s="15">
        <v>2</v>
      </c>
      <c r="F39" s="15">
        <v>16</v>
      </c>
      <c r="G39" s="16">
        <v>7</v>
      </c>
      <c r="H39" s="17">
        <v>45</v>
      </c>
      <c r="I39" s="15">
        <v>105</v>
      </c>
      <c r="J39" s="15">
        <v>16</v>
      </c>
      <c r="K39">
        <v>0.25</v>
      </c>
      <c r="L39" s="15">
        <v>0.25</v>
      </c>
      <c r="M39">
        <v>1</v>
      </c>
      <c r="N39" s="15">
        <v>10</v>
      </c>
      <c r="O39" s="15">
        <v>0</v>
      </c>
      <c r="P39" s="15">
        <v>0.5</v>
      </c>
      <c r="Q39" s="15">
        <v>1.1000000000000001</v>
      </c>
      <c r="R39">
        <v>1</v>
      </c>
      <c r="S39" s="15">
        <v>0</v>
      </c>
      <c r="T39" s="15">
        <v>0.85</v>
      </c>
      <c r="U39" s="15">
        <v>0.6</v>
      </c>
      <c r="V39" s="15">
        <v>1.1000000000000001</v>
      </c>
      <c r="W39" s="19">
        <v>120</v>
      </c>
    </row>
    <row r="40" spans="1:23" x14ac:dyDescent="0.2">
      <c r="A40">
        <v>2</v>
      </c>
      <c r="B40" s="14">
        <v>4</v>
      </c>
      <c r="C40" s="15">
        <v>0.7</v>
      </c>
      <c r="D40" s="15">
        <v>26</v>
      </c>
      <c r="E40" s="15">
        <v>2</v>
      </c>
      <c r="F40" s="15">
        <v>16</v>
      </c>
      <c r="G40" s="17">
        <v>4.5</v>
      </c>
      <c r="H40" s="17">
        <v>105</v>
      </c>
      <c r="I40" s="15">
        <v>90</v>
      </c>
      <c r="J40" s="15">
        <v>32</v>
      </c>
      <c r="K40">
        <v>0</v>
      </c>
      <c r="L40" s="15">
        <v>0.25</v>
      </c>
      <c r="M40">
        <v>0.5</v>
      </c>
      <c r="N40" s="15">
        <v>20</v>
      </c>
      <c r="O40" s="15">
        <v>0.5</v>
      </c>
      <c r="P40" s="15">
        <v>0.6</v>
      </c>
      <c r="Q40" s="15">
        <v>1.1000000000000001</v>
      </c>
      <c r="R40">
        <v>1</v>
      </c>
      <c r="S40" s="15">
        <v>0</v>
      </c>
      <c r="T40" s="15">
        <v>0.85</v>
      </c>
      <c r="U40" s="15">
        <v>0.6</v>
      </c>
      <c r="V40" s="15">
        <v>1.1000000000000001</v>
      </c>
      <c r="W40" s="19">
        <v>150</v>
      </c>
    </row>
    <row r="41" spans="1:23" x14ac:dyDescent="0.2">
      <c r="A41">
        <v>2</v>
      </c>
      <c r="B41" s="14">
        <v>4</v>
      </c>
      <c r="C41" s="15">
        <v>0.7</v>
      </c>
      <c r="D41" s="15">
        <v>26</v>
      </c>
      <c r="E41" s="15">
        <v>2</v>
      </c>
      <c r="F41" s="15">
        <v>16</v>
      </c>
      <c r="G41" s="17">
        <v>4.5</v>
      </c>
      <c r="H41" s="17">
        <v>105</v>
      </c>
      <c r="I41" s="15">
        <v>90</v>
      </c>
      <c r="J41" s="15">
        <v>32</v>
      </c>
      <c r="K41">
        <v>0</v>
      </c>
      <c r="L41" s="15">
        <v>0.25</v>
      </c>
      <c r="M41">
        <v>0.5</v>
      </c>
      <c r="N41" s="15">
        <v>20</v>
      </c>
      <c r="O41" s="15">
        <v>0.5</v>
      </c>
      <c r="P41" s="15">
        <v>0.6</v>
      </c>
      <c r="Q41" s="15">
        <v>1.1000000000000001</v>
      </c>
      <c r="R41">
        <v>1</v>
      </c>
      <c r="S41" s="15">
        <v>0</v>
      </c>
      <c r="T41" s="15">
        <v>1.1000000000000001</v>
      </c>
      <c r="U41" s="15">
        <v>0.6</v>
      </c>
      <c r="V41" s="15">
        <v>1.1000000000000001</v>
      </c>
      <c r="W41" s="19">
        <v>150</v>
      </c>
    </row>
    <row r="42" spans="1:23" x14ac:dyDescent="0.2">
      <c r="A42">
        <v>2</v>
      </c>
      <c r="B42" s="14">
        <v>4</v>
      </c>
      <c r="C42" s="15">
        <v>0.7</v>
      </c>
      <c r="D42" s="15">
        <v>26</v>
      </c>
      <c r="E42" s="15">
        <v>2</v>
      </c>
      <c r="F42" s="15">
        <v>16</v>
      </c>
      <c r="G42" s="17">
        <v>4.5</v>
      </c>
      <c r="H42" s="17">
        <v>105</v>
      </c>
      <c r="I42" s="15">
        <v>90</v>
      </c>
      <c r="J42" s="15">
        <v>32</v>
      </c>
      <c r="K42">
        <v>0</v>
      </c>
      <c r="L42" s="15">
        <v>0.25</v>
      </c>
      <c r="M42">
        <v>0.5</v>
      </c>
      <c r="N42" s="15">
        <v>20</v>
      </c>
      <c r="O42" s="15">
        <v>0.5</v>
      </c>
      <c r="P42" s="15">
        <v>0.6</v>
      </c>
      <c r="Q42" s="15">
        <v>1.1000000000000001</v>
      </c>
      <c r="R42">
        <v>1</v>
      </c>
      <c r="S42" s="15">
        <v>0</v>
      </c>
      <c r="T42" s="15">
        <v>1.1000000000000001</v>
      </c>
      <c r="U42" s="15">
        <v>0.6</v>
      </c>
      <c r="V42" s="15">
        <v>1.1000000000000001</v>
      </c>
      <c r="W42" s="19">
        <v>150</v>
      </c>
    </row>
    <row r="43" spans="1:23" x14ac:dyDescent="0.2">
      <c r="A43">
        <v>2</v>
      </c>
      <c r="B43" s="14">
        <v>4</v>
      </c>
      <c r="C43" s="15">
        <v>0.7</v>
      </c>
      <c r="D43" s="15">
        <v>26</v>
      </c>
      <c r="E43" s="15">
        <v>2</v>
      </c>
      <c r="F43" s="15">
        <v>16</v>
      </c>
      <c r="G43" s="17">
        <v>4.5</v>
      </c>
      <c r="H43" s="17">
        <v>105</v>
      </c>
      <c r="I43" s="15">
        <v>90</v>
      </c>
      <c r="J43" s="15">
        <v>32</v>
      </c>
      <c r="K43">
        <v>0</v>
      </c>
      <c r="L43" s="15">
        <v>0.25</v>
      </c>
      <c r="M43">
        <v>0.5</v>
      </c>
      <c r="N43" s="15">
        <v>20</v>
      </c>
      <c r="O43" s="15">
        <v>0.5</v>
      </c>
      <c r="P43" s="15">
        <v>0.6</v>
      </c>
      <c r="Q43" s="15">
        <v>1.1000000000000001</v>
      </c>
      <c r="R43">
        <v>1</v>
      </c>
      <c r="S43" s="15">
        <v>0</v>
      </c>
      <c r="T43" s="15">
        <v>1.1000000000000001</v>
      </c>
      <c r="U43" s="15">
        <v>0.6</v>
      </c>
      <c r="V43" s="15">
        <v>1.1000000000000001</v>
      </c>
      <c r="W43" s="19">
        <v>150</v>
      </c>
    </row>
    <row r="44" spans="1:23" x14ac:dyDescent="0.2">
      <c r="A44">
        <v>110</v>
      </c>
      <c r="B44" s="14">
        <v>6</v>
      </c>
      <c r="C44" s="15">
        <v>0.9</v>
      </c>
      <c r="D44" s="15">
        <v>18.5</v>
      </c>
      <c r="E44" s="15">
        <v>1</v>
      </c>
      <c r="F44" s="15">
        <v>16</v>
      </c>
      <c r="G44" s="17">
        <v>3</v>
      </c>
      <c r="H44" s="17">
        <v>75</v>
      </c>
      <c r="I44" s="15">
        <v>105</v>
      </c>
      <c r="J44" s="15">
        <v>16</v>
      </c>
      <c r="K44">
        <v>0</v>
      </c>
      <c r="L44" s="15">
        <v>0.5</v>
      </c>
      <c r="M44">
        <v>1</v>
      </c>
      <c r="N44" s="15">
        <v>15</v>
      </c>
      <c r="O44" s="15">
        <v>0.25</v>
      </c>
      <c r="P44" s="15">
        <v>0.4</v>
      </c>
      <c r="Q44" s="15">
        <v>0.85</v>
      </c>
      <c r="R44">
        <v>1</v>
      </c>
      <c r="S44" s="15">
        <v>0.55000000000000004</v>
      </c>
      <c r="T44" s="15">
        <v>1.1000000000000001</v>
      </c>
      <c r="U44" s="15">
        <v>0.6</v>
      </c>
      <c r="V44" s="15">
        <v>1.1000000000000001</v>
      </c>
      <c r="W44" s="17">
        <v>90</v>
      </c>
    </row>
    <row r="45" spans="1:23" x14ac:dyDescent="0.2">
      <c r="A45">
        <v>110</v>
      </c>
      <c r="B45" s="14">
        <v>6</v>
      </c>
      <c r="C45" s="15">
        <v>0.9</v>
      </c>
      <c r="D45" s="15">
        <v>18.5</v>
      </c>
      <c r="E45" s="15">
        <v>1</v>
      </c>
      <c r="F45" s="15">
        <v>16</v>
      </c>
      <c r="G45" s="17">
        <v>3</v>
      </c>
      <c r="H45" s="17">
        <v>75</v>
      </c>
      <c r="I45" s="15">
        <v>105</v>
      </c>
      <c r="J45" s="15">
        <v>16</v>
      </c>
      <c r="K45">
        <v>0</v>
      </c>
      <c r="L45" s="15">
        <v>0.5</v>
      </c>
      <c r="M45">
        <v>1</v>
      </c>
      <c r="N45" s="15">
        <v>15</v>
      </c>
      <c r="O45" s="15">
        <v>0.25</v>
      </c>
      <c r="P45" s="15">
        <v>0.4</v>
      </c>
      <c r="Q45" s="15">
        <v>0.85</v>
      </c>
      <c r="R45">
        <v>1</v>
      </c>
      <c r="S45" s="15">
        <v>0.55000000000000004</v>
      </c>
      <c r="T45" s="15">
        <v>1.1000000000000001</v>
      </c>
      <c r="U45" s="15">
        <v>0.6</v>
      </c>
      <c r="V45" s="15">
        <v>1.1000000000000001</v>
      </c>
      <c r="W45" s="17">
        <v>90</v>
      </c>
    </row>
    <row r="46" spans="1:23" x14ac:dyDescent="0.2">
      <c r="A46">
        <v>56</v>
      </c>
      <c r="B46" s="14">
        <v>3</v>
      </c>
      <c r="C46" s="15">
        <v>0.5</v>
      </c>
      <c r="D46" s="15">
        <v>26</v>
      </c>
      <c r="E46" s="15">
        <v>2</v>
      </c>
      <c r="F46" s="15">
        <v>16</v>
      </c>
      <c r="G46" s="17">
        <v>7</v>
      </c>
      <c r="H46" s="19">
        <v>65</v>
      </c>
      <c r="I46" s="15">
        <v>105</v>
      </c>
      <c r="J46" s="15">
        <v>32</v>
      </c>
      <c r="K46">
        <v>0.25</v>
      </c>
      <c r="L46" s="15">
        <v>0.5</v>
      </c>
      <c r="M46">
        <v>1</v>
      </c>
      <c r="N46" s="15">
        <v>10</v>
      </c>
      <c r="O46" s="15">
        <v>0</v>
      </c>
      <c r="P46" s="15">
        <v>0.5</v>
      </c>
      <c r="Q46" s="15">
        <v>0.85</v>
      </c>
      <c r="R46">
        <v>1</v>
      </c>
      <c r="S46" s="15">
        <v>0.55000000000000004</v>
      </c>
      <c r="T46" s="15">
        <v>1.1000000000000001</v>
      </c>
      <c r="U46" s="15">
        <v>0.6</v>
      </c>
      <c r="V46" s="15">
        <v>1.1000000000000001</v>
      </c>
      <c r="W46" s="19">
        <v>120</v>
      </c>
    </row>
    <row r="47" spans="1:23" x14ac:dyDescent="0.2">
      <c r="A47">
        <v>56</v>
      </c>
      <c r="B47" s="14">
        <v>3</v>
      </c>
      <c r="C47" s="15">
        <v>0.5</v>
      </c>
      <c r="D47" s="15">
        <v>26</v>
      </c>
      <c r="E47" s="15">
        <v>2</v>
      </c>
      <c r="F47" s="15">
        <v>16</v>
      </c>
      <c r="G47" s="17">
        <v>7</v>
      </c>
      <c r="H47" s="19">
        <v>65</v>
      </c>
      <c r="I47" s="15">
        <v>105</v>
      </c>
      <c r="J47" s="15">
        <v>32</v>
      </c>
      <c r="K47">
        <v>0.25</v>
      </c>
      <c r="L47" s="15">
        <v>0.5</v>
      </c>
      <c r="M47">
        <v>1</v>
      </c>
      <c r="N47" s="15">
        <v>10</v>
      </c>
      <c r="O47" s="15">
        <v>0</v>
      </c>
      <c r="P47" s="15">
        <v>0.5</v>
      </c>
      <c r="Q47" s="15">
        <v>1.1000000000000001</v>
      </c>
      <c r="R47">
        <v>1</v>
      </c>
      <c r="S47" s="15">
        <v>0</v>
      </c>
      <c r="T47" s="15">
        <v>1.1000000000000001</v>
      </c>
      <c r="U47" s="15">
        <v>0.6</v>
      </c>
      <c r="V47" s="15">
        <v>1.1000000000000001</v>
      </c>
      <c r="W47" s="17">
        <v>180</v>
      </c>
    </row>
    <row r="48" spans="1:23" x14ac:dyDescent="0.2">
      <c r="A48">
        <v>56</v>
      </c>
      <c r="B48" s="14">
        <v>3</v>
      </c>
      <c r="C48" s="15">
        <v>0.5</v>
      </c>
      <c r="D48" s="15">
        <v>26</v>
      </c>
      <c r="E48" s="15">
        <v>2</v>
      </c>
      <c r="F48" s="15">
        <v>16</v>
      </c>
      <c r="G48" s="17">
        <v>7</v>
      </c>
      <c r="H48" s="19">
        <v>65</v>
      </c>
      <c r="I48" s="15">
        <v>105</v>
      </c>
      <c r="J48" s="15">
        <v>32</v>
      </c>
      <c r="K48">
        <v>0.25</v>
      </c>
      <c r="L48" s="15">
        <v>0.5</v>
      </c>
      <c r="M48">
        <v>1</v>
      </c>
      <c r="N48" s="15">
        <v>10</v>
      </c>
      <c r="O48" s="15">
        <v>0</v>
      </c>
      <c r="P48" s="15">
        <v>0.5</v>
      </c>
      <c r="Q48" s="15">
        <v>1.1000000000000001</v>
      </c>
      <c r="R48">
        <v>1</v>
      </c>
      <c r="S48" s="15">
        <v>0</v>
      </c>
      <c r="T48" s="15">
        <v>1.1000000000000001</v>
      </c>
      <c r="U48" s="15">
        <v>0.6</v>
      </c>
      <c r="V48" s="15">
        <v>1.1000000000000001</v>
      </c>
      <c r="W48" s="17">
        <v>180</v>
      </c>
    </row>
    <row r="49" spans="1:23" x14ac:dyDescent="0.2">
      <c r="A49">
        <v>2</v>
      </c>
      <c r="B49" s="14">
        <v>3</v>
      </c>
      <c r="C49" s="15">
        <v>0.5</v>
      </c>
      <c r="D49" s="15">
        <v>26</v>
      </c>
      <c r="E49" s="15">
        <v>2</v>
      </c>
      <c r="F49" s="15">
        <v>16</v>
      </c>
      <c r="G49" s="17">
        <v>7</v>
      </c>
      <c r="H49" s="19">
        <v>65</v>
      </c>
      <c r="I49" s="15">
        <v>105</v>
      </c>
      <c r="J49" s="15">
        <v>32</v>
      </c>
      <c r="K49">
        <v>0.25</v>
      </c>
      <c r="L49" s="15">
        <v>0.5</v>
      </c>
      <c r="M49">
        <v>1</v>
      </c>
      <c r="N49" s="15">
        <v>10</v>
      </c>
      <c r="O49" s="15">
        <v>0</v>
      </c>
      <c r="P49" s="15">
        <v>0.5</v>
      </c>
      <c r="Q49" s="15">
        <v>1.1000000000000001</v>
      </c>
      <c r="R49">
        <v>1</v>
      </c>
      <c r="S49" s="15">
        <v>0</v>
      </c>
      <c r="T49" s="15">
        <v>1.1000000000000001</v>
      </c>
      <c r="U49" s="15">
        <v>0.6</v>
      </c>
      <c r="V49" s="15">
        <v>1.1000000000000001</v>
      </c>
      <c r="W49" s="17">
        <v>180</v>
      </c>
    </row>
    <row r="50" spans="1:23" x14ac:dyDescent="0.2">
      <c r="A50">
        <v>56</v>
      </c>
      <c r="B50" s="14">
        <v>4</v>
      </c>
      <c r="C50" s="15">
        <v>0.9</v>
      </c>
      <c r="D50" s="15">
        <v>26</v>
      </c>
      <c r="E50" s="15">
        <v>2</v>
      </c>
      <c r="F50" s="15">
        <v>16</v>
      </c>
      <c r="G50" s="17">
        <v>9</v>
      </c>
      <c r="H50" s="17">
        <v>75</v>
      </c>
      <c r="I50" s="15">
        <v>105</v>
      </c>
      <c r="J50" s="15">
        <v>32</v>
      </c>
      <c r="K50">
        <v>0.5</v>
      </c>
      <c r="L50" s="15">
        <v>0.5</v>
      </c>
      <c r="M50">
        <v>0.5</v>
      </c>
      <c r="N50" s="15">
        <v>15</v>
      </c>
      <c r="O50" s="15">
        <v>0.25</v>
      </c>
      <c r="P50" s="15">
        <v>0.6</v>
      </c>
      <c r="Q50" s="15">
        <v>0.6</v>
      </c>
      <c r="R50">
        <v>0</v>
      </c>
      <c r="S50" s="15">
        <v>0</v>
      </c>
      <c r="T50" s="15">
        <v>1.1000000000000001</v>
      </c>
      <c r="U50" s="15">
        <v>0.6</v>
      </c>
      <c r="V50" s="15">
        <v>1.1000000000000001</v>
      </c>
      <c r="W50" s="19">
        <v>180</v>
      </c>
    </row>
    <row r="51" spans="1:23" x14ac:dyDescent="0.2">
      <c r="A51">
        <v>56</v>
      </c>
      <c r="B51" s="14">
        <v>4</v>
      </c>
      <c r="C51" s="15">
        <v>0.9</v>
      </c>
      <c r="D51" s="15">
        <v>26</v>
      </c>
      <c r="E51" s="15">
        <v>2</v>
      </c>
      <c r="F51" s="15">
        <v>16</v>
      </c>
      <c r="G51" s="17">
        <v>9</v>
      </c>
      <c r="H51" s="17">
        <v>75</v>
      </c>
      <c r="I51" s="15">
        <v>90</v>
      </c>
      <c r="J51" s="15">
        <v>32</v>
      </c>
      <c r="K51">
        <v>0.5</v>
      </c>
      <c r="L51" s="15">
        <v>0.5</v>
      </c>
      <c r="M51">
        <v>0.5</v>
      </c>
      <c r="N51" s="15">
        <v>15</v>
      </c>
      <c r="O51" s="15">
        <v>0.25</v>
      </c>
      <c r="P51" s="15">
        <v>0.6</v>
      </c>
      <c r="Q51" s="15">
        <v>0.6</v>
      </c>
      <c r="R51">
        <v>0</v>
      </c>
      <c r="S51" s="15">
        <v>0</v>
      </c>
      <c r="T51" s="15">
        <v>1.1000000000000001</v>
      </c>
      <c r="U51" s="15">
        <v>0.85</v>
      </c>
      <c r="V51" s="15">
        <v>1.1000000000000001</v>
      </c>
      <c r="W51" s="19">
        <v>180</v>
      </c>
    </row>
    <row r="52" spans="1:23" x14ac:dyDescent="0.2">
      <c r="A52">
        <v>2</v>
      </c>
      <c r="B52" s="14">
        <v>6</v>
      </c>
      <c r="C52" s="15">
        <v>0.9</v>
      </c>
      <c r="D52" s="15">
        <v>18.5</v>
      </c>
      <c r="E52" s="15">
        <v>2</v>
      </c>
      <c r="F52" s="15">
        <v>16</v>
      </c>
      <c r="G52" s="17">
        <v>8</v>
      </c>
      <c r="H52" s="19">
        <v>45</v>
      </c>
      <c r="I52" s="15">
        <v>90</v>
      </c>
      <c r="J52" s="15">
        <v>16</v>
      </c>
      <c r="K52">
        <v>0.5</v>
      </c>
      <c r="L52" s="15">
        <v>0.5</v>
      </c>
      <c r="M52">
        <v>0.5</v>
      </c>
      <c r="N52" s="15">
        <v>15</v>
      </c>
      <c r="O52" s="15">
        <v>0.25</v>
      </c>
      <c r="P52" s="15">
        <v>0.6</v>
      </c>
      <c r="Q52" s="15">
        <v>1.1000000000000001</v>
      </c>
      <c r="R52">
        <v>1</v>
      </c>
      <c r="S52" s="15">
        <v>0</v>
      </c>
      <c r="T52" s="15">
        <v>1.1000000000000001</v>
      </c>
      <c r="U52" s="15">
        <v>0.85</v>
      </c>
      <c r="V52" s="15">
        <v>1.1000000000000001</v>
      </c>
      <c r="W52" s="19">
        <v>180</v>
      </c>
    </row>
    <row r="53" spans="1:23" x14ac:dyDescent="0.2">
      <c r="A53">
        <v>2</v>
      </c>
      <c r="B53" s="14">
        <v>6</v>
      </c>
      <c r="C53" s="15">
        <v>0.9</v>
      </c>
      <c r="D53" s="15">
        <v>18.5</v>
      </c>
      <c r="E53" s="15">
        <v>2</v>
      </c>
      <c r="F53" s="15">
        <v>16</v>
      </c>
      <c r="G53" s="17">
        <v>8</v>
      </c>
      <c r="H53" s="19">
        <v>45</v>
      </c>
      <c r="I53" s="15">
        <v>90</v>
      </c>
      <c r="J53" s="15">
        <v>16</v>
      </c>
      <c r="K53">
        <v>0.5</v>
      </c>
      <c r="L53" s="15">
        <v>0.5</v>
      </c>
      <c r="M53">
        <v>0.5</v>
      </c>
      <c r="N53" s="15">
        <v>15</v>
      </c>
      <c r="O53" s="15">
        <v>0.25</v>
      </c>
      <c r="P53" s="15">
        <v>0.6</v>
      </c>
      <c r="Q53" s="15">
        <v>1.1000000000000001</v>
      </c>
      <c r="R53">
        <v>1</v>
      </c>
      <c r="S53" s="15">
        <v>0</v>
      </c>
      <c r="T53" s="15">
        <v>1.1000000000000001</v>
      </c>
      <c r="U53" s="15">
        <v>0.85</v>
      </c>
      <c r="V53" s="15">
        <v>1.1000000000000001</v>
      </c>
      <c r="W53" s="19">
        <v>180</v>
      </c>
    </row>
    <row r="54" spans="1:23" x14ac:dyDescent="0.2">
      <c r="A54">
        <v>110</v>
      </c>
      <c r="B54" s="14">
        <v>3</v>
      </c>
      <c r="C54" s="15">
        <v>0.7</v>
      </c>
      <c r="D54" s="15">
        <v>26</v>
      </c>
      <c r="E54" s="15">
        <v>2</v>
      </c>
      <c r="F54" s="15">
        <v>16</v>
      </c>
      <c r="G54" s="17">
        <v>9</v>
      </c>
      <c r="H54" s="19">
        <v>45</v>
      </c>
      <c r="I54" s="15">
        <v>90</v>
      </c>
      <c r="J54" s="15">
        <v>32</v>
      </c>
      <c r="K54">
        <v>0.5</v>
      </c>
      <c r="L54" s="15">
        <v>0.5</v>
      </c>
      <c r="M54">
        <v>0.5</v>
      </c>
      <c r="N54" s="15">
        <v>20</v>
      </c>
      <c r="O54" s="15">
        <v>0.5</v>
      </c>
      <c r="P54" s="15">
        <v>0.6</v>
      </c>
      <c r="Q54" s="15">
        <v>0.85</v>
      </c>
      <c r="R54">
        <v>1</v>
      </c>
      <c r="S54" s="15">
        <v>0</v>
      </c>
      <c r="T54" s="15">
        <v>1.1000000000000001</v>
      </c>
      <c r="U54" s="15">
        <v>0.6</v>
      </c>
      <c r="V54" s="15">
        <v>1.1000000000000001</v>
      </c>
      <c r="W54" s="19">
        <v>180</v>
      </c>
    </row>
    <row r="55" spans="1:23" x14ac:dyDescent="0.2">
      <c r="A55">
        <v>110</v>
      </c>
      <c r="B55" s="14">
        <v>3</v>
      </c>
      <c r="C55" s="15">
        <v>0.7</v>
      </c>
      <c r="D55" s="15">
        <v>26</v>
      </c>
      <c r="E55" s="15">
        <v>2</v>
      </c>
      <c r="F55" s="15">
        <v>16</v>
      </c>
      <c r="G55" s="17">
        <v>9</v>
      </c>
      <c r="H55" s="17">
        <v>90</v>
      </c>
      <c r="I55" s="15">
        <v>105</v>
      </c>
      <c r="J55" s="15">
        <v>32</v>
      </c>
      <c r="K55">
        <v>0.5</v>
      </c>
      <c r="L55" s="15">
        <v>0.5</v>
      </c>
      <c r="M55">
        <v>0.5</v>
      </c>
      <c r="N55" s="15">
        <v>20</v>
      </c>
      <c r="O55" s="15">
        <v>0.5</v>
      </c>
      <c r="P55" s="15">
        <v>0.6</v>
      </c>
      <c r="Q55" s="15">
        <v>0.85</v>
      </c>
      <c r="R55">
        <v>1</v>
      </c>
      <c r="S55" s="15">
        <v>0</v>
      </c>
      <c r="T55" s="15">
        <v>1.1000000000000001</v>
      </c>
      <c r="U55" s="15">
        <v>0.6</v>
      </c>
      <c r="V55" s="15">
        <v>1.1000000000000001</v>
      </c>
      <c r="W55" s="17">
        <v>120</v>
      </c>
    </row>
    <row r="56" spans="1:23" x14ac:dyDescent="0.2">
      <c r="A56">
        <v>110</v>
      </c>
      <c r="B56" s="14">
        <v>3</v>
      </c>
      <c r="C56" s="15">
        <v>0.7</v>
      </c>
      <c r="D56" s="15">
        <v>26</v>
      </c>
      <c r="E56" s="15">
        <v>2</v>
      </c>
      <c r="F56" s="15">
        <v>16</v>
      </c>
      <c r="G56" s="17">
        <v>9</v>
      </c>
      <c r="H56" s="17">
        <v>90</v>
      </c>
      <c r="I56" s="15">
        <v>105</v>
      </c>
      <c r="J56" s="15">
        <v>32</v>
      </c>
      <c r="K56">
        <v>0.5</v>
      </c>
      <c r="L56" s="15">
        <v>0.5</v>
      </c>
      <c r="M56">
        <v>0.5</v>
      </c>
      <c r="N56" s="15">
        <v>20</v>
      </c>
      <c r="O56" s="15">
        <v>0.5</v>
      </c>
      <c r="P56" s="15">
        <v>0.6</v>
      </c>
      <c r="Q56" s="15">
        <v>0.85</v>
      </c>
      <c r="R56">
        <v>1</v>
      </c>
      <c r="S56" s="15">
        <v>0</v>
      </c>
      <c r="T56" s="15">
        <v>1.1000000000000001</v>
      </c>
      <c r="U56" s="15">
        <v>0.6</v>
      </c>
      <c r="V56" s="15">
        <v>1.1000000000000001</v>
      </c>
      <c r="W56" s="17">
        <v>120</v>
      </c>
    </row>
    <row r="57" spans="1:23" x14ac:dyDescent="0.2">
      <c r="A57">
        <v>110</v>
      </c>
      <c r="B57" s="14">
        <v>3</v>
      </c>
      <c r="C57" s="15">
        <v>0.7</v>
      </c>
      <c r="D57" s="15">
        <v>26</v>
      </c>
      <c r="E57" s="15">
        <v>2</v>
      </c>
      <c r="F57" s="15">
        <v>16</v>
      </c>
      <c r="G57" s="17">
        <v>9</v>
      </c>
      <c r="H57" s="17">
        <v>90</v>
      </c>
      <c r="I57" s="15">
        <v>105</v>
      </c>
      <c r="J57" s="15">
        <v>32</v>
      </c>
      <c r="K57">
        <v>0.5</v>
      </c>
      <c r="L57" s="15">
        <v>0.5</v>
      </c>
      <c r="M57">
        <v>0.5</v>
      </c>
      <c r="N57" s="15">
        <v>20</v>
      </c>
      <c r="O57" s="15">
        <v>0.5</v>
      </c>
      <c r="P57" s="15">
        <v>0.6</v>
      </c>
      <c r="Q57" s="15">
        <v>0.85</v>
      </c>
      <c r="R57">
        <v>1</v>
      </c>
      <c r="S57" s="15">
        <v>0</v>
      </c>
      <c r="T57" s="15">
        <v>1.1000000000000001</v>
      </c>
      <c r="U57" s="15">
        <v>0.6</v>
      </c>
      <c r="V57" s="15">
        <v>1.1000000000000001</v>
      </c>
      <c r="W57" s="17">
        <v>120</v>
      </c>
    </row>
    <row r="58" spans="1:23" x14ac:dyDescent="0.2">
      <c r="A58">
        <v>56</v>
      </c>
      <c r="B58" s="14">
        <v>4</v>
      </c>
      <c r="C58" s="15">
        <v>0.9</v>
      </c>
      <c r="D58" s="15">
        <v>26</v>
      </c>
      <c r="E58" s="15">
        <v>2</v>
      </c>
      <c r="F58" s="15">
        <v>16</v>
      </c>
      <c r="G58" s="17">
        <v>6</v>
      </c>
      <c r="H58" s="17">
        <v>75</v>
      </c>
      <c r="I58" s="15">
        <v>105</v>
      </c>
      <c r="J58" s="15">
        <v>32</v>
      </c>
      <c r="K58">
        <v>0.25</v>
      </c>
      <c r="L58" s="15">
        <v>0.5</v>
      </c>
      <c r="M58">
        <v>0.5</v>
      </c>
      <c r="N58" s="15">
        <v>20</v>
      </c>
      <c r="O58" s="15">
        <v>0.5</v>
      </c>
      <c r="P58" s="15">
        <v>0.6</v>
      </c>
      <c r="Q58" s="15">
        <v>0.85</v>
      </c>
      <c r="R58">
        <v>1</v>
      </c>
      <c r="S58" s="15">
        <v>0</v>
      </c>
      <c r="T58" s="15">
        <v>1.1000000000000001</v>
      </c>
      <c r="U58" s="15">
        <v>0.6</v>
      </c>
      <c r="V58" s="15">
        <v>1.1000000000000001</v>
      </c>
      <c r="W58" s="17">
        <v>150</v>
      </c>
    </row>
    <row r="59" spans="1:23" x14ac:dyDescent="0.2">
      <c r="A59">
        <v>56</v>
      </c>
      <c r="B59" s="14">
        <v>4</v>
      </c>
      <c r="C59" s="15">
        <v>0.9</v>
      </c>
      <c r="D59" s="15">
        <v>26</v>
      </c>
      <c r="E59" s="15">
        <v>2</v>
      </c>
      <c r="F59" s="15">
        <v>16</v>
      </c>
      <c r="G59" s="17">
        <v>6</v>
      </c>
      <c r="H59" s="17">
        <v>75</v>
      </c>
      <c r="I59" s="15">
        <v>105</v>
      </c>
      <c r="J59" s="15">
        <v>32</v>
      </c>
      <c r="K59">
        <v>0.25</v>
      </c>
      <c r="L59" s="15">
        <v>0.5</v>
      </c>
      <c r="M59">
        <v>0.5</v>
      </c>
      <c r="N59" s="15">
        <v>20</v>
      </c>
      <c r="O59" s="15">
        <v>0.5</v>
      </c>
      <c r="P59" s="15">
        <v>0.6</v>
      </c>
      <c r="Q59" s="15">
        <v>0.85</v>
      </c>
      <c r="R59">
        <v>1</v>
      </c>
      <c r="S59" s="15">
        <v>0</v>
      </c>
      <c r="T59" s="15">
        <v>1.1000000000000001</v>
      </c>
      <c r="U59" s="15">
        <v>0.6</v>
      </c>
      <c r="V59" s="15">
        <v>1.1000000000000001</v>
      </c>
      <c r="W59" s="17">
        <v>150</v>
      </c>
    </row>
    <row r="60" spans="1:23" x14ac:dyDescent="0.2">
      <c r="A60">
        <v>56</v>
      </c>
      <c r="B60" s="14">
        <v>4</v>
      </c>
      <c r="C60" s="15">
        <v>0.9</v>
      </c>
      <c r="D60" s="15">
        <v>26</v>
      </c>
      <c r="E60" s="15">
        <v>2</v>
      </c>
      <c r="F60" s="15">
        <v>16</v>
      </c>
      <c r="G60" s="17">
        <v>6</v>
      </c>
      <c r="H60" s="17">
        <v>75</v>
      </c>
      <c r="I60" s="15">
        <v>105</v>
      </c>
      <c r="J60" s="15">
        <v>32</v>
      </c>
      <c r="K60">
        <v>0.25</v>
      </c>
      <c r="L60" s="15">
        <v>0.5</v>
      </c>
      <c r="M60">
        <v>0.5</v>
      </c>
      <c r="N60" s="15">
        <v>20</v>
      </c>
      <c r="O60" s="15">
        <v>0.5</v>
      </c>
      <c r="P60" s="15">
        <v>0.6</v>
      </c>
      <c r="Q60" s="15">
        <v>0.85</v>
      </c>
      <c r="R60">
        <v>1</v>
      </c>
      <c r="S60" s="15">
        <v>0</v>
      </c>
      <c r="T60" s="15">
        <v>1.1000000000000001</v>
      </c>
      <c r="U60" s="15">
        <v>0.6</v>
      </c>
      <c r="V60" s="15">
        <v>1.1000000000000001</v>
      </c>
      <c r="W60" s="17">
        <v>150</v>
      </c>
    </row>
    <row r="61" spans="1:23" x14ac:dyDescent="0.2">
      <c r="A61">
        <v>56</v>
      </c>
      <c r="B61" s="14">
        <v>4</v>
      </c>
      <c r="C61" s="15">
        <v>0.9</v>
      </c>
      <c r="D61" s="15">
        <v>26</v>
      </c>
      <c r="E61" s="15">
        <v>2</v>
      </c>
      <c r="F61" s="15">
        <v>16</v>
      </c>
      <c r="G61" s="17">
        <v>6</v>
      </c>
      <c r="H61" s="17">
        <v>75</v>
      </c>
      <c r="I61" s="15">
        <v>105</v>
      </c>
      <c r="J61" s="15">
        <v>32</v>
      </c>
      <c r="K61">
        <v>0.25</v>
      </c>
      <c r="L61" s="15">
        <v>0.5</v>
      </c>
      <c r="M61">
        <v>0.5</v>
      </c>
      <c r="N61" s="15">
        <v>20</v>
      </c>
      <c r="O61" s="15">
        <v>0.5</v>
      </c>
      <c r="P61" s="15">
        <v>0.6</v>
      </c>
      <c r="Q61" s="15">
        <v>0.85</v>
      </c>
      <c r="R61">
        <v>1</v>
      </c>
      <c r="S61" s="15">
        <v>0</v>
      </c>
      <c r="T61" s="15">
        <v>1.1000000000000001</v>
      </c>
      <c r="U61" s="15">
        <v>0.6</v>
      </c>
      <c r="V61" s="15">
        <v>1.1000000000000001</v>
      </c>
      <c r="W61" s="17">
        <v>150</v>
      </c>
    </row>
    <row r="62" spans="1:23" x14ac:dyDescent="0.2">
      <c r="A62">
        <v>2</v>
      </c>
      <c r="B62" s="14">
        <v>2</v>
      </c>
      <c r="C62" s="15">
        <v>0.7</v>
      </c>
      <c r="D62" s="15">
        <v>18.5</v>
      </c>
      <c r="E62" s="15">
        <v>2</v>
      </c>
      <c r="F62" s="15">
        <v>11.5</v>
      </c>
      <c r="G62" s="16">
        <v>8</v>
      </c>
      <c r="H62" s="19">
        <v>65</v>
      </c>
      <c r="I62" s="15">
        <v>105</v>
      </c>
      <c r="J62" s="15">
        <v>16</v>
      </c>
      <c r="K62">
        <v>0.5</v>
      </c>
      <c r="L62" s="15">
        <v>0.25</v>
      </c>
      <c r="M62">
        <v>0.5</v>
      </c>
      <c r="N62" s="15">
        <v>15</v>
      </c>
      <c r="O62" s="15">
        <v>0.25</v>
      </c>
      <c r="P62" s="15">
        <v>0.5</v>
      </c>
      <c r="Q62" s="15">
        <v>0.6</v>
      </c>
      <c r="R62">
        <v>1</v>
      </c>
      <c r="S62" s="15">
        <v>0</v>
      </c>
      <c r="T62" s="15">
        <v>0.6</v>
      </c>
      <c r="U62" s="15">
        <v>0.85</v>
      </c>
      <c r="V62" s="15">
        <v>1.1000000000000001</v>
      </c>
      <c r="W62" s="19">
        <v>120</v>
      </c>
    </row>
    <row r="63" spans="1:23" x14ac:dyDescent="0.2">
      <c r="A63">
        <v>2</v>
      </c>
      <c r="B63" s="14">
        <v>2</v>
      </c>
      <c r="C63" s="15">
        <v>0.7</v>
      </c>
      <c r="D63" s="15">
        <v>18.5</v>
      </c>
      <c r="E63" s="15">
        <v>2</v>
      </c>
      <c r="F63" s="15">
        <v>11.5</v>
      </c>
      <c r="G63" s="16">
        <v>8</v>
      </c>
      <c r="H63" s="19">
        <v>65</v>
      </c>
      <c r="I63" s="15">
        <v>105</v>
      </c>
      <c r="J63" s="15">
        <v>16</v>
      </c>
      <c r="K63">
        <v>0.5</v>
      </c>
      <c r="L63" s="15">
        <v>0.25</v>
      </c>
      <c r="M63">
        <v>0.5</v>
      </c>
      <c r="N63" s="15">
        <v>15</v>
      </c>
      <c r="O63" s="15">
        <v>0.25</v>
      </c>
      <c r="P63" s="15">
        <v>0.5</v>
      </c>
      <c r="Q63" s="15">
        <v>0.6</v>
      </c>
      <c r="R63">
        <v>1</v>
      </c>
      <c r="S63" s="15">
        <v>0</v>
      </c>
      <c r="T63" s="15">
        <v>0.6</v>
      </c>
      <c r="U63" s="15">
        <v>0.85</v>
      </c>
      <c r="V63" s="15">
        <v>1.1000000000000001</v>
      </c>
      <c r="W63" s="19">
        <v>120</v>
      </c>
    </row>
    <row r="64" spans="1:23" x14ac:dyDescent="0.2">
      <c r="A64">
        <v>2</v>
      </c>
      <c r="B64" s="14">
        <v>2</v>
      </c>
      <c r="C64" s="15">
        <v>0.7</v>
      </c>
      <c r="D64" s="15">
        <v>18.5</v>
      </c>
      <c r="E64" s="15">
        <v>2</v>
      </c>
      <c r="F64" s="15">
        <v>11.5</v>
      </c>
      <c r="G64" s="16">
        <v>8</v>
      </c>
      <c r="H64" s="19">
        <v>65</v>
      </c>
      <c r="I64" s="15">
        <v>105</v>
      </c>
      <c r="J64" s="15">
        <v>16</v>
      </c>
      <c r="K64">
        <v>0.5</v>
      </c>
      <c r="L64" s="15">
        <v>0.25</v>
      </c>
      <c r="M64">
        <v>0.5</v>
      </c>
      <c r="N64" s="15">
        <v>15</v>
      </c>
      <c r="O64" s="15">
        <v>0.25</v>
      </c>
      <c r="P64" s="15">
        <v>0.5</v>
      </c>
      <c r="Q64" s="15">
        <v>1.1000000000000001</v>
      </c>
      <c r="R64">
        <v>1</v>
      </c>
      <c r="S64" s="15">
        <v>0</v>
      </c>
      <c r="T64" s="15">
        <v>0.6</v>
      </c>
      <c r="U64" s="15">
        <v>0.85</v>
      </c>
      <c r="V64" s="15">
        <v>1.1000000000000001</v>
      </c>
      <c r="W64" s="19">
        <v>120</v>
      </c>
    </row>
    <row r="65" spans="1:23" x14ac:dyDescent="0.2">
      <c r="A65">
        <v>2</v>
      </c>
      <c r="B65" s="14">
        <v>2</v>
      </c>
      <c r="C65" s="15">
        <v>0.7</v>
      </c>
      <c r="D65" s="15">
        <v>18.5</v>
      </c>
      <c r="E65" s="15">
        <v>2</v>
      </c>
      <c r="F65" s="15">
        <v>11.5</v>
      </c>
      <c r="G65" s="16">
        <v>8</v>
      </c>
      <c r="H65" s="19">
        <v>65</v>
      </c>
      <c r="I65" s="15">
        <v>105</v>
      </c>
      <c r="J65" s="15">
        <v>16</v>
      </c>
      <c r="K65">
        <v>0.5</v>
      </c>
      <c r="L65" s="15">
        <v>0.25</v>
      </c>
      <c r="M65">
        <v>0.5</v>
      </c>
      <c r="N65" s="15">
        <v>15</v>
      </c>
      <c r="O65" s="15">
        <v>0.25</v>
      </c>
      <c r="P65" s="15">
        <v>0.5</v>
      </c>
      <c r="Q65" s="15">
        <v>1.1000000000000001</v>
      </c>
      <c r="R65">
        <v>1</v>
      </c>
      <c r="S65" s="15">
        <v>0</v>
      </c>
      <c r="T65" s="15">
        <v>0.6</v>
      </c>
      <c r="U65" s="15">
        <v>0.85</v>
      </c>
      <c r="V65" s="15">
        <v>1.1000000000000001</v>
      </c>
      <c r="W65" s="19">
        <v>120</v>
      </c>
    </row>
    <row r="66" spans="1:23" x14ac:dyDescent="0.2">
      <c r="A66">
        <v>110</v>
      </c>
      <c r="B66" s="14">
        <v>3</v>
      </c>
      <c r="C66" s="15">
        <v>0.9</v>
      </c>
      <c r="D66" s="15">
        <v>26</v>
      </c>
      <c r="E66" s="15">
        <v>2</v>
      </c>
      <c r="F66" s="15">
        <v>16</v>
      </c>
      <c r="G66" s="17">
        <v>7</v>
      </c>
      <c r="H66" s="17">
        <v>90</v>
      </c>
      <c r="I66" s="15">
        <v>90</v>
      </c>
      <c r="J66" s="15">
        <v>32</v>
      </c>
      <c r="K66">
        <v>0.25</v>
      </c>
      <c r="L66" s="15">
        <v>0.5</v>
      </c>
      <c r="M66">
        <v>1</v>
      </c>
      <c r="N66" s="15">
        <v>10</v>
      </c>
      <c r="O66" s="15">
        <v>0</v>
      </c>
      <c r="P66" s="15">
        <v>0.4</v>
      </c>
      <c r="Q66" s="15">
        <v>0.6</v>
      </c>
      <c r="R66">
        <v>0</v>
      </c>
      <c r="S66" s="15">
        <v>0.55000000000000004</v>
      </c>
      <c r="T66" s="15">
        <v>1.1000000000000001</v>
      </c>
      <c r="U66" s="15">
        <v>0.6</v>
      </c>
      <c r="V66" s="15">
        <v>1.1000000000000001</v>
      </c>
      <c r="W66" s="19">
        <v>180</v>
      </c>
    </row>
    <row r="67" spans="1:23" x14ac:dyDescent="0.2">
      <c r="A67">
        <v>110</v>
      </c>
      <c r="B67" s="14">
        <v>3</v>
      </c>
      <c r="C67" s="15">
        <v>0.9</v>
      </c>
      <c r="D67" s="15">
        <v>26</v>
      </c>
      <c r="E67" s="15">
        <v>2</v>
      </c>
      <c r="F67" s="15">
        <v>16</v>
      </c>
      <c r="G67" s="17">
        <v>7</v>
      </c>
      <c r="H67" s="17">
        <v>90</v>
      </c>
      <c r="I67" s="15">
        <v>90</v>
      </c>
      <c r="J67" s="15">
        <v>32</v>
      </c>
      <c r="K67">
        <v>0.25</v>
      </c>
      <c r="L67" s="15">
        <v>0.5</v>
      </c>
      <c r="M67">
        <v>1</v>
      </c>
      <c r="N67" s="15">
        <v>10</v>
      </c>
      <c r="O67" s="15">
        <v>0</v>
      </c>
      <c r="P67" s="15">
        <v>0.4</v>
      </c>
      <c r="Q67" s="15">
        <v>0.6</v>
      </c>
      <c r="R67">
        <v>0</v>
      </c>
      <c r="S67" s="15">
        <v>0.55000000000000004</v>
      </c>
      <c r="T67" s="15">
        <v>1.1000000000000001</v>
      </c>
      <c r="U67" s="15">
        <v>0.6</v>
      </c>
      <c r="V67" s="15">
        <v>1.1000000000000001</v>
      </c>
      <c r="W67" s="19">
        <v>180</v>
      </c>
    </row>
    <row r="68" spans="1:23" x14ac:dyDescent="0.2">
      <c r="A68">
        <v>110</v>
      </c>
      <c r="B68" s="14">
        <v>3</v>
      </c>
      <c r="C68" s="15">
        <v>0.9</v>
      </c>
      <c r="D68" s="15">
        <v>26</v>
      </c>
      <c r="E68" s="15">
        <v>2</v>
      </c>
      <c r="F68" s="15">
        <v>16</v>
      </c>
      <c r="G68" s="17">
        <v>7</v>
      </c>
      <c r="H68" s="17">
        <v>90</v>
      </c>
      <c r="I68" s="15">
        <v>90</v>
      </c>
      <c r="J68" s="15">
        <v>32</v>
      </c>
      <c r="K68">
        <v>0.25</v>
      </c>
      <c r="L68" s="15">
        <v>0.5</v>
      </c>
      <c r="M68">
        <v>1</v>
      </c>
      <c r="N68" s="15">
        <v>10</v>
      </c>
      <c r="O68" s="15">
        <v>0</v>
      </c>
      <c r="P68" s="15">
        <v>0.4</v>
      </c>
      <c r="Q68" s="15">
        <v>0.6</v>
      </c>
      <c r="R68">
        <v>0</v>
      </c>
      <c r="S68" s="15">
        <v>0.55000000000000004</v>
      </c>
      <c r="T68" s="15">
        <v>1.1000000000000001</v>
      </c>
      <c r="U68" s="15">
        <v>0.6</v>
      </c>
      <c r="V68" s="15">
        <v>1.1000000000000001</v>
      </c>
      <c r="W68" s="19">
        <v>180</v>
      </c>
    </row>
    <row r="69" spans="1:23" x14ac:dyDescent="0.2">
      <c r="A69">
        <v>110</v>
      </c>
      <c r="B69" s="14">
        <v>4</v>
      </c>
      <c r="C69" s="15">
        <v>0.7</v>
      </c>
      <c r="D69" s="15">
        <v>26</v>
      </c>
      <c r="E69" s="15">
        <v>2</v>
      </c>
      <c r="F69" s="15">
        <v>16</v>
      </c>
      <c r="G69" s="16">
        <v>7</v>
      </c>
      <c r="H69" s="17">
        <v>105</v>
      </c>
      <c r="I69" s="15">
        <v>105</v>
      </c>
      <c r="J69" s="15">
        <v>32</v>
      </c>
      <c r="K69">
        <v>0.25</v>
      </c>
      <c r="L69" s="15">
        <v>0.25</v>
      </c>
      <c r="M69">
        <v>0.5</v>
      </c>
      <c r="N69" s="15">
        <v>15</v>
      </c>
      <c r="O69" s="15">
        <v>0.25</v>
      </c>
      <c r="P69" s="15">
        <v>0.5</v>
      </c>
      <c r="Q69" s="15">
        <v>0.85</v>
      </c>
      <c r="R69">
        <v>1</v>
      </c>
      <c r="S69" s="15">
        <v>0</v>
      </c>
      <c r="T69" s="15">
        <v>1.1000000000000001</v>
      </c>
      <c r="U69" s="15">
        <v>0.6</v>
      </c>
      <c r="V69" s="15">
        <v>1.1000000000000001</v>
      </c>
      <c r="W69" s="17">
        <v>180</v>
      </c>
    </row>
    <row r="70" spans="1:23" x14ac:dyDescent="0.2">
      <c r="A70">
        <v>110</v>
      </c>
      <c r="B70" s="14">
        <v>4</v>
      </c>
      <c r="C70" s="15">
        <v>0.7</v>
      </c>
      <c r="D70" s="15">
        <v>26</v>
      </c>
      <c r="E70" s="15">
        <v>2</v>
      </c>
      <c r="F70" s="15">
        <v>16</v>
      </c>
      <c r="G70" s="16">
        <v>7</v>
      </c>
      <c r="H70" s="17">
        <v>105</v>
      </c>
      <c r="I70" s="15">
        <v>105</v>
      </c>
      <c r="J70" s="15">
        <v>32</v>
      </c>
      <c r="K70">
        <v>0.25</v>
      </c>
      <c r="L70" s="15">
        <v>0.25</v>
      </c>
      <c r="M70">
        <v>0.5</v>
      </c>
      <c r="N70" s="15">
        <v>15</v>
      </c>
      <c r="O70" s="15">
        <v>0.25</v>
      </c>
      <c r="P70" s="15">
        <v>0.5</v>
      </c>
      <c r="Q70" s="15">
        <v>0.85</v>
      </c>
      <c r="R70">
        <v>1</v>
      </c>
      <c r="S70" s="15">
        <v>0</v>
      </c>
      <c r="T70" s="15">
        <v>1.1000000000000001</v>
      </c>
      <c r="U70" s="15">
        <v>0.6</v>
      </c>
      <c r="V70" s="15">
        <v>1.1000000000000001</v>
      </c>
      <c r="W70" s="17">
        <v>180</v>
      </c>
    </row>
    <row r="71" spans="1:23" x14ac:dyDescent="0.2">
      <c r="A71">
        <v>110</v>
      </c>
      <c r="B71" s="14">
        <v>4</v>
      </c>
      <c r="C71" s="15">
        <v>0.9</v>
      </c>
      <c r="D71" s="15">
        <v>26</v>
      </c>
      <c r="E71" s="15">
        <v>2</v>
      </c>
      <c r="F71" s="15">
        <v>16</v>
      </c>
      <c r="G71" s="16">
        <v>7</v>
      </c>
      <c r="H71" s="17">
        <v>105</v>
      </c>
      <c r="I71" s="15">
        <v>105</v>
      </c>
      <c r="J71" s="15">
        <v>32</v>
      </c>
      <c r="K71">
        <v>0.25</v>
      </c>
      <c r="L71" s="15">
        <v>0.5</v>
      </c>
      <c r="M71">
        <v>1</v>
      </c>
      <c r="N71" s="15">
        <v>20</v>
      </c>
      <c r="O71" s="15">
        <v>0.5</v>
      </c>
      <c r="P71" s="15">
        <v>0.6</v>
      </c>
      <c r="Q71" s="15">
        <v>0.85</v>
      </c>
      <c r="R71">
        <v>1</v>
      </c>
      <c r="S71" s="15">
        <v>0</v>
      </c>
      <c r="T71" s="15">
        <v>1.1000000000000001</v>
      </c>
      <c r="U71" s="15">
        <v>0.6</v>
      </c>
      <c r="V71" s="15">
        <v>1.1000000000000001</v>
      </c>
      <c r="W71" s="17">
        <v>180</v>
      </c>
    </row>
    <row r="72" spans="1:23" x14ac:dyDescent="0.2">
      <c r="A72">
        <v>110</v>
      </c>
      <c r="B72" s="14">
        <v>4</v>
      </c>
      <c r="C72" s="15">
        <v>0.9</v>
      </c>
      <c r="D72" s="15">
        <v>26</v>
      </c>
      <c r="E72" s="15">
        <v>2</v>
      </c>
      <c r="F72" s="15">
        <v>16</v>
      </c>
      <c r="G72" s="16">
        <v>7</v>
      </c>
      <c r="H72" s="17">
        <v>105</v>
      </c>
      <c r="I72" s="15">
        <v>105</v>
      </c>
      <c r="J72" s="15">
        <v>32</v>
      </c>
      <c r="K72">
        <v>0.25</v>
      </c>
      <c r="L72" s="15">
        <v>0.5</v>
      </c>
      <c r="M72">
        <v>1</v>
      </c>
      <c r="N72" s="15">
        <v>20</v>
      </c>
      <c r="O72" s="15">
        <v>0.5</v>
      </c>
      <c r="P72" s="15">
        <v>0.6</v>
      </c>
      <c r="Q72" s="15">
        <v>0.85</v>
      </c>
      <c r="R72">
        <v>1</v>
      </c>
      <c r="S72" s="15">
        <v>0</v>
      </c>
      <c r="T72" s="15">
        <v>1.1000000000000001</v>
      </c>
      <c r="U72" s="15">
        <v>0.6</v>
      </c>
      <c r="V72" s="15">
        <v>1.1000000000000001</v>
      </c>
      <c r="W72" s="17">
        <v>180</v>
      </c>
    </row>
    <row r="73" spans="1:23" x14ac:dyDescent="0.2">
      <c r="A73">
        <v>110</v>
      </c>
      <c r="B73" s="14">
        <v>4</v>
      </c>
      <c r="C73" s="15">
        <v>0.9</v>
      </c>
      <c r="D73" s="15">
        <v>26</v>
      </c>
      <c r="E73" s="15">
        <v>2</v>
      </c>
      <c r="F73" s="15">
        <v>16</v>
      </c>
      <c r="G73" s="16">
        <v>7</v>
      </c>
      <c r="H73" s="17">
        <v>105</v>
      </c>
      <c r="I73" s="15">
        <v>105</v>
      </c>
      <c r="J73" s="15">
        <v>32</v>
      </c>
      <c r="K73">
        <v>0.25</v>
      </c>
      <c r="L73" s="15">
        <v>0.5</v>
      </c>
      <c r="M73">
        <v>1</v>
      </c>
      <c r="N73" s="15">
        <v>20</v>
      </c>
      <c r="O73" s="15">
        <v>0.5</v>
      </c>
      <c r="P73" s="15">
        <v>0.6</v>
      </c>
      <c r="Q73" s="15">
        <v>0.85</v>
      </c>
      <c r="R73">
        <v>1</v>
      </c>
      <c r="S73" s="15">
        <v>0</v>
      </c>
      <c r="T73" s="15">
        <v>1.1000000000000001</v>
      </c>
      <c r="U73" s="15">
        <v>0.6</v>
      </c>
      <c r="V73" s="15">
        <v>1.1000000000000001</v>
      </c>
      <c r="W73" s="17">
        <v>180</v>
      </c>
    </row>
    <row r="74" spans="1:23" x14ac:dyDescent="0.2">
      <c r="A74">
        <v>110</v>
      </c>
      <c r="B74" s="14">
        <v>4</v>
      </c>
      <c r="C74" s="15">
        <v>0.9</v>
      </c>
      <c r="D74" s="15">
        <v>26</v>
      </c>
      <c r="E74" s="15">
        <v>2</v>
      </c>
      <c r="F74" s="15">
        <v>16</v>
      </c>
      <c r="G74" s="16">
        <v>7</v>
      </c>
      <c r="H74" s="17">
        <v>105</v>
      </c>
      <c r="I74" s="15">
        <v>105</v>
      </c>
      <c r="J74" s="15">
        <v>32</v>
      </c>
      <c r="K74">
        <v>0.25</v>
      </c>
      <c r="L74" s="15">
        <v>0.5</v>
      </c>
      <c r="M74">
        <v>1</v>
      </c>
      <c r="N74" s="15">
        <v>20</v>
      </c>
      <c r="O74" s="15">
        <v>0.5</v>
      </c>
      <c r="P74" s="15">
        <v>0.6</v>
      </c>
      <c r="Q74" s="15">
        <v>0.85</v>
      </c>
      <c r="R74">
        <v>1</v>
      </c>
      <c r="S74" s="15">
        <v>0</v>
      </c>
      <c r="T74" s="15">
        <v>1.1000000000000001</v>
      </c>
      <c r="U74" s="15">
        <v>0.6</v>
      </c>
      <c r="V74" s="15">
        <v>1.1000000000000001</v>
      </c>
      <c r="W74" s="17">
        <v>180</v>
      </c>
    </row>
    <row r="75" spans="1:23" x14ac:dyDescent="0.2">
      <c r="A75">
        <v>56</v>
      </c>
      <c r="B75" s="14">
        <v>3</v>
      </c>
      <c r="C75" s="15">
        <v>0.9</v>
      </c>
      <c r="D75" s="15">
        <v>26</v>
      </c>
      <c r="E75" s="15">
        <v>2</v>
      </c>
      <c r="F75" s="15">
        <v>16</v>
      </c>
      <c r="G75" s="17">
        <v>6</v>
      </c>
      <c r="H75" s="17">
        <v>75</v>
      </c>
      <c r="I75" s="15">
        <v>105</v>
      </c>
      <c r="J75" s="15">
        <v>32</v>
      </c>
      <c r="K75">
        <v>0.25</v>
      </c>
      <c r="L75" s="15">
        <v>0.5</v>
      </c>
      <c r="M75">
        <v>1</v>
      </c>
      <c r="N75" s="15">
        <v>20</v>
      </c>
      <c r="O75" s="15">
        <v>0.5</v>
      </c>
      <c r="P75" s="15">
        <v>0.6</v>
      </c>
      <c r="Q75" s="15">
        <v>1.1000000000000001</v>
      </c>
      <c r="R75">
        <v>1</v>
      </c>
      <c r="S75" s="15">
        <v>0</v>
      </c>
      <c r="T75" s="15">
        <v>1.1000000000000001</v>
      </c>
      <c r="U75" s="15">
        <v>0.6</v>
      </c>
      <c r="V75" s="15">
        <v>1.1000000000000001</v>
      </c>
      <c r="W75" s="17">
        <v>120</v>
      </c>
    </row>
    <row r="76" spans="1:23" x14ac:dyDescent="0.2">
      <c r="A76">
        <v>56</v>
      </c>
      <c r="B76" s="14">
        <v>3</v>
      </c>
      <c r="C76" s="15">
        <v>0.9</v>
      </c>
      <c r="D76" s="15">
        <v>26</v>
      </c>
      <c r="E76" s="15">
        <v>2</v>
      </c>
      <c r="F76" s="15">
        <v>16</v>
      </c>
      <c r="G76" s="17">
        <v>6</v>
      </c>
      <c r="H76" s="17">
        <v>75</v>
      </c>
      <c r="I76" s="15">
        <v>105</v>
      </c>
      <c r="J76" s="15">
        <v>32</v>
      </c>
      <c r="K76">
        <v>0.25</v>
      </c>
      <c r="L76" s="15">
        <v>0.5</v>
      </c>
      <c r="M76">
        <v>1</v>
      </c>
      <c r="N76" s="15">
        <v>20</v>
      </c>
      <c r="O76" s="15">
        <v>0.5</v>
      </c>
      <c r="P76" s="15">
        <v>0.6</v>
      </c>
      <c r="Q76" s="15">
        <v>1.1000000000000001</v>
      </c>
      <c r="R76">
        <v>1</v>
      </c>
      <c r="S76" s="15">
        <v>0</v>
      </c>
      <c r="T76" s="15">
        <v>1.1000000000000001</v>
      </c>
      <c r="U76" s="15">
        <v>0.6</v>
      </c>
      <c r="V76" s="15">
        <v>1.1000000000000001</v>
      </c>
      <c r="W76" s="17">
        <v>120</v>
      </c>
    </row>
    <row r="77" spans="1:23" x14ac:dyDescent="0.2">
      <c r="A77">
        <v>56</v>
      </c>
      <c r="B77" s="14">
        <v>3</v>
      </c>
      <c r="C77" s="15">
        <v>0.9</v>
      </c>
      <c r="D77" s="15">
        <v>26</v>
      </c>
      <c r="E77" s="15">
        <v>2</v>
      </c>
      <c r="F77" s="15">
        <v>16</v>
      </c>
      <c r="G77" s="17">
        <v>6</v>
      </c>
      <c r="H77" s="17">
        <v>75</v>
      </c>
      <c r="I77" s="15">
        <v>105</v>
      </c>
      <c r="J77" s="15">
        <v>32</v>
      </c>
      <c r="K77">
        <v>0.25</v>
      </c>
      <c r="L77" s="15">
        <v>0.5</v>
      </c>
      <c r="M77">
        <v>1</v>
      </c>
      <c r="N77" s="15">
        <v>20</v>
      </c>
      <c r="O77" s="15">
        <v>0.5</v>
      </c>
      <c r="P77" s="15">
        <v>0.6</v>
      </c>
      <c r="Q77" s="15">
        <v>1.1000000000000001</v>
      </c>
      <c r="R77">
        <v>1</v>
      </c>
      <c r="S77" s="15">
        <v>0</v>
      </c>
      <c r="T77" s="15">
        <v>1.1000000000000001</v>
      </c>
      <c r="U77" s="15">
        <v>0.6</v>
      </c>
      <c r="V77" s="15">
        <v>1.1000000000000001</v>
      </c>
      <c r="W77" s="17">
        <v>120</v>
      </c>
    </row>
    <row r="78" spans="1:23" x14ac:dyDescent="0.2">
      <c r="A78">
        <v>56</v>
      </c>
      <c r="B78" s="14">
        <v>3</v>
      </c>
      <c r="C78" s="15">
        <v>0.9</v>
      </c>
      <c r="D78" s="15">
        <v>26</v>
      </c>
      <c r="E78" s="15">
        <v>2</v>
      </c>
      <c r="F78" s="15">
        <v>16</v>
      </c>
      <c r="G78" s="17">
        <v>6</v>
      </c>
      <c r="H78" s="17">
        <v>75</v>
      </c>
      <c r="I78" s="15">
        <v>105</v>
      </c>
      <c r="J78" s="15">
        <v>32</v>
      </c>
      <c r="K78">
        <v>0.25</v>
      </c>
      <c r="L78" s="15">
        <v>0.5</v>
      </c>
      <c r="M78">
        <v>1</v>
      </c>
      <c r="N78" s="15">
        <v>20</v>
      </c>
      <c r="O78" s="15">
        <v>0.5</v>
      </c>
      <c r="P78" s="15">
        <v>0.6</v>
      </c>
      <c r="Q78" s="15">
        <v>1.1000000000000001</v>
      </c>
      <c r="R78">
        <v>1</v>
      </c>
      <c r="S78" s="15">
        <v>0</v>
      </c>
      <c r="T78" s="15">
        <v>1.1000000000000001</v>
      </c>
      <c r="U78" s="15">
        <v>0.6</v>
      </c>
      <c r="V78" s="15">
        <v>1.1000000000000001</v>
      </c>
      <c r="W78" s="17">
        <v>120</v>
      </c>
    </row>
    <row r="79" spans="1:23" x14ac:dyDescent="0.2">
      <c r="A79">
        <v>2</v>
      </c>
      <c r="B79" s="14">
        <v>5</v>
      </c>
      <c r="C79" s="15">
        <v>0.9</v>
      </c>
      <c r="D79" s="15">
        <v>26</v>
      </c>
      <c r="E79" s="15">
        <v>2</v>
      </c>
      <c r="F79" s="15">
        <v>11.5</v>
      </c>
      <c r="G79" s="17">
        <v>7</v>
      </c>
      <c r="H79" s="17">
        <v>75</v>
      </c>
      <c r="I79" s="15">
        <v>105</v>
      </c>
      <c r="J79" s="15">
        <v>32</v>
      </c>
      <c r="K79">
        <v>0.25</v>
      </c>
      <c r="L79" s="15">
        <v>0.25</v>
      </c>
      <c r="M79">
        <v>0.5</v>
      </c>
      <c r="N79" s="15">
        <v>15</v>
      </c>
      <c r="O79" s="15">
        <v>0.25</v>
      </c>
      <c r="P79" s="15">
        <v>0.6</v>
      </c>
      <c r="Q79" s="15">
        <v>0.85</v>
      </c>
      <c r="R79">
        <v>1</v>
      </c>
      <c r="S79" s="15">
        <v>0</v>
      </c>
      <c r="T79" s="15">
        <v>1.1000000000000001</v>
      </c>
      <c r="U79" s="15">
        <v>0.6</v>
      </c>
      <c r="V79" s="15">
        <v>1.1000000000000001</v>
      </c>
      <c r="W79" s="17">
        <v>150</v>
      </c>
    </row>
    <row r="80" spans="1:23" x14ac:dyDescent="0.2">
      <c r="A80">
        <v>2</v>
      </c>
      <c r="B80" s="14">
        <v>5</v>
      </c>
      <c r="C80" s="15">
        <v>0.9</v>
      </c>
      <c r="D80" s="15">
        <v>26</v>
      </c>
      <c r="E80" s="15">
        <v>2</v>
      </c>
      <c r="F80" s="15">
        <v>11.5</v>
      </c>
      <c r="G80" s="17">
        <v>7</v>
      </c>
      <c r="H80" s="17">
        <v>75</v>
      </c>
      <c r="I80" s="15">
        <v>105</v>
      </c>
      <c r="J80" s="15">
        <v>32</v>
      </c>
      <c r="K80">
        <v>0.25</v>
      </c>
      <c r="L80" s="15">
        <v>0.25</v>
      </c>
      <c r="M80">
        <v>0.5</v>
      </c>
      <c r="N80" s="15">
        <v>15</v>
      </c>
      <c r="O80" s="15">
        <v>0.25</v>
      </c>
      <c r="P80" s="15">
        <v>0.6</v>
      </c>
      <c r="Q80" s="15">
        <v>0.85</v>
      </c>
      <c r="R80">
        <v>1</v>
      </c>
      <c r="S80" s="15">
        <v>0</v>
      </c>
      <c r="T80" s="15">
        <v>0.85</v>
      </c>
      <c r="U80" s="15">
        <v>0.6</v>
      </c>
      <c r="V80" s="15">
        <v>1.1000000000000001</v>
      </c>
      <c r="W80" s="17">
        <v>150</v>
      </c>
    </row>
    <row r="81" spans="1:23" x14ac:dyDescent="0.2">
      <c r="A81">
        <v>110</v>
      </c>
      <c r="B81" s="14">
        <v>6</v>
      </c>
      <c r="C81" s="15">
        <v>0.9</v>
      </c>
      <c r="D81" s="15">
        <v>18.5</v>
      </c>
      <c r="E81" s="15">
        <v>1</v>
      </c>
      <c r="F81" s="15">
        <v>16</v>
      </c>
      <c r="G81" s="17">
        <v>7</v>
      </c>
      <c r="H81" s="17">
        <v>75</v>
      </c>
      <c r="I81" s="15">
        <v>90</v>
      </c>
      <c r="J81" s="15">
        <v>16</v>
      </c>
      <c r="K81">
        <v>0.25</v>
      </c>
      <c r="L81" s="15">
        <v>0.5</v>
      </c>
      <c r="M81">
        <v>0.5</v>
      </c>
      <c r="N81" s="15">
        <v>15</v>
      </c>
      <c r="O81" s="15">
        <v>0.25</v>
      </c>
      <c r="P81" s="15">
        <v>0.6</v>
      </c>
      <c r="Q81" s="15">
        <v>0.85</v>
      </c>
      <c r="R81">
        <v>1</v>
      </c>
      <c r="S81" s="15">
        <v>0</v>
      </c>
      <c r="T81" s="15">
        <v>0.85</v>
      </c>
      <c r="U81" s="15">
        <v>0.6</v>
      </c>
      <c r="V81" s="15">
        <v>1.1000000000000001</v>
      </c>
      <c r="W81" s="17">
        <v>150</v>
      </c>
    </row>
    <row r="82" spans="1:23" x14ac:dyDescent="0.2">
      <c r="A82">
        <v>110</v>
      </c>
      <c r="B82" s="14">
        <v>6</v>
      </c>
      <c r="C82" s="15">
        <v>0.9</v>
      </c>
      <c r="D82" s="15">
        <v>18.5</v>
      </c>
      <c r="E82" s="15">
        <v>1</v>
      </c>
      <c r="F82" s="15">
        <v>16</v>
      </c>
      <c r="G82" s="17">
        <v>7</v>
      </c>
      <c r="H82" s="17">
        <v>75</v>
      </c>
      <c r="I82" s="15">
        <v>90</v>
      </c>
      <c r="J82" s="15">
        <v>16</v>
      </c>
      <c r="K82">
        <v>0.25</v>
      </c>
      <c r="L82" s="15">
        <v>0.5</v>
      </c>
      <c r="M82">
        <v>0.5</v>
      </c>
      <c r="N82" s="15">
        <v>15</v>
      </c>
      <c r="O82" s="15">
        <v>0.25</v>
      </c>
      <c r="P82" s="15">
        <v>0.6</v>
      </c>
      <c r="Q82" s="15">
        <v>0.85</v>
      </c>
      <c r="R82">
        <v>1</v>
      </c>
      <c r="S82" s="15">
        <v>0</v>
      </c>
      <c r="T82" s="15">
        <v>0.85</v>
      </c>
      <c r="U82" s="15">
        <v>0.6</v>
      </c>
      <c r="V82" s="15">
        <v>1.1000000000000001</v>
      </c>
      <c r="W82" s="17">
        <v>150</v>
      </c>
    </row>
    <row r="83" spans="1:23" x14ac:dyDescent="0.2">
      <c r="A83">
        <v>2</v>
      </c>
      <c r="B83" s="14">
        <v>5</v>
      </c>
      <c r="C83" s="15">
        <v>0.7</v>
      </c>
      <c r="D83" s="15">
        <v>18.5</v>
      </c>
      <c r="E83" s="15">
        <v>1</v>
      </c>
      <c r="F83" s="15">
        <v>16</v>
      </c>
      <c r="G83" s="16">
        <v>8</v>
      </c>
      <c r="H83" s="19">
        <v>65</v>
      </c>
      <c r="I83" s="15">
        <v>90</v>
      </c>
      <c r="J83" s="15">
        <v>16</v>
      </c>
      <c r="K83">
        <v>0.5</v>
      </c>
      <c r="L83" s="15">
        <v>0.5</v>
      </c>
      <c r="M83">
        <v>0.5</v>
      </c>
      <c r="N83" s="15">
        <v>10</v>
      </c>
      <c r="O83" s="15">
        <v>0</v>
      </c>
      <c r="P83" s="15">
        <v>0.5</v>
      </c>
      <c r="Q83" s="15">
        <v>0.85</v>
      </c>
      <c r="R83">
        <v>1</v>
      </c>
      <c r="S83" s="15">
        <v>0</v>
      </c>
      <c r="T83" s="15">
        <v>0.85</v>
      </c>
      <c r="U83" s="15">
        <v>0.6</v>
      </c>
      <c r="V83" s="15">
        <v>1.1000000000000001</v>
      </c>
      <c r="W83" s="17">
        <v>180</v>
      </c>
    </row>
    <row r="84" spans="1:23" x14ac:dyDescent="0.2">
      <c r="A84">
        <v>2</v>
      </c>
      <c r="B84" s="14">
        <v>5</v>
      </c>
      <c r="C84" s="15">
        <v>0.7</v>
      </c>
      <c r="D84" s="15">
        <v>26</v>
      </c>
      <c r="E84" s="15">
        <v>2</v>
      </c>
      <c r="F84" s="15">
        <v>16</v>
      </c>
      <c r="G84" s="16">
        <v>8</v>
      </c>
      <c r="H84" s="19">
        <v>65</v>
      </c>
      <c r="I84" s="15">
        <v>105</v>
      </c>
      <c r="J84" s="15">
        <v>32</v>
      </c>
      <c r="K84">
        <v>0.5</v>
      </c>
      <c r="L84" s="15">
        <v>0.5</v>
      </c>
      <c r="M84">
        <v>0.5</v>
      </c>
      <c r="N84" s="15">
        <v>10</v>
      </c>
      <c r="O84" s="15">
        <v>0</v>
      </c>
      <c r="P84" s="15">
        <v>0.5</v>
      </c>
      <c r="Q84" s="15">
        <v>1.1000000000000001</v>
      </c>
      <c r="R84">
        <v>1</v>
      </c>
      <c r="S84" s="15">
        <v>0</v>
      </c>
      <c r="T84" s="15">
        <v>1.1000000000000001</v>
      </c>
      <c r="U84" s="15">
        <v>0.6</v>
      </c>
      <c r="V84" s="15">
        <v>1.1000000000000001</v>
      </c>
      <c r="W84" s="17">
        <v>180</v>
      </c>
    </row>
    <row r="85" spans="1:23" x14ac:dyDescent="0.2">
      <c r="A85">
        <v>2</v>
      </c>
      <c r="B85" s="14">
        <v>5</v>
      </c>
      <c r="C85" s="15">
        <v>0.7</v>
      </c>
      <c r="D85" s="15">
        <v>26</v>
      </c>
      <c r="E85" s="15">
        <v>2</v>
      </c>
      <c r="F85" s="15">
        <v>16</v>
      </c>
      <c r="G85" s="16">
        <v>8</v>
      </c>
      <c r="H85" s="19">
        <v>65</v>
      </c>
      <c r="I85" s="15">
        <v>105</v>
      </c>
      <c r="J85" s="15">
        <v>32</v>
      </c>
      <c r="K85">
        <v>0.5</v>
      </c>
      <c r="L85" s="15">
        <v>0.5</v>
      </c>
      <c r="M85">
        <v>0.5</v>
      </c>
      <c r="N85" s="15">
        <v>10</v>
      </c>
      <c r="O85" s="15">
        <v>0</v>
      </c>
      <c r="P85" s="15">
        <v>0.5</v>
      </c>
      <c r="Q85" s="15">
        <v>1.1000000000000001</v>
      </c>
      <c r="R85">
        <v>1</v>
      </c>
      <c r="S85" s="15">
        <v>0</v>
      </c>
      <c r="T85" s="15">
        <v>1.1000000000000001</v>
      </c>
      <c r="U85" s="15">
        <v>0.6</v>
      </c>
      <c r="V85" s="15">
        <v>1.1000000000000001</v>
      </c>
      <c r="W85" s="17">
        <v>180</v>
      </c>
    </row>
    <row r="86" spans="1:23" x14ac:dyDescent="0.2">
      <c r="A86">
        <v>110</v>
      </c>
      <c r="B86" s="14">
        <v>3</v>
      </c>
      <c r="C86" s="15">
        <v>0.9</v>
      </c>
      <c r="D86" s="15">
        <v>26</v>
      </c>
      <c r="E86" s="15">
        <v>2</v>
      </c>
      <c r="F86" s="15">
        <v>16</v>
      </c>
      <c r="G86" s="17">
        <v>6</v>
      </c>
      <c r="H86" s="17">
        <v>90</v>
      </c>
      <c r="I86" s="15">
        <v>105</v>
      </c>
      <c r="J86" s="15">
        <v>32</v>
      </c>
      <c r="K86">
        <v>0.25</v>
      </c>
      <c r="L86" s="15">
        <v>0.5</v>
      </c>
      <c r="M86">
        <v>0.5</v>
      </c>
      <c r="N86" s="15">
        <v>20</v>
      </c>
      <c r="O86" s="15">
        <v>0.5</v>
      </c>
      <c r="P86" s="15">
        <v>0.6</v>
      </c>
      <c r="Q86" s="15">
        <v>1.1000000000000001</v>
      </c>
      <c r="R86">
        <v>1</v>
      </c>
      <c r="S86" s="15">
        <v>0</v>
      </c>
      <c r="T86" s="15">
        <v>1.1000000000000001</v>
      </c>
      <c r="U86" s="15">
        <v>0.6</v>
      </c>
      <c r="V86" s="15">
        <v>1.1000000000000001</v>
      </c>
      <c r="W86" s="19">
        <v>120</v>
      </c>
    </row>
    <row r="87" spans="1:23" x14ac:dyDescent="0.2">
      <c r="A87">
        <v>110</v>
      </c>
      <c r="B87" s="14">
        <v>3</v>
      </c>
      <c r="C87" s="15">
        <v>0.9</v>
      </c>
      <c r="D87" s="15">
        <v>26</v>
      </c>
      <c r="E87" s="15">
        <v>2</v>
      </c>
      <c r="F87" s="15">
        <v>16</v>
      </c>
      <c r="G87" s="17">
        <v>6</v>
      </c>
      <c r="H87" s="17">
        <v>90</v>
      </c>
      <c r="I87" s="15">
        <v>105</v>
      </c>
      <c r="J87" s="15">
        <v>32</v>
      </c>
      <c r="K87">
        <v>0.25</v>
      </c>
      <c r="L87" s="15">
        <v>0.5</v>
      </c>
      <c r="M87">
        <v>0.5</v>
      </c>
      <c r="N87" s="15">
        <v>20</v>
      </c>
      <c r="O87" s="15">
        <v>0.5</v>
      </c>
      <c r="P87" s="15">
        <v>0.6</v>
      </c>
      <c r="Q87" s="15">
        <v>1.1000000000000001</v>
      </c>
      <c r="R87">
        <v>1</v>
      </c>
      <c r="S87" s="15">
        <v>0</v>
      </c>
      <c r="T87" s="15">
        <v>1.1000000000000001</v>
      </c>
      <c r="U87" s="15">
        <v>0.6</v>
      </c>
      <c r="V87" s="15">
        <v>1.1000000000000001</v>
      </c>
      <c r="W87" s="19">
        <v>120</v>
      </c>
    </row>
    <row r="88" spans="1:23" x14ac:dyDescent="0.2">
      <c r="A88">
        <v>110</v>
      </c>
      <c r="B88" s="14">
        <v>6</v>
      </c>
      <c r="C88" s="15">
        <v>0.9</v>
      </c>
      <c r="D88" s="15">
        <v>26</v>
      </c>
      <c r="E88" s="15">
        <v>2</v>
      </c>
      <c r="F88" s="15">
        <v>16</v>
      </c>
      <c r="G88" s="17">
        <v>6</v>
      </c>
      <c r="H88" s="17">
        <v>90</v>
      </c>
      <c r="I88" s="15">
        <v>105</v>
      </c>
      <c r="J88" s="15">
        <v>32</v>
      </c>
      <c r="K88">
        <v>0.25</v>
      </c>
      <c r="L88" s="15">
        <v>0.5</v>
      </c>
      <c r="M88">
        <v>1</v>
      </c>
      <c r="N88" s="15">
        <v>15</v>
      </c>
      <c r="O88" s="15">
        <v>0.25</v>
      </c>
      <c r="P88" s="15">
        <v>0.4</v>
      </c>
      <c r="Q88" s="15">
        <v>1.1000000000000001</v>
      </c>
      <c r="R88">
        <v>1</v>
      </c>
      <c r="S88" s="15">
        <v>0</v>
      </c>
      <c r="T88" s="15">
        <v>1.1000000000000001</v>
      </c>
      <c r="U88" s="15">
        <v>0.6</v>
      </c>
      <c r="V88" s="15">
        <v>1.1000000000000001</v>
      </c>
      <c r="W88" s="19">
        <v>120</v>
      </c>
    </row>
    <row r="89" spans="1:23" x14ac:dyDescent="0.2">
      <c r="A89">
        <v>110</v>
      </c>
      <c r="B89" s="14">
        <v>6</v>
      </c>
      <c r="C89" s="15">
        <v>0.9</v>
      </c>
      <c r="D89" s="15">
        <v>26</v>
      </c>
      <c r="E89" s="15">
        <v>2</v>
      </c>
      <c r="F89" s="15">
        <v>16</v>
      </c>
      <c r="G89" s="17">
        <v>6</v>
      </c>
      <c r="H89" s="17">
        <v>90</v>
      </c>
      <c r="I89" s="15">
        <v>105</v>
      </c>
      <c r="J89" s="15">
        <v>32</v>
      </c>
      <c r="K89">
        <v>0.25</v>
      </c>
      <c r="L89" s="15">
        <v>0.5</v>
      </c>
      <c r="M89">
        <v>1</v>
      </c>
      <c r="N89" s="15">
        <v>15</v>
      </c>
      <c r="O89" s="15">
        <v>0.25</v>
      </c>
      <c r="P89" s="15">
        <v>0.4</v>
      </c>
      <c r="Q89" s="15">
        <v>1.1000000000000001</v>
      </c>
      <c r="R89">
        <v>1</v>
      </c>
      <c r="S89" s="15">
        <v>0</v>
      </c>
      <c r="T89" s="15">
        <v>1.1000000000000001</v>
      </c>
      <c r="U89" s="15">
        <v>0.6</v>
      </c>
      <c r="V89" s="15">
        <v>1.1000000000000001</v>
      </c>
      <c r="W89" s="19">
        <v>120</v>
      </c>
    </row>
    <row r="90" spans="1:23" x14ac:dyDescent="0.2">
      <c r="A90">
        <v>110</v>
      </c>
      <c r="B90" s="14">
        <v>6</v>
      </c>
      <c r="C90" s="15">
        <v>0.9</v>
      </c>
      <c r="D90" s="15">
        <v>26</v>
      </c>
      <c r="E90" s="15">
        <v>2</v>
      </c>
      <c r="F90" s="15">
        <v>16</v>
      </c>
      <c r="G90" s="17">
        <v>6</v>
      </c>
      <c r="H90" s="17">
        <v>90</v>
      </c>
      <c r="I90" s="15">
        <v>105</v>
      </c>
      <c r="J90" s="15">
        <v>32</v>
      </c>
      <c r="K90">
        <v>0.25</v>
      </c>
      <c r="L90" s="15">
        <v>0.5</v>
      </c>
      <c r="M90">
        <v>1</v>
      </c>
      <c r="N90" s="15">
        <v>15</v>
      </c>
      <c r="O90" s="15">
        <v>0.25</v>
      </c>
      <c r="P90" s="15">
        <v>0.4</v>
      </c>
      <c r="Q90" s="15">
        <v>1.1000000000000001</v>
      </c>
      <c r="R90">
        <v>1</v>
      </c>
      <c r="S90" s="15">
        <v>0</v>
      </c>
      <c r="T90" s="15">
        <v>1.1000000000000001</v>
      </c>
      <c r="U90" s="15">
        <v>0.6</v>
      </c>
      <c r="V90" s="15">
        <v>1.1000000000000001</v>
      </c>
      <c r="W90" s="19">
        <v>120</v>
      </c>
    </row>
    <row r="91" spans="1:23" x14ac:dyDescent="0.2">
      <c r="A91">
        <v>2</v>
      </c>
      <c r="B91" s="14">
        <v>5</v>
      </c>
      <c r="C91" s="15">
        <v>0.9</v>
      </c>
      <c r="D91" s="15">
        <v>26</v>
      </c>
      <c r="E91" s="15">
        <v>2</v>
      </c>
      <c r="F91" s="15">
        <v>16</v>
      </c>
      <c r="G91" s="17">
        <v>6</v>
      </c>
      <c r="H91" s="17">
        <v>90</v>
      </c>
      <c r="I91" s="15">
        <v>105</v>
      </c>
      <c r="J91" s="15">
        <v>32</v>
      </c>
      <c r="K91">
        <v>0.25</v>
      </c>
      <c r="L91" s="15">
        <v>0.25</v>
      </c>
      <c r="M91">
        <v>0.5</v>
      </c>
      <c r="N91" s="15">
        <v>10</v>
      </c>
      <c r="O91" s="15">
        <v>0</v>
      </c>
      <c r="P91" s="15">
        <v>0.4</v>
      </c>
      <c r="Q91" s="15">
        <v>1.1000000000000001</v>
      </c>
      <c r="R91">
        <v>1</v>
      </c>
      <c r="S91" s="15">
        <v>0</v>
      </c>
      <c r="T91" s="15">
        <v>1.1000000000000001</v>
      </c>
      <c r="U91" s="15">
        <v>0.6</v>
      </c>
      <c r="V91" s="15">
        <v>1.1000000000000001</v>
      </c>
      <c r="W91" s="19">
        <v>120</v>
      </c>
    </row>
    <row r="92" spans="1:23" x14ac:dyDescent="0.2">
      <c r="A92">
        <v>2</v>
      </c>
      <c r="B92" s="14">
        <v>5</v>
      </c>
      <c r="C92" s="15">
        <v>0.9</v>
      </c>
      <c r="D92" s="15">
        <v>26</v>
      </c>
      <c r="E92" s="15">
        <v>2</v>
      </c>
      <c r="F92" s="15">
        <v>16</v>
      </c>
      <c r="G92" s="16">
        <v>7</v>
      </c>
      <c r="H92" s="17">
        <v>90</v>
      </c>
      <c r="I92" s="15">
        <v>105</v>
      </c>
      <c r="J92" s="15">
        <v>32</v>
      </c>
      <c r="K92">
        <v>0.25</v>
      </c>
      <c r="L92" s="15">
        <v>0.25</v>
      </c>
      <c r="M92">
        <v>0.5</v>
      </c>
      <c r="N92" s="15">
        <v>10</v>
      </c>
      <c r="O92" s="15">
        <v>0</v>
      </c>
      <c r="P92" s="15">
        <v>0.4</v>
      </c>
      <c r="Q92" s="15">
        <v>1.1000000000000001</v>
      </c>
      <c r="R92">
        <v>1</v>
      </c>
      <c r="S92" s="15">
        <v>0</v>
      </c>
      <c r="T92" s="15">
        <v>1.1000000000000001</v>
      </c>
      <c r="U92" s="15">
        <v>0.6</v>
      </c>
      <c r="V92" s="15">
        <v>1.1000000000000001</v>
      </c>
      <c r="W92" s="17">
        <v>90</v>
      </c>
    </row>
    <row r="93" spans="1:23" x14ac:dyDescent="0.2">
      <c r="A93">
        <v>2</v>
      </c>
      <c r="B93" s="14">
        <v>5</v>
      </c>
      <c r="C93" s="15">
        <v>0.9</v>
      </c>
      <c r="D93" s="15">
        <v>26</v>
      </c>
      <c r="E93" s="15">
        <v>2</v>
      </c>
      <c r="F93" s="15">
        <v>16</v>
      </c>
      <c r="G93" s="16">
        <v>7</v>
      </c>
      <c r="H93" s="17">
        <v>90</v>
      </c>
      <c r="I93" s="15">
        <v>90</v>
      </c>
      <c r="J93" s="15">
        <v>32</v>
      </c>
      <c r="K93">
        <v>0.25</v>
      </c>
      <c r="L93" s="15">
        <v>0.25</v>
      </c>
      <c r="M93">
        <v>0.5</v>
      </c>
      <c r="N93" s="15">
        <v>10</v>
      </c>
      <c r="O93" s="15">
        <v>0</v>
      </c>
      <c r="P93" s="15">
        <v>0.5</v>
      </c>
      <c r="Q93" s="15">
        <v>0.85</v>
      </c>
      <c r="R93">
        <v>1</v>
      </c>
      <c r="S93" s="15">
        <v>0</v>
      </c>
      <c r="T93" s="15">
        <v>1.1000000000000001</v>
      </c>
      <c r="U93" s="15">
        <v>0.85</v>
      </c>
      <c r="V93" s="15">
        <v>1.1000000000000001</v>
      </c>
      <c r="W93" s="17">
        <v>90</v>
      </c>
    </row>
    <row r="94" spans="1:23" x14ac:dyDescent="0.2">
      <c r="A94">
        <v>2</v>
      </c>
      <c r="B94" s="14">
        <v>5</v>
      </c>
      <c r="C94" s="15">
        <v>0.9</v>
      </c>
      <c r="D94" s="15">
        <v>26</v>
      </c>
      <c r="E94" s="15">
        <v>2</v>
      </c>
      <c r="F94" s="15">
        <v>16</v>
      </c>
      <c r="G94" s="16">
        <v>7</v>
      </c>
      <c r="H94" s="17">
        <v>90</v>
      </c>
      <c r="I94" s="15">
        <v>90</v>
      </c>
      <c r="J94" s="15">
        <v>32</v>
      </c>
      <c r="K94">
        <v>0.25</v>
      </c>
      <c r="L94" s="15">
        <v>0.25</v>
      </c>
      <c r="M94">
        <v>0.5</v>
      </c>
      <c r="N94" s="15">
        <v>10</v>
      </c>
      <c r="O94" s="15">
        <v>0</v>
      </c>
      <c r="P94" s="15">
        <v>0.5</v>
      </c>
      <c r="Q94" s="15">
        <v>0.85</v>
      </c>
      <c r="R94">
        <v>1</v>
      </c>
      <c r="S94" s="15">
        <v>0</v>
      </c>
      <c r="T94" s="15">
        <v>1.1000000000000001</v>
      </c>
      <c r="U94" s="15">
        <v>0.85</v>
      </c>
      <c r="V94" s="15">
        <v>1.1000000000000001</v>
      </c>
      <c r="W94" s="17">
        <v>90</v>
      </c>
    </row>
    <row r="95" spans="1:23" x14ac:dyDescent="0.2">
      <c r="A95">
        <v>2</v>
      </c>
      <c r="B95" s="14">
        <v>5</v>
      </c>
      <c r="C95" s="15">
        <v>0.9</v>
      </c>
      <c r="D95" s="15">
        <v>26</v>
      </c>
      <c r="E95" s="15">
        <v>2</v>
      </c>
      <c r="F95" s="15">
        <v>16</v>
      </c>
      <c r="G95" s="16">
        <v>7</v>
      </c>
      <c r="H95" s="17">
        <v>90</v>
      </c>
      <c r="I95" s="15">
        <v>90</v>
      </c>
      <c r="J95" s="15">
        <v>32</v>
      </c>
      <c r="K95">
        <v>0.25</v>
      </c>
      <c r="L95" s="15">
        <v>0.25</v>
      </c>
      <c r="M95">
        <v>0.5</v>
      </c>
      <c r="N95" s="15">
        <v>10</v>
      </c>
      <c r="O95" s="15">
        <v>0</v>
      </c>
      <c r="P95" s="15">
        <v>0.5</v>
      </c>
      <c r="Q95" s="15">
        <v>0.85</v>
      </c>
      <c r="R95">
        <v>1</v>
      </c>
      <c r="S95" s="15">
        <v>0</v>
      </c>
      <c r="T95" s="15">
        <v>1.1000000000000001</v>
      </c>
      <c r="U95" s="15">
        <v>0.85</v>
      </c>
      <c r="V95" s="15">
        <v>1.1000000000000001</v>
      </c>
      <c r="W95" s="17">
        <v>90</v>
      </c>
    </row>
    <row r="96" spans="1:23" x14ac:dyDescent="0.2">
      <c r="A96">
        <v>2</v>
      </c>
      <c r="B96" s="14">
        <v>6</v>
      </c>
      <c r="C96" s="15">
        <v>0.9</v>
      </c>
      <c r="D96" s="15">
        <v>18.5</v>
      </c>
      <c r="E96" s="15">
        <v>2</v>
      </c>
      <c r="F96" s="15">
        <v>16</v>
      </c>
      <c r="G96" s="16">
        <v>4</v>
      </c>
      <c r="H96" s="17">
        <v>45</v>
      </c>
      <c r="I96" s="15">
        <v>105</v>
      </c>
      <c r="J96" s="15">
        <v>16</v>
      </c>
      <c r="K96">
        <v>0</v>
      </c>
      <c r="L96" s="15">
        <v>0.5</v>
      </c>
      <c r="M96">
        <v>0.5</v>
      </c>
      <c r="N96" s="15">
        <v>20</v>
      </c>
      <c r="O96" s="15">
        <v>0.5</v>
      </c>
      <c r="P96" s="15">
        <v>0.6</v>
      </c>
      <c r="Q96" s="15">
        <v>1.1000000000000001</v>
      </c>
      <c r="R96">
        <v>1</v>
      </c>
      <c r="S96" s="15">
        <v>0</v>
      </c>
      <c r="T96" s="15">
        <v>1.1000000000000001</v>
      </c>
      <c r="U96" s="15">
        <v>0.6</v>
      </c>
      <c r="V96" s="15">
        <v>1.1000000000000001</v>
      </c>
      <c r="W96" s="17">
        <v>150</v>
      </c>
    </row>
    <row r="97" spans="1:23" x14ac:dyDescent="0.2">
      <c r="A97">
        <v>2</v>
      </c>
      <c r="B97" s="14">
        <v>6</v>
      </c>
      <c r="C97" s="15">
        <v>0.9</v>
      </c>
      <c r="D97" s="15">
        <v>18.5</v>
      </c>
      <c r="E97" s="15">
        <v>2</v>
      </c>
      <c r="F97" s="15">
        <v>16</v>
      </c>
      <c r="G97" s="16">
        <v>4</v>
      </c>
      <c r="H97" s="17">
        <v>45</v>
      </c>
      <c r="I97" s="15">
        <v>105</v>
      </c>
      <c r="J97" s="15">
        <v>16</v>
      </c>
      <c r="K97">
        <v>0</v>
      </c>
      <c r="L97" s="15">
        <v>0.5</v>
      </c>
      <c r="M97">
        <v>0.5</v>
      </c>
      <c r="N97" s="15">
        <v>20</v>
      </c>
      <c r="O97" s="15">
        <v>0.5</v>
      </c>
      <c r="P97" s="15">
        <v>0.6</v>
      </c>
      <c r="Q97" s="15">
        <v>1.1000000000000001</v>
      </c>
      <c r="R97">
        <v>1</v>
      </c>
      <c r="S97" s="15">
        <v>0</v>
      </c>
      <c r="T97" s="15">
        <v>1.1000000000000001</v>
      </c>
      <c r="U97" s="15">
        <v>0.6</v>
      </c>
      <c r="V97" s="15">
        <v>1.1000000000000001</v>
      </c>
      <c r="W97" s="17">
        <v>150</v>
      </c>
    </row>
    <row r="98" spans="1:23" x14ac:dyDescent="0.2">
      <c r="A98">
        <v>2</v>
      </c>
      <c r="B98" s="14">
        <v>6</v>
      </c>
      <c r="C98" s="15">
        <v>0.9</v>
      </c>
      <c r="D98" s="15">
        <v>18.5</v>
      </c>
      <c r="E98" s="15">
        <v>2</v>
      </c>
      <c r="F98" s="15">
        <v>16</v>
      </c>
      <c r="G98" s="16">
        <v>4</v>
      </c>
      <c r="H98" s="17">
        <v>45</v>
      </c>
      <c r="I98" s="15">
        <v>105</v>
      </c>
      <c r="J98" s="15">
        <v>16</v>
      </c>
      <c r="K98">
        <v>0</v>
      </c>
      <c r="L98" s="15">
        <v>0.5</v>
      </c>
      <c r="M98">
        <v>0.5</v>
      </c>
      <c r="N98" s="15">
        <v>20</v>
      </c>
      <c r="O98" s="15">
        <v>0.5</v>
      </c>
      <c r="P98" s="15">
        <v>0.6</v>
      </c>
      <c r="Q98" s="15">
        <v>1.1000000000000001</v>
      </c>
      <c r="R98">
        <v>1</v>
      </c>
      <c r="S98" s="15">
        <v>0</v>
      </c>
      <c r="T98" s="15">
        <v>1.1000000000000001</v>
      </c>
      <c r="U98" s="15">
        <v>0.6</v>
      </c>
      <c r="V98" s="15">
        <v>1.1000000000000001</v>
      </c>
      <c r="W98" s="17">
        <v>150</v>
      </c>
    </row>
    <row r="99" spans="1:23" x14ac:dyDescent="0.2">
      <c r="A99">
        <v>110</v>
      </c>
      <c r="B99" s="14">
        <v>5</v>
      </c>
      <c r="C99" s="15">
        <v>0.7</v>
      </c>
      <c r="D99" s="15">
        <v>26</v>
      </c>
      <c r="E99" s="15">
        <v>2</v>
      </c>
      <c r="F99" s="15">
        <v>16</v>
      </c>
      <c r="G99" s="17">
        <v>7</v>
      </c>
      <c r="H99" s="17">
        <v>105</v>
      </c>
      <c r="I99" s="15">
        <v>105</v>
      </c>
      <c r="J99" s="15">
        <v>32</v>
      </c>
      <c r="K99">
        <v>0.25</v>
      </c>
      <c r="L99" s="15">
        <v>0.5</v>
      </c>
      <c r="M99">
        <v>1</v>
      </c>
      <c r="N99" s="15">
        <v>20</v>
      </c>
      <c r="O99" s="15">
        <v>0.5</v>
      </c>
      <c r="P99" s="15">
        <v>0.6</v>
      </c>
      <c r="Q99" s="15">
        <v>0.6</v>
      </c>
      <c r="R99">
        <v>0</v>
      </c>
      <c r="S99" s="15">
        <v>0.55000000000000004</v>
      </c>
      <c r="T99" s="15">
        <v>0.85</v>
      </c>
      <c r="U99" s="15">
        <v>0.6</v>
      </c>
      <c r="V99" s="15">
        <v>1.1000000000000001</v>
      </c>
      <c r="W99" s="19">
        <v>120</v>
      </c>
    </row>
    <row r="100" spans="1:23" x14ac:dyDescent="0.2">
      <c r="A100">
        <v>110</v>
      </c>
      <c r="B100" s="14">
        <v>5</v>
      </c>
      <c r="C100" s="15">
        <v>0.7</v>
      </c>
      <c r="D100" s="15">
        <v>26</v>
      </c>
      <c r="E100" s="15">
        <v>2</v>
      </c>
      <c r="F100" s="15">
        <v>16</v>
      </c>
      <c r="G100" s="17">
        <v>7</v>
      </c>
      <c r="H100" s="17">
        <v>105</v>
      </c>
      <c r="I100" s="15">
        <v>105</v>
      </c>
      <c r="J100" s="15">
        <v>32</v>
      </c>
      <c r="K100">
        <v>0.25</v>
      </c>
      <c r="L100" s="15">
        <v>0.5</v>
      </c>
      <c r="M100">
        <v>1</v>
      </c>
      <c r="N100" s="15">
        <v>20</v>
      </c>
      <c r="O100" s="15">
        <v>0.5</v>
      </c>
      <c r="P100" s="15">
        <v>0.6</v>
      </c>
      <c r="Q100" s="15">
        <v>0.6</v>
      </c>
      <c r="R100">
        <v>0</v>
      </c>
      <c r="S100" s="15">
        <v>0.55000000000000004</v>
      </c>
      <c r="T100" s="15">
        <v>0.85</v>
      </c>
      <c r="U100" s="15">
        <v>0.6</v>
      </c>
      <c r="V100" s="15">
        <v>1.1000000000000001</v>
      </c>
      <c r="W100" s="19">
        <v>120</v>
      </c>
    </row>
    <row r="101" spans="1:23" x14ac:dyDescent="0.2">
      <c r="A101">
        <v>110</v>
      </c>
      <c r="B101" s="14">
        <v>5</v>
      </c>
      <c r="C101" s="15">
        <v>0.7</v>
      </c>
      <c r="D101" s="15">
        <v>26</v>
      </c>
      <c r="E101" s="15">
        <v>2</v>
      </c>
      <c r="F101" s="15">
        <v>16</v>
      </c>
      <c r="G101" s="17">
        <v>7</v>
      </c>
      <c r="H101" s="17">
        <v>105</v>
      </c>
      <c r="I101" s="15">
        <v>105</v>
      </c>
      <c r="J101" s="15">
        <v>32</v>
      </c>
      <c r="K101">
        <v>0.25</v>
      </c>
      <c r="L101" s="15">
        <v>0.5</v>
      </c>
      <c r="M101">
        <v>1</v>
      </c>
      <c r="N101" s="15">
        <v>20</v>
      </c>
      <c r="O101" s="15">
        <v>0.5</v>
      </c>
      <c r="P101" s="15">
        <v>0.6</v>
      </c>
      <c r="Q101" s="15">
        <v>0.6</v>
      </c>
      <c r="R101">
        <v>0</v>
      </c>
      <c r="S101" s="15">
        <v>0.55000000000000004</v>
      </c>
      <c r="T101" s="15">
        <v>0.85</v>
      </c>
      <c r="U101" s="15">
        <v>0.6</v>
      </c>
      <c r="V101" s="15">
        <v>1.1000000000000001</v>
      </c>
      <c r="W101" s="19">
        <v>120</v>
      </c>
    </row>
    <row r="102" spans="1:23" x14ac:dyDescent="0.2">
      <c r="A102">
        <v>110</v>
      </c>
      <c r="B102" s="14">
        <v>5</v>
      </c>
      <c r="C102" s="15">
        <v>0.7</v>
      </c>
      <c r="D102" s="15">
        <v>26</v>
      </c>
      <c r="E102" s="15">
        <v>2</v>
      </c>
      <c r="F102" s="15">
        <v>16</v>
      </c>
      <c r="G102" s="17">
        <v>7</v>
      </c>
      <c r="H102" s="17">
        <v>105</v>
      </c>
      <c r="I102" s="15">
        <v>90</v>
      </c>
      <c r="J102" s="15">
        <v>32</v>
      </c>
      <c r="K102">
        <v>0.25</v>
      </c>
      <c r="L102" s="15">
        <v>0.5</v>
      </c>
      <c r="M102">
        <v>1</v>
      </c>
      <c r="N102" s="15">
        <v>20</v>
      </c>
      <c r="O102" s="15">
        <v>0.5</v>
      </c>
      <c r="P102" s="15">
        <v>0.6</v>
      </c>
      <c r="Q102" s="15">
        <v>0.6</v>
      </c>
      <c r="R102">
        <v>0</v>
      </c>
      <c r="S102" s="15">
        <v>0.55000000000000004</v>
      </c>
      <c r="T102" s="15">
        <v>0.85</v>
      </c>
      <c r="U102" s="15">
        <v>0.6</v>
      </c>
      <c r="V102" s="15">
        <v>1.1000000000000001</v>
      </c>
      <c r="W102" s="19">
        <v>120</v>
      </c>
    </row>
    <row r="103" spans="1:23" x14ac:dyDescent="0.2">
      <c r="A103">
        <v>56</v>
      </c>
      <c r="B103" s="14">
        <v>3</v>
      </c>
      <c r="C103" s="15">
        <v>0.9</v>
      </c>
      <c r="D103" s="15">
        <v>26</v>
      </c>
      <c r="E103" s="15">
        <v>2</v>
      </c>
      <c r="F103" s="15">
        <v>16</v>
      </c>
      <c r="G103" s="16">
        <v>7</v>
      </c>
      <c r="H103" s="17">
        <v>75</v>
      </c>
      <c r="I103" s="15">
        <v>90</v>
      </c>
      <c r="J103" s="15">
        <v>32</v>
      </c>
      <c r="K103">
        <v>0.25</v>
      </c>
      <c r="L103" s="15">
        <v>0.5</v>
      </c>
      <c r="M103">
        <v>0.5</v>
      </c>
      <c r="N103" s="15">
        <v>20</v>
      </c>
      <c r="O103" s="15">
        <v>0.5</v>
      </c>
      <c r="P103" s="15">
        <v>0.6</v>
      </c>
      <c r="Q103" s="15">
        <v>1.1000000000000001</v>
      </c>
      <c r="R103">
        <v>1</v>
      </c>
      <c r="S103" s="15">
        <v>0</v>
      </c>
      <c r="T103" s="15">
        <v>1.1000000000000001</v>
      </c>
      <c r="U103" s="15">
        <v>0.6</v>
      </c>
      <c r="V103" s="15">
        <v>1.1000000000000001</v>
      </c>
      <c r="W103" s="19">
        <v>150</v>
      </c>
    </row>
    <row r="104" spans="1:23" x14ac:dyDescent="0.2">
      <c r="A104">
        <v>56</v>
      </c>
      <c r="B104" s="14">
        <v>3</v>
      </c>
      <c r="C104" s="15">
        <v>0.9</v>
      </c>
      <c r="D104" s="15">
        <v>26</v>
      </c>
      <c r="E104" s="15">
        <v>2</v>
      </c>
      <c r="F104" s="15">
        <v>16</v>
      </c>
      <c r="G104" s="16">
        <v>7</v>
      </c>
      <c r="H104" s="17">
        <v>75</v>
      </c>
      <c r="I104" s="15">
        <v>90</v>
      </c>
      <c r="J104" s="15">
        <v>32</v>
      </c>
      <c r="K104">
        <v>0.25</v>
      </c>
      <c r="L104" s="15">
        <v>0.5</v>
      </c>
      <c r="M104">
        <v>0.5</v>
      </c>
      <c r="N104" s="15">
        <v>20</v>
      </c>
      <c r="O104" s="15">
        <v>0.5</v>
      </c>
      <c r="P104" s="15">
        <v>0.6</v>
      </c>
      <c r="Q104" s="15">
        <v>1.1000000000000001</v>
      </c>
      <c r="R104">
        <v>1</v>
      </c>
      <c r="S104" s="15">
        <v>0</v>
      </c>
      <c r="T104" s="15">
        <v>1.1000000000000001</v>
      </c>
      <c r="U104" s="15">
        <v>0.6</v>
      </c>
      <c r="V104" s="15">
        <v>1.1000000000000001</v>
      </c>
      <c r="W104" s="19">
        <v>150</v>
      </c>
    </row>
    <row r="105" spans="1:23" x14ac:dyDescent="0.2">
      <c r="A105">
        <v>56</v>
      </c>
      <c r="B105" s="14">
        <v>3</v>
      </c>
      <c r="C105" s="15">
        <v>0.9</v>
      </c>
      <c r="D105" s="15">
        <v>26</v>
      </c>
      <c r="E105" s="15">
        <v>2</v>
      </c>
      <c r="F105" s="15">
        <v>16</v>
      </c>
      <c r="G105" s="16">
        <v>7</v>
      </c>
      <c r="H105" s="17">
        <v>75</v>
      </c>
      <c r="I105" s="15">
        <v>90</v>
      </c>
      <c r="J105" s="15">
        <v>32</v>
      </c>
      <c r="K105">
        <v>0.25</v>
      </c>
      <c r="L105" s="15">
        <v>0.5</v>
      </c>
      <c r="M105">
        <v>0.5</v>
      </c>
      <c r="N105" s="15">
        <v>20</v>
      </c>
      <c r="O105" s="15">
        <v>0.5</v>
      </c>
      <c r="P105" s="15">
        <v>0.6</v>
      </c>
      <c r="Q105" s="15">
        <v>1.1000000000000001</v>
      </c>
      <c r="R105">
        <v>1</v>
      </c>
      <c r="S105" s="15">
        <v>0</v>
      </c>
      <c r="T105" s="15">
        <v>1.1000000000000001</v>
      </c>
      <c r="U105" s="15">
        <v>0.6</v>
      </c>
      <c r="V105" s="15">
        <v>1.1000000000000001</v>
      </c>
      <c r="W105" s="19">
        <v>150</v>
      </c>
    </row>
    <row r="106" spans="1:23" x14ac:dyDescent="0.2">
      <c r="A106">
        <v>56</v>
      </c>
      <c r="B106" s="14">
        <v>3</v>
      </c>
      <c r="C106" s="15">
        <v>0.9</v>
      </c>
      <c r="D106" s="15">
        <v>26</v>
      </c>
      <c r="E106" s="15">
        <v>2</v>
      </c>
      <c r="F106" s="15">
        <v>16</v>
      </c>
      <c r="G106" s="16">
        <v>7</v>
      </c>
      <c r="H106" s="17">
        <v>75</v>
      </c>
      <c r="I106" s="15">
        <v>90</v>
      </c>
      <c r="J106" s="15">
        <v>32</v>
      </c>
      <c r="K106">
        <v>0.25</v>
      </c>
      <c r="L106" s="15">
        <v>0.5</v>
      </c>
      <c r="M106">
        <v>0.5</v>
      </c>
      <c r="N106" s="15">
        <v>20</v>
      </c>
      <c r="O106" s="15">
        <v>0.5</v>
      </c>
      <c r="P106" s="15">
        <v>0.6</v>
      </c>
      <c r="Q106" s="15">
        <v>1.1000000000000001</v>
      </c>
      <c r="R106">
        <v>1</v>
      </c>
      <c r="S106" s="15">
        <v>0</v>
      </c>
      <c r="T106" s="15">
        <v>1.1000000000000001</v>
      </c>
      <c r="U106" s="15">
        <v>0.6</v>
      </c>
      <c r="V106" s="15">
        <v>1.1000000000000001</v>
      </c>
      <c r="W106" s="19">
        <v>150</v>
      </c>
    </row>
    <row r="107" spans="1:23" x14ac:dyDescent="0.2">
      <c r="A107">
        <v>2</v>
      </c>
      <c r="B107" s="14">
        <v>7</v>
      </c>
      <c r="C107" s="15">
        <v>0.9</v>
      </c>
      <c r="D107" s="15">
        <v>26</v>
      </c>
      <c r="E107" s="15">
        <v>2</v>
      </c>
      <c r="F107" s="15">
        <v>16</v>
      </c>
      <c r="G107" s="16">
        <v>8</v>
      </c>
      <c r="H107" s="17">
        <v>90</v>
      </c>
      <c r="I107" s="15">
        <v>105</v>
      </c>
      <c r="J107" s="15">
        <v>32</v>
      </c>
      <c r="K107">
        <v>0.5</v>
      </c>
      <c r="L107" s="15">
        <v>0.25</v>
      </c>
      <c r="M107">
        <v>0.5</v>
      </c>
      <c r="N107" s="15">
        <v>10</v>
      </c>
      <c r="O107" s="15">
        <v>0</v>
      </c>
      <c r="P107" s="15">
        <v>0.5</v>
      </c>
      <c r="Q107" s="15">
        <v>0.85</v>
      </c>
      <c r="R107">
        <v>1</v>
      </c>
      <c r="S107" s="15">
        <v>0</v>
      </c>
      <c r="T107" s="15">
        <v>1.1000000000000001</v>
      </c>
      <c r="U107" s="15">
        <v>0.85</v>
      </c>
      <c r="V107" s="15">
        <v>1.1000000000000001</v>
      </c>
      <c r="W107" s="17">
        <v>90</v>
      </c>
    </row>
    <row r="108" spans="1:23" x14ac:dyDescent="0.2">
      <c r="A108">
        <v>2</v>
      </c>
      <c r="B108" s="14">
        <v>7</v>
      </c>
      <c r="C108" s="15">
        <v>0.9</v>
      </c>
      <c r="D108" s="15">
        <v>26</v>
      </c>
      <c r="E108" s="15">
        <v>2</v>
      </c>
      <c r="F108" s="15">
        <v>16</v>
      </c>
      <c r="G108" s="16">
        <v>8</v>
      </c>
      <c r="H108" s="17">
        <v>90</v>
      </c>
      <c r="I108" s="15">
        <v>105</v>
      </c>
      <c r="J108" s="15">
        <v>32</v>
      </c>
      <c r="K108">
        <v>0.5</v>
      </c>
      <c r="L108" s="15">
        <v>0.25</v>
      </c>
      <c r="M108">
        <v>0.5</v>
      </c>
      <c r="N108" s="15">
        <v>10</v>
      </c>
      <c r="O108" s="15">
        <v>0</v>
      </c>
      <c r="P108" s="15">
        <v>0.5</v>
      </c>
      <c r="Q108" s="15">
        <v>0.85</v>
      </c>
      <c r="R108">
        <v>1</v>
      </c>
      <c r="S108" s="15">
        <v>0</v>
      </c>
      <c r="T108" s="15">
        <v>1.1000000000000001</v>
      </c>
      <c r="U108" s="15">
        <v>0.85</v>
      </c>
      <c r="V108" s="15">
        <v>1.1000000000000001</v>
      </c>
      <c r="W108" s="17">
        <v>90</v>
      </c>
    </row>
    <row r="109" spans="1:23" x14ac:dyDescent="0.2">
      <c r="A109">
        <v>2</v>
      </c>
      <c r="B109" s="14">
        <v>7</v>
      </c>
      <c r="C109" s="15">
        <v>0.9</v>
      </c>
      <c r="D109" s="15">
        <v>26</v>
      </c>
      <c r="E109" s="15">
        <v>2</v>
      </c>
      <c r="F109" s="15">
        <v>16</v>
      </c>
      <c r="G109" s="16">
        <v>8</v>
      </c>
      <c r="H109" s="17">
        <v>90</v>
      </c>
      <c r="I109" s="15">
        <v>105</v>
      </c>
      <c r="J109" s="15">
        <v>32</v>
      </c>
      <c r="K109">
        <v>0.5</v>
      </c>
      <c r="L109" s="15">
        <v>0.25</v>
      </c>
      <c r="M109">
        <v>0.5</v>
      </c>
      <c r="N109" s="15">
        <v>10</v>
      </c>
      <c r="O109" s="15">
        <v>0</v>
      </c>
      <c r="P109" s="15">
        <v>0.5</v>
      </c>
      <c r="Q109" s="15">
        <v>0.85</v>
      </c>
      <c r="R109">
        <v>1</v>
      </c>
      <c r="S109" s="15">
        <v>0</v>
      </c>
      <c r="T109" s="15">
        <v>1.1000000000000001</v>
      </c>
      <c r="U109" s="15">
        <v>0.85</v>
      </c>
      <c r="V109" s="15">
        <v>1.1000000000000001</v>
      </c>
      <c r="W109" s="17">
        <v>90</v>
      </c>
    </row>
    <row r="110" spans="1:23" x14ac:dyDescent="0.2">
      <c r="A110">
        <v>110</v>
      </c>
      <c r="B110" s="14">
        <v>7</v>
      </c>
      <c r="C110" s="15">
        <v>0.9</v>
      </c>
      <c r="D110" s="15">
        <v>26</v>
      </c>
      <c r="E110" s="15">
        <v>2</v>
      </c>
      <c r="F110" s="15">
        <v>16</v>
      </c>
      <c r="G110" s="17">
        <v>4.5</v>
      </c>
      <c r="H110" s="17">
        <v>45</v>
      </c>
      <c r="I110" s="15">
        <v>105</v>
      </c>
      <c r="J110" s="15">
        <v>32</v>
      </c>
      <c r="K110">
        <v>0</v>
      </c>
      <c r="L110" s="15">
        <v>0.5</v>
      </c>
      <c r="M110">
        <v>0.5</v>
      </c>
      <c r="N110" s="15">
        <v>15</v>
      </c>
      <c r="O110" s="15">
        <v>0.25</v>
      </c>
      <c r="P110" s="15">
        <v>0.5</v>
      </c>
      <c r="Q110" s="15">
        <v>1.1000000000000001</v>
      </c>
      <c r="R110">
        <v>1</v>
      </c>
      <c r="S110" s="15">
        <v>0</v>
      </c>
      <c r="T110" s="15">
        <v>1.1000000000000001</v>
      </c>
      <c r="U110" s="15">
        <v>0.85</v>
      </c>
      <c r="V110" s="15">
        <v>1.1000000000000001</v>
      </c>
      <c r="W110" s="19">
        <v>120</v>
      </c>
    </row>
    <row r="111" spans="1:23" x14ac:dyDescent="0.2">
      <c r="A111">
        <v>110</v>
      </c>
      <c r="B111" s="14">
        <v>7</v>
      </c>
      <c r="C111" s="15">
        <v>0.9</v>
      </c>
      <c r="D111" s="15">
        <v>26</v>
      </c>
      <c r="E111" s="15">
        <v>2</v>
      </c>
      <c r="F111" s="15">
        <v>16</v>
      </c>
      <c r="G111" s="17">
        <v>4.5</v>
      </c>
      <c r="H111" s="17">
        <v>45</v>
      </c>
      <c r="I111" s="15">
        <v>105</v>
      </c>
      <c r="J111" s="15">
        <v>32</v>
      </c>
      <c r="K111">
        <v>0</v>
      </c>
      <c r="L111" s="15">
        <v>0.5</v>
      </c>
      <c r="M111">
        <v>0.5</v>
      </c>
      <c r="N111" s="15">
        <v>15</v>
      </c>
      <c r="O111" s="15">
        <v>0.25</v>
      </c>
      <c r="P111" s="15">
        <v>0.5</v>
      </c>
      <c r="Q111" s="15">
        <v>1.1000000000000001</v>
      </c>
      <c r="R111">
        <v>1</v>
      </c>
      <c r="S111" s="15">
        <v>0</v>
      </c>
      <c r="T111" s="15">
        <v>1.1000000000000001</v>
      </c>
      <c r="U111" s="15">
        <v>0.85</v>
      </c>
      <c r="V111" s="15">
        <v>1.1000000000000001</v>
      </c>
      <c r="W111" s="19">
        <v>120</v>
      </c>
    </row>
    <row r="112" spans="1:23" x14ac:dyDescent="0.2">
      <c r="A112">
        <v>110</v>
      </c>
      <c r="B112" s="14">
        <v>7</v>
      </c>
      <c r="C112" s="15">
        <v>0.9</v>
      </c>
      <c r="D112" s="15">
        <v>26</v>
      </c>
      <c r="E112" s="15">
        <v>2</v>
      </c>
      <c r="F112" s="15">
        <v>16</v>
      </c>
      <c r="G112" s="17">
        <v>4.5</v>
      </c>
      <c r="H112" s="17">
        <v>45</v>
      </c>
      <c r="I112" s="15">
        <v>105</v>
      </c>
      <c r="J112" s="15">
        <v>32</v>
      </c>
      <c r="K112">
        <v>0</v>
      </c>
      <c r="L112" s="15">
        <v>0.5</v>
      </c>
      <c r="M112">
        <v>0.5</v>
      </c>
      <c r="N112" s="15">
        <v>15</v>
      </c>
      <c r="O112" s="15">
        <v>0.25</v>
      </c>
      <c r="P112" s="15">
        <v>0.5</v>
      </c>
      <c r="Q112" s="15">
        <v>1.1000000000000001</v>
      </c>
      <c r="R112">
        <v>1</v>
      </c>
      <c r="S112" s="15">
        <v>0</v>
      </c>
      <c r="T112" s="15">
        <v>1.1000000000000001</v>
      </c>
      <c r="U112" s="15">
        <v>0.85</v>
      </c>
      <c r="V112" s="15">
        <v>1.1000000000000001</v>
      </c>
      <c r="W112" s="19">
        <v>120</v>
      </c>
    </row>
    <row r="113" spans="1:23" x14ac:dyDescent="0.2">
      <c r="A113">
        <v>110</v>
      </c>
      <c r="B113" s="14">
        <v>7</v>
      </c>
      <c r="C113" s="15">
        <v>0.9</v>
      </c>
      <c r="D113" s="15">
        <v>26</v>
      </c>
      <c r="E113" s="15">
        <v>2</v>
      </c>
      <c r="F113" s="15">
        <v>16</v>
      </c>
      <c r="G113" s="17">
        <v>4.5</v>
      </c>
      <c r="H113" s="17">
        <v>45</v>
      </c>
      <c r="I113" s="15">
        <v>105</v>
      </c>
      <c r="J113" s="15">
        <v>32</v>
      </c>
      <c r="K113">
        <v>0</v>
      </c>
      <c r="L113" s="15">
        <v>0.5</v>
      </c>
      <c r="M113">
        <v>0.5</v>
      </c>
      <c r="N113" s="15">
        <v>15</v>
      </c>
      <c r="O113" s="15">
        <v>0.25</v>
      </c>
      <c r="P113" s="15">
        <v>0.5</v>
      </c>
      <c r="Q113" s="15">
        <v>1.1000000000000001</v>
      </c>
      <c r="R113">
        <v>1</v>
      </c>
      <c r="S113" s="15">
        <v>0</v>
      </c>
      <c r="T113" s="15">
        <v>1.1000000000000001</v>
      </c>
      <c r="U113" s="15">
        <v>0.85</v>
      </c>
      <c r="V113" s="15">
        <v>1.1000000000000001</v>
      </c>
      <c r="W113" s="19">
        <v>120</v>
      </c>
    </row>
    <row r="114" spans="1:23" x14ac:dyDescent="0.2">
      <c r="A114">
        <v>110</v>
      </c>
      <c r="B114" s="14">
        <v>7</v>
      </c>
      <c r="C114" s="15">
        <v>0.9</v>
      </c>
      <c r="D114" s="15">
        <v>26</v>
      </c>
      <c r="E114" s="15">
        <v>2</v>
      </c>
      <c r="F114" s="15">
        <v>16</v>
      </c>
      <c r="G114" s="17">
        <v>4.5</v>
      </c>
      <c r="H114" s="17">
        <v>45</v>
      </c>
      <c r="I114" s="15">
        <v>105</v>
      </c>
      <c r="J114" s="15">
        <v>32</v>
      </c>
      <c r="K114">
        <v>0</v>
      </c>
      <c r="L114" s="15">
        <v>0.5</v>
      </c>
      <c r="M114">
        <v>0.5</v>
      </c>
      <c r="N114" s="15">
        <v>15</v>
      </c>
      <c r="O114" s="15">
        <v>0.25</v>
      </c>
      <c r="P114" s="15">
        <v>0.5</v>
      </c>
      <c r="Q114" s="15">
        <v>1.1000000000000001</v>
      </c>
      <c r="R114">
        <v>1</v>
      </c>
      <c r="S114" s="15">
        <v>0</v>
      </c>
      <c r="T114" s="15">
        <v>1.1000000000000001</v>
      </c>
      <c r="U114" s="15">
        <v>0.85</v>
      </c>
      <c r="V114" s="15">
        <v>1.1000000000000001</v>
      </c>
      <c r="W114" s="19">
        <v>120</v>
      </c>
    </row>
    <row r="115" spans="1:23" x14ac:dyDescent="0.2">
      <c r="A115">
        <v>110</v>
      </c>
      <c r="B115" s="14">
        <v>4</v>
      </c>
      <c r="C115" s="15">
        <v>0.7</v>
      </c>
      <c r="D115" s="15">
        <v>26</v>
      </c>
      <c r="E115" s="15">
        <v>2</v>
      </c>
      <c r="F115" s="15">
        <v>16</v>
      </c>
      <c r="G115" s="17">
        <v>6</v>
      </c>
      <c r="H115" s="17">
        <v>90</v>
      </c>
      <c r="I115" s="15">
        <v>105</v>
      </c>
      <c r="J115" s="15">
        <v>32</v>
      </c>
      <c r="K115">
        <v>0.25</v>
      </c>
      <c r="L115" s="15">
        <v>0.25</v>
      </c>
      <c r="M115">
        <v>0.5</v>
      </c>
      <c r="N115" s="15">
        <v>10</v>
      </c>
      <c r="O115" s="15">
        <v>0</v>
      </c>
      <c r="P115" s="15">
        <v>0.4</v>
      </c>
      <c r="Q115" s="15">
        <v>0.6</v>
      </c>
      <c r="R115">
        <v>1</v>
      </c>
      <c r="S115" s="15">
        <v>0</v>
      </c>
      <c r="T115" s="15">
        <v>1.1000000000000001</v>
      </c>
      <c r="U115" s="15">
        <v>0.6</v>
      </c>
      <c r="V115" s="15">
        <v>1.1000000000000001</v>
      </c>
      <c r="W115" s="19">
        <v>180</v>
      </c>
    </row>
    <row r="116" spans="1:23" x14ac:dyDescent="0.2">
      <c r="A116">
        <v>110</v>
      </c>
      <c r="B116" s="14">
        <v>4</v>
      </c>
      <c r="C116" s="15">
        <v>0.7</v>
      </c>
      <c r="D116" s="15">
        <v>26</v>
      </c>
      <c r="E116" s="15">
        <v>2</v>
      </c>
      <c r="F116" s="15">
        <v>16</v>
      </c>
      <c r="G116" s="17">
        <v>6</v>
      </c>
      <c r="H116" s="17">
        <v>90</v>
      </c>
      <c r="I116" s="15">
        <v>105</v>
      </c>
      <c r="J116" s="15">
        <v>32</v>
      </c>
      <c r="K116">
        <v>0.25</v>
      </c>
      <c r="L116" s="15">
        <v>0.25</v>
      </c>
      <c r="M116">
        <v>0.5</v>
      </c>
      <c r="N116" s="15">
        <v>10</v>
      </c>
      <c r="O116" s="15">
        <v>0</v>
      </c>
      <c r="P116" s="15">
        <v>0.4</v>
      </c>
      <c r="Q116" s="15">
        <v>0.6</v>
      </c>
      <c r="R116">
        <v>1</v>
      </c>
      <c r="S116" s="15">
        <v>0</v>
      </c>
      <c r="T116" s="15">
        <v>1.1000000000000001</v>
      </c>
      <c r="U116" s="15">
        <v>0.6</v>
      </c>
      <c r="V116" s="15">
        <v>1.1000000000000001</v>
      </c>
      <c r="W116" s="19">
        <v>180</v>
      </c>
    </row>
    <row r="117" spans="1:23" x14ac:dyDescent="0.2">
      <c r="A117">
        <v>110</v>
      </c>
      <c r="B117" s="14">
        <v>4</v>
      </c>
      <c r="C117" s="15">
        <v>0.7</v>
      </c>
      <c r="D117" s="15">
        <v>26</v>
      </c>
      <c r="E117" s="15">
        <v>2</v>
      </c>
      <c r="F117" s="15">
        <v>16</v>
      </c>
      <c r="G117" s="17">
        <v>6</v>
      </c>
      <c r="H117" s="17">
        <v>90</v>
      </c>
      <c r="I117" s="15">
        <v>105</v>
      </c>
      <c r="J117" s="15">
        <v>32</v>
      </c>
      <c r="K117">
        <v>0.25</v>
      </c>
      <c r="L117" s="15">
        <v>0.25</v>
      </c>
      <c r="M117">
        <v>0.5</v>
      </c>
      <c r="N117" s="15">
        <v>10</v>
      </c>
      <c r="O117" s="15">
        <v>0</v>
      </c>
      <c r="P117" s="15">
        <v>0.4</v>
      </c>
      <c r="Q117" s="15">
        <v>0.6</v>
      </c>
      <c r="R117">
        <v>1</v>
      </c>
      <c r="S117" s="15">
        <v>0</v>
      </c>
      <c r="T117" s="15">
        <v>1.1000000000000001</v>
      </c>
      <c r="U117" s="15">
        <v>0.6</v>
      </c>
      <c r="V117" s="15">
        <v>1.1000000000000001</v>
      </c>
      <c r="W117" s="19">
        <v>180</v>
      </c>
    </row>
    <row r="118" spans="1:23" x14ac:dyDescent="0.2">
      <c r="A118">
        <v>110</v>
      </c>
      <c r="B118" s="14">
        <v>4</v>
      </c>
      <c r="C118" s="15">
        <v>0.7</v>
      </c>
      <c r="D118" s="15">
        <v>26</v>
      </c>
      <c r="E118" s="15">
        <v>2</v>
      </c>
      <c r="F118" s="15">
        <v>16</v>
      </c>
      <c r="G118" s="17">
        <v>6</v>
      </c>
      <c r="H118" s="17">
        <v>90</v>
      </c>
      <c r="I118" s="15">
        <v>105</v>
      </c>
      <c r="J118" s="15">
        <v>32</v>
      </c>
      <c r="K118">
        <v>0.25</v>
      </c>
      <c r="L118" s="15">
        <v>0.25</v>
      </c>
      <c r="M118">
        <v>0.5</v>
      </c>
      <c r="N118" s="15">
        <v>10</v>
      </c>
      <c r="O118" s="15">
        <v>0</v>
      </c>
      <c r="P118" s="15">
        <v>0.4</v>
      </c>
      <c r="Q118" s="15">
        <v>0.6</v>
      </c>
      <c r="R118">
        <v>1</v>
      </c>
      <c r="S118" s="15">
        <v>0</v>
      </c>
      <c r="T118" s="15">
        <v>1.1000000000000001</v>
      </c>
      <c r="U118" s="15">
        <v>0.6</v>
      </c>
      <c r="V118" s="15">
        <v>1.1000000000000001</v>
      </c>
      <c r="W118" s="19">
        <v>180</v>
      </c>
    </row>
    <row r="119" spans="1:23" x14ac:dyDescent="0.2">
      <c r="A119">
        <v>110</v>
      </c>
      <c r="B119" s="14">
        <v>3</v>
      </c>
      <c r="C119" s="15">
        <v>0.5</v>
      </c>
      <c r="D119" s="15">
        <v>18.5</v>
      </c>
      <c r="E119" s="15">
        <v>1</v>
      </c>
      <c r="F119" s="15">
        <v>16</v>
      </c>
      <c r="G119" s="16">
        <v>7</v>
      </c>
      <c r="H119" s="17">
        <v>75</v>
      </c>
      <c r="I119" s="15">
        <v>105</v>
      </c>
      <c r="J119" s="15">
        <v>16</v>
      </c>
      <c r="K119">
        <v>0.25</v>
      </c>
      <c r="L119" s="15">
        <v>0.25</v>
      </c>
      <c r="M119">
        <v>1</v>
      </c>
      <c r="N119" s="15">
        <v>10</v>
      </c>
      <c r="O119" s="15">
        <v>0</v>
      </c>
      <c r="P119" s="15">
        <v>0.4</v>
      </c>
      <c r="Q119" s="15">
        <v>0.6</v>
      </c>
      <c r="R119">
        <v>1</v>
      </c>
      <c r="S119" s="15">
        <v>0</v>
      </c>
      <c r="T119" s="15">
        <v>1.1000000000000001</v>
      </c>
      <c r="U119" s="15">
        <v>0.6</v>
      </c>
      <c r="V119" s="15">
        <v>1.1000000000000001</v>
      </c>
      <c r="W119" s="17">
        <v>120</v>
      </c>
    </row>
    <row r="120" spans="1:23" x14ac:dyDescent="0.2">
      <c r="A120">
        <v>110</v>
      </c>
      <c r="B120" s="14">
        <v>3</v>
      </c>
      <c r="C120" s="15">
        <v>0.5</v>
      </c>
      <c r="D120" s="15">
        <v>18.5</v>
      </c>
      <c r="E120" s="15">
        <v>1</v>
      </c>
      <c r="F120" s="15">
        <v>16</v>
      </c>
      <c r="G120" s="16">
        <v>7</v>
      </c>
      <c r="H120" s="17">
        <v>75</v>
      </c>
      <c r="I120" s="15">
        <v>105</v>
      </c>
      <c r="J120" s="15">
        <v>16</v>
      </c>
      <c r="K120">
        <v>0.5</v>
      </c>
      <c r="L120" s="15">
        <v>0.25</v>
      </c>
      <c r="M120">
        <v>1</v>
      </c>
      <c r="N120" s="15">
        <v>10</v>
      </c>
      <c r="O120" s="15">
        <v>0</v>
      </c>
      <c r="P120" s="15">
        <v>0.4</v>
      </c>
      <c r="Q120" s="15">
        <v>0.6</v>
      </c>
      <c r="R120">
        <v>1</v>
      </c>
      <c r="S120" s="15">
        <v>0</v>
      </c>
      <c r="T120" s="15">
        <v>1.1000000000000001</v>
      </c>
      <c r="U120" s="15">
        <v>0.6</v>
      </c>
      <c r="V120" s="15">
        <v>1.1000000000000001</v>
      </c>
      <c r="W120" s="17">
        <v>120</v>
      </c>
    </row>
    <row r="121" spans="1:23" x14ac:dyDescent="0.2">
      <c r="A121">
        <v>2</v>
      </c>
      <c r="B121" s="14">
        <v>5</v>
      </c>
      <c r="C121" s="15">
        <v>0.9</v>
      </c>
      <c r="D121" s="15">
        <v>26</v>
      </c>
      <c r="E121" s="15">
        <v>2</v>
      </c>
      <c r="F121" s="15">
        <v>11.5</v>
      </c>
      <c r="G121" s="16">
        <v>9</v>
      </c>
      <c r="H121" s="17">
        <v>60</v>
      </c>
      <c r="I121" s="15">
        <v>105</v>
      </c>
      <c r="J121" s="15">
        <v>32</v>
      </c>
      <c r="K121">
        <v>0.5</v>
      </c>
      <c r="L121" s="15">
        <v>0.25</v>
      </c>
      <c r="M121">
        <v>0.5</v>
      </c>
      <c r="N121" s="15">
        <v>20</v>
      </c>
      <c r="O121" s="15">
        <v>0.5</v>
      </c>
      <c r="P121" s="15">
        <v>0.5</v>
      </c>
      <c r="Q121" s="15">
        <v>0.6</v>
      </c>
      <c r="R121">
        <v>1</v>
      </c>
      <c r="S121" s="15">
        <v>0</v>
      </c>
      <c r="T121" s="15">
        <v>1.1000000000000001</v>
      </c>
      <c r="U121" s="15">
        <v>0.6</v>
      </c>
      <c r="V121" s="15">
        <v>1.1000000000000001</v>
      </c>
      <c r="W121" s="17">
        <v>150</v>
      </c>
    </row>
    <row r="122" spans="1:23" x14ac:dyDescent="0.2">
      <c r="A122">
        <v>2</v>
      </c>
      <c r="B122" s="14">
        <v>5</v>
      </c>
      <c r="C122" s="15">
        <v>0.9</v>
      </c>
      <c r="D122" s="15">
        <v>26</v>
      </c>
      <c r="E122" s="15">
        <v>2</v>
      </c>
      <c r="F122" s="15">
        <v>11.5</v>
      </c>
      <c r="G122" s="16">
        <v>9</v>
      </c>
      <c r="H122" s="17">
        <v>60</v>
      </c>
      <c r="I122" s="15">
        <v>105</v>
      </c>
      <c r="J122" s="15">
        <v>32</v>
      </c>
      <c r="K122">
        <v>0.5</v>
      </c>
      <c r="L122" s="15">
        <v>0.5</v>
      </c>
      <c r="M122">
        <v>0.5</v>
      </c>
      <c r="N122" s="15">
        <v>20</v>
      </c>
      <c r="O122" s="15">
        <v>0.5</v>
      </c>
      <c r="P122" s="15">
        <v>0.5</v>
      </c>
      <c r="Q122" s="15">
        <v>0.85</v>
      </c>
      <c r="R122">
        <v>1</v>
      </c>
      <c r="S122" s="15">
        <v>0.55000000000000004</v>
      </c>
      <c r="T122" s="15">
        <v>0.85</v>
      </c>
      <c r="U122" s="15">
        <v>0.6</v>
      </c>
      <c r="V122" s="15">
        <v>1.1000000000000001</v>
      </c>
      <c r="W122" s="17">
        <v>150</v>
      </c>
    </row>
    <row r="123" spans="1:23" x14ac:dyDescent="0.2">
      <c r="A123">
        <v>2</v>
      </c>
      <c r="B123" s="14">
        <v>5</v>
      </c>
      <c r="C123" s="15">
        <v>0.9</v>
      </c>
      <c r="D123" s="15">
        <v>26</v>
      </c>
      <c r="E123" s="15">
        <v>2</v>
      </c>
      <c r="F123" s="15">
        <v>11.5</v>
      </c>
      <c r="G123" s="16">
        <v>9</v>
      </c>
      <c r="H123" s="17">
        <v>60</v>
      </c>
      <c r="I123" s="15">
        <v>105</v>
      </c>
      <c r="J123" s="15">
        <v>32</v>
      </c>
      <c r="K123">
        <v>0.5</v>
      </c>
      <c r="L123" s="15">
        <v>0.5</v>
      </c>
      <c r="M123">
        <v>0.5</v>
      </c>
      <c r="N123" s="15">
        <v>20</v>
      </c>
      <c r="O123" s="15">
        <v>0.5</v>
      </c>
      <c r="P123" s="15">
        <v>0.5</v>
      </c>
      <c r="Q123" s="15">
        <v>0.85</v>
      </c>
      <c r="R123">
        <v>1</v>
      </c>
      <c r="S123" s="15">
        <v>0.55000000000000004</v>
      </c>
      <c r="T123" s="15">
        <v>0.85</v>
      </c>
      <c r="U123" s="15">
        <v>0.6</v>
      </c>
      <c r="V123" s="15">
        <v>1.1000000000000001</v>
      </c>
      <c r="W123" s="17">
        <v>150</v>
      </c>
    </row>
    <row r="124" spans="1:23" x14ac:dyDescent="0.2">
      <c r="A124">
        <v>2</v>
      </c>
      <c r="B124" s="14">
        <v>5</v>
      </c>
      <c r="C124" s="15">
        <v>0.9</v>
      </c>
      <c r="D124" s="15">
        <v>26</v>
      </c>
      <c r="E124" s="15">
        <v>2</v>
      </c>
      <c r="F124" s="15">
        <v>11.5</v>
      </c>
      <c r="G124" s="16">
        <v>9</v>
      </c>
      <c r="H124" s="17">
        <v>60</v>
      </c>
      <c r="I124" s="15">
        <v>105</v>
      </c>
      <c r="J124" s="15">
        <v>32</v>
      </c>
      <c r="K124">
        <v>0.5</v>
      </c>
      <c r="L124" s="15">
        <v>0.5</v>
      </c>
      <c r="M124">
        <v>0.5</v>
      </c>
      <c r="N124" s="15">
        <v>20</v>
      </c>
      <c r="O124" s="15">
        <v>0.5</v>
      </c>
      <c r="P124" s="15">
        <v>0.5</v>
      </c>
      <c r="Q124" s="15">
        <v>0.85</v>
      </c>
      <c r="R124">
        <v>1</v>
      </c>
      <c r="S124" s="15">
        <v>0.55000000000000004</v>
      </c>
      <c r="T124" s="15">
        <v>0.85</v>
      </c>
      <c r="U124" s="15">
        <v>0.6</v>
      </c>
      <c r="V124" s="15">
        <v>1.1000000000000001</v>
      </c>
      <c r="W124" s="17">
        <v>150</v>
      </c>
    </row>
    <row r="125" spans="1:23" x14ac:dyDescent="0.2">
      <c r="A125">
        <v>2</v>
      </c>
      <c r="B125" s="14">
        <v>5</v>
      </c>
      <c r="C125" s="15">
        <v>0.9</v>
      </c>
      <c r="D125" s="15">
        <v>26</v>
      </c>
      <c r="E125" s="15">
        <v>2</v>
      </c>
      <c r="F125" s="15">
        <v>11.5</v>
      </c>
      <c r="G125" s="16">
        <v>9</v>
      </c>
      <c r="H125" s="17">
        <v>60</v>
      </c>
      <c r="I125" s="15">
        <v>105</v>
      </c>
      <c r="J125" s="15">
        <v>32</v>
      </c>
      <c r="K125">
        <v>0.5</v>
      </c>
      <c r="L125" s="15">
        <v>0.5</v>
      </c>
      <c r="M125">
        <v>0.5</v>
      </c>
      <c r="N125" s="15">
        <v>20</v>
      </c>
      <c r="O125" s="15">
        <v>0.5</v>
      </c>
      <c r="P125" s="15">
        <v>0.5</v>
      </c>
      <c r="Q125" s="15">
        <v>0.85</v>
      </c>
      <c r="R125">
        <v>1</v>
      </c>
      <c r="S125" s="15">
        <v>0.55000000000000004</v>
      </c>
      <c r="T125" s="15">
        <v>0.85</v>
      </c>
      <c r="U125" s="15">
        <v>0.6</v>
      </c>
      <c r="V125" s="15">
        <v>1.1000000000000001</v>
      </c>
      <c r="W125" s="17">
        <v>150</v>
      </c>
    </row>
    <row r="126" spans="1:23" x14ac:dyDescent="0.2">
      <c r="A126">
        <v>110</v>
      </c>
      <c r="B126" s="14">
        <v>4</v>
      </c>
      <c r="C126" s="15">
        <v>0.9</v>
      </c>
      <c r="D126" s="15">
        <v>26</v>
      </c>
      <c r="E126" s="15">
        <v>2</v>
      </c>
      <c r="F126" s="15">
        <v>16</v>
      </c>
      <c r="G126" s="17">
        <v>7</v>
      </c>
      <c r="H126" s="19">
        <v>65</v>
      </c>
      <c r="I126" s="15">
        <v>90</v>
      </c>
      <c r="J126" s="15">
        <v>32</v>
      </c>
      <c r="K126">
        <v>0.25</v>
      </c>
      <c r="L126" s="15">
        <v>0.5</v>
      </c>
      <c r="M126">
        <v>1</v>
      </c>
      <c r="N126" s="15">
        <v>20</v>
      </c>
      <c r="O126" s="15">
        <v>0.5</v>
      </c>
      <c r="P126" s="15">
        <v>0.5</v>
      </c>
      <c r="Q126" s="15">
        <v>1.1000000000000001</v>
      </c>
      <c r="R126">
        <v>1</v>
      </c>
      <c r="S126" s="15">
        <v>0.55000000000000004</v>
      </c>
      <c r="T126" s="15">
        <v>0.85</v>
      </c>
      <c r="U126" s="15">
        <v>0.6</v>
      </c>
      <c r="V126" s="15">
        <v>1.1000000000000001</v>
      </c>
      <c r="W126" s="19">
        <v>120</v>
      </c>
    </row>
    <row r="127" spans="1:23" x14ac:dyDescent="0.2">
      <c r="A127">
        <v>110</v>
      </c>
      <c r="B127" s="14">
        <v>4</v>
      </c>
      <c r="C127" s="15">
        <v>0.9</v>
      </c>
      <c r="D127" s="15">
        <v>26</v>
      </c>
      <c r="E127" s="15">
        <v>2</v>
      </c>
      <c r="F127" s="15">
        <v>16</v>
      </c>
      <c r="G127" s="17">
        <v>7</v>
      </c>
      <c r="H127" s="19">
        <v>65</v>
      </c>
      <c r="I127" s="15">
        <v>90</v>
      </c>
      <c r="J127" s="15">
        <v>32</v>
      </c>
      <c r="K127">
        <v>0.25</v>
      </c>
      <c r="L127" s="15">
        <v>0.5</v>
      </c>
      <c r="M127">
        <v>1</v>
      </c>
      <c r="N127" s="15">
        <v>20</v>
      </c>
      <c r="O127" s="15">
        <v>0.5</v>
      </c>
      <c r="P127" s="15">
        <v>0.5</v>
      </c>
      <c r="Q127" s="15">
        <v>1.1000000000000001</v>
      </c>
      <c r="R127">
        <v>1</v>
      </c>
      <c r="S127" s="15">
        <v>0.55000000000000004</v>
      </c>
      <c r="T127" s="15">
        <v>0.85</v>
      </c>
      <c r="U127" s="15">
        <v>0.6</v>
      </c>
      <c r="V127" s="15">
        <v>1.1000000000000001</v>
      </c>
      <c r="W127" s="19">
        <v>120</v>
      </c>
    </row>
    <row r="128" spans="1:23" x14ac:dyDescent="0.2">
      <c r="A128">
        <v>110</v>
      </c>
      <c r="B128" s="14">
        <v>3</v>
      </c>
      <c r="C128" s="15">
        <v>0.7</v>
      </c>
      <c r="D128" s="15">
        <v>26</v>
      </c>
      <c r="E128" s="15">
        <v>2</v>
      </c>
      <c r="F128" s="15">
        <v>16</v>
      </c>
      <c r="G128" s="17">
        <v>7</v>
      </c>
      <c r="H128" s="19">
        <v>65</v>
      </c>
      <c r="I128" s="15">
        <v>105</v>
      </c>
      <c r="J128" s="15">
        <v>32</v>
      </c>
      <c r="K128">
        <v>0.25</v>
      </c>
      <c r="L128" s="15">
        <v>0.5</v>
      </c>
      <c r="M128">
        <v>0.5</v>
      </c>
      <c r="N128" s="15">
        <v>15</v>
      </c>
      <c r="O128" s="15">
        <v>0.25</v>
      </c>
      <c r="P128" s="15">
        <v>0.6</v>
      </c>
      <c r="Q128" s="15">
        <v>0.85</v>
      </c>
      <c r="R128">
        <v>1</v>
      </c>
      <c r="S128" s="15">
        <v>0.55000000000000004</v>
      </c>
      <c r="T128" s="15">
        <v>1.1000000000000001</v>
      </c>
      <c r="U128" s="15">
        <v>0.6</v>
      </c>
      <c r="V128" s="15">
        <v>1.1000000000000001</v>
      </c>
      <c r="W128" s="19">
        <v>120</v>
      </c>
    </row>
    <row r="129" spans="1:23" x14ac:dyDescent="0.2">
      <c r="A129">
        <v>110</v>
      </c>
      <c r="B129" s="14">
        <v>3</v>
      </c>
      <c r="C129" s="15">
        <v>0.7</v>
      </c>
      <c r="D129" s="15">
        <v>26</v>
      </c>
      <c r="E129" s="15">
        <v>2</v>
      </c>
      <c r="F129" s="15">
        <v>16</v>
      </c>
      <c r="G129" s="17">
        <v>7</v>
      </c>
      <c r="H129" s="19">
        <v>65</v>
      </c>
      <c r="I129" s="15">
        <v>105</v>
      </c>
      <c r="J129" s="15">
        <v>32</v>
      </c>
      <c r="K129">
        <v>0.25</v>
      </c>
      <c r="L129" s="15">
        <v>0.5</v>
      </c>
      <c r="M129">
        <v>0.5</v>
      </c>
      <c r="N129" s="15">
        <v>15</v>
      </c>
      <c r="O129" s="15">
        <v>0.25</v>
      </c>
      <c r="P129" s="15">
        <v>0.6</v>
      </c>
      <c r="Q129" s="15">
        <v>0.85</v>
      </c>
      <c r="R129">
        <v>1</v>
      </c>
      <c r="S129" s="15">
        <v>0.55000000000000004</v>
      </c>
      <c r="T129" s="15">
        <v>1.1000000000000001</v>
      </c>
      <c r="U129" s="15">
        <v>0.6</v>
      </c>
      <c r="V129" s="15">
        <v>1.1000000000000001</v>
      </c>
      <c r="W129" s="19">
        <v>120</v>
      </c>
    </row>
    <row r="130" spans="1:23" x14ac:dyDescent="0.2">
      <c r="A130">
        <v>110</v>
      </c>
      <c r="B130" s="14">
        <v>3</v>
      </c>
      <c r="C130" s="15">
        <v>0.7</v>
      </c>
      <c r="D130" s="15">
        <v>26</v>
      </c>
      <c r="E130" s="15">
        <v>2</v>
      </c>
      <c r="F130" s="15">
        <v>16</v>
      </c>
      <c r="G130" s="17">
        <v>7</v>
      </c>
      <c r="H130" s="19">
        <v>65</v>
      </c>
      <c r="I130" s="15">
        <v>105</v>
      </c>
      <c r="J130" s="15">
        <v>32</v>
      </c>
      <c r="K130">
        <v>0.25</v>
      </c>
      <c r="L130" s="15">
        <v>0.5</v>
      </c>
      <c r="M130">
        <v>0.5</v>
      </c>
      <c r="N130" s="15">
        <v>15</v>
      </c>
      <c r="O130" s="15">
        <v>0.25</v>
      </c>
      <c r="P130" s="15">
        <v>0.6</v>
      </c>
      <c r="Q130" s="15">
        <v>0.85</v>
      </c>
      <c r="R130">
        <v>1</v>
      </c>
      <c r="S130" s="15">
        <v>0.55000000000000004</v>
      </c>
      <c r="T130" s="15">
        <v>1.1000000000000001</v>
      </c>
      <c r="U130" s="15">
        <v>0.6</v>
      </c>
      <c r="V130" s="15">
        <v>1.1000000000000001</v>
      </c>
      <c r="W130" s="19">
        <v>120</v>
      </c>
    </row>
    <row r="131" spans="1:23" x14ac:dyDescent="0.2">
      <c r="A131">
        <v>56</v>
      </c>
      <c r="B131" s="14">
        <v>4</v>
      </c>
      <c r="C131" s="15">
        <v>0.9</v>
      </c>
      <c r="D131" s="15">
        <v>18.5</v>
      </c>
      <c r="E131" s="15">
        <v>2</v>
      </c>
      <c r="F131" s="15">
        <v>16</v>
      </c>
      <c r="G131" s="16">
        <v>7</v>
      </c>
      <c r="H131" s="17">
        <v>90</v>
      </c>
      <c r="I131" s="15">
        <v>90</v>
      </c>
      <c r="J131" s="15">
        <v>16</v>
      </c>
      <c r="K131">
        <v>0.25</v>
      </c>
      <c r="L131" s="15">
        <v>0.5</v>
      </c>
      <c r="M131">
        <v>1</v>
      </c>
      <c r="N131" s="15">
        <v>20</v>
      </c>
      <c r="O131" s="15">
        <v>0.5</v>
      </c>
      <c r="P131" s="15">
        <v>0.6</v>
      </c>
      <c r="Q131" s="15">
        <v>1.1000000000000001</v>
      </c>
      <c r="R131">
        <v>1</v>
      </c>
      <c r="S131" s="15">
        <v>0</v>
      </c>
      <c r="T131" s="15">
        <v>1.1000000000000001</v>
      </c>
      <c r="U131" s="15">
        <v>0.6</v>
      </c>
      <c r="V131" s="15">
        <v>1.1000000000000001</v>
      </c>
      <c r="W131" s="19">
        <v>180</v>
      </c>
    </row>
    <row r="132" spans="1:23" x14ac:dyDescent="0.2">
      <c r="A132">
        <v>56</v>
      </c>
      <c r="B132" s="14">
        <v>4</v>
      </c>
      <c r="C132" s="15">
        <v>0.9</v>
      </c>
      <c r="D132" s="15">
        <v>18.5</v>
      </c>
      <c r="E132" s="15">
        <v>2</v>
      </c>
      <c r="F132" s="15">
        <v>16</v>
      </c>
      <c r="G132" s="16">
        <v>7</v>
      </c>
      <c r="H132" s="17">
        <v>90</v>
      </c>
      <c r="I132" s="15">
        <v>90</v>
      </c>
      <c r="J132" s="15">
        <v>16</v>
      </c>
      <c r="K132">
        <v>0.25</v>
      </c>
      <c r="L132" s="15">
        <v>0.5</v>
      </c>
      <c r="M132">
        <v>1</v>
      </c>
      <c r="N132" s="15">
        <v>20</v>
      </c>
      <c r="O132" s="15">
        <v>0.5</v>
      </c>
      <c r="P132" s="15">
        <v>0.6</v>
      </c>
      <c r="Q132" s="15">
        <v>1.1000000000000001</v>
      </c>
      <c r="R132">
        <v>1</v>
      </c>
      <c r="S132" s="15">
        <v>0</v>
      </c>
      <c r="T132" s="15">
        <v>1.1000000000000001</v>
      </c>
      <c r="U132" s="15">
        <v>0.6</v>
      </c>
      <c r="V132" s="15">
        <v>1.1000000000000001</v>
      </c>
      <c r="W132" s="19">
        <v>180</v>
      </c>
    </row>
    <row r="133" spans="1:23" x14ac:dyDescent="0.2">
      <c r="A133">
        <v>56</v>
      </c>
      <c r="B133" s="14">
        <v>4</v>
      </c>
      <c r="C133" s="15">
        <v>0.9</v>
      </c>
      <c r="D133" s="15">
        <v>18.5</v>
      </c>
      <c r="E133" s="15">
        <v>2</v>
      </c>
      <c r="F133" s="15">
        <v>16</v>
      </c>
      <c r="G133" s="16">
        <v>7</v>
      </c>
      <c r="H133" s="17">
        <v>90</v>
      </c>
      <c r="I133" s="15">
        <v>90</v>
      </c>
      <c r="J133" s="15">
        <v>16</v>
      </c>
      <c r="K133">
        <v>0.25</v>
      </c>
      <c r="L133" s="15">
        <v>0.5</v>
      </c>
      <c r="M133">
        <v>1</v>
      </c>
      <c r="N133" s="15">
        <v>20</v>
      </c>
      <c r="O133" s="15">
        <v>0.5</v>
      </c>
      <c r="P133" s="15">
        <v>0.6</v>
      </c>
      <c r="Q133" s="15">
        <v>1.1000000000000001</v>
      </c>
      <c r="R133">
        <v>1</v>
      </c>
      <c r="S133" s="15">
        <v>0</v>
      </c>
      <c r="T133" s="15">
        <v>1.1000000000000001</v>
      </c>
      <c r="U133" s="15">
        <v>0.6</v>
      </c>
      <c r="V133" s="15">
        <v>1.1000000000000001</v>
      </c>
      <c r="W133" s="19">
        <v>180</v>
      </c>
    </row>
    <row r="134" spans="1:23" x14ac:dyDescent="0.2">
      <c r="A134">
        <v>110</v>
      </c>
      <c r="B134" s="14">
        <v>5</v>
      </c>
      <c r="C134" s="15">
        <v>0.9</v>
      </c>
      <c r="D134" s="15">
        <v>26</v>
      </c>
      <c r="E134" s="15">
        <v>2</v>
      </c>
      <c r="F134" s="15">
        <v>16</v>
      </c>
      <c r="G134" s="16">
        <v>6</v>
      </c>
      <c r="H134" s="17">
        <v>105</v>
      </c>
      <c r="I134" s="15">
        <v>105</v>
      </c>
      <c r="J134" s="15">
        <v>32</v>
      </c>
      <c r="K134">
        <v>0.25</v>
      </c>
      <c r="L134" s="15">
        <v>0.5</v>
      </c>
      <c r="M134">
        <v>1</v>
      </c>
      <c r="N134" s="15">
        <v>20</v>
      </c>
      <c r="O134" s="15">
        <v>0.5</v>
      </c>
      <c r="P134" s="15">
        <v>0.6</v>
      </c>
      <c r="Q134" s="15">
        <v>1.1000000000000001</v>
      </c>
      <c r="R134">
        <v>1</v>
      </c>
      <c r="S134" s="15">
        <v>0</v>
      </c>
      <c r="T134" s="15">
        <v>1.1000000000000001</v>
      </c>
      <c r="U134" s="15">
        <v>0.6</v>
      </c>
      <c r="V134" s="15">
        <v>1.1000000000000001</v>
      </c>
      <c r="W134" s="19">
        <v>150</v>
      </c>
    </row>
    <row r="135" spans="1:23" x14ac:dyDescent="0.2">
      <c r="A135">
        <v>110</v>
      </c>
      <c r="B135" s="14">
        <v>5</v>
      </c>
      <c r="C135" s="15">
        <v>0.9</v>
      </c>
      <c r="D135" s="15">
        <v>26</v>
      </c>
      <c r="E135" s="15">
        <v>2</v>
      </c>
      <c r="F135" s="15">
        <v>16</v>
      </c>
      <c r="G135" s="16">
        <v>6</v>
      </c>
      <c r="H135" s="17">
        <v>105</v>
      </c>
      <c r="I135" s="15">
        <v>105</v>
      </c>
      <c r="J135" s="15">
        <v>32</v>
      </c>
      <c r="K135">
        <v>0.25</v>
      </c>
      <c r="L135" s="15">
        <v>0.5</v>
      </c>
      <c r="M135">
        <v>1</v>
      </c>
      <c r="N135" s="15">
        <v>20</v>
      </c>
      <c r="O135" s="15">
        <v>0.5</v>
      </c>
      <c r="P135" s="15">
        <v>0.6</v>
      </c>
      <c r="Q135" s="15">
        <v>1.1000000000000001</v>
      </c>
      <c r="R135">
        <v>1</v>
      </c>
      <c r="S135" s="15">
        <v>0</v>
      </c>
      <c r="T135" s="15">
        <v>1.1000000000000001</v>
      </c>
      <c r="U135" s="15">
        <v>0.6</v>
      </c>
      <c r="V135" s="15">
        <v>1.1000000000000001</v>
      </c>
      <c r="W135" s="19">
        <v>150</v>
      </c>
    </row>
    <row r="136" spans="1:23" x14ac:dyDescent="0.2">
      <c r="A136">
        <v>110</v>
      </c>
      <c r="B136" s="14">
        <v>5</v>
      </c>
      <c r="C136" s="15">
        <v>0.9</v>
      </c>
      <c r="D136" s="15">
        <v>26</v>
      </c>
      <c r="E136" s="15">
        <v>2</v>
      </c>
      <c r="F136" s="15">
        <v>16</v>
      </c>
      <c r="G136" s="16">
        <v>6</v>
      </c>
      <c r="H136" s="17">
        <v>105</v>
      </c>
      <c r="I136" s="15">
        <v>105</v>
      </c>
      <c r="J136" s="15">
        <v>32</v>
      </c>
      <c r="K136">
        <v>0.25</v>
      </c>
      <c r="L136" s="15">
        <v>0.5</v>
      </c>
      <c r="M136">
        <v>1</v>
      </c>
      <c r="N136" s="15">
        <v>20</v>
      </c>
      <c r="O136" s="15">
        <v>0.5</v>
      </c>
      <c r="P136" s="15">
        <v>0.6</v>
      </c>
      <c r="Q136" s="15">
        <v>1.1000000000000001</v>
      </c>
      <c r="R136">
        <v>1</v>
      </c>
      <c r="S136" s="15">
        <v>0</v>
      </c>
      <c r="T136" s="15">
        <v>1.1000000000000001</v>
      </c>
      <c r="U136" s="15">
        <v>0.6</v>
      </c>
      <c r="V136" s="15">
        <v>1.1000000000000001</v>
      </c>
      <c r="W136" s="19">
        <v>150</v>
      </c>
    </row>
    <row r="137" spans="1:23" x14ac:dyDescent="0.2">
      <c r="A137">
        <v>110</v>
      </c>
      <c r="B137" s="14">
        <v>5</v>
      </c>
      <c r="C137" s="15">
        <v>0.9</v>
      </c>
      <c r="D137" s="15">
        <v>26</v>
      </c>
      <c r="E137" s="15">
        <v>2</v>
      </c>
      <c r="F137" s="15">
        <v>16</v>
      </c>
      <c r="G137" s="16">
        <v>6</v>
      </c>
      <c r="H137" s="17">
        <v>105</v>
      </c>
      <c r="I137" s="15">
        <v>105</v>
      </c>
      <c r="J137" s="15">
        <v>32</v>
      </c>
      <c r="K137">
        <v>0.25</v>
      </c>
      <c r="L137" s="15">
        <v>0.5</v>
      </c>
      <c r="M137">
        <v>1</v>
      </c>
      <c r="N137" s="15">
        <v>20</v>
      </c>
      <c r="O137" s="15">
        <v>0.5</v>
      </c>
      <c r="P137" s="15">
        <v>0.6</v>
      </c>
      <c r="Q137" s="15">
        <v>1.1000000000000001</v>
      </c>
      <c r="R137">
        <v>1</v>
      </c>
      <c r="S137" s="15">
        <v>0</v>
      </c>
      <c r="T137" s="15">
        <v>1.1000000000000001</v>
      </c>
      <c r="U137" s="15">
        <v>0.6</v>
      </c>
      <c r="V137" s="15">
        <v>1.1000000000000001</v>
      </c>
      <c r="W137" s="19">
        <v>150</v>
      </c>
    </row>
    <row r="138" spans="1:23" x14ac:dyDescent="0.2">
      <c r="A138">
        <v>110</v>
      </c>
      <c r="B138" s="14">
        <v>5</v>
      </c>
      <c r="C138" s="15">
        <v>0.9</v>
      </c>
      <c r="D138" s="15">
        <v>26</v>
      </c>
      <c r="E138" s="15">
        <v>2</v>
      </c>
      <c r="F138" s="15">
        <v>16</v>
      </c>
      <c r="G138" s="16">
        <v>6</v>
      </c>
      <c r="H138" s="17">
        <v>105</v>
      </c>
      <c r="I138" s="15">
        <v>105</v>
      </c>
      <c r="J138" s="15">
        <v>32</v>
      </c>
      <c r="K138">
        <v>0.25</v>
      </c>
      <c r="L138" s="15">
        <v>0.5</v>
      </c>
      <c r="M138">
        <v>1</v>
      </c>
      <c r="N138" s="15">
        <v>20</v>
      </c>
      <c r="O138" s="15">
        <v>0.5</v>
      </c>
      <c r="P138" s="15">
        <v>0.6</v>
      </c>
      <c r="Q138" s="15">
        <v>1.1000000000000001</v>
      </c>
      <c r="R138">
        <v>1</v>
      </c>
      <c r="S138" s="15">
        <v>0</v>
      </c>
      <c r="T138" s="15">
        <v>1.1000000000000001</v>
      </c>
      <c r="U138" s="15">
        <v>0.6</v>
      </c>
      <c r="V138" s="15">
        <v>1.1000000000000001</v>
      </c>
      <c r="W138" s="19">
        <v>150</v>
      </c>
    </row>
    <row r="139" spans="1:23" x14ac:dyDescent="0.2">
      <c r="A139">
        <v>110</v>
      </c>
      <c r="B139" s="14">
        <v>5</v>
      </c>
      <c r="C139" s="15">
        <v>0.9</v>
      </c>
      <c r="D139" s="15">
        <v>26</v>
      </c>
      <c r="E139" s="15">
        <v>2</v>
      </c>
      <c r="F139" s="15">
        <v>16</v>
      </c>
      <c r="G139" s="16">
        <v>6</v>
      </c>
      <c r="H139" s="17">
        <v>105</v>
      </c>
      <c r="I139" s="15">
        <v>105</v>
      </c>
      <c r="J139" s="15">
        <v>32</v>
      </c>
      <c r="K139">
        <v>0.25</v>
      </c>
      <c r="L139" s="15">
        <v>0.5</v>
      </c>
      <c r="M139">
        <v>1</v>
      </c>
      <c r="N139" s="15">
        <v>20</v>
      </c>
      <c r="O139" s="15">
        <v>0.5</v>
      </c>
      <c r="P139" s="15">
        <v>0.6</v>
      </c>
      <c r="Q139" s="15">
        <v>1.1000000000000001</v>
      </c>
      <c r="R139">
        <v>1</v>
      </c>
      <c r="S139" s="15">
        <v>0</v>
      </c>
      <c r="T139" s="15">
        <v>1.1000000000000001</v>
      </c>
      <c r="U139" s="15">
        <v>0.6</v>
      </c>
      <c r="V139" s="15">
        <v>1.1000000000000001</v>
      </c>
      <c r="W139" s="19">
        <v>150</v>
      </c>
    </row>
    <row r="140" spans="1:23" x14ac:dyDescent="0.2">
      <c r="A140">
        <v>56</v>
      </c>
      <c r="B140" s="14">
        <v>3</v>
      </c>
      <c r="C140" s="15">
        <v>0.7</v>
      </c>
      <c r="D140" s="15">
        <v>26</v>
      </c>
      <c r="E140" s="15">
        <v>2</v>
      </c>
      <c r="F140" s="15">
        <v>11.5</v>
      </c>
      <c r="G140" s="17">
        <v>6</v>
      </c>
      <c r="H140" s="17">
        <v>75</v>
      </c>
      <c r="I140" s="15">
        <v>105</v>
      </c>
      <c r="J140" s="15">
        <v>32</v>
      </c>
      <c r="K140">
        <v>0.25</v>
      </c>
      <c r="L140" s="15">
        <v>0.25</v>
      </c>
      <c r="M140">
        <v>0.5</v>
      </c>
      <c r="N140" s="15">
        <v>15</v>
      </c>
      <c r="O140" s="15">
        <v>0.25</v>
      </c>
      <c r="P140" s="15">
        <v>0.6</v>
      </c>
      <c r="Q140" s="15">
        <v>1.1000000000000001</v>
      </c>
      <c r="R140">
        <v>1</v>
      </c>
      <c r="S140" s="15">
        <v>0</v>
      </c>
      <c r="T140" s="15">
        <v>1.1000000000000001</v>
      </c>
      <c r="U140" s="15">
        <v>0.6</v>
      </c>
      <c r="V140" s="15">
        <v>1.1000000000000001</v>
      </c>
      <c r="W140" s="17">
        <v>120</v>
      </c>
    </row>
    <row r="141" spans="1:23" x14ac:dyDescent="0.2">
      <c r="A141">
        <v>56</v>
      </c>
      <c r="B141" s="14">
        <v>3</v>
      </c>
      <c r="C141" s="15">
        <v>0.7</v>
      </c>
      <c r="D141" s="15">
        <v>26</v>
      </c>
      <c r="E141" s="15">
        <v>1</v>
      </c>
      <c r="F141" s="15">
        <v>11.5</v>
      </c>
      <c r="G141" s="17">
        <v>6</v>
      </c>
      <c r="H141" s="17">
        <v>75</v>
      </c>
      <c r="I141" s="15">
        <v>105</v>
      </c>
      <c r="J141" s="15">
        <v>32</v>
      </c>
      <c r="K141">
        <v>0.25</v>
      </c>
      <c r="L141" s="15">
        <v>0.25</v>
      </c>
      <c r="M141">
        <v>0.5</v>
      </c>
      <c r="N141" s="15">
        <v>15</v>
      </c>
      <c r="O141" s="15">
        <v>0.25</v>
      </c>
      <c r="P141" s="15">
        <v>0.6</v>
      </c>
      <c r="Q141" s="15">
        <v>1.1000000000000001</v>
      </c>
      <c r="R141">
        <v>1</v>
      </c>
      <c r="S141" s="15">
        <v>0</v>
      </c>
      <c r="T141" s="15">
        <v>1.1000000000000001</v>
      </c>
      <c r="U141" s="15">
        <v>0.6</v>
      </c>
      <c r="V141" s="15">
        <v>1.1000000000000001</v>
      </c>
      <c r="W141" s="17">
        <v>120</v>
      </c>
    </row>
    <row r="142" spans="1:23" x14ac:dyDescent="0.2">
      <c r="A142">
        <v>2</v>
      </c>
      <c r="B142" s="14">
        <v>4</v>
      </c>
      <c r="C142" s="15">
        <v>0.9</v>
      </c>
      <c r="D142" s="15">
        <v>26</v>
      </c>
      <c r="E142" s="15">
        <v>1</v>
      </c>
      <c r="F142" s="15">
        <v>11.5</v>
      </c>
      <c r="G142" s="17">
        <v>6</v>
      </c>
      <c r="H142" s="17">
        <v>75</v>
      </c>
      <c r="I142" s="15">
        <v>105</v>
      </c>
      <c r="J142" s="15">
        <v>32</v>
      </c>
      <c r="K142">
        <v>0.25</v>
      </c>
      <c r="L142" s="15">
        <v>0.25</v>
      </c>
      <c r="M142">
        <v>0.5</v>
      </c>
      <c r="N142" s="15">
        <v>15</v>
      </c>
      <c r="O142" s="15">
        <v>0.25</v>
      </c>
      <c r="P142" s="15">
        <v>0.6</v>
      </c>
      <c r="Q142" s="15">
        <v>1.1000000000000001</v>
      </c>
      <c r="R142">
        <v>1</v>
      </c>
      <c r="S142" s="15">
        <v>0</v>
      </c>
      <c r="T142" s="15">
        <v>1.1000000000000001</v>
      </c>
      <c r="U142" s="15">
        <v>0.6</v>
      </c>
      <c r="V142" s="15">
        <v>1.1000000000000001</v>
      </c>
      <c r="W142" s="17">
        <v>120</v>
      </c>
    </row>
    <row r="143" spans="1:23" x14ac:dyDescent="0.2">
      <c r="A143">
        <v>2</v>
      </c>
      <c r="B143" s="14">
        <v>4</v>
      </c>
      <c r="C143" s="15">
        <v>0.9</v>
      </c>
      <c r="D143" s="15">
        <v>26</v>
      </c>
      <c r="E143" s="15">
        <v>2</v>
      </c>
      <c r="F143" s="15">
        <v>11.5</v>
      </c>
      <c r="G143" s="17">
        <v>6</v>
      </c>
      <c r="H143" s="17">
        <v>75</v>
      </c>
      <c r="I143" s="15">
        <v>105</v>
      </c>
      <c r="J143" s="15">
        <v>32</v>
      </c>
      <c r="K143">
        <v>0.25</v>
      </c>
      <c r="L143" s="15">
        <v>0.25</v>
      </c>
      <c r="M143">
        <v>0.5</v>
      </c>
      <c r="N143" s="15">
        <v>15</v>
      </c>
      <c r="O143" s="15">
        <v>0.25</v>
      </c>
      <c r="P143" s="15">
        <v>0.6</v>
      </c>
      <c r="Q143" s="15">
        <v>1.1000000000000001</v>
      </c>
      <c r="R143">
        <v>1</v>
      </c>
      <c r="S143" s="15">
        <v>0</v>
      </c>
      <c r="T143" s="15">
        <v>1.1000000000000001</v>
      </c>
      <c r="U143" s="15">
        <v>0.6</v>
      </c>
      <c r="V143" s="15">
        <v>1.1000000000000001</v>
      </c>
      <c r="W143" s="17">
        <v>90</v>
      </c>
    </row>
    <row r="144" spans="1:23" x14ac:dyDescent="0.2">
      <c r="A144">
        <v>2</v>
      </c>
      <c r="B144" s="14">
        <v>4</v>
      </c>
      <c r="C144" s="15">
        <v>0.9</v>
      </c>
      <c r="D144" s="15">
        <v>26</v>
      </c>
      <c r="E144" s="15">
        <v>2</v>
      </c>
      <c r="F144" s="15">
        <v>11.5</v>
      </c>
      <c r="G144" s="17">
        <v>6</v>
      </c>
      <c r="H144" s="17">
        <v>75</v>
      </c>
      <c r="I144" s="15">
        <v>105</v>
      </c>
      <c r="J144" s="15">
        <v>32</v>
      </c>
      <c r="K144">
        <v>0.25</v>
      </c>
      <c r="L144" s="15">
        <v>0.25</v>
      </c>
      <c r="M144">
        <v>0.5</v>
      </c>
      <c r="N144" s="15">
        <v>15</v>
      </c>
      <c r="O144" s="15">
        <v>0.25</v>
      </c>
      <c r="P144" s="15">
        <v>0.6</v>
      </c>
      <c r="Q144" s="15">
        <v>1.1000000000000001</v>
      </c>
      <c r="R144">
        <v>1</v>
      </c>
      <c r="S144" s="15">
        <v>0</v>
      </c>
      <c r="T144" s="15">
        <v>1.1000000000000001</v>
      </c>
      <c r="U144" s="15">
        <v>0.6</v>
      </c>
      <c r="V144" s="15">
        <v>1.1000000000000001</v>
      </c>
      <c r="W144" s="17">
        <v>120</v>
      </c>
    </row>
    <row r="145" spans="1:23" x14ac:dyDescent="0.2">
      <c r="A145">
        <v>110</v>
      </c>
      <c r="B145" s="14">
        <v>6</v>
      </c>
      <c r="C145" s="15">
        <v>0.9</v>
      </c>
      <c r="D145" s="15">
        <v>26</v>
      </c>
      <c r="E145" s="15">
        <v>2</v>
      </c>
      <c r="F145" s="15">
        <v>11.5</v>
      </c>
      <c r="G145" s="16">
        <v>9</v>
      </c>
      <c r="H145" s="19">
        <v>65</v>
      </c>
      <c r="I145" s="15">
        <v>105</v>
      </c>
      <c r="J145" s="15">
        <v>32</v>
      </c>
      <c r="K145">
        <v>0.5</v>
      </c>
      <c r="L145" s="15">
        <v>0.5</v>
      </c>
      <c r="M145">
        <v>0.5</v>
      </c>
      <c r="N145" s="15">
        <v>10</v>
      </c>
      <c r="O145" s="15">
        <v>0</v>
      </c>
      <c r="P145" s="15">
        <v>0.5</v>
      </c>
      <c r="Q145" s="15">
        <v>0.6</v>
      </c>
      <c r="R145">
        <v>0</v>
      </c>
      <c r="S145" s="15">
        <v>0</v>
      </c>
      <c r="T145" s="15">
        <v>1.1000000000000001</v>
      </c>
      <c r="U145" s="15">
        <v>0.85</v>
      </c>
      <c r="V145" s="15">
        <v>1.1000000000000001</v>
      </c>
      <c r="W145" s="17">
        <v>150</v>
      </c>
    </row>
    <row r="146" spans="1:23" x14ac:dyDescent="0.2">
      <c r="A146">
        <v>110</v>
      </c>
      <c r="B146" s="14">
        <v>6</v>
      </c>
      <c r="C146" s="15">
        <v>0.9</v>
      </c>
      <c r="D146" s="15">
        <v>26</v>
      </c>
      <c r="E146" s="15">
        <v>1</v>
      </c>
      <c r="F146" s="15">
        <v>11.5</v>
      </c>
      <c r="G146" s="16">
        <v>9</v>
      </c>
      <c r="H146" s="19">
        <v>65</v>
      </c>
      <c r="I146" s="15">
        <v>105</v>
      </c>
      <c r="J146" s="15">
        <v>32</v>
      </c>
      <c r="K146">
        <v>0.5</v>
      </c>
      <c r="L146" s="15">
        <v>0.5</v>
      </c>
      <c r="M146">
        <v>0.5</v>
      </c>
      <c r="N146" s="15">
        <v>10</v>
      </c>
      <c r="O146" s="15">
        <v>0</v>
      </c>
      <c r="P146" s="15">
        <v>0.5</v>
      </c>
      <c r="Q146" s="15">
        <v>0.6</v>
      </c>
      <c r="R146">
        <v>0</v>
      </c>
      <c r="S146" s="15">
        <v>0</v>
      </c>
      <c r="T146" s="15">
        <v>1.1000000000000001</v>
      </c>
      <c r="U146" s="15">
        <v>0.85</v>
      </c>
      <c r="V146" s="15">
        <v>1.1000000000000001</v>
      </c>
      <c r="W146" s="17">
        <v>150</v>
      </c>
    </row>
    <row r="147" spans="1:23" x14ac:dyDescent="0.2">
      <c r="A147">
        <v>110</v>
      </c>
      <c r="B147" s="14">
        <v>6</v>
      </c>
      <c r="C147" s="15">
        <v>0.9</v>
      </c>
      <c r="D147" s="15">
        <v>26</v>
      </c>
      <c r="E147" s="15">
        <v>1</v>
      </c>
      <c r="F147" s="15">
        <v>11.5</v>
      </c>
      <c r="G147" s="16">
        <v>9</v>
      </c>
      <c r="H147" s="19">
        <v>65</v>
      </c>
      <c r="I147" s="15">
        <v>105</v>
      </c>
      <c r="J147" s="15">
        <v>32</v>
      </c>
      <c r="K147">
        <v>0.5</v>
      </c>
      <c r="L147" s="15">
        <v>0.5</v>
      </c>
      <c r="M147">
        <v>0.5</v>
      </c>
      <c r="N147" s="15">
        <v>10</v>
      </c>
      <c r="O147" s="15">
        <v>0</v>
      </c>
      <c r="P147" s="15">
        <v>0.5</v>
      </c>
      <c r="Q147" s="15">
        <v>0.6</v>
      </c>
      <c r="R147">
        <v>0</v>
      </c>
      <c r="S147" s="15">
        <v>0</v>
      </c>
      <c r="T147" s="15">
        <v>1.1000000000000001</v>
      </c>
      <c r="U147" s="15">
        <v>0.85</v>
      </c>
      <c r="V147" s="15">
        <v>1.1000000000000001</v>
      </c>
      <c r="W147" s="17">
        <v>150</v>
      </c>
    </row>
    <row r="148" spans="1:23" x14ac:dyDescent="0.2">
      <c r="A148">
        <v>110</v>
      </c>
      <c r="B148" s="14">
        <v>6</v>
      </c>
      <c r="C148" s="15">
        <v>0.9</v>
      </c>
      <c r="D148" s="15">
        <v>26</v>
      </c>
      <c r="E148" s="15">
        <v>1</v>
      </c>
      <c r="F148" s="15">
        <v>11.5</v>
      </c>
      <c r="G148" s="16">
        <v>9</v>
      </c>
      <c r="H148" s="19">
        <v>65</v>
      </c>
      <c r="I148" s="15">
        <v>105</v>
      </c>
      <c r="J148" s="15">
        <v>32</v>
      </c>
      <c r="K148">
        <v>0.5</v>
      </c>
      <c r="L148" s="15">
        <v>0.5</v>
      </c>
      <c r="M148">
        <v>0.5</v>
      </c>
      <c r="N148" s="15">
        <v>10</v>
      </c>
      <c r="O148" s="15">
        <v>0</v>
      </c>
      <c r="P148" s="15">
        <v>0.5</v>
      </c>
      <c r="Q148" s="15">
        <v>0.6</v>
      </c>
      <c r="R148">
        <v>0</v>
      </c>
      <c r="S148" s="15">
        <v>0</v>
      </c>
      <c r="T148" s="15">
        <v>1.1000000000000001</v>
      </c>
      <c r="U148" s="15">
        <v>0.85</v>
      </c>
      <c r="V148" s="15">
        <v>1.1000000000000001</v>
      </c>
      <c r="W148" s="17">
        <v>150</v>
      </c>
    </row>
    <row r="149" spans="1:23" x14ac:dyDescent="0.2">
      <c r="A149">
        <v>110</v>
      </c>
      <c r="B149" s="14">
        <v>6</v>
      </c>
      <c r="C149" s="15">
        <v>0.9</v>
      </c>
      <c r="D149" s="15">
        <v>26</v>
      </c>
      <c r="E149" s="15">
        <v>1</v>
      </c>
      <c r="F149" s="15">
        <v>11.5</v>
      </c>
      <c r="G149" s="16">
        <v>9</v>
      </c>
      <c r="H149" s="19">
        <v>65</v>
      </c>
      <c r="I149" s="15">
        <v>105</v>
      </c>
      <c r="J149" s="15">
        <v>32</v>
      </c>
      <c r="K149">
        <v>0.5</v>
      </c>
      <c r="L149" s="15">
        <v>0.25</v>
      </c>
      <c r="M149">
        <v>0.5</v>
      </c>
      <c r="N149" s="15">
        <v>20</v>
      </c>
      <c r="O149" s="15">
        <v>0.5</v>
      </c>
      <c r="P149" s="15">
        <v>0.6</v>
      </c>
      <c r="Q149" s="15">
        <v>0.85</v>
      </c>
      <c r="R149">
        <v>1</v>
      </c>
      <c r="S149" s="15">
        <v>0</v>
      </c>
      <c r="T149" s="15">
        <v>1.1000000000000001</v>
      </c>
      <c r="U149" s="15">
        <v>0.6</v>
      </c>
      <c r="V149" s="15">
        <v>1.1000000000000001</v>
      </c>
      <c r="W149" s="17">
        <v>150</v>
      </c>
    </row>
    <row r="150" spans="1:23" x14ac:dyDescent="0.2">
      <c r="A150">
        <v>110</v>
      </c>
      <c r="B150" s="14">
        <v>5</v>
      </c>
      <c r="C150" s="15">
        <v>0.7</v>
      </c>
      <c r="D150" s="15">
        <v>26</v>
      </c>
      <c r="E150" s="15">
        <v>2</v>
      </c>
      <c r="F150" s="15">
        <v>16</v>
      </c>
      <c r="G150" s="16">
        <v>7</v>
      </c>
      <c r="H150" s="17">
        <v>90</v>
      </c>
      <c r="I150" s="15">
        <v>90</v>
      </c>
      <c r="J150" s="15">
        <v>32</v>
      </c>
      <c r="K150">
        <v>0.25</v>
      </c>
      <c r="L150" s="15">
        <v>0.25</v>
      </c>
      <c r="M150">
        <v>0.5</v>
      </c>
      <c r="N150" s="15">
        <v>20</v>
      </c>
      <c r="O150" s="15">
        <v>0.5</v>
      </c>
      <c r="P150" s="15">
        <v>0.6</v>
      </c>
      <c r="Q150" s="15">
        <v>0.85</v>
      </c>
      <c r="R150">
        <v>1</v>
      </c>
      <c r="S150" s="15">
        <v>0</v>
      </c>
      <c r="T150" s="15">
        <v>0.85</v>
      </c>
      <c r="U150" s="15">
        <v>0.6</v>
      </c>
      <c r="V150" s="15">
        <v>1.1000000000000001</v>
      </c>
      <c r="W150" s="17">
        <v>180</v>
      </c>
    </row>
    <row r="151" spans="1:23" x14ac:dyDescent="0.2">
      <c r="A151">
        <v>110</v>
      </c>
      <c r="B151" s="14">
        <v>5</v>
      </c>
      <c r="C151" s="15">
        <v>0.7</v>
      </c>
      <c r="D151" s="15">
        <v>26</v>
      </c>
      <c r="E151" s="15">
        <v>2</v>
      </c>
      <c r="F151" s="15">
        <v>16</v>
      </c>
      <c r="G151" s="16">
        <v>7</v>
      </c>
      <c r="H151" s="17">
        <v>90</v>
      </c>
      <c r="I151" s="15">
        <v>90</v>
      </c>
      <c r="J151" s="15">
        <v>32</v>
      </c>
      <c r="K151">
        <v>0.25</v>
      </c>
      <c r="L151" s="15">
        <v>0.25</v>
      </c>
      <c r="M151">
        <v>0.5</v>
      </c>
      <c r="N151" s="15">
        <v>20</v>
      </c>
      <c r="O151" s="15">
        <v>0.5</v>
      </c>
      <c r="P151" s="15">
        <v>0.6</v>
      </c>
      <c r="Q151" s="15">
        <v>0.85</v>
      </c>
      <c r="R151">
        <v>1</v>
      </c>
      <c r="S151" s="15">
        <v>0</v>
      </c>
      <c r="T151" s="15">
        <v>0.85</v>
      </c>
      <c r="U151" s="15">
        <v>0.6</v>
      </c>
      <c r="V151" s="15">
        <v>1.1000000000000001</v>
      </c>
      <c r="W151" s="17">
        <v>180</v>
      </c>
    </row>
    <row r="152" spans="1:23" x14ac:dyDescent="0.2">
      <c r="A152">
        <v>110</v>
      </c>
      <c r="B152" s="14">
        <v>5</v>
      </c>
      <c r="C152" s="15">
        <v>0.7</v>
      </c>
      <c r="D152" s="15">
        <v>26</v>
      </c>
      <c r="E152" s="15">
        <v>2</v>
      </c>
      <c r="F152" s="15">
        <v>16</v>
      </c>
      <c r="G152" s="16">
        <v>7</v>
      </c>
      <c r="H152" s="17">
        <v>90</v>
      </c>
      <c r="I152" s="15">
        <v>90</v>
      </c>
      <c r="J152" s="15">
        <v>32</v>
      </c>
      <c r="K152">
        <v>0.25</v>
      </c>
      <c r="L152" s="15">
        <v>0.25</v>
      </c>
      <c r="M152">
        <v>0.5</v>
      </c>
      <c r="N152" s="15">
        <v>20</v>
      </c>
      <c r="O152" s="15">
        <v>0.5</v>
      </c>
      <c r="P152" s="15">
        <v>0.6</v>
      </c>
      <c r="Q152" s="15">
        <v>0.85</v>
      </c>
      <c r="R152">
        <v>1</v>
      </c>
      <c r="S152" s="15">
        <v>0</v>
      </c>
      <c r="T152" s="15">
        <v>0.85</v>
      </c>
      <c r="U152" s="15">
        <v>0.6</v>
      </c>
      <c r="V152" s="15">
        <v>1.1000000000000001</v>
      </c>
      <c r="W152" s="17">
        <v>180</v>
      </c>
    </row>
    <row r="153" spans="1:23" x14ac:dyDescent="0.2">
      <c r="A153">
        <v>56</v>
      </c>
      <c r="B153" s="14">
        <v>4</v>
      </c>
      <c r="C153" s="15">
        <v>0.7</v>
      </c>
      <c r="D153" s="15">
        <v>18.5</v>
      </c>
      <c r="E153" s="15">
        <v>1</v>
      </c>
      <c r="F153" s="15">
        <v>16</v>
      </c>
      <c r="G153" s="16">
        <v>4</v>
      </c>
      <c r="H153" s="19">
        <v>35</v>
      </c>
      <c r="I153" s="15">
        <v>105</v>
      </c>
      <c r="J153" s="15">
        <v>16</v>
      </c>
      <c r="K153">
        <v>0</v>
      </c>
      <c r="L153" s="15">
        <v>0.5</v>
      </c>
      <c r="M153">
        <v>0.5</v>
      </c>
      <c r="N153" s="15">
        <v>15</v>
      </c>
      <c r="O153" s="15">
        <v>0.25</v>
      </c>
      <c r="P153" s="15">
        <v>0.4</v>
      </c>
      <c r="Q153" s="15">
        <v>1.1000000000000001</v>
      </c>
      <c r="R153">
        <v>1</v>
      </c>
      <c r="S153" s="15">
        <v>0</v>
      </c>
      <c r="T153" s="15">
        <v>0.85</v>
      </c>
      <c r="U153" s="15">
        <v>0.6</v>
      </c>
      <c r="V153" s="15">
        <v>1.1000000000000001</v>
      </c>
      <c r="W153" s="17">
        <v>180</v>
      </c>
    </row>
    <row r="154" spans="1:23" x14ac:dyDescent="0.2">
      <c r="A154">
        <v>56</v>
      </c>
      <c r="B154" s="14">
        <v>4</v>
      </c>
      <c r="C154" s="15">
        <v>0.7</v>
      </c>
      <c r="D154" s="15">
        <v>18.5</v>
      </c>
      <c r="E154" s="15">
        <v>1</v>
      </c>
      <c r="F154" s="15">
        <v>16</v>
      </c>
      <c r="G154" s="16">
        <v>4</v>
      </c>
      <c r="H154" s="19">
        <v>35</v>
      </c>
      <c r="I154" s="15">
        <v>105</v>
      </c>
      <c r="J154" s="15">
        <v>16</v>
      </c>
      <c r="K154">
        <v>0</v>
      </c>
      <c r="L154" s="15">
        <v>0.5</v>
      </c>
      <c r="M154">
        <v>0.5</v>
      </c>
      <c r="N154" s="15">
        <v>15</v>
      </c>
      <c r="O154" s="15">
        <v>0.25</v>
      </c>
      <c r="P154" s="15">
        <v>0.4</v>
      </c>
      <c r="Q154" s="15">
        <v>1.1000000000000001</v>
      </c>
      <c r="R154">
        <v>1</v>
      </c>
      <c r="S154" s="15">
        <v>0</v>
      </c>
      <c r="T154" s="15">
        <v>0.85</v>
      </c>
      <c r="U154" s="15">
        <v>0.6</v>
      </c>
      <c r="V154" s="15">
        <v>1.1000000000000001</v>
      </c>
      <c r="W154" s="17">
        <v>180</v>
      </c>
    </row>
    <row r="155" spans="1:23" x14ac:dyDescent="0.2">
      <c r="A155">
        <v>110</v>
      </c>
      <c r="B155" s="14">
        <v>4</v>
      </c>
      <c r="C155" s="15">
        <v>0.9</v>
      </c>
      <c r="D155" s="15">
        <v>26</v>
      </c>
      <c r="E155" s="15">
        <v>2</v>
      </c>
      <c r="F155" s="15">
        <v>16</v>
      </c>
      <c r="G155" s="17">
        <v>9</v>
      </c>
      <c r="H155" s="17">
        <v>100</v>
      </c>
      <c r="I155" s="15">
        <v>90</v>
      </c>
      <c r="J155" s="15">
        <v>32</v>
      </c>
      <c r="K155">
        <v>0.5</v>
      </c>
      <c r="L155" s="15">
        <v>0.5</v>
      </c>
      <c r="M155">
        <v>1</v>
      </c>
      <c r="N155" s="15">
        <v>15</v>
      </c>
      <c r="O155" s="15">
        <v>0.25</v>
      </c>
      <c r="P155" s="15">
        <v>0.4</v>
      </c>
      <c r="Q155" s="15">
        <v>1.1000000000000001</v>
      </c>
      <c r="R155">
        <v>1</v>
      </c>
      <c r="S155" s="15">
        <v>0.55000000000000004</v>
      </c>
      <c r="T155" s="15">
        <v>1.1000000000000001</v>
      </c>
      <c r="U155" s="15">
        <v>0.6</v>
      </c>
      <c r="V155" s="15">
        <v>1.1000000000000001</v>
      </c>
      <c r="W155" s="17">
        <v>90</v>
      </c>
    </row>
    <row r="156" spans="1:23" x14ac:dyDescent="0.2">
      <c r="A156">
        <v>110</v>
      </c>
      <c r="B156" s="14">
        <v>4</v>
      </c>
      <c r="C156" s="15">
        <v>0.9</v>
      </c>
      <c r="D156" s="15">
        <v>26</v>
      </c>
      <c r="E156" s="15">
        <v>2</v>
      </c>
      <c r="F156" s="15">
        <v>16</v>
      </c>
      <c r="G156" s="17">
        <v>9</v>
      </c>
      <c r="H156" s="17">
        <v>100</v>
      </c>
      <c r="I156" s="15">
        <v>90</v>
      </c>
      <c r="J156" s="15">
        <v>32</v>
      </c>
      <c r="K156">
        <v>0.5</v>
      </c>
      <c r="L156" s="15">
        <v>0.5</v>
      </c>
      <c r="M156">
        <v>1</v>
      </c>
      <c r="N156" s="15">
        <v>15</v>
      </c>
      <c r="O156" s="15">
        <v>0.25</v>
      </c>
      <c r="P156" s="15">
        <v>0.4</v>
      </c>
      <c r="Q156" s="15">
        <v>1.1000000000000001</v>
      </c>
      <c r="R156">
        <v>1</v>
      </c>
      <c r="S156" s="15">
        <v>0.55000000000000004</v>
      </c>
      <c r="T156" s="15">
        <v>1.1000000000000001</v>
      </c>
      <c r="U156" s="15">
        <v>0.6</v>
      </c>
      <c r="V156" s="15">
        <v>1.1000000000000001</v>
      </c>
      <c r="W156" s="17">
        <v>90</v>
      </c>
    </row>
    <row r="157" spans="1:23" x14ac:dyDescent="0.2">
      <c r="A157">
        <v>110</v>
      </c>
      <c r="B157" s="14">
        <v>4</v>
      </c>
      <c r="C157" s="15">
        <v>0.9</v>
      </c>
      <c r="D157" s="15">
        <v>26</v>
      </c>
      <c r="E157" s="15">
        <v>2</v>
      </c>
      <c r="F157" s="15">
        <v>16</v>
      </c>
      <c r="G157" s="17">
        <v>9</v>
      </c>
      <c r="H157" s="17">
        <v>100</v>
      </c>
      <c r="I157" s="15">
        <v>90</v>
      </c>
      <c r="J157" s="15">
        <v>32</v>
      </c>
      <c r="K157">
        <v>0.5</v>
      </c>
      <c r="L157" s="15">
        <v>0.5</v>
      </c>
      <c r="M157">
        <v>1</v>
      </c>
      <c r="N157" s="15">
        <v>15</v>
      </c>
      <c r="O157" s="15">
        <v>0.25</v>
      </c>
      <c r="P157" s="15">
        <v>0.4</v>
      </c>
      <c r="Q157" s="15">
        <v>1.1000000000000001</v>
      </c>
      <c r="R157">
        <v>1</v>
      </c>
      <c r="S157" s="15">
        <v>0.55000000000000004</v>
      </c>
      <c r="T157" s="15">
        <v>1.1000000000000001</v>
      </c>
      <c r="U157" s="15">
        <v>0.6</v>
      </c>
      <c r="V157" s="15">
        <v>1.1000000000000001</v>
      </c>
      <c r="W157" s="17">
        <v>90</v>
      </c>
    </row>
    <row r="158" spans="1:23" x14ac:dyDescent="0.2">
      <c r="A158">
        <v>2</v>
      </c>
      <c r="B158" s="14">
        <v>5</v>
      </c>
      <c r="C158" s="15">
        <v>0.9</v>
      </c>
      <c r="D158" s="15">
        <v>18.5</v>
      </c>
      <c r="E158" s="15">
        <v>2</v>
      </c>
      <c r="F158" s="15">
        <v>16</v>
      </c>
      <c r="G158" s="17">
        <v>7</v>
      </c>
      <c r="H158" s="17">
        <v>75</v>
      </c>
      <c r="I158" s="15">
        <v>105</v>
      </c>
      <c r="J158" s="15">
        <v>16</v>
      </c>
      <c r="K158">
        <v>0.25</v>
      </c>
      <c r="L158" s="15">
        <v>0.25</v>
      </c>
      <c r="M158">
        <v>0.5</v>
      </c>
      <c r="N158" s="15">
        <v>20</v>
      </c>
      <c r="O158" s="15">
        <v>0.5</v>
      </c>
      <c r="P158" s="15">
        <v>0.6</v>
      </c>
      <c r="Q158" s="15">
        <v>1.1000000000000001</v>
      </c>
      <c r="R158">
        <v>1</v>
      </c>
      <c r="S158" s="15">
        <v>0</v>
      </c>
      <c r="T158" s="15">
        <v>0.6</v>
      </c>
      <c r="U158" s="15">
        <v>0.6</v>
      </c>
      <c r="V158" s="15">
        <v>1.1000000000000001</v>
      </c>
      <c r="W158" s="17">
        <v>150</v>
      </c>
    </row>
    <row r="159" spans="1:23" x14ac:dyDescent="0.2">
      <c r="A159">
        <v>2</v>
      </c>
      <c r="B159" s="14">
        <v>5</v>
      </c>
      <c r="C159" s="15">
        <v>0.9</v>
      </c>
      <c r="D159" s="15">
        <v>18.5</v>
      </c>
      <c r="E159" s="15">
        <v>2</v>
      </c>
      <c r="F159" s="15">
        <v>16</v>
      </c>
      <c r="G159" s="17">
        <v>7</v>
      </c>
      <c r="H159" s="17">
        <v>75</v>
      </c>
      <c r="I159" s="15">
        <v>105</v>
      </c>
      <c r="J159" s="15">
        <v>16</v>
      </c>
      <c r="K159">
        <v>0.25</v>
      </c>
      <c r="L159" s="15">
        <v>0.25</v>
      </c>
      <c r="M159">
        <v>0.5</v>
      </c>
      <c r="N159" s="15">
        <v>20</v>
      </c>
      <c r="O159" s="15">
        <v>0.5</v>
      </c>
      <c r="P159" s="15">
        <v>0.6</v>
      </c>
      <c r="Q159" s="15">
        <v>1.1000000000000001</v>
      </c>
      <c r="R159">
        <v>1</v>
      </c>
      <c r="S159" s="15">
        <v>0</v>
      </c>
      <c r="T159" s="15">
        <v>0.6</v>
      </c>
      <c r="U159" s="15">
        <v>0.6</v>
      </c>
      <c r="V159" s="15">
        <v>1.1000000000000001</v>
      </c>
      <c r="W159" s="17">
        <v>150</v>
      </c>
    </row>
    <row r="160" spans="1:23" x14ac:dyDescent="0.2">
      <c r="A160">
        <v>2</v>
      </c>
      <c r="B160" s="14">
        <v>5</v>
      </c>
      <c r="C160" s="15">
        <v>0.9</v>
      </c>
      <c r="D160" s="15">
        <v>18.5</v>
      </c>
      <c r="E160" s="15">
        <v>2</v>
      </c>
      <c r="F160" s="15">
        <v>16</v>
      </c>
      <c r="G160" s="17">
        <v>7</v>
      </c>
      <c r="H160" s="17">
        <v>75</v>
      </c>
      <c r="I160" s="15">
        <v>105</v>
      </c>
      <c r="J160" s="15">
        <v>16</v>
      </c>
      <c r="K160">
        <v>0.25</v>
      </c>
      <c r="L160" s="15">
        <v>0.25</v>
      </c>
      <c r="M160">
        <v>0.5</v>
      </c>
      <c r="N160" s="15">
        <v>20</v>
      </c>
      <c r="O160" s="15">
        <v>0.5</v>
      </c>
      <c r="P160" s="15">
        <v>0.6</v>
      </c>
      <c r="Q160" s="15">
        <v>1.1000000000000001</v>
      </c>
      <c r="R160">
        <v>1</v>
      </c>
      <c r="S160" s="15">
        <v>0</v>
      </c>
      <c r="T160" s="15">
        <v>0.6</v>
      </c>
      <c r="U160" s="15">
        <v>0.6</v>
      </c>
      <c r="V160" s="15">
        <v>1.1000000000000001</v>
      </c>
      <c r="W160" s="17">
        <v>150</v>
      </c>
    </row>
    <row r="161" spans="1:23" x14ac:dyDescent="0.2">
      <c r="A161">
        <v>2</v>
      </c>
      <c r="B161" s="14">
        <v>5</v>
      </c>
      <c r="C161" s="15">
        <v>0.9</v>
      </c>
      <c r="D161" s="15">
        <v>18.5</v>
      </c>
      <c r="E161" s="15">
        <v>2</v>
      </c>
      <c r="F161" s="15">
        <v>16</v>
      </c>
      <c r="G161" s="17">
        <v>7</v>
      </c>
      <c r="H161" s="17">
        <v>75</v>
      </c>
      <c r="I161" s="15">
        <v>105</v>
      </c>
      <c r="J161" s="15">
        <v>16</v>
      </c>
      <c r="K161">
        <v>0.25</v>
      </c>
      <c r="L161" s="15">
        <v>0.25</v>
      </c>
      <c r="M161">
        <v>0.5</v>
      </c>
      <c r="N161" s="15">
        <v>20</v>
      </c>
      <c r="O161" s="15">
        <v>0.5</v>
      </c>
      <c r="P161" s="15">
        <v>0.6</v>
      </c>
      <c r="Q161" s="15">
        <v>1.1000000000000001</v>
      </c>
      <c r="R161">
        <v>1</v>
      </c>
      <c r="S161" s="15">
        <v>0</v>
      </c>
      <c r="T161" s="15">
        <v>0.6</v>
      </c>
      <c r="U161" s="15">
        <v>0.6</v>
      </c>
      <c r="V161" s="15">
        <v>1.1000000000000001</v>
      </c>
      <c r="W161" s="17">
        <v>150</v>
      </c>
    </row>
    <row r="162" spans="1:23" x14ac:dyDescent="0.2">
      <c r="A162">
        <v>110</v>
      </c>
      <c r="B162" s="14">
        <v>4</v>
      </c>
      <c r="C162" s="15">
        <v>0.9</v>
      </c>
      <c r="D162" s="15">
        <v>26</v>
      </c>
      <c r="E162" s="15">
        <v>2</v>
      </c>
      <c r="F162" s="15">
        <v>16</v>
      </c>
      <c r="G162" s="17">
        <v>6</v>
      </c>
      <c r="H162" s="17">
        <v>90</v>
      </c>
      <c r="I162" s="15">
        <v>105</v>
      </c>
      <c r="J162" s="15">
        <v>32</v>
      </c>
      <c r="K162">
        <v>0.25</v>
      </c>
      <c r="L162" s="15">
        <v>0.5</v>
      </c>
      <c r="M162">
        <v>0.5</v>
      </c>
      <c r="N162" s="15">
        <v>20</v>
      </c>
      <c r="O162" s="15">
        <v>0.5</v>
      </c>
      <c r="P162" s="15">
        <v>0.6</v>
      </c>
      <c r="Q162" s="15">
        <v>0.6</v>
      </c>
      <c r="R162">
        <v>1</v>
      </c>
      <c r="S162" s="15">
        <v>0</v>
      </c>
      <c r="T162" s="15">
        <v>1.1000000000000001</v>
      </c>
      <c r="U162" s="15">
        <v>0.6</v>
      </c>
      <c r="V162" s="15">
        <v>1.1000000000000001</v>
      </c>
      <c r="W162" s="17">
        <v>90</v>
      </c>
    </row>
    <row r="163" spans="1:23" x14ac:dyDescent="0.2">
      <c r="A163">
        <v>110</v>
      </c>
      <c r="B163" s="14">
        <v>4</v>
      </c>
      <c r="C163" s="15">
        <v>0.9</v>
      </c>
      <c r="D163" s="15">
        <v>26</v>
      </c>
      <c r="E163" s="15">
        <v>2</v>
      </c>
      <c r="F163" s="15">
        <v>16</v>
      </c>
      <c r="G163" s="17">
        <v>6</v>
      </c>
      <c r="H163" s="17">
        <v>90</v>
      </c>
      <c r="I163" s="15">
        <v>105</v>
      </c>
      <c r="J163" s="15">
        <v>32</v>
      </c>
      <c r="K163">
        <v>0.25</v>
      </c>
      <c r="L163" s="15">
        <v>0.5</v>
      </c>
      <c r="M163">
        <v>0.5</v>
      </c>
      <c r="N163" s="15">
        <v>20</v>
      </c>
      <c r="O163" s="15">
        <v>0.5</v>
      </c>
      <c r="P163" s="15">
        <v>0.6</v>
      </c>
      <c r="Q163" s="15">
        <v>0.6</v>
      </c>
      <c r="R163">
        <v>1</v>
      </c>
      <c r="S163" s="15">
        <v>0</v>
      </c>
      <c r="T163" s="15">
        <v>1.1000000000000001</v>
      </c>
      <c r="U163" s="15">
        <v>0.6</v>
      </c>
      <c r="V163" s="15">
        <v>1.1000000000000001</v>
      </c>
      <c r="W163" s="17">
        <v>90</v>
      </c>
    </row>
    <row r="164" spans="1:23" x14ac:dyDescent="0.2">
      <c r="A164">
        <v>110</v>
      </c>
      <c r="B164" s="14">
        <v>4</v>
      </c>
      <c r="C164" s="15">
        <v>0.9</v>
      </c>
      <c r="D164" s="15">
        <v>26</v>
      </c>
      <c r="E164" s="15">
        <v>2</v>
      </c>
      <c r="F164" s="15">
        <v>16</v>
      </c>
      <c r="G164" s="17">
        <v>6</v>
      </c>
      <c r="H164" s="17">
        <v>90</v>
      </c>
      <c r="I164" s="15">
        <v>105</v>
      </c>
      <c r="J164" s="15">
        <v>32</v>
      </c>
      <c r="K164">
        <v>0.25</v>
      </c>
      <c r="L164" s="15">
        <v>0.5</v>
      </c>
      <c r="M164">
        <v>0.5</v>
      </c>
      <c r="N164" s="15">
        <v>20</v>
      </c>
      <c r="O164" s="15">
        <v>0.5</v>
      </c>
      <c r="P164" s="15">
        <v>0.6</v>
      </c>
      <c r="Q164" s="15">
        <v>0.6</v>
      </c>
      <c r="R164">
        <v>1</v>
      </c>
      <c r="S164" s="15">
        <v>0</v>
      </c>
      <c r="T164" s="15">
        <v>1.1000000000000001</v>
      </c>
      <c r="U164" s="15">
        <v>0.6</v>
      </c>
      <c r="V164" s="15">
        <v>1.1000000000000001</v>
      </c>
      <c r="W164" s="17">
        <v>90</v>
      </c>
    </row>
    <row r="165" spans="1:23" x14ac:dyDescent="0.2">
      <c r="A165">
        <v>110</v>
      </c>
      <c r="B165" s="14">
        <v>4</v>
      </c>
      <c r="C165" s="15">
        <v>0.9</v>
      </c>
      <c r="D165" s="15">
        <v>26</v>
      </c>
      <c r="E165" s="15">
        <v>2</v>
      </c>
      <c r="F165" s="15">
        <v>16</v>
      </c>
      <c r="G165" s="17">
        <v>6</v>
      </c>
      <c r="H165" s="17">
        <v>90</v>
      </c>
      <c r="I165" s="15">
        <v>105</v>
      </c>
      <c r="J165" s="15">
        <v>32</v>
      </c>
      <c r="K165">
        <v>0.25</v>
      </c>
      <c r="L165" s="15">
        <v>0.5</v>
      </c>
      <c r="M165">
        <v>0.5</v>
      </c>
      <c r="N165" s="15">
        <v>20</v>
      </c>
      <c r="O165" s="15">
        <v>0.5</v>
      </c>
      <c r="P165" s="15">
        <v>0.6</v>
      </c>
      <c r="Q165" s="15">
        <v>0.6</v>
      </c>
      <c r="R165">
        <v>1</v>
      </c>
      <c r="S165" s="15">
        <v>0</v>
      </c>
      <c r="T165" s="15">
        <v>1.1000000000000001</v>
      </c>
      <c r="U165" s="15">
        <v>0.6</v>
      </c>
      <c r="V165" s="15">
        <v>1.1000000000000001</v>
      </c>
      <c r="W165" s="17">
        <v>90</v>
      </c>
    </row>
    <row r="166" spans="1:23" x14ac:dyDescent="0.2">
      <c r="A166">
        <v>110</v>
      </c>
      <c r="B166" s="14">
        <v>4</v>
      </c>
      <c r="C166" s="15">
        <v>0.9</v>
      </c>
      <c r="D166" s="15">
        <v>26</v>
      </c>
      <c r="E166" s="15">
        <v>2</v>
      </c>
      <c r="F166" s="15">
        <v>16</v>
      </c>
      <c r="G166" s="17">
        <v>6</v>
      </c>
      <c r="H166" s="17">
        <v>90</v>
      </c>
      <c r="I166" s="15">
        <v>105</v>
      </c>
      <c r="J166" s="15">
        <v>32</v>
      </c>
      <c r="K166">
        <v>0.25</v>
      </c>
      <c r="L166" s="15">
        <v>0.5</v>
      </c>
      <c r="M166">
        <v>0.5</v>
      </c>
      <c r="N166" s="15">
        <v>20</v>
      </c>
      <c r="O166" s="15">
        <v>0.5</v>
      </c>
      <c r="P166" s="15">
        <v>0.6</v>
      </c>
      <c r="Q166" s="15">
        <v>0.6</v>
      </c>
      <c r="R166">
        <v>1</v>
      </c>
      <c r="S166" s="15">
        <v>0</v>
      </c>
      <c r="T166" s="15">
        <v>1.1000000000000001</v>
      </c>
      <c r="U166" s="15">
        <v>0.6</v>
      </c>
      <c r="V166" s="15">
        <v>1.1000000000000001</v>
      </c>
      <c r="W166" s="17">
        <v>90</v>
      </c>
    </row>
    <row r="167" spans="1:23" x14ac:dyDescent="0.2">
      <c r="A167">
        <v>110</v>
      </c>
      <c r="B167" s="14">
        <v>3</v>
      </c>
      <c r="C167" s="15">
        <v>0.7</v>
      </c>
      <c r="D167" s="15">
        <v>18.5</v>
      </c>
      <c r="E167" s="15">
        <v>2</v>
      </c>
      <c r="F167" s="15">
        <v>16</v>
      </c>
      <c r="G167" s="16">
        <v>6</v>
      </c>
      <c r="H167" s="19">
        <v>65</v>
      </c>
      <c r="I167" s="15">
        <v>105</v>
      </c>
      <c r="J167" s="15">
        <v>16</v>
      </c>
      <c r="K167">
        <v>0</v>
      </c>
      <c r="L167" s="15">
        <v>0.5</v>
      </c>
      <c r="M167">
        <v>1</v>
      </c>
      <c r="N167" s="15">
        <v>20</v>
      </c>
      <c r="O167" s="15">
        <v>0.5</v>
      </c>
      <c r="P167" s="15">
        <v>0.6</v>
      </c>
      <c r="Q167" s="15">
        <v>0.85</v>
      </c>
      <c r="R167">
        <v>1</v>
      </c>
      <c r="S167" s="15">
        <v>0.55000000000000004</v>
      </c>
      <c r="T167" s="15">
        <v>1.1000000000000001</v>
      </c>
      <c r="U167" s="15">
        <v>0.6</v>
      </c>
      <c r="V167" s="15">
        <v>1.1000000000000001</v>
      </c>
      <c r="W167" s="19">
        <v>120</v>
      </c>
    </row>
    <row r="168" spans="1:23" x14ac:dyDescent="0.2">
      <c r="A168">
        <v>110</v>
      </c>
      <c r="B168" s="14">
        <v>3</v>
      </c>
      <c r="C168" s="15">
        <v>0.7</v>
      </c>
      <c r="D168" s="15">
        <v>18.5</v>
      </c>
      <c r="E168" s="15">
        <v>2</v>
      </c>
      <c r="F168" s="15">
        <v>16</v>
      </c>
      <c r="G168" s="16">
        <v>6</v>
      </c>
      <c r="H168" s="19">
        <v>65</v>
      </c>
      <c r="I168" s="15">
        <v>105</v>
      </c>
      <c r="J168" s="15">
        <v>16</v>
      </c>
      <c r="K168">
        <v>0</v>
      </c>
      <c r="L168" s="15">
        <v>0.5</v>
      </c>
      <c r="M168">
        <v>1</v>
      </c>
      <c r="N168" s="15">
        <v>20</v>
      </c>
      <c r="O168" s="15">
        <v>0.5</v>
      </c>
      <c r="P168" s="15">
        <v>0.6</v>
      </c>
      <c r="Q168" s="15">
        <v>0.85</v>
      </c>
      <c r="R168">
        <v>1</v>
      </c>
      <c r="S168" s="15">
        <v>0.55000000000000004</v>
      </c>
      <c r="T168" s="15">
        <v>1.1000000000000001</v>
      </c>
      <c r="U168" s="15">
        <v>0.6</v>
      </c>
      <c r="V168" s="15">
        <v>1.1000000000000001</v>
      </c>
      <c r="W168" s="19">
        <v>120</v>
      </c>
    </row>
    <row r="169" spans="1:23" x14ac:dyDescent="0.2">
      <c r="A169">
        <v>110</v>
      </c>
      <c r="B169" s="14">
        <v>3</v>
      </c>
      <c r="C169" s="15">
        <v>0.7</v>
      </c>
      <c r="D169" s="15">
        <v>18.5</v>
      </c>
      <c r="E169" s="15">
        <v>2</v>
      </c>
      <c r="F169" s="15">
        <v>16</v>
      </c>
      <c r="G169" s="16">
        <v>6</v>
      </c>
      <c r="H169" s="19">
        <v>65</v>
      </c>
      <c r="I169" s="15">
        <v>105</v>
      </c>
      <c r="J169" s="15">
        <v>16</v>
      </c>
      <c r="K169">
        <v>0</v>
      </c>
      <c r="L169" s="15">
        <v>0.5</v>
      </c>
      <c r="M169">
        <v>1</v>
      </c>
      <c r="N169" s="15">
        <v>20</v>
      </c>
      <c r="O169" s="15">
        <v>0.5</v>
      </c>
      <c r="P169" s="15">
        <v>0.6</v>
      </c>
      <c r="Q169" s="15">
        <v>0.85</v>
      </c>
      <c r="R169">
        <v>1</v>
      </c>
      <c r="S169" s="15">
        <v>0.55000000000000004</v>
      </c>
      <c r="T169" s="15">
        <v>1.1000000000000001</v>
      </c>
      <c r="U169" s="15">
        <v>0.6</v>
      </c>
      <c r="V169" s="15">
        <v>1.1000000000000001</v>
      </c>
      <c r="W169" s="19">
        <v>120</v>
      </c>
    </row>
    <row r="170" spans="1:23" x14ac:dyDescent="0.2">
      <c r="A170">
        <v>110</v>
      </c>
      <c r="B170" s="14">
        <v>3</v>
      </c>
      <c r="C170" s="15">
        <v>0.7</v>
      </c>
      <c r="D170" s="15">
        <v>18.5</v>
      </c>
      <c r="E170" s="15">
        <v>2</v>
      </c>
      <c r="F170" s="15">
        <v>16</v>
      </c>
      <c r="G170" s="16">
        <v>6</v>
      </c>
      <c r="H170" s="19">
        <v>65</v>
      </c>
      <c r="I170" s="15">
        <v>105</v>
      </c>
      <c r="J170" s="15">
        <v>16</v>
      </c>
      <c r="K170">
        <v>0</v>
      </c>
      <c r="L170" s="15">
        <v>0.5</v>
      </c>
      <c r="M170">
        <v>1</v>
      </c>
      <c r="N170" s="15">
        <v>20</v>
      </c>
      <c r="O170" s="15">
        <v>0.5</v>
      </c>
      <c r="P170" s="15">
        <v>0.6</v>
      </c>
      <c r="Q170" s="15">
        <v>0.85</v>
      </c>
      <c r="R170">
        <v>1</v>
      </c>
      <c r="S170" s="15">
        <v>0.55000000000000004</v>
      </c>
      <c r="T170" s="15">
        <v>1.1000000000000001</v>
      </c>
      <c r="U170" s="15">
        <v>0.6</v>
      </c>
      <c r="V170" s="15">
        <v>1.1000000000000001</v>
      </c>
      <c r="W170" s="19">
        <v>120</v>
      </c>
    </row>
    <row r="171" spans="1:23" x14ac:dyDescent="0.2">
      <c r="A171">
        <v>2</v>
      </c>
      <c r="B171" s="14">
        <v>5</v>
      </c>
      <c r="C171" s="15">
        <v>0.9</v>
      </c>
      <c r="D171" s="15">
        <v>26</v>
      </c>
      <c r="E171" s="15">
        <v>2</v>
      </c>
      <c r="F171" s="15">
        <v>16</v>
      </c>
      <c r="G171" s="16">
        <v>8</v>
      </c>
      <c r="H171" s="17">
        <v>75</v>
      </c>
      <c r="I171" s="15">
        <v>105</v>
      </c>
      <c r="J171" s="15">
        <v>32</v>
      </c>
      <c r="K171">
        <v>0.5</v>
      </c>
      <c r="L171" s="15">
        <v>0.5</v>
      </c>
      <c r="M171">
        <v>0.5</v>
      </c>
      <c r="N171" s="15">
        <v>15</v>
      </c>
      <c r="O171" s="15">
        <v>0.25</v>
      </c>
      <c r="P171" s="15">
        <v>0.6</v>
      </c>
      <c r="Q171" s="15">
        <v>1.1000000000000001</v>
      </c>
      <c r="R171">
        <v>1</v>
      </c>
      <c r="S171" s="15">
        <v>0</v>
      </c>
      <c r="T171" s="15">
        <v>1.1000000000000001</v>
      </c>
      <c r="U171" s="15">
        <v>0.6</v>
      </c>
      <c r="V171" s="15">
        <v>1.1000000000000001</v>
      </c>
      <c r="W171" s="19">
        <v>150</v>
      </c>
    </row>
    <row r="172" spans="1:23" x14ac:dyDescent="0.2">
      <c r="A172">
        <v>2</v>
      </c>
      <c r="B172" s="14">
        <v>5</v>
      </c>
      <c r="C172" s="15">
        <v>0.9</v>
      </c>
      <c r="D172" s="15">
        <v>26</v>
      </c>
      <c r="E172" s="15">
        <v>2</v>
      </c>
      <c r="F172" s="15">
        <v>16</v>
      </c>
      <c r="G172" s="16">
        <v>8</v>
      </c>
      <c r="H172" s="17">
        <v>75</v>
      </c>
      <c r="I172" s="15">
        <v>105</v>
      </c>
      <c r="J172" s="15">
        <v>32</v>
      </c>
      <c r="K172">
        <v>0.5</v>
      </c>
      <c r="L172" s="15">
        <v>0.5</v>
      </c>
      <c r="M172">
        <v>0.5</v>
      </c>
      <c r="N172" s="15">
        <v>15</v>
      </c>
      <c r="O172" s="15">
        <v>0.25</v>
      </c>
      <c r="P172" s="15">
        <v>0.6</v>
      </c>
      <c r="Q172" s="15">
        <v>1.1000000000000001</v>
      </c>
      <c r="R172">
        <v>1</v>
      </c>
      <c r="S172" s="15">
        <v>0</v>
      </c>
      <c r="T172" s="15">
        <v>1.1000000000000001</v>
      </c>
      <c r="U172" s="15">
        <v>0.6</v>
      </c>
      <c r="V172" s="15">
        <v>1.1000000000000001</v>
      </c>
      <c r="W172" s="19">
        <v>150</v>
      </c>
    </row>
    <row r="173" spans="1:23" x14ac:dyDescent="0.2">
      <c r="A173">
        <v>2</v>
      </c>
      <c r="B173" s="14">
        <v>5</v>
      </c>
      <c r="C173" s="15">
        <v>0.9</v>
      </c>
      <c r="D173" s="15">
        <v>26</v>
      </c>
      <c r="E173" s="15">
        <v>2</v>
      </c>
      <c r="F173" s="15">
        <v>16</v>
      </c>
      <c r="G173" s="16">
        <v>8</v>
      </c>
      <c r="H173" s="17">
        <v>75</v>
      </c>
      <c r="I173" s="15">
        <v>105</v>
      </c>
      <c r="J173" s="15">
        <v>32</v>
      </c>
      <c r="K173">
        <v>0.5</v>
      </c>
      <c r="L173" s="15">
        <v>0.5</v>
      </c>
      <c r="M173">
        <v>0.5</v>
      </c>
      <c r="N173" s="15">
        <v>15</v>
      </c>
      <c r="O173" s="15">
        <v>0.25</v>
      </c>
      <c r="P173" s="15">
        <v>0.6</v>
      </c>
      <c r="Q173" s="15">
        <v>1.1000000000000001</v>
      </c>
      <c r="R173">
        <v>1</v>
      </c>
      <c r="S173" s="15">
        <v>0</v>
      </c>
      <c r="T173" s="15">
        <v>1.1000000000000001</v>
      </c>
      <c r="U173" s="15">
        <v>0.6</v>
      </c>
      <c r="V173" s="15">
        <v>1.1000000000000001</v>
      </c>
      <c r="W173" s="17">
        <v>90</v>
      </c>
    </row>
    <row r="174" spans="1:23" x14ac:dyDescent="0.2">
      <c r="A174">
        <v>2</v>
      </c>
      <c r="B174" s="14">
        <v>5</v>
      </c>
      <c r="C174" s="15">
        <v>0.9</v>
      </c>
      <c r="D174" s="15">
        <v>26</v>
      </c>
      <c r="E174" s="15">
        <v>2</v>
      </c>
      <c r="F174" s="15">
        <v>16</v>
      </c>
      <c r="G174" s="16">
        <v>8</v>
      </c>
      <c r="H174" s="17">
        <v>75</v>
      </c>
      <c r="I174" s="15">
        <v>105</v>
      </c>
      <c r="J174" s="15">
        <v>32</v>
      </c>
      <c r="K174">
        <v>0.5</v>
      </c>
      <c r="L174" s="15">
        <v>0.5</v>
      </c>
      <c r="M174">
        <v>0.5</v>
      </c>
      <c r="N174" s="15">
        <v>15</v>
      </c>
      <c r="O174" s="15">
        <v>0.25</v>
      </c>
      <c r="P174" s="15">
        <v>0.6</v>
      </c>
      <c r="Q174" s="15">
        <v>1.1000000000000001</v>
      </c>
      <c r="R174">
        <v>1</v>
      </c>
      <c r="S174" s="15">
        <v>0</v>
      </c>
      <c r="T174" s="15">
        <v>1.1000000000000001</v>
      </c>
      <c r="U174" s="15">
        <v>0.6</v>
      </c>
      <c r="V174" s="15">
        <v>1.1000000000000001</v>
      </c>
      <c r="W174" s="17">
        <v>90</v>
      </c>
    </row>
    <row r="175" spans="1:23" x14ac:dyDescent="0.2">
      <c r="A175">
        <v>110</v>
      </c>
      <c r="B175" s="14">
        <v>6</v>
      </c>
      <c r="C175" s="15">
        <v>0.9</v>
      </c>
      <c r="D175" s="15">
        <v>26</v>
      </c>
      <c r="E175" s="15">
        <v>1</v>
      </c>
      <c r="F175" s="15">
        <v>16</v>
      </c>
      <c r="G175" s="16">
        <v>8</v>
      </c>
      <c r="H175" s="17">
        <v>60</v>
      </c>
      <c r="I175" s="15">
        <v>105</v>
      </c>
      <c r="J175" s="15">
        <v>32</v>
      </c>
      <c r="K175">
        <v>0.5</v>
      </c>
      <c r="L175" s="15">
        <v>0.5</v>
      </c>
      <c r="M175">
        <v>0.5</v>
      </c>
      <c r="N175" s="15">
        <v>15</v>
      </c>
      <c r="O175" s="15">
        <v>0.25</v>
      </c>
      <c r="P175" s="15">
        <v>0.5</v>
      </c>
      <c r="Q175" s="15">
        <v>1.1000000000000001</v>
      </c>
      <c r="R175">
        <v>1</v>
      </c>
      <c r="S175" s="15">
        <v>0</v>
      </c>
      <c r="T175" s="15">
        <v>1.1000000000000001</v>
      </c>
      <c r="U175" s="15">
        <v>0.6</v>
      </c>
      <c r="V175" s="15">
        <v>1.1000000000000001</v>
      </c>
      <c r="W175" s="17">
        <v>90</v>
      </c>
    </row>
    <row r="176" spans="1:23" x14ac:dyDescent="0.2">
      <c r="A176">
        <v>110</v>
      </c>
      <c r="B176" s="14">
        <v>6</v>
      </c>
      <c r="C176" s="15">
        <v>0.9</v>
      </c>
      <c r="D176" s="15">
        <v>26</v>
      </c>
      <c r="E176" s="15">
        <v>1</v>
      </c>
      <c r="F176" s="15">
        <v>16</v>
      </c>
      <c r="G176" s="16">
        <v>8</v>
      </c>
      <c r="H176" s="17">
        <v>60</v>
      </c>
      <c r="I176" s="15">
        <v>105</v>
      </c>
      <c r="J176" s="15">
        <v>32</v>
      </c>
      <c r="K176">
        <v>0.5</v>
      </c>
      <c r="L176" s="15">
        <v>0.5</v>
      </c>
      <c r="M176">
        <v>0.5</v>
      </c>
      <c r="N176" s="15">
        <v>15</v>
      </c>
      <c r="O176" s="15">
        <v>0.25</v>
      </c>
      <c r="P176" s="15">
        <v>0.5</v>
      </c>
      <c r="Q176" s="15">
        <v>1.1000000000000001</v>
      </c>
      <c r="R176">
        <v>1</v>
      </c>
      <c r="S176" s="15">
        <v>0</v>
      </c>
      <c r="T176" s="15">
        <v>1.1000000000000001</v>
      </c>
      <c r="U176" s="15">
        <v>0.6</v>
      </c>
      <c r="V176" s="15">
        <v>1.1000000000000001</v>
      </c>
      <c r="W176" s="17">
        <v>90</v>
      </c>
    </row>
    <row r="177" spans="1:23" x14ac:dyDescent="0.2">
      <c r="A177">
        <v>110</v>
      </c>
      <c r="B177" s="14">
        <v>6</v>
      </c>
      <c r="C177" s="15">
        <v>0.9</v>
      </c>
      <c r="D177" s="15">
        <v>26</v>
      </c>
      <c r="E177" s="15">
        <v>1</v>
      </c>
      <c r="F177" s="15">
        <v>16</v>
      </c>
      <c r="G177" s="16">
        <v>8</v>
      </c>
      <c r="H177" s="17">
        <v>60</v>
      </c>
      <c r="I177" s="15">
        <v>105</v>
      </c>
      <c r="J177" s="15">
        <v>32</v>
      </c>
      <c r="K177">
        <v>0.5</v>
      </c>
      <c r="L177" s="15">
        <v>0.5</v>
      </c>
      <c r="M177">
        <v>0.5</v>
      </c>
      <c r="N177" s="15">
        <v>15</v>
      </c>
      <c r="O177" s="15">
        <v>0.25</v>
      </c>
      <c r="P177" s="15">
        <v>0.5</v>
      </c>
      <c r="Q177" s="15">
        <v>1.1000000000000001</v>
      </c>
      <c r="R177">
        <v>1</v>
      </c>
      <c r="S177" s="15">
        <v>0</v>
      </c>
      <c r="T177" s="15">
        <v>1.1000000000000001</v>
      </c>
      <c r="U177" s="15">
        <v>0.6</v>
      </c>
      <c r="V177" s="15">
        <v>1.1000000000000001</v>
      </c>
      <c r="W177" s="19">
        <v>180</v>
      </c>
    </row>
    <row r="178" spans="1:23" x14ac:dyDescent="0.2">
      <c r="A178">
        <v>110</v>
      </c>
      <c r="B178" s="14">
        <v>6</v>
      </c>
      <c r="C178" s="15">
        <v>0.9</v>
      </c>
      <c r="D178" s="15">
        <v>26</v>
      </c>
      <c r="E178" s="15">
        <v>1</v>
      </c>
      <c r="F178" s="15">
        <v>16</v>
      </c>
      <c r="G178" s="16">
        <v>8</v>
      </c>
      <c r="H178" s="17">
        <v>60</v>
      </c>
      <c r="I178" s="15">
        <v>105</v>
      </c>
      <c r="J178" s="15">
        <v>32</v>
      </c>
      <c r="K178">
        <v>0.5</v>
      </c>
      <c r="L178" s="15">
        <v>0.5</v>
      </c>
      <c r="M178">
        <v>0.5</v>
      </c>
      <c r="N178" s="15">
        <v>15</v>
      </c>
      <c r="O178" s="15">
        <v>0.25</v>
      </c>
      <c r="P178" s="15">
        <v>0.5</v>
      </c>
      <c r="Q178" s="15">
        <v>1.1000000000000001</v>
      </c>
      <c r="R178">
        <v>1</v>
      </c>
      <c r="S178" s="15">
        <v>0</v>
      </c>
      <c r="T178" s="15">
        <v>1.1000000000000001</v>
      </c>
      <c r="U178" s="15">
        <v>0.6</v>
      </c>
      <c r="V178" s="15">
        <v>1.1000000000000001</v>
      </c>
      <c r="W178" s="19">
        <v>180</v>
      </c>
    </row>
    <row r="179" spans="1:23" x14ac:dyDescent="0.2">
      <c r="A179">
        <v>110</v>
      </c>
      <c r="B179" s="14">
        <v>6</v>
      </c>
      <c r="C179" s="15">
        <v>0.9</v>
      </c>
      <c r="D179" s="15">
        <v>26</v>
      </c>
      <c r="E179" s="15">
        <v>1</v>
      </c>
      <c r="F179" s="15">
        <v>16</v>
      </c>
      <c r="G179" s="16">
        <v>8</v>
      </c>
      <c r="H179" s="17">
        <v>60</v>
      </c>
      <c r="I179" s="15">
        <v>105</v>
      </c>
      <c r="J179" s="15">
        <v>32</v>
      </c>
      <c r="K179">
        <v>0.5</v>
      </c>
      <c r="L179" s="15">
        <v>0.5</v>
      </c>
      <c r="M179">
        <v>0.5</v>
      </c>
      <c r="N179" s="15">
        <v>15</v>
      </c>
      <c r="O179" s="15">
        <v>0.25</v>
      </c>
      <c r="P179" s="15">
        <v>0.5</v>
      </c>
      <c r="Q179" s="15">
        <v>1.1000000000000001</v>
      </c>
      <c r="R179">
        <v>1</v>
      </c>
      <c r="S179" s="15">
        <v>0</v>
      </c>
      <c r="T179" s="15">
        <v>1.1000000000000001</v>
      </c>
      <c r="U179" s="15">
        <v>0.6</v>
      </c>
      <c r="V179" s="15">
        <v>1.1000000000000001</v>
      </c>
      <c r="W179" s="19">
        <v>180</v>
      </c>
    </row>
    <row r="180" spans="1:23" x14ac:dyDescent="0.2">
      <c r="A180">
        <v>56</v>
      </c>
      <c r="B180" s="14">
        <v>3</v>
      </c>
      <c r="C180" s="15">
        <v>0.9</v>
      </c>
      <c r="D180" s="15">
        <v>26</v>
      </c>
      <c r="E180" s="15">
        <v>2</v>
      </c>
      <c r="F180" s="15">
        <v>16</v>
      </c>
      <c r="G180" s="17">
        <v>6</v>
      </c>
      <c r="H180" s="17">
        <v>105</v>
      </c>
      <c r="I180" s="15">
        <v>90</v>
      </c>
      <c r="J180" s="15">
        <v>32</v>
      </c>
      <c r="K180">
        <v>0.25</v>
      </c>
      <c r="L180" s="15">
        <v>0.5</v>
      </c>
      <c r="M180">
        <v>0.5</v>
      </c>
      <c r="N180" s="15">
        <v>20</v>
      </c>
      <c r="O180" s="15">
        <v>0.5</v>
      </c>
      <c r="P180" s="15">
        <v>0.6</v>
      </c>
      <c r="Q180" s="15">
        <v>1.1000000000000001</v>
      </c>
      <c r="R180">
        <v>1</v>
      </c>
      <c r="S180" s="15">
        <v>0</v>
      </c>
      <c r="T180" s="15">
        <v>1.1000000000000001</v>
      </c>
      <c r="U180" s="15">
        <v>0.6</v>
      </c>
      <c r="V180" s="15">
        <v>1.1000000000000001</v>
      </c>
      <c r="W180" s="17">
        <v>120</v>
      </c>
    </row>
    <row r="181" spans="1:23" x14ac:dyDescent="0.2">
      <c r="A181">
        <v>56</v>
      </c>
      <c r="B181" s="14">
        <v>3</v>
      </c>
      <c r="C181" s="15">
        <v>0.9</v>
      </c>
      <c r="D181" s="15">
        <v>26</v>
      </c>
      <c r="E181" s="15">
        <v>2</v>
      </c>
      <c r="F181" s="15">
        <v>16</v>
      </c>
      <c r="G181" s="17">
        <v>6</v>
      </c>
      <c r="H181" s="17">
        <v>105</v>
      </c>
      <c r="I181" s="15">
        <v>90</v>
      </c>
      <c r="J181" s="15">
        <v>32</v>
      </c>
      <c r="K181">
        <v>0.25</v>
      </c>
      <c r="L181" s="15">
        <v>0.5</v>
      </c>
      <c r="M181">
        <v>0.5</v>
      </c>
      <c r="N181" s="15">
        <v>20</v>
      </c>
      <c r="O181" s="15">
        <v>0.5</v>
      </c>
      <c r="P181" s="15">
        <v>0.6</v>
      </c>
      <c r="Q181" s="15">
        <v>1.1000000000000001</v>
      </c>
      <c r="R181">
        <v>1</v>
      </c>
      <c r="S181" s="15">
        <v>0</v>
      </c>
      <c r="T181" s="15">
        <v>1.1000000000000001</v>
      </c>
      <c r="U181" s="15">
        <v>0.6</v>
      </c>
      <c r="V181" s="15">
        <v>1.1000000000000001</v>
      </c>
      <c r="W181" s="17">
        <v>120</v>
      </c>
    </row>
    <row r="182" spans="1:23" x14ac:dyDescent="0.2">
      <c r="A182">
        <v>110</v>
      </c>
      <c r="B182" s="14">
        <v>5</v>
      </c>
      <c r="C182" s="15">
        <v>0.9</v>
      </c>
      <c r="D182" s="15">
        <v>26</v>
      </c>
      <c r="E182" s="15">
        <v>1</v>
      </c>
      <c r="F182" s="15">
        <v>11.5</v>
      </c>
      <c r="G182" s="17">
        <v>6</v>
      </c>
      <c r="H182" s="17">
        <v>105</v>
      </c>
      <c r="I182" s="15">
        <v>105</v>
      </c>
      <c r="J182" s="15">
        <v>32</v>
      </c>
      <c r="K182">
        <v>0.25</v>
      </c>
      <c r="L182" s="15">
        <v>0.5</v>
      </c>
      <c r="M182">
        <v>0.5</v>
      </c>
      <c r="N182" s="15">
        <v>10</v>
      </c>
      <c r="O182" s="15">
        <v>0</v>
      </c>
      <c r="P182" s="15">
        <v>0.4</v>
      </c>
      <c r="Q182" s="15">
        <v>1.1000000000000001</v>
      </c>
      <c r="R182">
        <v>1</v>
      </c>
      <c r="S182" s="15">
        <v>0</v>
      </c>
      <c r="T182" s="15">
        <v>1.1000000000000001</v>
      </c>
      <c r="U182" s="15">
        <v>0.6</v>
      </c>
      <c r="V182" s="15">
        <v>1.1000000000000001</v>
      </c>
      <c r="W182" s="17">
        <v>120</v>
      </c>
    </row>
    <row r="183" spans="1:23" x14ac:dyDescent="0.2">
      <c r="A183">
        <v>110</v>
      </c>
      <c r="B183" s="14">
        <v>5</v>
      </c>
      <c r="C183" s="15">
        <v>0.9</v>
      </c>
      <c r="D183" s="15">
        <v>26</v>
      </c>
      <c r="E183" s="15">
        <v>1</v>
      </c>
      <c r="F183" s="15">
        <v>11.5</v>
      </c>
      <c r="G183" s="17">
        <v>6</v>
      </c>
      <c r="H183" s="17">
        <v>105</v>
      </c>
      <c r="I183" s="15">
        <v>105</v>
      </c>
      <c r="J183" s="15">
        <v>32</v>
      </c>
      <c r="K183">
        <v>0.25</v>
      </c>
      <c r="L183" s="15">
        <v>0.5</v>
      </c>
      <c r="M183">
        <v>0.5</v>
      </c>
      <c r="N183" s="15">
        <v>10</v>
      </c>
      <c r="O183" s="15">
        <v>0</v>
      </c>
      <c r="P183" s="15">
        <v>0.4</v>
      </c>
      <c r="Q183" s="15">
        <v>1.1000000000000001</v>
      </c>
      <c r="R183">
        <v>1</v>
      </c>
      <c r="S183" s="15">
        <v>0</v>
      </c>
      <c r="T183" s="15">
        <v>1.1000000000000001</v>
      </c>
      <c r="U183" s="15">
        <v>0.6</v>
      </c>
      <c r="V183" s="15">
        <v>1.1000000000000001</v>
      </c>
      <c r="W183" s="17">
        <v>120</v>
      </c>
    </row>
    <row r="184" spans="1:23" x14ac:dyDescent="0.2">
      <c r="A184">
        <v>110</v>
      </c>
      <c r="B184" s="14">
        <v>5</v>
      </c>
      <c r="C184" s="15">
        <v>0.9</v>
      </c>
      <c r="D184" s="15">
        <v>26</v>
      </c>
      <c r="E184" s="15">
        <v>1</v>
      </c>
      <c r="F184" s="15">
        <v>11.5</v>
      </c>
      <c r="G184" s="17">
        <v>6</v>
      </c>
      <c r="H184" s="17">
        <v>105</v>
      </c>
      <c r="I184" s="15">
        <v>105</v>
      </c>
      <c r="J184" s="15">
        <v>32</v>
      </c>
      <c r="K184">
        <v>0.25</v>
      </c>
      <c r="L184" s="15">
        <v>0.5</v>
      </c>
      <c r="M184">
        <v>0.5</v>
      </c>
      <c r="N184" s="15">
        <v>10</v>
      </c>
      <c r="O184" s="15">
        <v>0</v>
      </c>
      <c r="P184" s="15">
        <v>0.4</v>
      </c>
      <c r="Q184" s="15">
        <v>1.1000000000000001</v>
      </c>
      <c r="R184">
        <v>1</v>
      </c>
      <c r="S184" s="15">
        <v>0</v>
      </c>
      <c r="T184" s="15">
        <v>1.1000000000000001</v>
      </c>
      <c r="U184" s="15">
        <v>0.6</v>
      </c>
      <c r="V184" s="15">
        <v>1.1000000000000001</v>
      </c>
      <c r="W184" s="17">
        <v>120</v>
      </c>
    </row>
    <row r="185" spans="1:23" x14ac:dyDescent="0.2">
      <c r="A185">
        <v>110</v>
      </c>
      <c r="B185" s="14">
        <v>5</v>
      </c>
      <c r="C185" s="15">
        <v>0.9</v>
      </c>
      <c r="D185" s="15">
        <v>26</v>
      </c>
      <c r="E185" s="15">
        <v>1</v>
      </c>
      <c r="F185" s="15">
        <v>11.5</v>
      </c>
      <c r="G185" s="17">
        <v>6</v>
      </c>
      <c r="H185" s="17">
        <v>105</v>
      </c>
      <c r="I185" s="15">
        <v>105</v>
      </c>
      <c r="J185" s="15">
        <v>32</v>
      </c>
      <c r="K185">
        <v>0.25</v>
      </c>
      <c r="L185" s="15">
        <v>0.5</v>
      </c>
      <c r="M185">
        <v>0.5</v>
      </c>
      <c r="N185" s="15">
        <v>10</v>
      </c>
      <c r="O185" s="15">
        <v>0</v>
      </c>
      <c r="P185" s="15">
        <v>0.4</v>
      </c>
      <c r="Q185" s="15">
        <v>1.1000000000000001</v>
      </c>
      <c r="R185">
        <v>1</v>
      </c>
      <c r="S185" s="15">
        <v>0</v>
      </c>
      <c r="T185" s="15">
        <v>1.1000000000000001</v>
      </c>
      <c r="U185" s="15">
        <v>0.6</v>
      </c>
      <c r="V185" s="15">
        <v>1.1000000000000001</v>
      </c>
      <c r="W185" s="17">
        <v>120</v>
      </c>
    </row>
    <row r="186" spans="1:23" x14ac:dyDescent="0.2">
      <c r="A186">
        <v>2</v>
      </c>
      <c r="B186" s="14">
        <v>4</v>
      </c>
      <c r="C186" s="15">
        <v>0.9</v>
      </c>
      <c r="D186" s="15">
        <v>18.5</v>
      </c>
      <c r="E186" s="15">
        <v>2</v>
      </c>
      <c r="F186" s="15">
        <v>16</v>
      </c>
      <c r="G186" s="16">
        <v>6</v>
      </c>
      <c r="H186" s="17">
        <v>90</v>
      </c>
      <c r="I186" s="15">
        <v>105</v>
      </c>
      <c r="J186" s="15">
        <v>16</v>
      </c>
      <c r="K186">
        <v>0</v>
      </c>
      <c r="L186" s="15">
        <v>0.25</v>
      </c>
      <c r="M186">
        <v>1</v>
      </c>
      <c r="N186" s="15">
        <v>15</v>
      </c>
      <c r="O186" s="15">
        <v>0.25</v>
      </c>
      <c r="P186" s="15">
        <v>0.6</v>
      </c>
      <c r="Q186" s="15">
        <v>0.85</v>
      </c>
      <c r="R186">
        <v>1</v>
      </c>
      <c r="S186" s="15">
        <v>0</v>
      </c>
      <c r="T186" s="15">
        <v>0.85</v>
      </c>
      <c r="U186" s="15">
        <v>0.6</v>
      </c>
      <c r="V186" s="15">
        <v>1.1000000000000001</v>
      </c>
      <c r="W186" s="17">
        <v>120</v>
      </c>
    </row>
    <row r="187" spans="1:23" x14ac:dyDescent="0.2">
      <c r="A187">
        <v>2</v>
      </c>
      <c r="B187" s="14">
        <v>4</v>
      </c>
      <c r="C187" s="15">
        <v>0.9</v>
      </c>
      <c r="D187" s="15">
        <v>18.5</v>
      </c>
      <c r="E187" s="15">
        <v>2</v>
      </c>
      <c r="F187" s="15">
        <v>16</v>
      </c>
      <c r="G187" s="16">
        <v>6</v>
      </c>
      <c r="H187" s="17">
        <v>90</v>
      </c>
      <c r="I187" s="15">
        <v>105</v>
      </c>
      <c r="J187" s="15">
        <v>16</v>
      </c>
      <c r="K187">
        <v>0</v>
      </c>
      <c r="L187" s="15">
        <v>0.25</v>
      </c>
      <c r="M187">
        <v>1</v>
      </c>
      <c r="N187" s="15">
        <v>15</v>
      </c>
      <c r="O187" s="15">
        <v>0.25</v>
      </c>
      <c r="P187" s="15">
        <v>0.6</v>
      </c>
      <c r="Q187" s="15">
        <v>0.85</v>
      </c>
      <c r="R187">
        <v>1</v>
      </c>
      <c r="S187" s="15">
        <v>0</v>
      </c>
      <c r="T187" s="15">
        <v>0.85</v>
      </c>
      <c r="U187" s="15">
        <v>0.6</v>
      </c>
      <c r="V187" s="15">
        <v>1.1000000000000001</v>
      </c>
      <c r="W187" s="17">
        <v>150</v>
      </c>
    </row>
    <row r="188" spans="1:23" x14ac:dyDescent="0.2">
      <c r="A188">
        <v>2</v>
      </c>
      <c r="B188" s="14">
        <v>4</v>
      </c>
      <c r="C188" s="15">
        <v>0.9</v>
      </c>
      <c r="D188" s="15">
        <v>18.5</v>
      </c>
      <c r="E188" s="15">
        <v>2</v>
      </c>
      <c r="F188" s="15">
        <v>16</v>
      </c>
      <c r="G188" s="16">
        <v>6</v>
      </c>
      <c r="H188" s="17">
        <v>90</v>
      </c>
      <c r="I188" s="15">
        <v>105</v>
      </c>
      <c r="J188" s="15">
        <v>16</v>
      </c>
      <c r="K188">
        <v>0</v>
      </c>
      <c r="L188" s="15">
        <v>0.25</v>
      </c>
      <c r="M188">
        <v>1</v>
      </c>
      <c r="N188" s="15">
        <v>15</v>
      </c>
      <c r="O188" s="15">
        <v>0.25</v>
      </c>
      <c r="P188" s="15">
        <v>0.6</v>
      </c>
      <c r="Q188" s="15">
        <v>0.85</v>
      </c>
      <c r="R188">
        <v>1</v>
      </c>
      <c r="S188" s="15">
        <v>0</v>
      </c>
      <c r="T188" s="15">
        <v>0.85</v>
      </c>
      <c r="U188" s="15">
        <v>0.6</v>
      </c>
      <c r="V188" s="15">
        <v>1.1000000000000001</v>
      </c>
      <c r="W188" s="17">
        <v>150</v>
      </c>
    </row>
    <row r="189" spans="1:23" x14ac:dyDescent="0.2">
      <c r="A189">
        <v>2</v>
      </c>
      <c r="B189" s="14">
        <v>4</v>
      </c>
      <c r="C189" s="15">
        <v>0.9</v>
      </c>
      <c r="D189" s="15">
        <v>18.5</v>
      </c>
      <c r="E189" s="15">
        <v>2</v>
      </c>
      <c r="F189" s="15">
        <v>16</v>
      </c>
      <c r="G189" s="16">
        <v>6</v>
      </c>
      <c r="H189" s="17">
        <v>90</v>
      </c>
      <c r="I189" s="15">
        <v>105</v>
      </c>
      <c r="J189" s="15">
        <v>16</v>
      </c>
      <c r="K189">
        <v>0</v>
      </c>
      <c r="L189" s="15">
        <v>0.25</v>
      </c>
      <c r="M189">
        <v>1</v>
      </c>
      <c r="N189" s="15">
        <v>15</v>
      </c>
      <c r="O189" s="15">
        <v>0.25</v>
      </c>
      <c r="P189" s="15">
        <v>0.6</v>
      </c>
      <c r="Q189" s="15">
        <v>0.85</v>
      </c>
      <c r="R189">
        <v>1</v>
      </c>
      <c r="S189" s="15">
        <v>0</v>
      </c>
      <c r="T189" s="15">
        <v>0.85</v>
      </c>
      <c r="U189" s="15">
        <v>0.6</v>
      </c>
      <c r="V189" s="15">
        <v>1.1000000000000001</v>
      </c>
      <c r="W189" s="17">
        <v>150</v>
      </c>
    </row>
    <row r="190" spans="1:23" x14ac:dyDescent="0.2">
      <c r="A190">
        <v>2</v>
      </c>
      <c r="B190" s="14">
        <v>4</v>
      </c>
      <c r="C190" s="15">
        <v>0.9</v>
      </c>
      <c r="D190" s="15">
        <v>18.5</v>
      </c>
      <c r="E190" s="15">
        <v>2</v>
      </c>
      <c r="F190" s="15">
        <v>16</v>
      </c>
      <c r="G190" s="16">
        <v>6</v>
      </c>
      <c r="H190" s="17">
        <v>90</v>
      </c>
      <c r="I190" s="15">
        <v>105</v>
      </c>
      <c r="J190" s="15">
        <v>16</v>
      </c>
      <c r="K190">
        <v>0</v>
      </c>
      <c r="L190" s="15">
        <v>0.25</v>
      </c>
      <c r="M190">
        <v>1</v>
      </c>
      <c r="N190" s="15">
        <v>15</v>
      </c>
      <c r="O190" s="15">
        <v>0.25</v>
      </c>
      <c r="P190" s="15">
        <v>0.6</v>
      </c>
      <c r="Q190" s="15">
        <v>0.85</v>
      </c>
      <c r="R190">
        <v>1</v>
      </c>
      <c r="S190" s="15">
        <v>0</v>
      </c>
      <c r="T190" s="15">
        <v>0.85</v>
      </c>
      <c r="U190" s="15">
        <v>0.6</v>
      </c>
      <c r="V190" s="15">
        <v>1.1000000000000001</v>
      </c>
      <c r="W190" s="17">
        <v>150</v>
      </c>
    </row>
    <row r="191" spans="1:23" x14ac:dyDescent="0.2">
      <c r="A191">
        <v>2</v>
      </c>
      <c r="B191" s="14">
        <v>4</v>
      </c>
      <c r="C191" s="15">
        <v>0.9</v>
      </c>
      <c r="D191" s="15">
        <v>18.5</v>
      </c>
      <c r="E191" s="15">
        <v>2</v>
      </c>
      <c r="F191" s="15">
        <v>16</v>
      </c>
      <c r="G191" s="16">
        <v>6</v>
      </c>
      <c r="H191" s="17">
        <v>90</v>
      </c>
      <c r="I191" s="15">
        <v>105</v>
      </c>
      <c r="J191" s="15">
        <v>16</v>
      </c>
      <c r="K191">
        <v>0</v>
      </c>
      <c r="L191" s="15">
        <v>0.25</v>
      </c>
      <c r="M191">
        <v>1</v>
      </c>
      <c r="N191" s="15">
        <v>15</v>
      </c>
      <c r="O191" s="15">
        <v>0.25</v>
      </c>
      <c r="P191" s="15">
        <v>0.6</v>
      </c>
      <c r="Q191" s="15">
        <v>0.85</v>
      </c>
      <c r="R191">
        <v>1</v>
      </c>
      <c r="S191" s="15">
        <v>0</v>
      </c>
      <c r="T191" s="15">
        <v>0.85</v>
      </c>
      <c r="U191" s="15">
        <v>0.6</v>
      </c>
      <c r="V191" s="15">
        <v>1.1000000000000001</v>
      </c>
      <c r="W191" s="17">
        <v>150</v>
      </c>
    </row>
    <row r="192" spans="1:23" x14ac:dyDescent="0.2">
      <c r="A192">
        <v>110</v>
      </c>
      <c r="B192" s="14">
        <v>3</v>
      </c>
      <c r="C192" s="15">
        <v>0.7</v>
      </c>
      <c r="D192" s="15">
        <v>18.5</v>
      </c>
      <c r="E192" s="15">
        <v>2</v>
      </c>
      <c r="F192" s="15">
        <v>16</v>
      </c>
      <c r="G192" s="16">
        <v>9</v>
      </c>
      <c r="H192" s="19">
        <v>100</v>
      </c>
      <c r="I192" s="15">
        <v>90</v>
      </c>
      <c r="J192" s="15">
        <v>16</v>
      </c>
      <c r="K192">
        <v>0.5</v>
      </c>
      <c r="L192" s="15">
        <v>0.25</v>
      </c>
      <c r="M192">
        <v>0.5</v>
      </c>
      <c r="N192" s="15">
        <v>20</v>
      </c>
      <c r="O192" s="15">
        <v>0.5</v>
      </c>
      <c r="P192" s="15">
        <v>0.6</v>
      </c>
      <c r="Q192" s="15">
        <v>1.1000000000000001</v>
      </c>
      <c r="R192">
        <v>1</v>
      </c>
      <c r="S192" s="15">
        <v>0</v>
      </c>
      <c r="T192" s="15">
        <v>1.1000000000000001</v>
      </c>
      <c r="U192" s="15">
        <v>0.85</v>
      </c>
      <c r="V192" s="15">
        <v>1.1000000000000001</v>
      </c>
      <c r="W192" s="19">
        <v>120</v>
      </c>
    </row>
    <row r="193" spans="1:23" x14ac:dyDescent="0.2">
      <c r="A193">
        <v>110</v>
      </c>
      <c r="B193" s="14">
        <v>3</v>
      </c>
      <c r="C193" s="15">
        <v>0.7</v>
      </c>
      <c r="D193" s="15">
        <v>18.5</v>
      </c>
      <c r="E193" s="15">
        <v>2</v>
      </c>
      <c r="F193" s="15">
        <v>16</v>
      </c>
      <c r="G193" s="16">
        <v>9</v>
      </c>
      <c r="H193" s="19">
        <v>100</v>
      </c>
      <c r="I193" s="15">
        <v>90</v>
      </c>
      <c r="J193" s="15">
        <v>16</v>
      </c>
      <c r="K193">
        <v>0.5</v>
      </c>
      <c r="L193" s="15">
        <v>0.25</v>
      </c>
      <c r="M193">
        <v>0.5</v>
      </c>
      <c r="N193" s="15">
        <v>20</v>
      </c>
      <c r="O193" s="15">
        <v>0.5</v>
      </c>
      <c r="P193" s="15">
        <v>0.6</v>
      </c>
      <c r="Q193" s="15">
        <v>1.1000000000000001</v>
      </c>
      <c r="R193">
        <v>1</v>
      </c>
      <c r="S193" s="15">
        <v>0</v>
      </c>
      <c r="T193" s="15">
        <v>1.1000000000000001</v>
      </c>
      <c r="U193" s="15">
        <v>0.85</v>
      </c>
      <c r="V193" s="15">
        <v>1.1000000000000001</v>
      </c>
      <c r="W193" s="19">
        <v>120</v>
      </c>
    </row>
    <row r="194" spans="1:23" x14ac:dyDescent="0.2">
      <c r="A194">
        <v>110</v>
      </c>
      <c r="B194" s="14">
        <v>3</v>
      </c>
      <c r="C194" s="15">
        <v>0.7</v>
      </c>
      <c r="D194" s="15">
        <v>18.5</v>
      </c>
      <c r="E194" s="15">
        <v>2</v>
      </c>
      <c r="F194" s="15">
        <v>16</v>
      </c>
      <c r="G194" s="16">
        <v>9</v>
      </c>
      <c r="H194" s="19">
        <v>100</v>
      </c>
      <c r="I194" s="15">
        <v>90</v>
      </c>
      <c r="J194" s="15">
        <v>16</v>
      </c>
      <c r="K194">
        <v>0.5</v>
      </c>
      <c r="L194" s="15">
        <v>0.25</v>
      </c>
      <c r="M194">
        <v>0.5</v>
      </c>
      <c r="N194" s="15">
        <v>20</v>
      </c>
      <c r="O194" s="15">
        <v>0.5</v>
      </c>
      <c r="P194" s="15">
        <v>0.6</v>
      </c>
      <c r="Q194" s="15">
        <v>1.1000000000000001</v>
      </c>
      <c r="R194">
        <v>1</v>
      </c>
      <c r="S194" s="15">
        <v>0</v>
      </c>
      <c r="T194" s="15">
        <v>1.1000000000000001</v>
      </c>
      <c r="U194" s="15">
        <v>0.85</v>
      </c>
      <c r="V194" s="15">
        <v>1.1000000000000001</v>
      </c>
      <c r="W194" s="19">
        <v>120</v>
      </c>
    </row>
    <row r="195" spans="1:23" x14ac:dyDescent="0.2">
      <c r="A195">
        <v>2</v>
      </c>
      <c r="B195" s="14">
        <v>5</v>
      </c>
      <c r="C195" s="15">
        <v>0.9</v>
      </c>
      <c r="D195" s="15">
        <v>26</v>
      </c>
      <c r="E195" s="15">
        <v>2</v>
      </c>
      <c r="F195" s="15">
        <v>16</v>
      </c>
      <c r="G195" s="16">
        <v>8</v>
      </c>
      <c r="H195" s="17">
        <v>75</v>
      </c>
      <c r="I195" s="15">
        <v>90</v>
      </c>
      <c r="J195" s="15">
        <v>32</v>
      </c>
      <c r="K195">
        <v>0.5</v>
      </c>
      <c r="L195" s="15">
        <v>0.5</v>
      </c>
      <c r="M195">
        <v>0.5</v>
      </c>
      <c r="N195" s="15">
        <v>20</v>
      </c>
      <c r="O195" s="15">
        <v>0.5</v>
      </c>
      <c r="P195" s="15">
        <v>0.6</v>
      </c>
      <c r="Q195" s="15">
        <v>1.1000000000000001</v>
      </c>
      <c r="R195">
        <v>1</v>
      </c>
      <c r="S195" s="15">
        <v>0</v>
      </c>
      <c r="T195" s="15">
        <v>1.1000000000000001</v>
      </c>
      <c r="U195" s="15">
        <v>0.6</v>
      </c>
      <c r="V195" s="15">
        <v>1.1000000000000001</v>
      </c>
      <c r="W195" s="17">
        <v>180</v>
      </c>
    </row>
    <row r="196" spans="1:23" x14ac:dyDescent="0.2">
      <c r="A196">
        <v>2</v>
      </c>
      <c r="B196" s="14">
        <v>5</v>
      </c>
      <c r="C196" s="15">
        <v>0.9</v>
      </c>
      <c r="D196" s="15">
        <v>26</v>
      </c>
      <c r="E196" s="15">
        <v>2</v>
      </c>
      <c r="F196" s="15">
        <v>16</v>
      </c>
      <c r="G196" s="16">
        <v>8</v>
      </c>
      <c r="H196" s="17">
        <v>75</v>
      </c>
      <c r="I196" s="15">
        <v>90</v>
      </c>
      <c r="J196" s="15">
        <v>32</v>
      </c>
      <c r="K196">
        <v>0.5</v>
      </c>
      <c r="L196" s="15">
        <v>0.5</v>
      </c>
      <c r="M196">
        <v>0.5</v>
      </c>
      <c r="N196" s="15">
        <v>20</v>
      </c>
      <c r="O196" s="15">
        <v>0.5</v>
      </c>
      <c r="P196" s="15">
        <v>0.6</v>
      </c>
      <c r="Q196" s="15">
        <v>1.1000000000000001</v>
      </c>
      <c r="R196">
        <v>1</v>
      </c>
      <c r="S196" s="15">
        <v>0</v>
      </c>
      <c r="T196" s="15">
        <v>1.1000000000000001</v>
      </c>
      <c r="U196" s="15">
        <v>0.6</v>
      </c>
      <c r="V196" s="15">
        <v>1.1000000000000001</v>
      </c>
      <c r="W196" s="17">
        <v>180</v>
      </c>
    </row>
    <row r="197" spans="1:23" x14ac:dyDescent="0.2">
      <c r="A197">
        <v>2</v>
      </c>
      <c r="B197" s="14">
        <v>5</v>
      </c>
      <c r="C197" s="15">
        <v>0.9</v>
      </c>
      <c r="D197" s="15">
        <v>26</v>
      </c>
      <c r="E197" s="15">
        <v>2</v>
      </c>
      <c r="F197" s="15">
        <v>16</v>
      </c>
      <c r="G197" s="16">
        <v>8</v>
      </c>
      <c r="H197" s="17">
        <v>75</v>
      </c>
      <c r="I197" s="15">
        <v>90</v>
      </c>
      <c r="J197" s="15">
        <v>32</v>
      </c>
      <c r="K197">
        <v>0.5</v>
      </c>
      <c r="L197" s="15">
        <v>0.5</v>
      </c>
      <c r="M197">
        <v>0.5</v>
      </c>
      <c r="N197" s="15">
        <v>20</v>
      </c>
      <c r="O197" s="15">
        <v>0.5</v>
      </c>
      <c r="P197" s="15">
        <v>0.6</v>
      </c>
      <c r="Q197" s="15">
        <v>1.1000000000000001</v>
      </c>
      <c r="R197">
        <v>1</v>
      </c>
      <c r="S197" s="15">
        <v>0</v>
      </c>
      <c r="T197" s="15">
        <v>1.1000000000000001</v>
      </c>
      <c r="U197" s="15">
        <v>0.6</v>
      </c>
      <c r="V197" s="15">
        <v>1.1000000000000001</v>
      </c>
      <c r="W197" s="17">
        <v>180</v>
      </c>
    </row>
    <row r="198" spans="1:23" x14ac:dyDescent="0.2">
      <c r="A198">
        <v>2</v>
      </c>
      <c r="B198" s="14">
        <v>5</v>
      </c>
      <c r="C198" s="15">
        <v>0.9</v>
      </c>
      <c r="D198" s="15">
        <v>26</v>
      </c>
      <c r="E198" s="15">
        <v>2</v>
      </c>
      <c r="F198" s="15">
        <v>16</v>
      </c>
      <c r="G198" s="16">
        <v>8</v>
      </c>
      <c r="H198" s="17">
        <v>75</v>
      </c>
      <c r="I198" s="15">
        <v>90</v>
      </c>
      <c r="J198" s="15">
        <v>32</v>
      </c>
      <c r="K198">
        <v>0.5</v>
      </c>
      <c r="L198" s="15">
        <v>0.5</v>
      </c>
      <c r="M198">
        <v>0.5</v>
      </c>
      <c r="N198" s="15">
        <v>20</v>
      </c>
      <c r="O198" s="15">
        <v>0.5</v>
      </c>
      <c r="P198" s="15">
        <v>0.6</v>
      </c>
      <c r="Q198" s="15">
        <v>1.1000000000000001</v>
      </c>
      <c r="R198">
        <v>1</v>
      </c>
      <c r="S198" s="15">
        <v>0</v>
      </c>
      <c r="T198" s="15">
        <v>1.1000000000000001</v>
      </c>
      <c r="U198" s="15">
        <v>0.6</v>
      </c>
      <c r="V198" s="15">
        <v>1.1000000000000001</v>
      </c>
      <c r="W198" s="17">
        <v>180</v>
      </c>
    </row>
    <row r="199" spans="1:23" x14ac:dyDescent="0.2">
      <c r="A199">
        <v>2</v>
      </c>
      <c r="B199" s="14">
        <v>5</v>
      </c>
      <c r="C199" s="15">
        <v>0.9</v>
      </c>
      <c r="D199" s="15">
        <v>26</v>
      </c>
      <c r="E199" s="15">
        <v>2</v>
      </c>
      <c r="F199" s="15">
        <v>16</v>
      </c>
      <c r="G199" s="16">
        <v>8</v>
      </c>
      <c r="H199" s="17">
        <v>75</v>
      </c>
      <c r="I199" s="15">
        <v>90</v>
      </c>
      <c r="J199" s="15">
        <v>32</v>
      </c>
      <c r="K199">
        <v>0.5</v>
      </c>
      <c r="L199" s="15">
        <v>0.5</v>
      </c>
      <c r="M199">
        <v>0.5</v>
      </c>
      <c r="N199" s="15">
        <v>20</v>
      </c>
      <c r="O199" s="15">
        <v>0.5</v>
      </c>
      <c r="P199" s="15">
        <v>0.6</v>
      </c>
      <c r="Q199" s="15">
        <v>0.6</v>
      </c>
      <c r="R199">
        <v>1</v>
      </c>
      <c r="S199" s="15">
        <v>0</v>
      </c>
      <c r="T199" s="15">
        <v>1.1000000000000001</v>
      </c>
      <c r="U199" s="15">
        <v>0.6</v>
      </c>
      <c r="V199" s="15">
        <v>1.1000000000000001</v>
      </c>
      <c r="W199" s="17">
        <v>180</v>
      </c>
    </row>
    <row r="200" spans="1:23" x14ac:dyDescent="0.2">
      <c r="A200">
        <v>110</v>
      </c>
      <c r="B200" s="14">
        <v>5</v>
      </c>
      <c r="C200" s="15">
        <v>0.9</v>
      </c>
      <c r="D200" s="15">
        <v>26</v>
      </c>
      <c r="E200" s="15">
        <v>2</v>
      </c>
      <c r="F200" s="15">
        <v>16</v>
      </c>
      <c r="G200" s="16">
        <v>8</v>
      </c>
      <c r="H200" s="17">
        <v>75</v>
      </c>
      <c r="I200" s="15">
        <v>90</v>
      </c>
      <c r="J200" s="15">
        <v>32</v>
      </c>
      <c r="K200">
        <v>0.5</v>
      </c>
      <c r="L200" s="15">
        <v>0.5</v>
      </c>
      <c r="M200">
        <v>0.5</v>
      </c>
      <c r="N200" s="15">
        <v>20</v>
      </c>
      <c r="O200" s="15">
        <v>0.5</v>
      </c>
      <c r="P200" s="15">
        <v>0.6</v>
      </c>
      <c r="Q200" s="15">
        <v>0.6</v>
      </c>
      <c r="R200">
        <v>1</v>
      </c>
      <c r="S200" s="15">
        <v>0</v>
      </c>
      <c r="T200" s="15">
        <v>1.1000000000000001</v>
      </c>
      <c r="U200" s="15">
        <v>0.6</v>
      </c>
      <c r="V200" s="15">
        <v>1.1000000000000001</v>
      </c>
      <c r="W200" s="17">
        <v>180</v>
      </c>
    </row>
    <row r="201" spans="1:23" x14ac:dyDescent="0.2">
      <c r="A201">
        <v>110</v>
      </c>
      <c r="B201" s="14">
        <v>5</v>
      </c>
      <c r="C201" s="15">
        <v>0.9</v>
      </c>
      <c r="D201" s="15">
        <v>26</v>
      </c>
      <c r="E201" s="15">
        <v>2</v>
      </c>
      <c r="F201" s="15">
        <v>16</v>
      </c>
      <c r="G201" s="16">
        <v>8</v>
      </c>
      <c r="H201" s="17">
        <v>75</v>
      </c>
      <c r="I201" s="15">
        <v>90</v>
      </c>
      <c r="J201" s="15">
        <v>32</v>
      </c>
      <c r="K201">
        <v>0.5</v>
      </c>
      <c r="L201" s="15">
        <v>0.5</v>
      </c>
      <c r="M201">
        <v>0.5</v>
      </c>
      <c r="N201" s="15">
        <v>20</v>
      </c>
      <c r="O201" s="15">
        <v>0.5</v>
      </c>
      <c r="P201" s="15">
        <v>0.6</v>
      </c>
      <c r="Q201" s="15">
        <v>0.6</v>
      </c>
      <c r="R201">
        <v>1</v>
      </c>
      <c r="S201" s="15">
        <v>0</v>
      </c>
      <c r="T201" s="15">
        <v>1.1000000000000001</v>
      </c>
      <c r="U201" s="15">
        <v>0.6</v>
      </c>
      <c r="V201" s="15">
        <v>1.1000000000000001</v>
      </c>
      <c r="W201" s="17">
        <v>180</v>
      </c>
    </row>
    <row r="202" spans="1:23" x14ac:dyDescent="0.2">
      <c r="A202">
        <v>56</v>
      </c>
      <c r="B202" s="14">
        <v>4</v>
      </c>
      <c r="C202" s="15">
        <v>0.9</v>
      </c>
      <c r="D202" s="15">
        <v>26</v>
      </c>
      <c r="E202" s="15">
        <v>2</v>
      </c>
      <c r="F202" s="15">
        <v>11.5</v>
      </c>
      <c r="G202" s="17">
        <v>7</v>
      </c>
      <c r="H202" s="19">
        <v>100</v>
      </c>
      <c r="I202" s="15">
        <v>105</v>
      </c>
      <c r="J202" s="15">
        <v>32</v>
      </c>
      <c r="K202">
        <v>0.25</v>
      </c>
      <c r="L202" s="15">
        <v>0.5</v>
      </c>
      <c r="M202">
        <v>1</v>
      </c>
      <c r="N202" s="15">
        <v>15</v>
      </c>
      <c r="O202" s="15">
        <v>0.25</v>
      </c>
      <c r="P202" s="15">
        <v>0.6</v>
      </c>
      <c r="Q202" s="15">
        <v>1.1000000000000001</v>
      </c>
      <c r="R202">
        <v>1</v>
      </c>
      <c r="S202" s="15">
        <v>0.55000000000000004</v>
      </c>
      <c r="T202" s="15">
        <v>1.1000000000000001</v>
      </c>
      <c r="U202" s="15">
        <v>0.6</v>
      </c>
      <c r="V202" s="15">
        <v>1.1000000000000001</v>
      </c>
      <c r="W202" s="17">
        <v>120</v>
      </c>
    </row>
    <row r="203" spans="1:23" x14ac:dyDescent="0.2">
      <c r="A203">
        <v>56</v>
      </c>
      <c r="B203" s="14">
        <v>4</v>
      </c>
      <c r="C203" s="15">
        <v>0.9</v>
      </c>
      <c r="D203" s="15">
        <v>26</v>
      </c>
      <c r="E203" s="15">
        <v>2</v>
      </c>
      <c r="F203" s="15">
        <v>11.5</v>
      </c>
      <c r="G203" s="17">
        <v>7</v>
      </c>
      <c r="H203" s="19">
        <v>100</v>
      </c>
      <c r="I203" s="15">
        <v>105</v>
      </c>
      <c r="J203" s="15">
        <v>32</v>
      </c>
      <c r="K203">
        <v>0.25</v>
      </c>
      <c r="L203" s="15">
        <v>0.5</v>
      </c>
      <c r="M203">
        <v>1</v>
      </c>
      <c r="N203" s="15">
        <v>15</v>
      </c>
      <c r="O203" s="15">
        <v>0.25</v>
      </c>
      <c r="P203" s="15">
        <v>0.6</v>
      </c>
      <c r="Q203" s="15">
        <v>1.1000000000000001</v>
      </c>
      <c r="R203">
        <v>1</v>
      </c>
      <c r="S203" s="15">
        <v>0.55000000000000004</v>
      </c>
      <c r="T203" s="15">
        <v>1.1000000000000001</v>
      </c>
      <c r="U203" s="15">
        <v>0.6</v>
      </c>
      <c r="V203" s="15">
        <v>1.1000000000000001</v>
      </c>
      <c r="W203" s="17">
        <v>120</v>
      </c>
    </row>
    <row r="204" spans="1:23" x14ac:dyDescent="0.2">
      <c r="A204">
        <v>56</v>
      </c>
      <c r="B204" s="14">
        <v>4</v>
      </c>
      <c r="C204" s="15">
        <v>0.9</v>
      </c>
      <c r="D204" s="15">
        <v>26</v>
      </c>
      <c r="E204" s="15">
        <v>2</v>
      </c>
      <c r="F204" s="15">
        <v>11.5</v>
      </c>
      <c r="G204" s="17">
        <v>7</v>
      </c>
      <c r="H204" s="19">
        <v>100</v>
      </c>
      <c r="I204" s="15">
        <v>105</v>
      </c>
      <c r="J204" s="15">
        <v>32</v>
      </c>
      <c r="K204">
        <v>0.25</v>
      </c>
      <c r="L204" s="15">
        <v>0.5</v>
      </c>
      <c r="M204">
        <v>1</v>
      </c>
      <c r="N204" s="15">
        <v>15</v>
      </c>
      <c r="O204" s="15">
        <v>0.25</v>
      </c>
      <c r="P204" s="15">
        <v>0.6</v>
      </c>
      <c r="Q204" s="15">
        <v>1.1000000000000001</v>
      </c>
      <c r="R204">
        <v>1</v>
      </c>
      <c r="S204" s="15">
        <v>0.55000000000000004</v>
      </c>
      <c r="T204" s="15">
        <v>1.1000000000000001</v>
      </c>
      <c r="U204" s="15">
        <v>0.6</v>
      </c>
      <c r="V204" s="15">
        <v>1.1000000000000001</v>
      </c>
      <c r="W204" s="17">
        <v>120</v>
      </c>
    </row>
    <row r="205" spans="1:23" x14ac:dyDescent="0.2">
      <c r="A205">
        <v>56</v>
      </c>
      <c r="B205" s="14">
        <v>4</v>
      </c>
      <c r="C205" s="15">
        <v>0.9</v>
      </c>
      <c r="D205" s="15">
        <v>26</v>
      </c>
      <c r="E205" s="15">
        <v>2</v>
      </c>
      <c r="F205" s="15">
        <v>11.5</v>
      </c>
      <c r="G205" s="17">
        <v>7</v>
      </c>
      <c r="H205" s="19">
        <v>100</v>
      </c>
      <c r="I205" s="15">
        <v>105</v>
      </c>
      <c r="J205" s="15">
        <v>32</v>
      </c>
      <c r="K205">
        <v>0.25</v>
      </c>
      <c r="L205" s="15">
        <v>0.5</v>
      </c>
      <c r="M205">
        <v>1</v>
      </c>
      <c r="N205" s="15">
        <v>15</v>
      </c>
      <c r="O205" s="15">
        <v>0.25</v>
      </c>
      <c r="P205" s="15">
        <v>0.6</v>
      </c>
      <c r="Q205" s="15">
        <v>1.1000000000000001</v>
      </c>
      <c r="R205">
        <v>1</v>
      </c>
      <c r="S205" s="15">
        <v>0.55000000000000004</v>
      </c>
      <c r="T205" s="15">
        <v>1.1000000000000001</v>
      </c>
      <c r="U205" s="15">
        <v>0.6</v>
      </c>
      <c r="V205" s="15">
        <v>1.1000000000000001</v>
      </c>
      <c r="W205" s="17">
        <v>120</v>
      </c>
    </row>
    <row r="206" spans="1:23" x14ac:dyDescent="0.2">
      <c r="A206">
        <v>2</v>
      </c>
      <c r="B206" s="14">
        <v>3</v>
      </c>
      <c r="C206" s="15">
        <v>0.9</v>
      </c>
      <c r="D206" s="15">
        <v>26</v>
      </c>
      <c r="E206" s="15">
        <v>1</v>
      </c>
      <c r="F206" s="15">
        <v>16</v>
      </c>
      <c r="G206" s="16">
        <v>9</v>
      </c>
      <c r="H206" s="17">
        <v>45</v>
      </c>
      <c r="I206" s="15">
        <v>105</v>
      </c>
      <c r="J206" s="15">
        <v>32</v>
      </c>
      <c r="K206">
        <v>0.5</v>
      </c>
      <c r="L206" s="15">
        <v>0.5</v>
      </c>
      <c r="M206">
        <v>0.5</v>
      </c>
      <c r="N206" s="15">
        <v>20</v>
      </c>
      <c r="O206" s="15">
        <v>0.5</v>
      </c>
      <c r="P206" s="15">
        <v>0.6</v>
      </c>
      <c r="Q206" s="15">
        <v>1.1000000000000001</v>
      </c>
      <c r="R206">
        <v>0</v>
      </c>
      <c r="S206" s="15">
        <v>0</v>
      </c>
      <c r="T206" s="15">
        <v>1.1000000000000001</v>
      </c>
      <c r="U206" s="15">
        <v>0.6</v>
      </c>
      <c r="V206" s="15">
        <v>1.1000000000000001</v>
      </c>
      <c r="W206" s="17">
        <v>150</v>
      </c>
    </row>
    <row r="207" spans="1:23" x14ac:dyDescent="0.2">
      <c r="A207">
        <v>2</v>
      </c>
      <c r="B207" s="14">
        <v>3</v>
      </c>
      <c r="C207" s="15">
        <v>0.9</v>
      </c>
      <c r="D207" s="15">
        <v>26</v>
      </c>
      <c r="E207" s="15">
        <v>1</v>
      </c>
      <c r="F207" s="15">
        <v>16</v>
      </c>
      <c r="G207" s="16">
        <v>9</v>
      </c>
      <c r="H207" s="17">
        <v>45</v>
      </c>
      <c r="I207" s="15">
        <v>105</v>
      </c>
      <c r="J207" s="15">
        <v>32</v>
      </c>
      <c r="K207">
        <v>0.5</v>
      </c>
      <c r="L207" s="15">
        <v>0.5</v>
      </c>
      <c r="M207">
        <v>0.5</v>
      </c>
      <c r="N207" s="15">
        <v>20</v>
      </c>
      <c r="O207" s="15">
        <v>0.5</v>
      </c>
      <c r="P207" s="15">
        <v>0.6</v>
      </c>
      <c r="Q207" s="15">
        <v>1.1000000000000001</v>
      </c>
      <c r="R207">
        <v>0</v>
      </c>
      <c r="S207" s="15">
        <v>0</v>
      </c>
      <c r="T207" s="15">
        <v>1.1000000000000001</v>
      </c>
      <c r="U207" s="15">
        <v>0.6</v>
      </c>
      <c r="V207" s="15">
        <v>1.1000000000000001</v>
      </c>
      <c r="W207" s="17">
        <v>150</v>
      </c>
    </row>
    <row r="208" spans="1:23" x14ac:dyDescent="0.2">
      <c r="A208">
        <v>2</v>
      </c>
      <c r="B208" s="14">
        <v>3</v>
      </c>
      <c r="C208" s="15">
        <v>0.9</v>
      </c>
      <c r="D208" s="15">
        <v>26</v>
      </c>
      <c r="E208" s="15">
        <v>1</v>
      </c>
      <c r="F208" s="15">
        <v>16</v>
      </c>
      <c r="G208" s="16">
        <v>9</v>
      </c>
      <c r="H208" s="17">
        <v>45</v>
      </c>
      <c r="I208" s="15">
        <v>105</v>
      </c>
      <c r="J208" s="15">
        <v>32</v>
      </c>
      <c r="K208">
        <v>0.5</v>
      </c>
      <c r="L208" s="15">
        <v>0.5</v>
      </c>
      <c r="M208">
        <v>0.5</v>
      </c>
      <c r="N208" s="15">
        <v>20</v>
      </c>
      <c r="O208" s="15">
        <v>0.5</v>
      </c>
      <c r="P208" s="15">
        <v>0.6</v>
      </c>
      <c r="Q208" s="15">
        <v>1.1000000000000001</v>
      </c>
      <c r="R208">
        <v>0</v>
      </c>
      <c r="S208" s="15">
        <v>0</v>
      </c>
      <c r="T208" s="15">
        <v>1.1000000000000001</v>
      </c>
      <c r="U208" s="15">
        <v>0.6</v>
      </c>
      <c r="V208" s="15">
        <v>1.1000000000000001</v>
      </c>
      <c r="W208" s="17">
        <v>150</v>
      </c>
    </row>
    <row r="209" spans="1:23" x14ac:dyDescent="0.2">
      <c r="A209">
        <v>2</v>
      </c>
      <c r="B209" s="14">
        <v>3</v>
      </c>
      <c r="C209" s="15">
        <v>0.9</v>
      </c>
      <c r="D209" s="15">
        <v>26</v>
      </c>
      <c r="E209" s="15">
        <v>1</v>
      </c>
      <c r="F209" s="15">
        <v>16</v>
      </c>
      <c r="G209" s="16">
        <v>9</v>
      </c>
      <c r="H209" s="17">
        <v>45</v>
      </c>
      <c r="I209" s="15">
        <v>105</v>
      </c>
      <c r="J209" s="15">
        <v>32</v>
      </c>
      <c r="K209">
        <v>0.5</v>
      </c>
      <c r="L209" s="15">
        <v>0.5</v>
      </c>
      <c r="M209">
        <v>0.5</v>
      </c>
      <c r="N209" s="15">
        <v>20</v>
      </c>
      <c r="O209" s="15">
        <v>0.5</v>
      </c>
      <c r="P209" s="15">
        <v>0.6</v>
      </c>
      <c r="Q209" s="15">
        <v>1.1000000000000001</v>
      </c>
      <c r="R209">
        <v>0</v>
      </c>
      <c r="S209" s="15">
        <v>0</v>
      </c>
      <c r="T209" s="15">
        <v>1.1000000000000001</v>
      </c>
      <c r="U209" s="15">
        <v>0.6</v>
      </c>
      <c r="V209" s="15">
        <v>1.1000000000000001</v>
      </c>
      <c r="W209" s="17">
        <v>150</v>
      </c>
    </row>
    <row r="210" spans="1:23" x14ac:dyDescent="0.2">
      <c r="A210">
        <v>2</v>
      </c>
      <c r="B210" s="14">
        <v>3</v>
      </c>
      <c r="C210" s="15">
        <v>0.9</v>
      </c>
      <c r="D210" s="15">
        <v>26</v>
      </c>
      <c r="E210" s="15">
        <v>1</v>
      </c>
      <c r="F210" s="15">
        <v>16</v>
      </c>
      <c r="G210" s="16">
        <v>9</v>
      </c>
      <c r="H210" s="17">
        <v>45</v>
      </c>
      <c r="I210" s="15">
        <v>105</v>
      </c>
      <c r="J210" s="15">
        <v>32</v>
      </c>
      <c r="K210">
        <v>0.5</v>
      </c>
      <c r="L210" s="15">
        <v>0.5</v>
      </c>
      <c r="M210">
        <v>0.5</v>
      </c>
      <c r="N210" s="15">
        <v>20</v>
      </c>
      <c r="O210" s="15">
        <v>0.5</v>
      </c>
      <c r="P210" s="15">
        <v>0.6</v>
      </c>
      <c r="Q210" s="15">
        <v>1.1000000000000001</v>
      </c>
      <c r="R210">
        <v>0</v>
      </c>
      <c r="S210" s="15">
        <v>0</v>
      </c>
      <c r="T210" s="15">
        <v>1.1000000000000001</v>
      </c>
      <c r="U210" s="15">
        <v>0.6</v>
      </c>
      <c r="V210" s="15">
        <v>1.1000000000000001</v>
      </c>
      <c r="W210" s="17">
        <v>150</v>
      </c>
    </row>
    <row r="211" spans="1:23" x14ac:dyDescent="0.2">
      <c r="A211">
        <v>56</v>
      </c>
      <c r="B211" s="14">
        <v>6</v>
      </c>
      <c r="C211" s="15">
        <v>0.9</v>
      </c>
      <c r="D211" s="15">
        <v>18.5</v>
      </c>
      <c r="E211" s="15">
        <v>1</v>
      </c>
      <c r="F211" s="15">
        <v>16</v>
      </c>
      <c r="G211" s="17">
        <v>7</v>
      </c>
      <c r="H211" s="17">
        <v>60</v>
      </c>
      <c r="I211" s="15">
        <v>105</v>
      </c>
      <c r="J211" s="15">
        <v>16</v>
      </c>
      <c r="K211">
        <v>0.25</v>
      </c>
      <c r="L211" s="15">
        <v>0.5</v>
      </c>
      <c r="M211">
        <v>0.5</v>
      </c>
      <c r="N211" s="15">
        <v>20</v>
      </c>
      <c r="O211" s="15">
        <v>0.5</v>
      </c>
      <c r="P211" s="15">
        <v>0.6</v>
      </c>
      <c r="Q211" s="15">
        <v>1.1000000000000001</v>
      </c>
      <c r="R211">
        <v>1</v>
      </c>
      <c r="S211" s="15">
        <v>0</v>
      </c>
      <c r="T211" s="15">
        <v>1.1000000000000001</v>
      </c>
      <c r="U211" s="15">
        <v>0.6</v>
      </c>
      <c r="V211" s="15">
        <v>1.1000000000000001</v>
      </c>
      <c r="W211" s="19">
        <v>180</v>
      </c>
    </row>
    <row r="212" spans="1:23" x14ac:dyDescent="0.2">
      <c r="A212">
        <v>56</v>
      </c>
      <c r="B212" s="14">
        <v>6</v>
      </c>
      <c r="C212" s="15">
        <v>0.9</v>
      </c>
      <c r="D212" s="15">
        <v>18.5</v>
      </c>
      <c r="E212" s="15">
        <v>1</v>
      </c>
      <c r="F212" s="15">
        <v>16</v>
      </c>
      <c r="G212" s="17">
        <v>7</v>
      </c>
      <c r="H212" s="17">
        <v>60</v>
      </c>
      <c r="I212" s="15">
        <v>105</v>
      </c>
      <c r="J212" s="15">
        <v>16</v>
      </c>
      <c r="K212">
        <v>0.25</v>
      </c>
      <c r="L212" s="15">
        <v>0.5</v>
      </c>
      <c r="M212">
        <v>0.5</v>
      </c>
      <c r="N212" s="15">
        <v>20</v>
      </c>
      <c r="O212" s="15">
        <v>0.5</v>
      </c>
      <c r="P212" s="15">
        <v>0.6</v>
      </c>
      <c r="Q212" s="15">
        <v>1.1000000000000001</v>
      </c>
      <c r="R212">
        <v>1</v>
      </c>
      <c r="S212" s="15">
        <v>0</v>
      </c>
      <c r="T212" s="15">
        <v>1.1000000000000001</v>
      </c>
      <c r="U212" s="15">
        <v>0.6</v>
      </c>
      <c r="V212" s="15">
        <v>1.1000000000000001</v>
      </c>
      <c r="W212" s="19">
        <v>180</v>
      </c>
    </row>
    <row r="213" spans="1:23" x14ac:dyDescent="0.2">
      <c r="A213">
        <v>56</v>
      </c>
      <c r="B213" s="14">
        <v>6</v>
      </c>
      <c r="C213" s="15">
        <v>0.9</v>
      </c>
      <c r="D213" s="15">
        <v>18.5</v>
      </c>
      <c r="E213" s="15">
        <v>1</v>
      </c>
      <c r="F213" s="15">
        <v>16</v>
      </c>
      <c r="G213" s="17">
        <v>7</v>
      </c>
      <c r="H213" s="17">
        <v>60</v>
      </c>
      <c r="I213" s="15">
        <v>105</v>
      </c>
      <c r="J213" s="15">
        <v>16</v>
      </c>
      <c r="K213">
        <v>0.25</v>
      </c>
      <c r="L213" s="15">
        <v>0.5</v>
      </c>
      <c r="M213">
        <v>0.5</v>
      </c>
      <c r="N213" s="15">
        <v>20</v>
      </c>
      <c r="O213" s="15">
        <v>0.5</v>
      </c>
      <c r="P213" s="15">
        <v>0.6</v>
      </c>
      <c r="Q213" s="15">
        <v>1.1000000000000001</v>
      </c>
      <c r="R213">
        <v>1</v>
      </c>
      <c r="S213" s="15">
        <v>0</v>
      </c>
      <c r="T213" s="15">
        <v>1.1000000000000001</v>
      </c>
      <c r="U213" s="15">
        <v>0.6</v>
      </c>
      <c r="V213" s="15">
        <v>1.1000000000000001</v>
      </c>
      <c r="W213" s="19">
        <v>180</v>
      </c>
    </row>
    <row r="214" spans="1:23" x14ac:dyDescent="0.2">
      <c r="A214">
        <v>2</v>
      </c>
      <c r="B214" s="14">
        <v>4</v>
      </c>
      <c r="C214" s="15">
        <v>0.9</v>
      </c>
      <c r="D214" s="15">
        <v>26</v>
      </c>
      <c r="E214" s="15">
        <v>2</v>
      </c>
      <c r="F214" s="15">
        <v>16</v>
      </c>
      <c r="G214" s="16">
        <v>8</v>
      </c>
      <c r="H214" s="17">
        <v>90</v>
      </c>
      <c r="I214" s="15">
        <v>105</v>
      </c>
      <c r="J214" s="15">
        <v>32</v>
      </c>
      <c r="K214">
        <v>0.5</v>
      </c>
      <c r="L214" s="15">
        <v>0.5</v>
      </c>
      <c r="M214">
        <v>0.5</v>
      </c>
      <c r="N214" s="15">
        <v>20</v>
      </c>
      <c r="O214" s="15">
        <v>0.5</v>
      </c>
      <c r="P214" s="15">
        <v>0.6</v>
      </c>
      <c r="Q214" s="15">
        <v>0.6</v>
      </c>
      <c r="R214">
        <v>1</v>
      </c>
      <c r="S214" s="15">
        <v>0</v>
      </c>
      <c r="T214" s="15">
        <v>1.1000000000000001</v>
      </c>
      <c r="U214" s="15">
        <v>0.6</v>
      </c>
      <c r="V214" s="15">
        <v>1.1000000000000001</v>
      </c>
      <c r="W214" s="17">
        <v>180</v>
      </c>
    </row>
    <row r="215" spans="1:23" x14ac:dyDescent="0.2">
      <c r="A215">
        <v>2</v>
      </c>
      <c r="B215" s="14">
        <v>4</v>
      </c>
      <c r="C215" s="15">
        <v>0.9</v>
      </c>
      <c r="D215" s="15">
        <v>26</v>
      </c>
      <c r="E215" s="15">
        <v>2</v>
      </c>
      <c r="F215" s="15">
        <v>16</v>
      </c>
      <c r="G215" s="16">
        <v>8</v>
      </c>
      <c r="H215" s="17">
        <v>90</v>
      </c>
      <c r="I215" s="15">
        <v>105</v>
      </c>
      <c r="J215" s="15">
        <v>32</v>
      </c>
      <c r="K215">
        <v>0.5</v>
      </c>
      <c r="L215" s="15">
        <v>0.5</v>
      </c>
      <c r="M215">
        <v>0.5</v>
      </c>
      <c r="N215" s="15">
        <v>20</v>
      </c>
      <c r="O215" s="15">
        <v>0.5</v>
      </c>
      <c r="P215" s="15">
        <v>0.6</v>
      </c>
      <c r="Q215" s="15">
        <v>0.6</v>
      </c>
      <c r="R215">
        <v>1</v>
      </c>
      <c r="S215" s="15">
        <v>0</v>
      </c>
      <c r="T215" s="15">
        <v>1.1000000000000001</v>
      </c>
      <c r="U215" s="15">
        <v>0.6</v>
      </c>
      <c r="V215" s="15">
        <v>1.1000000000000001</v>
      </c>
      <c r="W215" s="17">
        <v>180</v>
      </c>
    </row>
    <row r="216" spans="1:23" x14ac:dyDescent="0.2">
      <c r="A216">
        <v>2</v>
      </c>
      <c r="B216" s="14">
        <v>4</v>
      </c>
      <c r="C216" s="15">
        <v>0.9</v>
      </c>
      <c r="D216" s="15">
        <v>26</v>
      </c>
      <c r="E216" s="15">
        <v>2</v>
      </c>
      <c r="F216" s="15">
        <v>16</v>
      </c>
      <c r="G216" s="16">
        <v>8</v>
      </c>
      <c r="H216" s="17">
        <v>90</v>
      </c>
      <c r="I216" s="15">
        <v>105</v>
      </c>
      <c r="J216" s="15">
        <v>32</v>
      </c>
      <c r="K216">
        <v>0.5</v>
      </c>
      <c r="L216" s="15">
        <v>0.5</v>
      </c>
      <c r="M216">
        <v>0.5</v>
      </c>
      <c r="N216" s="15">
        <v>20</v>
      </c>
      <c r="O216" s="15">
        <v>0.5</v>
      </c>
      <c r="P216" s="15">
        <v>0.6</v>
      </c>
      <c r="Q216" s="15">
        <v>0.6</v>
      </c>
      <c r="R216">
        <v>1</v>
      </c>
      <c r="S216" s="15">
        <v>0</v>
      </c>
      <c r="T216" s="15">
        <v>1.1000000000000001</v>
      </c>
      <c r="U216" s="15">
        <v>0.6</v>
      </c>
      <c r="V216" s="15">
        <v>1.1000000000000001</v>
      </c>
      <c r="W216" s="17">
        <v>180</v>
      </c>
    </row>
    <row r="217" spans="1:23" x14ac:dyDescent="0.2">
      <c r="A217">
        <v>2</v>
      </c>
      <c r="B217" s="14">
        <v>4</v>
      </c>
      <c r="C217" s="15">
        <v>0.9</v>
      </c>
      <c r="D217" s="15">
        <v>26</v>
      </c>
      <c r="E217" s="15">
        <v>2</v>
      </c>
      <c r="F217" s="15">
        <v>16</v>
      </c>
      <c r="G217" s="16">
        <v>8</v>
      </c>
      <c r="H217" s="17">
        <v>90</v>
      </c>
      <c r="I217" s="15">
        <v>105</v>
      </c>
      <c r="J217" s="15">
        <v>32</v>
      </c>
      <c r="K217">
        <v>0.5</v>
      </c>
      <c r="L217" s="15">
        <v>0.5</v>
      </c>
      <c r="M217">
        <v>0.5</v>
      </c>
      <c r="N217" s="15">
        <v>20</v>
      </c>
      <c r="O217" s="15">
        <v>0.5</v>
      </c>
      <c r="P217" s="15">
        <v>0.6</v>
      </c>
      <c r="Q217" s="15">
        <v>0.85</v>
      </c>
      <c r="R217">
        <v>1</v>
      </c>
      <c r="S217" s="15">
        <v>0</v>
      </c>
      <c r="T217" s="15">
        <v>0.85</v>
      </c>
      <c r="U217" s="15">
        <v>0.6</v>
      </c>
      <c r="V217" s="15">
        <v>1.1000000000000001</v>
      </c>
      <c r="W217" s="17">
        <v>180</v>
      </c>
    </row>
    <row r="218" spans="1:23" x14ac:dyDescent="0.2">
      <c r="A218">
        <v>110</v>
      </c>
      <c r="B218" s="14">
        <v>4</v>
      </c>
      <c r="C218" s="15">
        <v>0.9</v>
      </c>
      <c r="D218" s="15">
        <v>26</v>
      </c>
      <c r="E218" s="15">
        <v>2</v>
      </c>
      <c r="F218" s="15">
        <v>16</v>
      </c>
      <c r="G218" s="16">
        <v>8</v>
      </c>
      <c r="H218" s="17">
        <v>90</v>
      </c>
      <c r="I218" s="15">
        <v>105</v>
      </c>
      <c r="J218" s="15">
        <v>32</v>
      </c>
      <c r="K218">
        <v>0.5</v>
      </c>
      <c r="L218" s="15">
        <v>0.5</v>
      </c>
      <c r="M218">
        <v>0.5</v>
      </c>
      <c r="N218" s="15">
        <v>20</v>
      </c>
      <c r="O218" s="15">
        <v>0.5</v>
      </c>
      <c r="P218" s="15">
        <v>0.6</v>
      </c>
      <c r="Q218" s="15">
        <v>0.85</v>
      </c>
      <c r="R218">
        <v>1</v>
      </c>
      <c r="S218" s="15">
        <v>0</v>
      </c>
      <c r="T218" s="15">
        <v>0.85</v>
      </c>
      <c r="U218" s="15">
        <v>0.6</v>
      </c>
      <c r="V218" s="15">
        <v>1.1000000000000001</v>
      </c>
      <c r="W218" s="17">
        <v>180</v>
      </c>
    </row>
    <row r="219" spans="1:23" x14ac:dyDescent="0.2">
      <c r="A219">
        <v>110</v>
      </c>
      <c r="B219" s="14">
        <v>4</v>
      </c>
      <c r="C219" s="15">
        <v>0.9</v>
      </c>
      <c r="D219" s="15">
        <v>26</v>
      </c>
      <c r="E219" s="15">
        <v>2</v>
      </c>
      <c r="F219" s="15">
        <v>16</v>
      </c>
      <c r="G219" s="16">
        <v>8</v>
      </c>
      <c r="H219" s="17">
        <v>90</v>
      </c>
      <c r="I219" s="15">
        <v>105</v>
      </c>
      <c r="J219" s="15">
        <v>32</v>
      </c>
      <c r="K219">
        <v>0.5</v>
      </c>
      <c r="L219" s="15">
        <v>0.5</v>
      </c>
      <c r="M219">
        <v>0.5</v>
      </c>
      <c r="N219" s="15">
        <v>20</v>
      </c>
      <c r="O219" s="15">
        <v>0.5</v>
      </c>
      <c r="P219" s="15">
        <v>0.6</v>
      </c>
      <c r="Q219" s="15">
        <v>0.85</v>
      </c>
      <c r="R219">
        <v>1</v>
      </c>
      <c r="S219" s="15">
        <v>0</v>
      </c>
      <c r="T219" s="15">
        <v>0.85</v>
      </c>
      <c r="U219" s="15">
        <v>0.6</v>
      </c>
      <c r="V219" s="15">
        <v>1.1000000000000001</v>
      </c>
      <c r="W219" s="17">
        <v>180</v>
      </c>
    </row>
    <row r="220" spans="1:23" x14ac:dyDescent="0.2">
      <c r="A220">
        <v>56</v>
      </c>
      <c r="B220" s="14">
        <v>5</v>
      </c>
      <c r="C220" s="15">
        <v>0.7</v>
      </c>
      <c r="D220" s="15">
        <v>18.5</v>
      </c>
      <c r="E220" s="15">
        <v>2</v>
      </c>
      <c r="F220" s="15">
        <v>16</v>
      </c>
      <c r="G220" s="17">
        <v>9</v>
      </c>
      <c r="H220" s="17">
        <v>105</v>
      </c>
      <c r="I220" s="15">
        <v>90</v>
      </c>
      <c r="J220" s="15">
        <v>16</v>
      </c>
      <c r="K220">
        <v>0.5</v>
      </c>
      <c r="L220" s="15">
        <v>0.25</v>
      </c>
      <c r="M220">
        <v>1</v>
      </c>
      <c r="N220" s="15">
        <v>10</v>
      </c>
      <c r="O220" s="15">
        <v>0</v>
      </c>
      <c r="P220" s="15">
        <v>0.5</v>
      </c>
      <c r="Q220" s="15">
        <v>0.85</v>
      </c>
      <c r="R220">
        <v>1</v>
      </c>
      <c r="S220" s="15">
        <v>1.1000000000000001</v>
      </c>
      <c r="T220" s="15">
        <v>1.1000000000000001</v>
      </c>
      <c r="U220" s="15">
        <v>0.6</v>
      </c>
      <c r="V220" s="15">
        <v>1.1000000000000001</v>
      </c>
      <c r="W220" s="17">
        <v>120</v>
      </c>
    </row>
    <row r="221" spans="1:23" x14ac:dyDescent="0.2">
      <c r="A221">
        <v>56</v>
      </c>
      <c r="B221" s="14">
        <v>5</v>
      </c>
      <c r="C221" s="15">
        <v>0.7</v>
      </c>
      <c r="D221" s="15">
        <v>18.5</v>
      </c>
      <c r="E221" s="15">
        <v>2</v>
      </c>
      <c r="F221" s="15">
        <v>16</v>
      </c>
      <c r="G221" s="17">
        <v>9</v>
      </c>
      <c r="H221" s="17">
        <v>105</v>
      </c>
      <c r="I221" s="15">
        <v>90</v>
      </c>
      <c r="J221" s="15">
        <v>16</v>
      </c>
      <c r="K221">
        <v>0.5</v>
      </c>
      <c r="L221" s="15">
        <v>0.25</v>
      </c>
      <c r="M221">
        <v>1</v>
      </c>
      <c r="N221" s="15">
        <v>10</v>
      </c>
      <c r="O221" s="15">
        <v>0</v>
      </c>
      <c r="P221" s="15">
        <v>0.5</v>
      </c>
      <c r="Q221" s="15">
        <v>0.85</v>
      </c>
      <c r="R221">
        <v>1</v>
      </c>
      <c r="S221" s="15">
        <v>1.1000000000000001</v>
      </c>
      <c r="T221" s="15">
        <v>1.1000000000000001</v>
      </c>
      <c r="U221" s="15">
        <v>0.6</v>
      </c>
      <c r="V221" s="15">
        <v>1.1000000000000001</v>
      </c>
      <c r="W221" s="17">
        <v>120</v>
      </c>
    </row>
    <row r="222" spans="1:23" x14ac:dyDescent="0.2">
      <c r="A222">
        <v>2</v>
      </c>
      <c r="B222" s="14">
        <v>5</v>
      </c>
      <c r="C222" s="15">
        <v>0.7</v>
      </c>
      <c r="D222" s="15">
        <v>26</v>
      </c>
      <c r="E222" s="15">
        <v>2</v>
      </c>
      <c r="F222" s="15">
        <v>16</v>
      </c>
      <c r="G222" s="17">
        <v>9</v>
      </c>
      <c r="H222" s="17">
        <v>105</v>
      </c>
      <c r="I222" s="15">
        <v>90</v>
      </c>
      <c r="J222" s="15">
        <v>32</v>
      </c>
      <c r="K222">
        <v>0.5</v>
      </c>
      <c r="L222" s="15">
        <v>0.25</v>
      </c>
      <c r="M222">
        <v>1</v>
      </c>
      <c r="N222" s="15">
        <v>10</v>
      </c>
      <c r="O222" s="15">
        <v>0</v>
      </c>
      <c r="P222" s="15">
        <v>0.5</v>
      </c>
      <c r="Q222" s="15">
        <v>0.85</v>
      </c>
      <c r="R222">
        <v>1</v>
      </c>
      <c r="S222" s="15">
        <v>1.1000000000000001</v>
      </c>
      <c r="T222" s="15">
        <v>1.1000000000000001</v>
      </c>
      <c r="U222" s="15">
        <v>0.6</v>
      </c>
      <c r="V222" s="15">
        <v>1.1000000000000001</v>
      </c>
      <c r="W222" s="17">
        <v>120</v>
      </c>
    </row>
    <row r="223" spans="1:23" x14ac:dyDescent="0.2">
      <c r="A223">
        <v>2</v>
      </c>
      <c r="B223" s="14">
        <v>5</v>
      </c>
      <c r="C223" s="15">
        <v>0.7</v>
      </c>
      <c r="D223" s="15">
        <v>26</v>
      </c>
      <c r="E223" s="15">
        <v>2</v>
      </c>
      <c r="F223" s="15">
        <v>16</v>
      </c>
      <c r="G223" s="17">
        <v>9</v>
      </c>
      <c r="H223" s="17">
        <v>105</v>
      </c>
      <c r="I223" s="15">
        <v>90</v>
      </c>
      <c r="J223" s="15">
        <v>32</v>
      </c>
      <c r="K223">
        <v>0.5</v>
      </c>
      <c r="L223" s="15">
        <v>0.25</v>
      </c>
      <c r="M223">
        <v>1</v>
      </c>
      <c r="N223" s="15">
        <v>10</v>
      </c>
      <c r="O223" s="15">
        <v>0</v>
      </c>
      <c r="P223" s="15">
        <v>0.5</v>
      </c>
      <c r="Q223" s="15">
        <v>0.85</v>
      </c>
      <c r="R223">
        <v>1</v>
      </c>
      <c r="S223" s="15">
        <v>1.1000000000000001</v>
      </c>
      <c r="T223" s="15">
        <v>1.1000000000000001</v>
      </c>
      <c r="U223" s="15">
        <v>0.6</v>
      </c>
      <c r="V223" s="15">
        <v>1.1000000000000001</v>
      </c>
      <c r="W223" s="17">
        <v>120</v>
      </c>
    </row>
    <row r="224" spans="1:23" x14ac:dyDescent="0.2">
      <c r="A224">
        <v>2</v>
      </c>
      <c r="B224" s="14">
        <v>5</v>
      </c>
      <c r="C224" s="15">
        <v>0.7</v>
      </c>
      <c r="D224" s="15">
        <v>26</v>
      </c>
      <c r="E224" s="15">
        <v>2</v>
      </c>
      <c r="F224" s="15">
        <v>16</v>
      </c>
      <c r="G224" s="17">
        <v>9</v>
      </c>
      <c r="H224" s="17">
        <v>105</v>
      </c>
      <c r="I224" s="15">
        <v>90</v>
      </c>
      <c r="J224" s="15">
        <v>32</v>
      </c>
      <c r="K224">
        <v>0.5</v>
      </c>
      <c r="L224" s="15">
        <v>0.25</v>
      </c>
      <c r="M224">
        <v>1</v>
      </c>
      <c r="N224" s="15">
        <v>10</v>
      </c>
      <c r="O224" s="15">
        <v>0</v>
      </c>
      <c r="P224" s="15">
        <v>0.5</v>
      </c>
      <c r="Q224" s="15">
        <v>0.85</v>
      </c>
      <c r="R224">
        <v>1</v>
      </c>
      <c r="S224" s="15">
        <v>1.1000000000000001</v>
      </c>
      <c r="T224" s="15">
        <v>1.1000000000000001</v>
      </c>
      <c r="U224" s="15">
        <v>0.6</v>
      </c>
      <c r="V224" s="15">
        <v>1.1000000000000001</v>
      </c>
      <c r="W224" s="17">
        <v>120</v>
      </c>
    </row>
    <row r="225" spans="1:23" x14ac:dyDescent="0.2">
      <c r="A225">
        <v>56</v>
      </c>
      <c r="B225" s="14">
        <v>3</v>
      </c>
      <c r="C225" s="15">
        <v>0.9</v>
      </c>
      <c r="D225" s="15">
        <v>26</v>
      </c>
      <c r="E225" s="15">
        <v>2</v>
      </c>
      <c r="F225" s="15">
        <v>16</v>
      </c>
      <c r="G225" s="17">
        <v>7</v>
      </c>
      <c r="H225" s="17">
        <v>90</v>
      </c>
      <c r="I225" s="15">
        <v>105</v>
      </c>
      <c r="J225" s="15">
        <v>32</v>
      </c>
      <c r="K225">
        <v>0.5</v>
      </c>
      <c r="L225" s="15">
        <v>0.5</v>
      </c>
      <c r="M225">
        <v>0.5</v>
      </c>
      <c r="N225" s="15">
        <v>20</v>
      </c>
      <c r="O225" s="15">
        <v>0</v>
      </c>
      <c r="P225" s="15">
        <v>0.4</v>
      </c>
      <c r="Q225" s="15">
        <v>1.1000000000000001</v>
      </c>
      <c r="R225">
        <v>1</v>
      </c>
      <c r="S225" s="15">
        <v>0.55000000000000004</v>
      </c>
      <c r="T225" s="15">
        <v>1.1000000000000001</v>
      </c>
      <c r="U225" s="15">
        <v>0.6</v>
      </c>
      <c r="V225" s="15">
        <v>1.1000000000000001</v>
      </c>
      <c r="W225" s="17">
        <v>150</v>
      </c>
    </row>
    <row r="226" spans="1:23" x14ac:dyDescent="0.2">
      <c r="A226">
        <v>56</v>
      </c>
      <c r="B226" s="14">
        <v>3</v>
      </c>
      <c r="C226" s="15">
        <v>0.9</v>
      </c>
      <c r="D226" s="15">
        <v>26</v>
      </c>
      <c r="E226" s="15">
        <v>2</v>
      </c>
      <c r="F226" s="15">
        <v>16</v>
      </c>
      <c r="G226" s="16">
        <v>8</v>
      </c>
      <c r="H226" s="17">
        <v>90</v>
      </c>
      <c r="I226" s="15">
        <v>105</v>
      </c>
      <c r="J226" s="15">
        <v>32</v>
      </c>
      <c r="K226">
        <v>0.5</v>
      </c>
      <c r="L226" s="15">
        <v>0.5</v>
      </c>
      <c r="M226">
        <v>0.5</v>
      </c>
      <c r="N226" s="15">
        <v>20</v>
      </c>
      <c r="O226" s="15">
        <v>0</v>
      </c>
      <c r="P226" s="15">
        <v>0.4</v>
      </c>
      <c r="Q226" s="15">
        <v>1.1000000000000001</v>
      </c>
      <c r="R226">
        <v>1</v>
      </c>
      <c r="S226" s="15">
        <v>0.55000000000000004</v>
      </c>
      <c r="T226" s="15">
        <v>1.1000000000000001</v>
      </c>
      <c r="U226" s="15">
        <v>0.6</v>
      </c>
      <c r="V226" s="15">
        <v>1.1000000000000001</v>
      </c>
      <c r="W226" s="17">
        <v>150</v>
      </c>
    </row>
    <row r="227" spans="1:23" x14ac:dyDescent="0.2">
      <c r="A227">
        <v>56</v>
      </c>
      <c r="B227" s="14">
        <v>3</v>
      </c>
      <c r="C227" s="15">
        <v>0.9</v>
      </c>
      <c r="D227" s="15">
        <v>26</v>
      </c>
      <c r="E227" s="15">
        <v>2</v>
      </c>
      <c r="F227" s="15">
        <v>16</v>
      </c>
      <c r="G227" s="16">
        <v>8</v>
      </c>
      <c r="H227" s="17">
        <v>90</v>
      </c>
      <c r="I227" s="15">
        <v>105</v>
      </c>
      <c r="J227" s="15">
        <v>32</v>
      </c>
      <c r="K227">
        <v>0.5</v>
      </c>
      <c r="L227" s="15">
        <v>0.5</v>
      </c>
      <c r="M227">
        <v>1</v>
      </c>
      <c r="N227" s="15">
        <v>20</v>
      </c>
      <c r="O227" s="15">
        <v>0</v>
      </c>
      <c r="P227" s="15">
        <v>0.4</v>
      </c>
      <c r="Q227" s="15">
        <v>1.1000000000000001</v>
      </c>
      <c r="R227">
        <v>1</v>
      </c>
      <c r="S227" s="15">
        <v>0.55000000000000004</v>
      </c>
      <c r="T227" s="15">
        <v>1.1000000000000001</v>
      </c>
      <c r="U227" s="15">
        <v>0.6</v>
      </c>
      <c r="V227" s="15">
        <v>1.1000000000000001</v>
      </c>
      <c r="W227" s="17">
        <v>150</v>
      </c>
    </row>
    <row r="228" spans="1:23" x14ac:dyDescent="0.2">
      <c r="A228">
        <v>56</v>
      </c>
      <c r="B228" s="14">
        <v>3</v>
      </c>
      <c r="C228" s="15">
        <v>0.9</v>
      </c>
      <c r="D228" s="15">
        <v>26</v>
      </c>
      <c r="E228" s="15">
        <v>2</v>
      </c>
      <c r="F228" s="15">
        <v>16</v>
      </c>
      <c r="G228" s="16">
        <v>8</v>
      </c>
      <c r="H228" s="17">
        <v>90</v>
      </c>
      <c r="I228" s="15">
        <v>105</v>
      </c>
      <c r="J228" s="15">
        <v>32</v>
      </c>
      <c r="K228">
        <v>0.5</v>
      </c>
      <c r="L228" s="15">
        <v>0.5</v>
      </c>
      <c r="M228">
        <v>0.5</v>
      </c>
      <c r="N228" s="15">
        <v>20</v>
      </c>
      <c r="O228" s="15">
        <v>0</v>
      </c>
      <c r="P228" s="15">
        <v>0.4</v>
      </c>
      <c r="Q228" s="15">
        <v>1.1000000000000001</v>
      </c>
      <c r="R228">
        <v>1</v>
      </c>
      <c r="S228" s="15">
        <v>0.55000000000000004</v>
      </c>
      <c r="T228" s="15">
        <v>1.1000000000000001</v>
      </c>
      <c r="U228" s="15">
        <v>0.6</v>
      </c>
      <c r="V228" s="15">
        <v>1.1000000000000001</v>
      </c>
      <c r="W228" s="19">
        <v>150</v>
      </c>
    </row>
    <row r="229" spans="1:23" x14ac:dyDescent="0.2">
      <c r="A229">
        <v>110</v>
      </c>
      <c r="B229" s="14">
        <v>6</v>
      </c>
      <c r="C229" s="15">
        <v>0.9</v>
      </c>
      <c r="D229" s="15">
        <v>26</v>
      </c>
      <c r="E229" s="15">
        <v>2</v>
      </c>
      <c r="F229" s="15">
        <v>11.5</v>
      </c>
      <c r="G229" s="16">
        <v>6</v>
      </c>
      <c r="H229" s="19">
        <v>35</v>
      </c>
      <c r="I229" s="15">
        <v>105</v>
      </c>
      <c r="J229" s="15">
        <v>32</v>
      </c>
      <c r="K229">
        <v>0</v>
      </c>
      <c r="L229" s="15">
        <v>0.5</v>
      </c>
      <c r="M229">
        <v>0.5</v>
      </c>
      <c r="N229" s="15">
        <v>20</v>
      </c>
      <c r="O229" s="15">
        <v>0</v>
      </c>
      <c r="P229" s="15">
        <v>0.4</v>
      </c>
      <c r="Q229" s="15">
        <v>1.1000000000000001</v>
      </c>
      <c r="R229">
        <v>1</v>
      </c>
      <c r="S229" s="15">
        <v>0</v>
      </c>
      <c r="T229" s="15">
        <v>1.1000000000000001</v>
      </c>
      <c r="U229" s="15">
        <v>0.6</v>
      </c>
      <c r="V229" s="15">
        <v>1.1000000000000001</v>
      </c>
      <c r="W229" s="19">
        <v>150</v>
      </c>
    </row>
    <row r="230" spans="1:23" x14ac:dyDescent="0.2">
      <c r="A230">
        <v>110</v>
      </c>
      <c r="B230" s="14">
        <v>6</v>
      </c>
      <c r="C230" s="15">
        <v>0.9</v>
      </c>
      <c r="D230" s="15">
        <v>26</v>
      </c>
      <c r="E230" s="15">
        <v>2</v>
      </c>
      <c r="F230" s="15">
        <v>11.5</v>
      </c>
      <c r="G230" s="16">
        <v>6</v>
      </c>
      <c r="H230" s="19">
        <v>35</v>
      </c>
      <c r="I230" s="15">
        <v>105</v>
      </c>
      <c r="J230" s="15">
        <v>32</v>
      </c>
      <c r="K230">
        <v>0</v>
      </c>
      <c r="L230" s="15">
        <v>0.5</v>
      </c>
      <c r="M230">
        <v>0.5</v>
      </c>
      <c r="N230" s="15">
        <v>20</v>
      </c>
      <c r="O230" s="15">
        <v>0</v>
      </c>
      <c r="P230" s="15">
        <v>0.4</v>
      </c>
      <c r="Q230" s="15">
        <v>0.6</v>
      </c>
      <c r="R230">
        <v>1</v>
      </c>
      <c r="S230" s="15">
        <v>0</v>
      </c>
      <c r="T230" s="15">
        <v>1.1000000000000001</v>
      </c>
      <c r="U230" s="15">
        <v>0.6</v>
      </c>
      <c r="V230" s="15">
        <v>1.1000000000000001</v>
      </c>
      <c r="W230" s="19">
        <v>150</v>
      </c>
    </row>
    <row r="231" spans="1:23" x14ac:dyDescent="0.2">
      <c r="A231">
        <v>2</v>
      </c>
      <c r="B231" s="14">
        <v>4</v>
      </c>
      <c r="C231" s="15">
        <v>0.9</v>
      </c>
      <c r="D231" s="15">
        <v>26</v>
      </c>
      <c r="E231" s="15">
        <v>2</v>
      </c>
      <c r="F231" s="15">
        <v>16</v>
      </c>
      <c r="G231" s="16">
        <v>8</v>
      </c>
      <c r="H231" s="19">
        <v>70</v>
      </c>
      <c r="I231" s="15">
        <v>105</v>
      </c>
      <c r="J231" s="15">
        <v>32</v>
      </c>
      <c r="K231">
        <v>0.5</v>
      </c>
      <c r="L231" s="15">
        <v>0.5</v>
      </c>
      <c r="M231">
        <v>1</v>
      </c>
      <c r="N231" s="15">
        <v>15</v>
      </c>
      <c r="O231" s="15">
        <v>0.25</v>
      </c>
      <c r="P231" s="15">
        <v>0.5</v>
      </c>
      <c r="Q231" s="15">
        <v>0.6</v>
      </c>
      <c r="R231">
        <v>1</v>
      </c>
      <c r="S231" s="15">
        <v>0</v>
      </c>
      <c r="T231" s="15">
        <v>1.1000000000000001</v>
      </c>
      <c r="U231" s="15">
        <v>0.6</v>
      </c>
      <c r="V231" s="15">
        <v>1.1000000000000001</v>
      </c>
      <c r="W231" s="17">
        <v>180</v>
      </c>
    </row>
    <row r="232" spans="1:23" x14ac:dyDescent="0.2">
      <c r="A232">
        <v>2</v>
      </c>
      <c r="B232" s="14">
        <v>4</v>
      </c>
      <c r="C232" s="15">
        <v>0.9</v>
      </c>
      <c r="D232" s="15">
        <v>26</v>
      </c>
      <c r="E232" s="15">
        <v>2</v>
      </c>
      <c r="F232" s="15">
        <v>16</v>
      </c>
      <c r="G232" s="16">
        <v>8</v>
      </c>
      <c r="H232" s="19">
        <v>70</v>
      </c>
      <c r="I232" s="15">
        <v>105</v>
      </c>
      <c r="J232" s="15">
        <v>32</v>
      </c>
      <c r="K232">
        <v>0.5</v>
      </c>
      <c r="L232" s="15">
        <v>0.5</v>
      </c>
      <c r="M232">
        <v>1</v>
      </c>
      <c r="N232" s="15">
        <v>15</v>
      </c>
      <c r="O232" s="15">
        <v>0.25</v>
      </c>
      <c r="P232" s="15">
        <v>0.5</v>
      </c>
      <c r="Q232" s="15">
        <v>0.6</v>
      </c>
      <c r="R232">
        <v>1</v>
      </c>
      <c r="S232" s="15">
        <v>0</v>
      </c>
      <c r="T232" s="15">
        <v>1.1000000000000001</v>
      </c>
      <c r="U232" s="15">
        <v>0.6</v>
      </c>
      <c r="V232" s="15">
        <v>1.1000000000000001</v>
      </c>
      <c r="W232" s="17">
        <v>180</v>
      </c>
    </row>
    <row r="233" spans="1:23" x14ac:dyDescent="0.2">
      <c r="A233">
        <v>2</v>
      </c>
      <c r="B233" s="14">
        <v>4</v>
      </c>
      <c r="C233" s="15">
        <v>0.9</v>
      </c>
      <c r="D233" s="15">
        <v>26</v>
      </c>
      <c r="E233" s="15">
        <v>2</v>
      </c>
      <c r="F233" s="15">
        <v>16</v>
      </c>
      <c r="G233" s="16">
        <v>8</v>
      </c>
      <c r="H233" s="19">
        <v>70</v>
      </c>
      <c r="I233" s="15">
        <v>105</v>
      </c>
      <c r="J233" s="15">
        <v>32</v>
      </c>
      <c r="K233">
        <v>0.5</v>
      </c>
      <c r="L233" s="15">
        <v>0.5</v>
      </c>
      <c r="M233">
        <v>1</v>
      </c>
      <c r="N233" s="15">
        <v>15</v>
      </c>
      <c r="O233" s="15">
        <v>0.25</v>
      </c>
      <c r="P233" s="15">
        <v>0.5</v>
      </c>
      <c r="Q233" s="15">
        <v>0.6</v>
      </c>
      <c r="R233">
        <v>1</v>
      </c>
      <c r="S233" s="15">
        <v>0</v>
      </c>
      <c r="T233" s="15">
        <v>1.1000000000000001</v>
      </c>
      <c r="U233" s="15">
        <v>0.6</v>
      </c>
      <c r="V233" s="15">
        <v>1.1000000000000001</v>
      </c>
      <c r="W233" s="17">
        <v>180</v>
      </c>
    </row>
    <row r="234" spans="1:23" x14ac:dyDescent="0.2">
      <c r="A234">
        <v>2</v>
      </c>
      <c r="B234" s="14">
        <v>4</v>
      </c>
      <c r="C234" s="15">
        <v>0.9</v>
      </c>
      <c r="D234" s="15">
        <v>26</v>
      </c>
      <c r="E234" s="15">
        <v>2</v>
      </c>
      <c r="F234" s="15">
        <v>16</v>
      </c>
      <c r="G234" s="16">
        <v>8</v>
      </c>
      <c r="H234" s="19">
        <v>70</v>
      </c>
      <c r="I234" s="15">
        <v>105</v>
      </c>
      <c r="J234" s="15">
        <v>32</v>
      </c>
      <c r="K234">
        <v>0.5</v>
      </c>
      <c r="L234" s="15">
        <v>0.5</v>
      </c>
      <c r="M234">
        <v>1</v>
      </c>
      <c r="N234" s="15">
        <v>15</v>
      </c>
      <c r="O234" s="15">
        <v>0.25</v>
      </c>
      <c r="P234" s="15">
        <v>0.5</v>
      </c>
      <c r="Q234" s="15">
        <v>0.6</v>
      </c>
      <c r="R234">
        <v>1</v>
      </c>
      <c r="S234" s="15">
        <v>0</v>
      </c>
      <c r="T234" s="15">
        <v>1.1000000000000001</v>
      </c>
      <c r="U234" s="15">
        <v>0.6</v>
      </c>
      <c r="V234" s="15">
        <v>1.1000000000000001</v>
      </c>
      <c r="W234" s="17">
        <v>180</v>
      </c>
    </row>
    <row r="235" spans="1:23" x14ac:dyDescent="0.2">
      <c r="A235">
        <v>2</v>
      </c>
      <c r="B235" s="14">
        <v>4</v>
      </c>
      <c r="C235" s="15">
        <v>0.9</v>
      </c>
      <c r="D235" s="15">
        <v>26</v>
      </c>
      <c r="E235" s="15">
        <v>2</v>
      </c>
      <c r="F235" s="15">
        <v>16</v>
      </c>
      <c r="G235" s="16">
        <v>8</v>
      </c>
      <c r="H235" s="19">
        <v>70</v>
      </c>
      <c r="I235" s="15">
        <v>105</v>
      </c>
      <c r="J235" s="15">
        <v>32</v>
      </c>
      <c r="K235">
        <v>0.5</v>
      </c>
      <c r="L235" s="15">
        <v>0.5</v>
      </c>
      <c r="M235">
        <v>1</v>
      </c>
      <c r="N235" s="15">
        <v>15</v>
      </c>
      <c r="O235" s="15">
        <v>0.25</v>
      </c>
      <c r="P235" s="15">
        <v>0.5</v>
      </c>
      <c r="Q235" s="15">
        <v>0.6</v>
      </c>
      <c r="R235">
        <v>1</v>
      </c>
      <c r="S235" s="15">
        <v>0</v>
      </c>
      <c r="T235" s="15">
        <v>1.1000000000000001</v>
      </c>
      <c r="U235" s="15">
        <v>0.6</v>
      </c>
      <c r="V235" s="15">
        <v>1.1000000000000001</v>
      </c>
      <c r="W235" s="17">
        <v>90</v>
      </c>
    </row>
    <row r="236" spans="1:23" x14ac:dyDescent="0.2">
      <c r="A236">
        <v>2</v>
      </c>
      <c r="B236" s="14">
        <v>4</v>
      </c>
      <c r="C236" s="15">
        <v>0.9</v>
      </c>
      <c r="D236" s="15">
        <v>26</v>
      </c>
      <c r="E236" s="15">
        <v>2</v>
      </c>
      <c r="F236" s="15">
        <v>16</v>
      </c>
      <c r="G236" s="16">
        <v>8</v>
      </c>
      <c r="H236" s="19">
        <v>70</v>
      </c>
      <c r="I236" s="15">
        <v>105</v>
      </c>
      <c r="J236" s="15">
        <v>32</v>
      </c>
      <c r="K236">
        <v>0.5</v>
      </c>
      <c r="L236" s="15">
        <v>0.5</v>
      </c>
      <c r="M236">
        <v>1</v>
      </c>
      <c r="N236" s="15">
        <v>15</v>
      </c>
      <c r="O236" s="15">
        <v>0.25</v>
      </c>
      <c r="P236" s="15">
        <v>0.5</v>
      </c>
      <c r="Q236" s="15">
        <v>0.6</v>
      </c>
      <c r="R236">
        <v>1</v>
      </c>
      <c r="S236" s="15">
        <v>0</v>
      </c>
      <c r="T236" s="15">
        <v>1.1000000000000001</v>
      </c>
      <c r="U236" s="15">
        <v>0.6</v>
      </c>
      <c r="V236" s="15">
        <v>1.1000000000000001</v>
      </c>
      <c r="W236" s="17">
        <v>90</v>
      </c>
    </row>
    <row r="237" spans="1:23" x14ac:dyDescent="0.2">
      <c r="A237">
        <v>2</v>
      </c>
      <c r="B237" s="14">
        <v>4</v>
      </c>
      <c r="C237" s="15">
        <v>0.9</v>
      </c>
      <c r="D237" s="15">
        <v>26</v>
      </c>
      <c r="E237" s="15">
        <v>2</v>
      </c>
      <c r="F237" s="15">
        <v>16</v>
      </c>
      <c r="G237" s="16">
        <v>8</v>
      </c>
      <c r="H237" s="19">
        <v>70</v>
      </c>
      <c r="I237" s="15">
        <v>105</v>
      </c>
      <c r="J237" s="15">
        <v>32</v>
      </c>
      <c r="K237">
        <v>0.5</v>
      </c>
      <c r="L237" s="15">
        <v>0.5</v>
      </c>
      <c r="M237">
        <v>1</v>
      </c>
      <c r="N237" s="15">
        <v>15</v>
      </c>
      <c r="O237" s="15">
        <v>0.25</v>
      </c>
      <c r="P237" s="15">
        <v>0.5</v>
      </c>
      <c r="Q237" s="15">
        <v>0.6</v>
      </c>
      <c r="R237">
        <v>1</v>
      </c>
      <c r="S237" s="15">
        <v>0</v>
      </c>
      <c r="T237" s="15">
        <v>1.1000000000000001</v>
      </c>
      <c r="U237" s="15">
        <v>0.6</v>
      </c>
      <c r="V237" s="15">
        <v>1.1000000000000001</v>
      </c>
      <c r="W237" s="17">
        <v>90</v>
      </c>
    </row>
    <row r="238" spans="1:23" x14ac:dyDescent="0.2">
      <c r="A238">
        <v>2</v>
      </c>
      <c r="B238" s="14">
        <v>3</v>
      </c>
      <c r="C238" s="15">
        <v>0.9</v>
      </c>
      <c r="D238" s="15">
        <v>26</v>
      </c>
      <c r="E238" s="15">
        <v>1</v>
      </c>
      <c r="F238" s="15">
        <v>11.5</v>
      </c>
      <c r="G238" s="17">
        <v>7</v>
      </c>
      <c r="H238" s="17">
        <v>45</v>
      </c>
      <c r="I238" s="15">
        <v>105</v>
      </c>
      <c r="J238" s="15">
        <v>32</v>
      </c>
      <c r="K238">
        <v>0.25</v>
      </c>
      <c r="L238" s="15">
        <v>0.25</v>
      </c>
      <c r="M238">
        <v>0.5</v>
      </c>
      <c r="N238" s="15">
        <v>10</v>
      </c>
      <c r="O238" s="15">
        <v>0</v>
      </c>
      <c r="P238" s="15">
        <v>0.4</v>
      </c>
      <c r="Q238" s="15">
        <v>0.85</v>
      </c>
      <c r="R238">
        <v>1</v>
      </c>
      <c r="S238" s="15">
        <v>0</v>
      </c>
      <c r="T238" s="15">
        <v>0.6</v>
      </c>
      <c r="U238" s="15">
        <v>0.85</v>
      </c>
      <c r="V238" s="15">
        <v>1.1000000000000001</v>
      </c>
      <c r="W238" s="17">
        <v>150</v>
      </c>
    </row>
    <row r="239" spans="1:23" x14ac:dyDescent="0.2">
      <c r="A239">
        <v>2</v>
      </c>
      <c r="B239" s="14">
        <v>3</v>
      </c>
      <c r="C239" s="15">
        <v>0.9</v>
      </c>
      <c r="D239" s="15">
        <v>26</v>
      </c>
      <c r="E239" s="15">
        <v>1</v>
      </c>
      <c r="F239" s="15">
        <v>11.5</v>
      </c>
      <c r="G239" s="17">
        <v>7</v>
      </c>
      <c r="H239" s="17">
        <v>45</v>
      </c>
      <c r="I239" s="15">
        <v>105</v>
      </c>
      <c r="J239" s="15">
        <v>32</v>
      </c>
      <c r="K239">
        <v>0.25</v>
      </c>
      <c r="L239" s="15">
        <v>0.25</v>
      </c>
      <c r="M239">
        <v>0.5</v>
      </c>
      <c r="N239" s="15">
        <v>10</v>
      </c>
      <c r="O239" s="15">
        <v>0</v>
      </c>
      <c r="P239" s="15">
        <v>0.4</v>
      </c>
      <c r="Q239" s="15">
        <v>0.85</v>
      </c>
      <c r="R239">
        <v>1</v>
      </c>
      <c r="S239" s="15">
        <v>0</v>
      </c>
      <c r="T239" s="15">
        <v>0.6</v>
      </c>
      <c r="U239" s="15">
        <v>0.85</v>
      </c>
      <c r="V239" s="15">
        <v>1.1000000000000001</v>
      </c>
      <c r="W239" s="17">
        <v>150</v>
      </c>
    </row>
    <row r="240" spans="1:23" x14ac:dyDescent="0.2">
      <c r="A240">
        <v>2</v>
      </c>
      <c r="B240" s="14">
        <v>3</v>
      </c>
      <c r="C240" s="15">
        <v>0.9</v>
      </c>
      <c r="D240" s="15">
        <v>26</v>
      </c>
      <c r="E240" s="15">
        <v>1</v>
      </c>
      <c r="F240" s="15">
        <v>11.5</v>
      </c>
      <c r="G240" s="17">
        <v>7</v>
      </c>
      <c r="H240" s="17">
        <v>45</v>
      </c>
      <c r="I240" s="15">
        <v>105</v>
      </c>
      <c r="J240" s="15">
        <v>32</v>
      </c>
      <c r="K240">
        <v>0.25</v>
      </c>
      <c r="L240" s="15">
        <v>0.25</v>
      </c>
      <c r="M240">
        <v>0.5</v>
      </c>
      <c r="N240" s="15">
        <v>10</v>
      </c>
      <c r="O240" s="15">
        <v>0</v>
      </c>
      <c r="P240" s="15">
        <v>0.4</v>
      </c>
      <c r="Q240" s="15">
        <v>0.85</v>
      </c>
      <c r="R240">
        <v>1</v>
      </c>
      <c r="S240" s="15">
        <v>0</v>
      </c>
      <c r="T240" s="15">
        <v>0.6</v>
      </c>
      <c r="U240" s="15">
        <v>0.85</v>
      </c>
      <c r="V240" s="15">
        <v>1.1000000000000001</v>
      </c>
      <c r="W240" s="17">
        <v>150</v>
      </c>
    </row>
    <row r="241" spans="1:23" x14ac:dyDescent="0.2">
      <c r="A241">
        <v>56</v>
      </c>
      <c r="B241" s="14">
        <v>5</v>
      </c>
      <c r="C241" s="15">
        <v>0.9</v>
      </c>
      <c r="D241" s="15">
        <v>26</v>
      </c>
      <c r="E241" s="15">
        <v>2</v>
      </c>
      <c r="F241" s="15">
        <v>16</v>
      </c>
      <c r="G241" s="16">
        <v>7</v>
      </c>
      <c r="H241" s="17">
        <v>45</v>
      </c>
      <c r="I241" s="15">
        <v>105</v>
      </c>
      <c r="J241" s="15">
        <v>32</v>
      </c>
      <c r="K241">
        <v>0.25</v>
      </c>
      <c r="L241" s="15">
        <v>0.5</v>
      </c>
      <c r="M241">
        <v>0.5</v>
      </c>
      <c r="N241" s="15">
        <v>20</v>
      </c>
      <c r="O241" s="15">
        <v>0.5</v>
      </c>
      <c r="P241" s="15">
        <v>0.6</v>
      </c>
      <c r="Q241" s="15">
        <v>0.85</v>
      </c>
      <c r="R241">
        <v>1</v>
      </c>
      <c r="S241" s="15">
        <v>0</v>
      </c>
      <c r="T241" s="15">
        <v>1.1000000000000001</v>
      </c>
      <c r="U241" s="15">
        <v>0.6</v>
      </c>
      <c r="V241" s="15">
        <v>1.1000000000000001</v>
      </c>
      <c r="W241" s="19">
        <v>180</v>
      </c>
    </row>
    <row r="242" spans="1:23" x14ac:dyDescent="0.2">
      <c r="A242">
        <v>56</v>
      </c>
      <c r="B242" s="14">
        <v>5</v>
      </c>
      <c r="C242" s="15">
        <v>0.9</v>
      </c>
      <c r="D242" s="15">
        <v>26</v>
      </c>
      <c r="E242" s="15">
        <v>2</v>
      </c>
      <c r="F242" s="15">
        <v>16</v>
      </c>
      <c r="G242" s="16">
        <v>7</v>
      </c>
      <c r="H242" s="17">
        <v>45</v>
      </c>
      <c r="I242" s="15">
        <v>105</v>
      </c>
      <c r="J242" s="15">
        <v>32</v>
      </c>
      <c r="K242">
        <v>0.25</v>
      </c>
      <c r="L242" s="15">
        <v>0.5</v>
      </c>
      <c r="M242">
        <v>0.5</v>
      </c>
      <c r="N242" s="15">
        <v>20</v>
      </c>
      <c r="O242" s="15">
        <v>0.5</v>
      </c>
      <c r="P242" s="15">
        <v>0.6</v>
      </c>
      <c r="Q242" s="15">
        <v>0.85</v>
      </c>
      <c r="R242">
        <v>1</v>
      </c>
      <c r="S242" s="15">
        <v>0</v>
      </c>
      <c r="T242" s="15">
        <v>1.1000000000000001</v>
      </c>
      <c r="U242" s="15">
        <v>0.6</v>
      </c>
      <c r="V242" s="15">
        <v>1.1000000000000001</v>
      </c>
      <c r="W242" s="19">
        <v>180</v>
      </c>
    </row>
    <row r="243" spans="1:23" x14ac:dyDescent="0.2">
      <c r="A243">
        <v>56</v>
      </c>
      <c r="B243" s="14">
        <v>5</v>
      </c>
      <c r="C243" s="15">
        <v>0.9</v>
      </c>
      <c r="D243" s="15">
        <v>26</v>
      </c>
      <c r="E243" s="15">
        <v>2</v>
      </c>
      <c r="F243" s="15">
        <v>16</v>
      </c>
      <c r="G243" s="16">
        <v>7</v>
      </c>
      <c r="H243" s="17">
        <v>45</v>
      </c>
      <c r="I243" s="15">
        <v>105</v>
      </c>
      <c r="J243" s="15">
        <v>32</v>
      </c>
      <c r="K243">
        <v>0.25</v>
      </c>
      <c r="L243" s="15">
        <v>0.5</v>
      </c>
      <c r="M243">
        <v>0.5</v>
      </c>
      <c r="N243" s="15">
        <v>20</v>
      </c>
      <c r="O243" s="15">
        <v>0.5</v>
      </c>
      <c r="P243" s="15">
        <v>0.6</v>
      </c>
      <c r="Q243" s="15">
        <v>0.85</v>
      </c>
      <c r="R243">
        <v>1</v>
      </c>
      <c r="S243" s="15">
        <v>0</v>
      </c>
      <c r="T243" s="15">
        <v>1.1000000000000001</v>
      </c>
      <c r="U243" s="15">
        <v>0.6</v>
      </c>
      <c r="V243" s="15">
        <v>1.1000000000000001</v>
      </c>
      <c r="W243" s="19">
        <v>180</v>
      </c>
    </row>
    <row r="244" spans="1:23" x14ac:dyDescent="0.2">
      <c r="A244">
        <v>110</v>
      </c>
      <c r="B244" s="14">
        <v>6</v>
      </c>
      <c r="C244" s="15">
        <v>0.9</v>
      </c>
      <c r="D244" s="15">
        <v>26</v>
      </c>
      <c r="E244" s="15">
        <v>2</v>
      </c>
      <c r="F244" s="15">
        <v>16</v>
      </c>
      <c r="G244" s="17">
        <v>7</v>
      </c>
      <c r="H244" s="17">
        <v>105</v>
      </c>
      <c r="I244" s="15">
        <v>105</v>
      </c>
      <c r="J244" s="15">
        <v>32</v>
      </c>
      <c r="K244">
        <v>0.25</v>
      </c>
      <c r="L244" s="15">
        <v>0.25</v>
      </c>
      <c r="M244">
        <v>0.5</v>
      </c>
      <c r="N244" s="15">
        <v>15</v>
      </c>
      <c r="O244" s="15">
        <v>0.25</v>
      </c>
      <c r="P244" s="15">
        <v>0.6</v>
      </c>
      <c r="Q244" s="15">
        <v>1.1000000000000001</v>
      </c>
      <c r="R244">
        <v>1</v>
      </c>
      <c r="S244" s="15">
        <v>0</v>
      </c>
      <c r="T244" s="15">
        <v>1.1000000000000001</v>
      </c>
      <c r="U244" s="15">
        <v>0.6</v>
      </c>
      <c r="V244" s="15">
        <v>1.1000000000000001</v>
      </c>
      <c r="W244" s="19">
        <v>120</v>
      </c>
    </row>
    <row r="245" spans="1:23" x14ac:dyDescent="0.2">
      <c r="A245">
        <v>110</v>
      </c>
      <c r="B245" s="14">
        <v>6</v>
      </c>
      <c r="C245" s="15">
        <v>0.9</v>
      </c>
      <c r="D245" s="15">
        <v>26</v>
      </c>
      <c r="E245" s="15">
        <v>2</v>
      </c>
      <c r="F245" s="15">
        <v>16</v>
      </c>
      <c r="G245" s="17">
        <v>7</v>
      </c>
      <c r="H245" s="17">
        <v>105</v>
      </c>
      <c r="I245" s="15">
        <v>105</v>
      </c>
      <c r="J245" s="15">
        <v>32</v>
      </c>
      <c r="K245">
        <v>0.25</v>
      </c>
      <c r="L245" s="15">
        <v>0.25</v>
      </c>
      <c r="M245">
        <v>0.5</v>
      </c>
      <c r="N245" s="15">
        <v>15</v>
      </c>
      <c r="O245" s="15">
        <v>0.25</v>
      </c>
      <c r="P245" s="15">
        <v>0.6</v>
      </c>
      <c r="Q245" s="15">
        <v>1.1000000000000001</v>
      </c>
      <c r="R245">
        <v>1</v>
      </c>
      <c r="S245" s="15">
        <v>0</v>
      </c>
      <c r="T245" s="15">
        <v>1.1000000000000001</v>
      </c>
      <c r="U245" s="15">
        <v>0.6</v>
      </c>
      <c r="V245" s="15">
        <v>1.1000000000000001</v>
      </c>
      <c r="W245" s="19">
        <v>120</v>
      </c>
    </row>
    <row r="246" spans="1:23" x14ac:dyDescent="0.2">
      <c r="A246">
        <v>110</v>
      </c>
      <c r="B246" s="14">
        <v>6</v>
      </c>
      <c r="C246" s="15">
        <v>0.9</v>
      </c>
      <c r="D246" s="15">
        <v>26</v>
      </c>
      <c r="E246" s="15">
        <v>2</v>
      </c>
      <c r="F246" s="15">
        <v>16</v>
      </c>
      <c r="G246" s="17">
        <v>7</v>
      </c>
      <c r="H246" s="17">
        <v>105</v>
      </c>
      <c r="I246" s="15">
        <v>105</v>
      </c>
      <c r="J246" s="15">
        <v>32</v>
      </c>
      <c r="K246">
        <v>0.25</v>
      </c>
      <c r="L246" s="15">
        <v>0.25</v>
      </c>
      <c r="M246">
        <v>0.5</v>
      </c>
      <c r="N246" s="15">
        <v>15</v>
      </c>
      <c r="O246" s="15">
        <v>0.25</v>
      </c>
      <c r="P246" s="15">
        <v>0.6</v>
      </c>
      <c r="Q246" s="15">
        <v>1.1000000000000001</v>
      </c>
      <c r="R246">
        <v>1</v>
      </c>
      <c r="S246" s="15">
        <v>0</v>
      </c>
      <c r="T246" s="15">
        <v>1.1000000000000001</v>
      </c>
      <c r="U246" s="15">
        <v>0.6</v>
      </c>
      <c r="V246" s="15">
        <v>1.1000000000000001</v>
      </c>
      <c r="W246" s="19">
        <v>120</v>
      </c>
    </row>
    <row r="247" spans="1:23" x14ac:dyDescent="0.2">
      <c r="A247">
        <v>2</v>
      </c>
      <c r="B247" s="14">
        <v>3</v>
      </c>
      <c r="C247" s="15">
        <v>0.5</v>
      </c>
      <c r="D247" s="15">
        <v>18.5</v>
      </c>
      <c r="E247" s="15">
        <v>2</v>
      </c>
      <c r="F247" s="15">
        <v>16</v>
      </c>
      <c r="G247" s="17">
        <v>9</v>
      </c>
      <c r="H247" s="17">
        <v>105</v>
      </c>
      <c r="I247" s="15">
        <v>105</v>
      </c>
      <c r="J247" s="15">
        <v>16</v>
      </c>
      <c r="K247">
        <v>0.5</v>
      </c>
      <c r="L247" s="15">
        <v>0.5</v>
      </c>
      <c r="M247">
        <v>1</v>
      </c>
      <c r="N247" s="15">
        <v>10</v>
      </c>
      <c r="O247" s="15">
        <v>0</v>
      </c>
      <c r="P247" s="15">
        <v>0.5</v>
      </c>
      <c r="Q247" s="15">
        <v>1.1000000000000001</v>
      </c>
      <c r="R247">
        <v>1</v>
      </c>
      <c r="S247" s="15">
        <v>0</v>
      </c>
      <c r="T247" s="15">
        <v>1.1000000000000001</v>
      </c>
      <c r="U247" s="15">
        <v>0.6</v>
      </c>
      <c r="V247" s="15">
        <v>1.1000000000000001</v>
      </c>
      <c r="W247" s="17">
        <v>90</v>
      </c>
    </row>
    <row r="248" spans="1:23" x14ac:dyDescent="0.2">
      <c r="A248">
        <v>2</v>
      </c>
      <c r="B248" s="14">
        <v>3</v>
      </c>
      <c r="C248" s="15">
        <v>0.5</v>
      </c>
      <c r="D248" s="15">
        <v>18.5</v>
      </c>
      <c r="E248" s="15">
        <v>2</v>
      </c>
      <c r="F248" s="15">
        <v>16</v>
      </c>
      <c r="G248" s="17">
        <v>9</v>
      </c>
      <c r="H248" s="17">
        <v>105</v>
      </c>
      <c r="I248" s="15">
        <v>105</v>
      </c>
      <c r="J248" s="15">
        <v>16</v>
      </c>
      <c r="K248">
        <v>0.5</v>
      </c>
      <c r="L248" s="15">
        <v>0.5</v>
      </c>
      <c r="M248">
        <v>1</v>
      </c>
      <c r="N248" s="15">
        <v>10</v>
      </c>
      <c r="O248" s="15">
        <v>0</v>
      </c>
      <c r="P248" s="15">
        <v>0.5</v>
      </c>
      <c r="Q248" s="15">
        <v>1.1000000000000001</v>
      </c>
      <c r="R248">
        <v>1</v>
      </c>
      <c r="S248" s="15">
        <v>0</v>
      </c>
      <c r="T248" s="15">
        <v>1.1000000000000001</v>
      </c>
      <c r="U248" s="15">
        <v>0.6</v>
      </c>
      <c r="V248" s="15">
        <v>1.1000000000000001</v>
      </c>
      <c r="W248" s="17">
        <v>90</v>
      </c>
    </row>
    <row r="249" spans="1:23" x14ac:dyDescent="0.2">
      <c r="A249">
        <v>2</v>
      </c>
      <c r="B249" s="14">
        <v>5</v>
      </c>
      <c r="C249" s="15">
        <v>0.9</v>
      </c>
      <c r="D249" s="15">
        <v>18.5</v>
      </c>
      <c r="E249" s="15">
        <v>2</v>
      </c>
      <c r="F249" s="15">
        <v>16</v>
      </c>
      <c r="G249" s="16">
        <v>7</v>
      </c>
      <c r="H249" s="17">
        <v>75</v>
      </c>
      <c r="I249" s="15">
        <v>90</v>
      </c>
      <c r="J249" s="15">
        <v>16</v>
      </c>
      <c r="K249">
        <v>0.25</v>
      </c>
      <c r="L249" s="15">
        <v>0.5</v>
      </c>
      <c r="M249">
        <v>0.5</v>
      </c>
      <c r="N249" s="15">
        <v>15</v>
      </c>
      <c r="O249" s="15">
        <v>0.25</v>
      </c>
      <c r="P249" s="15">
        <v>0.6</v>
      </c>
      <c r="Q249" s="15">
        <v>1.1000000000000001</v>
      </c>
      <c r="R249">
        <v>1</v>
      </c>
      <c r="S249" s="15">
        <v>0.55000000000000004</v>
      </c>
      <c r="T249" s="15">
        <v>1.1000000000000001</v>
      </c>
      <c r="U249" s="15">
        <v>0.6</v>
      </c>
      <c r="V249" s="15">
        <v>1.1000000000000001</v>
      </c>
      <c r="W249" s="19">
        <v>150</v>
      </c>
    </row>
    <row r="250" spans="1:23" x14ac:dyDescent="0.2">
      <c r="A250">
        <v>2</v>
      </c>
      <c r="B250" s="14">
        <v>5</v>
      </c>
      <c r="C250" s="15">
        <v>0.9</v>
      </c>
      <c r="D250" s="15">
        <v>18.5</v>
      </c>
      <c r="E250" s="15">
        <v>2</v>
      </c>
      <c r="F250" s="15">
        <v>16</v>
      </c>
      <c r="G250" s="16">
        <v>7</v>
      </c>
      <c r="H250" s="17">
        <v>75</v>
      </c>
      <c r="I250" s="15">
        <v>90</v>
      </c>
      <c r="J250" s="15">
        <v>16</v>
      </c>
      <c r="K250">
        <v>0.25</v>
      </c>
      <c r="L250" s="15">
        <v>0.5</v>
      </c>
      <c r="M250">
        <v>0.5</v>
      </c>
      <c r="N250" s="15">
        <v>15</v>
      </c>
      <c r="O250" s="15">
        <v>0.25</v>
      </c>
      <c r="P250" s="15">
        <v>0.6</v>
      </c>
      <c r="Q250" s="15">
        <v>1.1000000000000001</v>
      </c>
      <c r="R250">
        <v>1</v>
      </c>
      <c r="S250" s="15">
        <v>0.55000000000000004</v>
      </c>
      <c r="T250" s="15">
        <v>1.1000000000000001</v>
      </c>
      <c r="U250" s="15">
        <v>0.6</v>
      </c>
      <c r="V250" s="15">
        <v>1.1000000000000001</v>
      </c>
      <c r="W250" s="19">
        <v>150</v>
      </c>
    </row>
    <row r="251" spans="1:23" x14ac:dyDescent="0.2">
      <c r="A251">
        <v>2</v>
      </c>
      <c r="B251" s="14">
        <v>5</v>
      </c>
      <c r="C251" s="15">
        <v>0.9</v>
      </c>
      <c r="D251" s="15">
        <v>18.5</v>
      </c>
      <c r="E251" s="15">
        <v>2</v>
      </c>
      <c r="F251" s="15">
        <v>16</v>
      </c>
      <c r="G251" s="16">
        <v>7</v>
      </c>
      <c r="H251" s="17">
        <v>75</v>
      </c>
      <c r="I251" s="15">
        <v>90</v>
      </c>
      <c r="J251" s="15">
        <v>16</v>
      </c>
      <c r="K251">
        <v>0.25</v>
      </c>
      <c r="L251" s="15">
        <v>0.5</v>
      </c>
      <c r="M251">
        <v>0.5</v>
      </c>
      <c r="N251" s="15">
        <v>15</v>
      </c>
      <c r="O251" s="15">
        <v>0.25</v>
      </c>
      <c r="P251" s="15">
        <v>0.6</v>
      </c>
      <c r="Q251" s="15">
        <v>1.1000000000000001</v>
      </c>
      <c r="R251">
        <v>1</v>
      </c>
      <c r="S251" s="15">
        <v>0.55000000000000004</v>
      </c>
      <c r="T251" s="15">
        <v>1.1000000000000001</v>
      </c>
      <c r="U251" s="15">
        <v>0.6</v>
      </c>
      <c r="V251" s="15">
        <v>1.1000000000000001</v>
      </c>
      <c r="W251" s="19">
        <v>150</v>
      </c>
    </row>
    <row r="252" spans="1:23" x14ac:dyDescent="0.2">
      <c r="A252">
        <v>2</v>
      </c>
      <c r="B252" s="14">
        <v>5</v>
      </c>
      <c r="C252" s="15">
        <v>0.9</v>
      </c>
      <c r="D252" s="15">
        <v>26</v>
      </c>
      <c r="E252" s="15">
        <v>2</v>
      </c>
      <c r="F252" s="15">
        <v>16</v>
      </c>
      <c r="G252" s="16">
        <v>7</v>
      </c>
      <c r="H252" s="17">
        <v>75</v>
      </c>
      <c r="I252" s="15">
        <v>90</v>
      </c>
      <c r="J252" s="15">
        <v>32</v>
      </c>
      <c r="K252">
        <v>0.25</v>
      </c>
      <c r="L252" s="15">
        <v>0.5</v>
      </c>
      <c r="M252">
        <v>0.5</v>
      </c>
      <c r="N252" s="15">
        <v>15</v>
      </c>
      <c r="O252" s="15">
        <v>0.25</v>
      </c>
      <c r="P252" s="15">
        <v>0.5</v>
      </c>
      <c r="Q252" s="15">
        <v>1.1000000000000001</v>
      </c>
      <c r="R252">
        <v>1</v>
      </c>
      <c r="S252" s="15">
        <v>0.55000000000000004</v>
      </c>
      <c r="T252" s="15">
        <v>1.1000000000000001</v>
      </c>
      <c r="U252" s="15">
        <v>0.6</v>
      </c>
      <c r="V252" s="15">
        <v>1.1000000000000001</v>
      </c>
      <c r="W252" s="19">
        <v>150</v>
      </c>
    </row>
    <row r="253" spans="1:23" x14ac:dyDescent="0.2">
      <c r="A253">
        <v>2</v>
      </c>
      <c r="B253" s="14">
        <v>5</v>
      </c>
      <c r="C253" s="15">
        <v>0.9</v>
      </c>
      <c r="D253" s="15">
        <v>26</v>
      </c>
      <c r="E253" s="15">
        <v>2</v>
      </c>
      <c r="F253" s="15">
        <v>16</v>
      </c>
      <c r="G253" s="16">
        <v>7</v>
      </c>
      <c r="H253" s="17">
        <v>75</v>
      </c>
      <c r="I253" s="15">
        <v>90</v>
      </c>
      <c r="J253" s="15">
        <v>32</v>
      </c>
      <c r="K253">
        <v>0.25</v>
      </c>
      <c r="L253" s="15">
        <v>0.5</v>
      </c>
      <c r="M253">
        <v>0.5</v>
      </c>
      <c r="N253" s="15">
        <v>15</v>
      </c>
      <c r="O253" s="15">
        <v>0.25</v>
      </c>
      <c r="P253" s="15">
        <v>0.5</v>
      </c>
      <c r="Q253" s="15">
        <v>1.1000000000000001</v>
      </c>
      <c r="R253">
        <v>1</v>
      </c>
      <c r="S253" s="15">
        <v>0</v>
      </c>
      <c r="T253" s="15">
        <v>1.1000000000000001</v>
      </c>
      <c r="U253" s="15">
        <v>0.6</v>
      </c>
      <c r="V253" s="15">
        <v>1.1000000000000001</v>
      </c>
      <c r="W253" s="19">
        <v>150</v>
      </c>
    </row>
    <row r="254" spans="1:23" x14ac:dyDescent="0.2">
      <c r="A254">
        <v>110</v>
      </c>
      <c r="B254" s="14">
        <v>4</v>
      </c>
      <c r="C254" s="15">
        <v>0.9</v>
      </c>
      <c r="D254" s="15">
        <v>26</v>
      </c>
      <c r="E254" s="15">
        <v>2</v>
      </c>
      <c r="F254" s="15">
        <v>16</v>
      </c>
      <c r="G254" s="16">
        <v>8</v>
      </c>
      <c r="H254" s="17">
        <v>60</v>
      </c>
      <c r="I254" s="15">
        <v>105</v>
      </c>
      <c r="J254" s="15">
        <v>32</v>
      </c>
      <c r="K254">
        <v>0.5</v>
      </c>
      <c r="L254" s="15">
        <v>0.5</v>
      </c>
      <c r="M254">
        <v>0.5</v>
      </c>
      <c r="N254" s="15">
        <v>15</v>
      </c>
      <c r="O254" s="15">
        <v>0.25</v>
      </c>
      <c r="P254" s="15">
        <v>0.6</v>
      </c>
      <c r="Q254" s="15">
        <v>1.1000000000000001</v>
      </c>
      <c r="R254">
        <v>1</v>
      </c>
      <c r="S254" s="15">
        <v>0</v>
      </c>
      <c r="T254" s="15">
        <v>1.1000000000000001</v>
      </c>
      <c r="U254" s="15">
        <v>0.6</v>
      </c>
      <c r="V254" s="15">
        <v>1.1000000000000001</v>
      </c>
      <c r="W254" s="17">
        <v>120</v>
      </c>
    </row>
    <row r="255" spans="1:23" x14ac:dyDescent="0.2">
      <c r="A255">
        <v>110</v>
      </c>
      <c r="B255" s="14">
        <v>4</v>
      </c>
      <c r="C255" s="15">
        <v>0.9</v>
      </c>
      <c r="D255" s="15">
        <v>26</v>
      </c>
      <c r="E255" s="15">
        <v>2</v>
      </c>
      <c r="F255" s="15">
        <v>16</v>
      </c>
      <c r="G255" s="16">
        <v>8</v>
      </c>
      <c r="H255" s="17">
        <v>60</v>
      </c>
      <c r="I255" s="15">
        <v>105</v>
      </c>
      <c r="J255" s="15">
        <v>32</v>
      </c>
      <c r="K255">
        <v>0.5</v>
      </c>
      <c r="L255" s="15">
        <v>0.5</v>
      </c>
      <c r="M255">
        <v>0.5</v>
      </c>
      <c r="N255" s="15">
        <v>15</v>
      </c>
      <c r="O255" s="15">
        <v>0.25</v>
      </c>
      <c r="P255" s="15">
        <v>0.6</v>
      </c>
      <c r="Q255" s="15">
        <v>1.1000000000000001</v>
      </c>
      <c r="R255">
        <v>1</v>
      </c>
      <c r="S255" s="15">
        <v>0</v>
      </c>
      <c r="T255" s="15">
        <v>1.1000000000000001</v>
      </c>
      <c r="U255" s="15">
        <v>0.6</v>
      </c>
      <c r="V255" s="15">
        <v>1.1000000000000001</v>
      </c>
      <c r="W255" s="17">
        <v>120</v>
      </c>
    </row>
    <row r="256" spans="1:23" x14ac:dyDescent="0.2">
      <c r="A256">
        <v>110</v>
      </c>
      <c r="B256" s="14">
        <v>4</v>
      </c>
      <c r="C256" s="15">
        <v>0.9</v>
      </c>
      <c r="D256" s="15">
        <v>26</v>
      </c>
      <c r="E256" s="15">
        <v>2</v>
      </c>
      <c r="F256" s="15">
        <v>16</v>
      </c>
      <c r="G256" s="16">
        <v>8</v>
      </c>
      <c r="H256" s="17">
        <v>60</v>
      </c>
      <c r="I256" s="15">
        <v>105</v>
      </c>
      <c r="J256" s="15">
        <v>32</v>
      </c>
      <c r="K256">
        <v>0.5</v>
      </c>
      <c r="L256" s="15">
        <v>0.5</v>
      </c>
      <c r="M256">
        <v>0.5</v>
      </c>
      <c r="N256" s="15">
        <v>15</v>
      </c>
      <c r="O256" s="15">
        <v>0.25</v>
      </c>
      <c r="P256" s="15">
        <v>0.6</v>
      </c>
      <c r="Q256" s="15">
        <v>1.1000000000000001</v>
      </c>
      <c r="R256">
        <v>1</v>
      </c>
      <c r="S256" s="15">
        <v>0</v>
      </c>
      <c r="T256" s="15">
        <v>1.1000000000000001</v>
      </c>
      <c r="U256" s="15">
        <v>0.6</v>
      </c>
      <c r="V256" s="15">
        <v>1.1000000000000001</v>
      </c>
      <c r="W256" s="17">
        <v>120</v>
      </c>
    </row>
    <row r="257" spans="1:23" x14ac:dyDescent="0.2">
      <c r="A257">
        <v>2</v>
      </c>
      <c r="B257" s="14">
        <v>5</v>
      </c>
      <c r="C257" s="15">
        <v>0.9</v>
      </c>
      <c r="D257" s="15">
        <v>26</v>
      </c>
      <c r="E257" s="15">
        <v>2</v>
      </c>
      <c r="F257" s="15">
        <v>16</v>
      </c>
      <c r="G257" s="17">
        <v>8</v>
      </c>
      <c r="H257" s="17">
        <v>90</v>
      </c>
      <c r="I257" s="15">
        <v>105</v>
      </c>
      <c r="J257" s="15">
        <v>32</v>
      </c>
      <c r="K257">
        <v>0.5</v>
      </c>
      <c r="L257" s="15">
        <v>0.5</v>
      </c>
      <c r="M257">
        <v>0.5</v>
      </c>
      <c r="N257" s="15">
        <v>15</v>
      </c>
      <c r="O257" s="15">
        <v>0.25</v>
      </c>
      <c r="P257" s="15">
        <v>0.6</v>
      </c>
      <c r="Q257" s="15">
        <v>1.1000000000000001</v>
      </c>
      <c r="R257">
        <v>1</v>
      </c>
      <c r="S257" s="15">
        <v>0</v>
      </c>
      <c r="T257" s="15">
        <v>1.1000000000000001</v>
      </c>
      <c r="U257" s="15">
        <v>0.6</v>
      </c>
      <c r="V257" s="15">
        <v>1.1000000000000001</v>
      </c>
      <c r="W257" s="19">
        <v>180</v>
      </c>
    </row>
    <row r="258" spans="1:23" x14ac:dyDescent="0.2">
      <c r="A258">
        <v>2</v>
      </c>
      <c r="B258" s="14">
        <v>5</v>
      </c>
      <c r="C258" s="15">
        <v>0.9</v>
      </c>
      <c r="D258" s="15">
        <v>26</v>
      </c>
      <c r="E258" s="15">
        <v>2</v>
      </c>
      <c r="F258" s="15">
        <v>16</v>
      </c>
      <c r="G258" s="17">
        <v>8</v>
      </c>
      <c r="H258" s="17">
        <v>90</v>
      </c>
      <c r="I258" s="15">
        <v>105</v>
      </c>
      <c r="J258" s="15">
        <v>32</v>
      </c>
      <c r="K258">
        <v>0.5</v>
      </c>
      <c r="L258" s="15">
        <v>0.5</v>
      </c>
      <c r="M258">
        <v>0.5</v>
      </c>
      <c r="N258" s="15">
        <v>15</v>
      </c>
      <c r="O258" s="15">
        <v>0.25</v>
      </c>
      <c r="P258" s="15">
        <v>0.6</v>
      </c>
      <c r="Q258" s="15">
        <v>1.1000000000000001</v>
      </c>
      <c r="R258">
        <v>1</v>
      </c>
      <c r="S258" s="15">
        <v>0</v>
      </c>
      <c r="T258" s="15">
        <v>1.1000000000000001</v>
      </c>
      <c r="U258" s="15">
        <v>0.6</v>
      </c>
      <c r="V258" s="15">
        <v>1.1000000000000001</v>
      </c>
      <c r="W258" s="19">
        <v>180</v>
      </c>
    </row>
    <row r="259" spans="1:23" x14ac:dyDescent="0.2">
      <c r="A259">
        <v>2</v>
      </c>
      <c r="B259" s="14">
        <v>5</v>
      </c>
      <c r="C259" s="15">
        <v>0.9</v>
      </c>
      <c r="D259" s="15">
        <v>26</v>
      </c>
      <c r="E259" s="15">
        <v>2</v>
      </c>
      <c r="F259" s="15">
        <v>16</v>
      </c>
      <c r="G259" s="17">
        <v>8</v>
      </c>
      <c r="H259" s="17">
        <v>90</v>
      </c>
      <c r="I259" s="15">
        <v>105</v>
      </c>
      <c r="J259" s="15">
        <v>32</v>
      </c>
      <c r="K259">
        <v>0.5</v>
      </c>
      <c r="L259" s="15">
        <v>0.5</v>
      </c>
      <c r="M259">
        <v>0.5</v>
      </c>
      <c r="N259" s="15">
        <v>15</v>
      </c>
      <c r="O259" s="15">
        <v>0.25</v>
      </c>
      <c r="P259" s="15">
        <v>0.6</v>
      </c>
      <c r="Q259" s="15">
        <v>1.1000000000000001</v>
      </c>
      <c r="R259">
        <v>1</v>
      </c>
      <c r="S259" s="15">
        <v>0</v>
      </c>
      <c r="T259" s="15">
        <v>1.1000000000000001</v>
      </c>
      <c r="U259" s="15">
        <v>0.6</v>
      </c>
      <c r="V259" s="15">
        <v>1.1000000000000001</v>
      </c>
      <c r="W259" s="19">
        <v>180</v>
      </c>
    </row>
    <row r="260" spans="1:23" x14ac:dyDescent="0.2">
      <c r="A260">
        <v>2</v>
      </c>
      <c r="B260" s="14">
        <v>5</v>
      </c>
      <c r="C260" s="15">
        <v>0.9</v>
      </c>
      <c r="D260" s="15">
        <v>26</v>
      </c>
      <c r="E260" s="15">
        <v>2</v>
      </c>
      <c r="F260" s="15">
        <v>16</v>
      </c>
      <c r="G260" s="17">
        <v>8</v>
      </c>
      <c r="H260" s="17">
        <v>90</v>
      </c>
      <c r="I260" s="15">
        <v>105</v>
      </c>
      <c r="J260" s="15">
        <v>32</v>
      </c>
      <c r="K260">
        <v>0.5</v>
      </c>
      <c r="L260" s="15">
        <v>0.5</v>
      </c>
      <c r="M260">
        <v>0.5</v>
      </c>
      <c r="N260" s="15">
        <v>15</v>
      </c>
      <c r="O260" s="15">
        <v>0.25</v>
      </c>
      <c r="P260" s="15">
        <v>0.6</v>
      </c>
      <c r="Q260" s="15">
        <v>1.1000000000000001</v>
      </c>
      <c r="R260">
        <v>1</v>
      </c>
      <c r="S260" s="15">
        <v>0</v>
      </c>
      <c r="T260" s="15">
        <v>1.1000000000000001</v>
      </c>
      <c r="U260" s="15">
        <v>0.6</v>
      </c>
      <c r="V260" s="15">
        <v>1.1000000000000001</v>
      </c>
      <c r="W260" s="19">
        <v>180</v>
      </c>
    </row>
    <row r="261" spans="1:23" x14ac:dyDescent="0.2">
      <c r="A261">
        <v>2</v>
      </c>
      <c r="B261" s="14">
        <v>5</v>
      </c>
      <c r="C261" s="15">
        <v>0.9</v>
      </c>
      <c r="D261" s="15">
        <v>26</v>
      </c>
      <c r="E261" s="15">
        <v>2</v>
      </c>
      <c r="F261" s="15">
        <v>16</v>
      </c>
      <c r="G261" s="17">
        <v>8</v>
      </c>
      <c r="H261" s="17">
        <v>90</v>
      </c>
      <c r="I261" s="15">
        <v>105</v>
      </c>
      <c r="J261" s="15">
        <v>32</v>
      </c>
      <c r="K261">
        <v>0.5</v>
      </c>
      <c r="L261" s="15">
        <v>0.5</v>
      </c>
      <c r="M261">
        <v>0.5</v>
      </c>
      <c r="N261" s="15">
        <v>15</v>
      </c>
      <c r="O261" s="15">
        <v>0.25</v>
      </c>
      <c r="P261" s="15">
        <v>0.6</v>
      </c>
      <c r="Q261" s="15">
        <v>1.1000000000000001</v>
      </c>
      <c r="R261">
        <v>1</v>
      </c>
      <c r="S261" s="15">
        <v>0</v>
      </c>
      <c r="T261" s="15">
        <v>1.1000000000000001</v>
      </c>
      <c r="U261" s="15">
        <v>0.6</v>
      </c>
      <c r="V261" s="15">
        <v>1.1000000000000001</v>
      </c>
      <c r="W261" s="19">
        <v>180</v>
      </c>
    </row>
    <row r="262" spans="1:23" x14ac:dyDescent="0.2">
      <c r="A262">
        <v>2</v>
      </c>
      <c r="B262" s="14">
        <v>5</v>
      </c>
      <c r="C262" s="15">
        <v>0.9</v>
      </c>
      <c r="D262" s="15">
        <v>26</v>
      </c>
      <c r="E262" s="15">
        <v>2</v>
      </c>
      <c r="F262" s="15">
        <v>16</v>
      </c>
      <c r="G262" s="17">
        <v>8</v>
      </c>
      <c r="H262" s="17">
        <v>90</v>
      </c>
      <c r="I262" s="15">
        <v>105</v>
      </c>
      <c r="J262" s="15">
        <v>32</v>
      </c>
      <c r="K262">
        <v>0.5</v>
      </c>
      <c r="L262" s="15">
        <v>0.5</v>
      </c>
      <c r="M262">
        <v>0.5</v>
      </c>
      <c r="N262" s="15">
        <v>15</v>
      </c>
      <c r="O262" s="15">
        <v>0.25</v>
      </c>
      <c r="P262" s="15">
        <v>0.6</v>
      </c>
      <c r="Q262" s="15">
        <v>1.1000000000000001</v>
      </c>
      <c r="R262">
        <v>1</v>
      </c>
      <c r="S262" s="15">
        <v>0</v>
      </c>
      <c r="T262" s="15">
        <v>1.1000000000000001</v>
      </c>
      <c r="U262" s="15">
        <v>0.6</v>
      </c>
      <c r="V262" s="15">
        <v>1.1000000000000001</v>
      </c>
      <c r="W262" s="19">
        <v>180</v>
      </c>
    </row>
    <row r="263" spans="1:23" x14ac:dyDescent="0.2">
      <c r="A263">
        <v>56</v>
      </c>
      <c r="B263" s="14">
        <v>3</v>
      </c>
      <c r="C263" s="15">
        <v>0.9</v>
      </c>
      <c r="D263" s="15">
        <v>26</v>
      </c>
      <c r="E263" s="15">
        <v>2</v>
      </c>
      <c r="F263" s="15">
        <v>16</v>
      </c>
      <c r="G263" s="16">
        <v>6</v>
      </c>
      <c r="H263" s="17">
        <v>45</v>
      </c>
      <c r="I263" s="15">
        <v>105</v>
      </c>
      <c r="J263" s="15">
        <v>32</v>
      </c>
      <c r="K263">
        <v>0</v>
      </c>
      <c r="L263" s="15">
        <v>0.5</v>
      </c>
      <c r="M263">
        <v>0.5</v>
      </c>
      <c r="N263" s="15">
        <v>20</v>
      </c>
      <c r="O263" s="15">
        <v>0.5</v>
      </c>
      <c r="P263" s="15">
        <v>0.5</v>
      </c>
      <c r="Q263" s="15">
        <v>1.1000000000000001</v>
      </c>
      <c r="R263">
        <v>1</v>
      </c>
      <c r="S263" s="15">
        <v>0</v>
      </c>
      <c r="T263" s="15">
        <v>1.1000000000000001</v>
      </c>
      <c r="U263" s="15">
        <v>0.6</v>
      </c>
      <c r="V263" s="15">
        <v>1.1000000000000001</v>
      </c>
      <c r="W263" s="17">
        <v>120</v>
      </c>
    </row>
    <row r="264" spans="1:23" x14ac:dyDescent="0.2">
      <c r="A264">
        <v>56</v>
      </c>
      <c r="B264" s="14">
        <v>3</v>
      </c>
      <c r="C264" s="15">
        <v>0.9</v>
      </c>
      <c r="D264" s="15">
        <v>26</v>
      </c>
      <c r="E264" s="15">
        <v>2</v>
      </c>
      <c r="F264" s="15">
        <v>16</v>
      </c>
      <c r="G264" s="16">
        <v>6</v>
      </c>
      <c r="H264" s="17">
        <v>45</v>
      </c>
      <c r="I264" s="15">
        <v>105</v>
      </c>
      <c r="J264" s="15">
        <v>32</v>
      </c>
      <c r="K264">
        <v>0</v>
      </c>
      <c r="L264" s="15">
        <v>0.5</v>
      </c>
      <c r="M264">
        <v>0.5</v>
      </c>
      <c r="N264" s="15">
        <v>20</v>
      </c>
      <c r="O264" s="15">
        <v>0.5</v>
      </c>
      <c r="P264" s="15">
        <v>0.5</v>
      </c>
      <c r="Q264" s="15">
        <v>0.85</v>
      </c>
      <c r="R264">
        <v>1</v>
      </c>
      <c r="S264" s="15">
        <v>0</v>
      </c>
      <c r="T264" s="15">
        <v>1.1000000000000001</v>
      </c>
      <c r="U264" s="15">
        <v>0.6</v>
      </c>
      <c r="V264" s="15">
        <v>1.1000000000000001</v>
      </c>
      <c r="W264" s="17">
        <v>120</v>
      </c>
    </row>
    <row r="265" spans="1:23" x14ac:dyDescent="0.2">
      <c r="A265">
        <v>56</v>
      </c>
      <c r="B265" s="14">
        <v>3</v>
      </c>
      <c r="C265" s="15">
        <v>0.9</v>
      </c>
      <c r="D265" s="15">
        <v>26</v>
      </c>
      <c r="E265" s="15">
        <v>2</v>
      </c>
      <c r="F265" s="15">
        <v>16</v>
      </c>
      <c r="G265" s="16">
        <v>6</v>
      </c>
      <c r="H265" s="17">
        <v>45</v>
      </c>
      <c r="I265" s="15">
        <v>105</v>
      </c>
      <c r="J265" s="15">
        <v>32</v>
      </c>
      <c r="K265">
        <v>0</v>
      </c>
      <c r="L265" s="15">
        <v>0.5</v>
      </c>
      <c r="M265">
        <v>0.5</v>
      </c>
      <c r="N265" s="15">
        <v>20</v>
      </c>
      <c r="O265" s="15">
        <v>0.5</v>
      </c>
      <c r="P265" s="15">
        <v>0.5</v>
      </c>
      <c r="Q265" s="15">
        <v>0.85</v>
      </c>
      <c r="R265">
        <v>1</v>
      </c>
      <c r="S265" s="15">
        <v>0</v>
      </c>
      <c r="T265" s="15">
        <v>1.1000000000000001</v>
      </c>
      <c r="U265" s="15">
        <v>0.6</v>
      </c>
      <c r="V265" s="15">
        <v>1.1000000000000001</v>
      </c>
      <c r="W265" s="17">
        <v>120</v>
      </c>
    </row>
    <row r="266" spans="1:23" x14ac:dyDescent="0.2">
      <c r="A266">
        <v>2</v>
      </c>
      <c r="B266" s="14">
        <v>4</v>
      </c>
      <c r="C266" s="15">
        <v>0.9</v>
      </c>
      <c r="D266" s="15">
        <v>26</v>
      </c>
      <c r="E266" s="15">
        <v>1</v>
      </c>
      <c r="F266" s="15">
        <v>16</v>
      </c>
      <c r="G266" s="16">
        <v>8</v>
      </c>
      <c r="H266" s="17">
        <v>100</v>
      </c>
      <c r="I266" s="15">
        <v>105</v>
      </c>
      <c r="J266" s="15">
        <v>32</v>
      </c>
      <c r="K266">
        <v>0.5</v>
      </c>
      <c r="L266" s="15">
        <v>0.5</v>
      </c>
      <c r="M266">
        <v>0.5</v>
      </c>
      <c r="N266" s="15">
        <v>20</v>
      </c>
      <c r="O266" s="15">
        <v>0.5</v>
      </c>
      <c r="P266" s="15">
        <v>0.5</v>
      </c>
      <c r="Q266" s="15">
        <v>0.85</v>
      </c>
      <c r="R266">
        <v>1</v>
      </c>
      <c r="S266" s="15">
        <v>0</v>
      </c>
      <c r="T266" s="15">
        <v>1.1000000000000001</v>
      </c>
      <c r="U266" s="15">
        <v>0.6</v>
      </c>
      <c r="V266" s="15">
        <v>1.1000000000000001</v>
      </c>
      <c r="W266" s="19">
        <v>120</v>
      </c>
    </row>
    <row r="267" spans="1:23" x14ac:dyDescent="0.2">
      <c r="A267">
        <v>2</v>
      </c>
      <c r="B267" s="14">
        <v>4</v>
      </c>
      <c r="C267" s="15">
        <v>0.9</v>
      </c>
      <c r="D267" s="15">
        <v>26</v>
      </c>
      <c r="E267" s="15">
        <v>1</v>
      </c>
      <c r="F267" s="15">
        <v>16</v>
      </c>
      <c r="G267" s="16">
        <v>8</v>
      </c>
      <c r="H267" s="17">
        <v>100</v>
      </c>
      <c r="I267" s="15">
        <v>105</v>
      </c>
      <c r="J267" s="15">
        <v>32</v>
      </c>
      <c r="K267">
        <v>0.5</v>
      </c>
      <c r="L267" s="15">
        <v>0.5</v>
      </c>
      <c r="M267">
        <v>0.5</v>
      </c>
      <c r="N267" s="15">
        <v>20</v>
      </c>
      <c r="O267" s="15">
        <v>0.5</v>
      </c>
      <c r="P267" s="15">
        <v>0.5</v>
      </c>
      <c r="Q267" s="15">
        <v>0.85</v>
      </c>
      <c r="R267">
        <v>1</v>
      </c>
      <c r="S267" s="15">
        <v>0</v>
      </c>
      <c r="T267" s="15">
        <v>1.1000000000000001</v>
      </c>
      <c r="U267" s="15">
        <v>0.6</v>
      </c>
      <c r="V267" s="15">
        <v>1.1000000000000001</v>
      </c>
      <c r="W267" s="19">
        <v>120</v>
      </c>
    </row>
    <row r="268" spans="1:23" x14ac:dyDescent="0.2">
      <c r="A268">
        <v>2</v>
      </c>
      <c r="B268" s="14">
        <v>4</v>
      </c>
      <c r="C268" s="15">
        <v>0.9</v>
      </c>
      <c r="D268" s="15">
        <v>26</v>
      </c>
      <c r="E268" s="15">
        <v>1</v>
      </c>
      <c r="F268" s="15">
        <v>16</v>
      </c>
      <c r="G268" s="16">
        <v>8</v>
      </c>
      <c r="H268" s="17">
        <v>100</v>
      </c>
      <c r="I268" s="15">
        <v>105</v>
      </c>
      <c r="J268" s="15">
        <v>32</v>
      </c>
      <c r="K268">
        <v>0.5</v>
      </c>
      <c r="L268" s="15">
        <v>0.5</v>
      </c>
      <c r="M268">
        <v>0.5</v>
      </c>
      <c r="N268" s="15">
        <v>20</v>
      </c>
      <c r="O268" s="15">
        <v>0.5</v>
      </c>
      <c r="P268" s="15">
        <v>0.5</v>
      </c>
      <c r="Q268" s="15">
        <v>0.85</v>
      </c>
      <c r="R268">
        <v>1</v>
      </c>
      <c r="S268" s="15">
        <v>0</v>
      </c>
      <c r="T268" s="15">
        <v>1.1000000000000001</v>
      </c>
      <c r="U268" s="15">
        <v>0.6</v>
      </c>
      <c r="V268" s="15">
        <v>1.1000000000000001</v>
      </c>
      <c r="W268" s="19">
        <v>120</v>
      </c>
    </row>
    <row r="269" spans="1:23" x14ac:dyDescent="0.2">
      <c r="A269">
        <v>56</v>
      </c>
      <c r="B269" s="14">
        <v>5</v>
      </c>
      <c r="C269" s="15">
        <v>0.9</v>
      </c>
      <c r="D269" s="15">
        <v>26</v>
      </c>
      <c r="E269" s="15">
        <v>2</v>
      </c>
      <c r="F269" s="15">
        <v>16</v>
      </c>
      <c r="G269" s="17">
        <v>9</v>
      </c>
      <c r="H269" s="19">
        <v>65</v>
      </c>
      <c r="I269" s="15">
        <v>105</v>
      </c>
      <c r="J269" s="15">
        <v>32</v>
      </c>
      <c r="K269">
        <v>0.5</v>
      </c>
      <c r="L269" s="15">
        <v>0.5</v>
      </c>
      <c r="M269">
        <v>0.5</v>
      </c>
      <c r="N269" s="15">
        <v>10</v>
      </c>
      <c r="O269" s="15">
        <v>0</v>
      </c>
      <c r="P269" s="15">
        <v>0.5</v>
      </c>
      <c r="Q269" s="15">
        <v>0.6</v>
      </c>
      <c r="R269">
        <v>0</v>
      </c>
      <c r="S269" s="15">
        <v>0.55000000000000004</v>
      </c>
      <c r="T269" s="15">
        <v>1.1000000000000001</v>
      </c>
      <c r="U269" s="15">
        <v>0.85</v>
      </c>
      <c r="V269" s="15">
        <v>1.1000000000000001</v>
      </c>
      <c r="W269" s="17">
        <v>90</v>
      </c>
    </row>
    <row r="270" spans="1:23" x14ac:dyDescent="0.2">
      <c r="A270">
        <v>56</v>
      </c>
      <c r="B270" s="14">
        <v>5</v>
      </c>
      <c r="C270" s="15">
        <v>0.9</v>
      </c>
      <c r="D270" s="15">
        <v>26</v>
      </c>
      <c r="E270" s="15">
        <v>2</v>
      </c>
      <c r="F270" s="15">
        <v>16</v>
      </c>
      <c r="G270" s="17">
        <v>9</v>
      </c>
      <c r="H270" s="19">
        <v>65</v>
      </c>
      <c r="I270" s="15">
        <v>105</v>
      </c>
      <c r="J270" s="15">
        <v>32</v>
      </c>
      <c r="K270">
        <v>0.5</v>
      </c>
      <c r="L270" s="15">
        <v>0.5</v>
      </c>
      <c r="M270">
        <v>0.5</v>
      </c>
      <c r="N270" s="15">
        <v>10</v>
      </c>
      <c r="O270" s="15">
        <v>0</v>
      </c>
      <c r="P270" s="15">
        <v>0.5</v>
      </c>
      <c r="Q270" s="15">
        <v>0.6</v>
      </c>
      <c r="R270">
        <v>0</v>
      </c>
      <c r="S270" s="15">
        <v>0.55000000000000004</v>
      </c>
      <c r="T270" s="15">
        <v>1.1000000000000001</v>
      </c>
      <c r="U270" s="15">
        <v>0.85</v>
      </c>
      <c r="V270" s="15">
        <v>1.1000000000000001</v>
      </c>
      <c r="W270" s="17">
        <v>90</v>
      </c>
    </row>
    <row r="271" spans="1:23" x14ac:dyDescent="0.2">
      <c r="A271">
        <v>110</v>
      </c>
      <c r="B271" s="14">
        <v>3</v>
      </c>
      <c r="C271" s="15">
        <v>0.7</v>
      </c>
      <c r="D271" s="15">
        <v>26</v>
      </c>
      <c r="E271" s="15">
        <v>2</v>
      </c>
      <c r="F271" s="15">
        <v>16</v>
      </c>
      <c r="G271" s="17">
        <v>7</v>
      </c>
      <c r="H271" s="19">
        <v>65</v>
      </c>
      <c r="I271" s="15">
        <v>90</v>
      </c>
      <c r="J271" s="15">
        <v>32</v>
      </c>
      <c r="K271">
        <v>0.25</v>
      </c>
      <c r="L271" s="15">
        <v>0.5</v>
      </c>
      <c r="M271">
        <v>0.5</v>
      </c>
      <c r="N271" s="15">
        <v>15</v>
      </c>
      <c r="O271" s="15">
        <v>0.25</v>
      </c>
      <c r="P271" s="15">
        <v>0.4</v>
      </c>
      <c r="Q271" s="15">
        <v>1.1000000000000001</v>
      </c>
      <c r="R271">
        <v>1</v>
      </c>
      <c r="S271" s="15">
        <v>0</v>
      </c>
      <c r="T271" s="15">
        <v>0.85</v>
      </c>
      <c r="U271" s="15">
        <v>0.6</v>
      </c>
      <c r="V271" s="15">
        <v>1.1000000000000001</v>
      </c>
      <c r="W271" s="17">
        <v>150</v>
      </c>
    </row>
    <row r="272" spans="1:23" x14ac:dyDescent="0.2">
      <c r="A272">
        <v>110</v>
      </c>
      <c r="B272" s="14">
        <v>3</v>
      </c>
      <c r="C272" s="15">
        <v>0.7</v>
      </c>
      <c r="D272" s="15">
        <v>26</v>
      </c>
      <c r="E272" s="15">
        <v>2</v>
      </c>
      <c r="F272" s="15">
        <v>16</v>
      </c>
      <c r="G272" s="17">
        <v>7</v>
      </c>
      <c r="H272" s="19">
        <v>65</v>
      </c>
      <c r="I272" s="15">
        <v>90</v>
      </c>
      <c r="J272" s="15">
        <v>32</v>
      </c>
      <c r="K272">
        <v>0.25</v>
      </c>
      <c r="L272" s="15">
        <v>0.5</v>
      </c>
      <c r="M272">
        <v>0.5</v>
      </c>
      <c r="N272" s="15">
        <v>15</v>
      </c>
      <c r="O272" s="15">
        <v>0.25</v>
      </c>
      <c r="P272" s="15">
        <v>0.4</v>
      </c>
      <c r="Q272" s="15">
        <v>1.1000000000000001</v>
      </c>
      <c r="R272">
        <v>1</v>
      </c>
      <c r="S272" s="15">
        <v>0</v>
      </c>
      <c r="T272" s="15">
        <v>0.85</v>
      </c>
      <c r="U272" s="15">
        <v>0.6</v>
      </c>
      <c r="V272" s="15">
        <v>1.1000000000000001</v>
      </c>
      <c r="W272" s="17">
        <v>150</v>
      </c>
    </row>
    <row r="273" spans="1:23" x14ac:dyDescent="0.2">
      <c r="A273">
        <v>110</v>
      </c>
      <c r="B273" s="14">
        <v>3</v>
      </c>
      <c r="C273" s="15">
        <v>0.7</v>
      </c>
      <c r="D273" s="15">
        <v>26</v>
      </c>
      <c r="E273" s="15">
        <v>2</v>
      </c>
      <c r="F273" s="15">
        <v>16</v>
      </c>
      <c r="G273" s="17">
        <v>7</v>
      </c>
      <c r="H273" s="19">
        <v>65</v>
      </c>
      <c r="I273" s="15">
        <v>90</v>
      </c>
      <c r="J273" s="15">
        <v>32</v>
      </c>
      <c r="K273">
        <v>0.25</v>
      </c>
      <c r="L273" s="15">
        <v>0.5</v>
      </c>
      <c r="M273">
        <v>0.5</v>
      </c>
      <c r="N273" s="15">
        <v>15</v>
      </c>
      <c r="O273" s="15">
        <v>0.25</v>
      </c>
      <c r="P273" s="15">
        <v>0.4</v>
      </c>
      <c r="Q273" s="15">
        <v>1.1000000000000001</v>
      </c>
      <c r="R273">
        <v>1</v>
      </c>
      <c r="S273" s="15">
        <v>0</v>
      </c>
      <c r="T273" s="15">
        <v>0.85</v>
      </c>
      <c r="U273" s="15">
        <v>0.6</v>
      </c>
      <c r="V273" s="15">
        <v>1.1000000000000001</v>
      </c>
      <c r="W273" s="17">
        <v>150</v>
      </c>
    </row>
    <row r="274" spans="1:23" x14ac:dyDescent="0.2">
      <c r="A274">
        <v>110</v>
      </c>
      <c r="B274" s="14">
        <v>3</v>
      </c>
      <c r="C274" s="15">
        <v>0.7</v>
      </c>
      <c r="D274" s="15">
        <v>26</v>
      </c>
      <c r="E274" s="15">
        <v>2</v>
      </c>
      <c r="F274" s="15">
        <v>16</v>
      </c>
      <c r="G274" s="17">
        <v>7</v>
      </c>
      <c r="H274" s="19">
        <v>65</v>
      </c>
      <c r="I274" s="15">
        <v>90</v>
      </c>
      <c r="J274" s="15">
        <v>32</v>
      </c>
      <c r="K274">
        <v>0.25</v>
      </c>
      <c r="L274" s="15">
        <v>0.5</v>
      </c>
      <c r="M274">
        <v>0.5</v>
      </c>
      <c r="N274" s="15">
        <v>15</v>
      </c>
      <c r="O274" s="15">
        <v>0.25</v>
      </c>
      <c r="P274" s="15">
        <v>0.4</v>
      </c>
      <c r="Q274" s="15">
        <v>1.1000000000000001</v>
      </c>
      <c r="R274">
        <v>1</v>
      </c>
      <c r="S274" s="15">
        <v>0</v>
      </c>
      <c r="T274" s="15">
        <v>0.85</v>
      </c>
      <c r="U274" s="15">
        <v>0.6</v>
      </c>
      <c r="V274" s="15">
        <v>1.1000000000000001</v>
      </c>
      <c r="W274" s="17">
        <v>150</v>
      </c>
    </row>
    <row r="275" spans="1:23" x14ac:dyDescent="0.2">
      <c r="A275">
        <v>2</v>
      </c>
      <c r="B275" s="14">
        <v>7</v>
      </c>
      <c r="C275" s="15">
        <v>0.9</v>
      </c>
      <c r="D275" s="15">
        <v>26</v>
      </c>
      <c r="E275" s="15">
        <v>2</v>
      </c>
      <c r="F275" s="15">
        <v>16</v>
      </c>
      <c r="G275" s="17">
        <v>9</v>
      </c>
      <c r="H275" s="17">
        <v>90</v>
      </c>
      <c r="I275" s="15">
        <v>90</v>
      </c>
      <c r="J275" s="15">
        <v>32</v>
      </c>
      <c r="K275">
        <v>0.5</v>
      </c>
      <c r="L275" s="15">
        <v>0.25</v>
      </c>
      <c r="M275">
        <v>0.5</v>
      </c>
      <c r="N275" s="15">
        <v>20</v>
      </c>
      <c r="O275" s="15">
        <v>0.5</v>
      </c>
      <c r="P275" s="15">
        <v>0.6</v>
      </c>
      <c r="Q275" s="15">
        <v>0.85</v>
      </c>
      <c r="R275">
        <v>1</v>
      </c>
      <c r="S275" s="15">
        <v>0</v>
      </c>
      <c r="T275" s="15">
        <v>1.1000000000000001</v>
      </c>
      <c r="U275" s="15">
        <v>0.6</v>
      </c>
      <c r="V275" s="15">
        <v>1.1000000000000001</v>
      </c>
      <c r="W275" s="19">
        <v>150</v>
      </c>
    </row>
    <row r="276" spans="1:23" x14ac:dyDescent="0.2">
      <c r="A276">
        <v>2</v>
      </c>
      <c r="B276" s="14">
        <v>7</v>
      </c>
      <c r="C276" s="15">
        <v>0.9</v>
      </c>
      <c r="D276" s="15">
        <v>26</v>
      </c>
      <c r="E276" s="15">
        <v>2</v>
      </c>
      <c r="F276" s="15">
        <v>16</v>
      </c>
      <c r="G276" s="17">
        <v>9</v>
      </c>
      <c r="H276" s="17">
        <v>90</v>
      </c>
      <c r="I276" s="15">
        <v>90</v>
      </c>
      <c r="J276" s="15">
        <v>32</v>
      </c>
      <c r="K276">
        <v>0.5</v>
      </c>
      <c r="L276" s="15">
        <v>0.25</v>
      </c>
      <c r="M276">
        <v>0.5</v>
      </c>
      <c r="N276" s="15">
        <v>20</v>
      </c>
      <c r="O276" s="15">
        <v>0.5</v>
      </c>
      <c r="P276" s="15">
        <v>0.6</v>
      </c>
      <c r="Q276" s="15">
        <v>0.85</v>
      </c>
      <c r="R276">
        <v>1</v>
      </c>
      <c r="S276" s="15">
        <v>0</v>
      </c>
      <c r="T276" s="15">
        <v>1.1000000000000001</v>
      </c>
      <c r="U276" s="15">
        <v>0.6</v>
      </c>
      <c r="V276" s="15">
        <v>1.1000000000000001</v>
      </c>
      <c r="W276" s="19">
        <v>150</v>
      </c>
    </row>
    <row r="277" spans="1:23" x14ac:dyDescent="0.2">
      <c r="A277">
        <v>2</v>
      </c>
      <c r="B277" s="14">
        <v>7</v>
      </c>
      <c r="C277" s="15">
        <v>0.9</v>
      </c>
      <c r="D277" s="15">
        <v>26</v>
      </c>
      <c r="E277" s="15">
        <v>2</v>
      </c>
      <c r="F277" s="15">
        <v>16</v>
      </c>
      <c r="G277" s="17">
        <v>9</v>
      </c>
      <c r="H277" s="17">
        <v>90</v>
      </c>
      <c r="I277" s="15">
        <v>90</v>
      </c>
      <c r="J277" s="15">
        <v>32</v>
      </c>
      <c r="K277">
        <v>0.5</v>
      </c>
      <c r="L277" s="15">
        <v>0.25</v>
      </c>
      <c r="M277">
        <v>0.5</v>
      </c>
      <c r="N277" s="15">
        <v>20</v>
      </c>
      <c r="O277" s="15">
        <v>0.5</v>
      </c>
      <c r="P277" s="15">
        <v>0.6</v>
      </c>
      <c r="Q277" s="15">
        <v>0.85</v>
      </c>
      <c r="R277">
        <v>1</v>
      </c>
      <c r="S277" s="15">
        <v>0</v>
      </c>
      <c r="T277" s="15">
        <v>1.1000000000000001</v>
      </c>
      <c r="U277" s="15">
        <v>0.6</v>
      </c>
      <c r="V277" s="15">
        <v>1.1000000000000001</v>
      </c>
      <c r="W277" s="19">
        <v>150</v>
      </c>
    </row>
    <row r="278" spans="1:23" x14ac:dyDescent="0.2">
      <c r="A278">
        <v>2</v>
      </c>
      <c r="B278" s="14">
        <v>7</v>
      </c>
      <c r="C278" s="15">
        <v>0.9</v>
      </c>
      <c r="D278" s="15">
        <v>26</v>
      </c>
      <c r="E278" s="15">
        <v>2</v>
      </c>
      <c r="F278" s="15">
        <v>16</v>
      </c>
      <c r="G278" s="17">
        <v>9</v>
      </c>
      <c r="H278" s="17">
        <v>90</v>
      </c>
      <c r="I278" s="15">
        <v>90</v>
      </c>
      <c r="J278" s="15">
        <v>32</v>
      </c>
      <c r="K278">
        <v>0.5</v>
      </c>
      <c r="L278" s="15">
        <v>0.25</v>
      </c>
      <c r="M278">
        <v>0.5</v>
      </c>
      <c r="N278" s="15">
        <v>20</v>
      </c>
      <c r="O278" s="15">
        <v>0.5</v>
      </c>
      <c r="P278" s="15">
        <v>0.6</v>
      </c>
      <c r="Q278" s="15">
        <v>0.85</v>
      </c>
      <c r="R278">
        <v>1</v>
      </c>
      <c r="S278" s="15">
        <v>0</v>
      </c>
      <c r="T278" s="15">
        <v>1.1000000000000001</v>
      </c>
      <c r="U278" s="15">
        <v>0.6</v>
      </c>
      <c r="V278" s="15">
        <v>1.1000000000000001</v>
      </c>
      <c r="W278" s="19">
        <v>150</v>
      </c>
    </row>
    <row r="279" spans="1:23" x14ac:dyDescent="0.2">
      <c r="A279">
        <v>110</v>
      </c>
      <c r="B279" s="14">
        <v>4</v>
      </c>
      <c r="C279" s="15">
        <v>0.9</v>
      </c>
      <c r="D279" s="15">
        <v>26</v>
      </c>
      <c r="E279" s="15">
        <v>2</v>
      </c>
      <c r="F279" s="15">
        <v>11.5</v>
      </c>
      <c r="G279" s="16">
        <v>7</v>
      </c>
      <c r="H279" s="17">
        <v>75</v>
      </c>
      <c r="I279" s="15">
        <v>105</v>
      </c>
      <c r="J279" s="15">
        <v>32</v>
      </c>
      <c r="K279">
        <v>0.25</v>
      </c>
      <c r="L279" s="15">
        <v>0.5</v>
      </c>
      <c r="M279">
        <v>0.5</v>
      </c>
      <c r="N279" s="15">
        <v>20</v>
      </c>
      <c r="O279" s="15">
        <v>0.5</v>
      </c>
      <c r="P279" s="15">
        <v>0.6</v>
      </c>
      <c r="Q279" s="15">
        <v>1.1000000000000001</v>
      </c>
      <c r="R279">
        <v>1</v>
      </c>
      <c r="S279" s="15">
        <v>0</v>
      </c>
      <c r="T279" s="15">
        <v>1.1000000000000001</v>
      </c>
      <c r="U279" s="15">
        <v>0.6</v>
      </c>
      <c r="V279" s="15">
        <v>1.1000000000000001</v>
      </c>
      <c r="W279" s="17">
        <v>90</v>
      </c>
    </row>
    <row r="280" spans="1:23" x14ac:dyDescent="0.2">
      <c r="A280">
        <v>110</v>
      </c>
      <c r="B280" s="14">
        <v>4</v>
      </c>
      <c r="C280" s="15">
        <v>0.9</v>
      </c>
      <c r="D280" s="15">
        <v>26</v>
      </c>
      <c r="E280" s="15">
        <v>2</v>
      </c>
      <c r="F280" s="15">
        <v>11.5</v>
      </c>
      <c r="G280" s="16">
        <v>7</v>
      </c>
      <c r="H280" s="17">
        <v>75</v>
      </c>
      <c r="I280" s="15">
        <v>105</v>
      </c>
      <c r="J280" s="15">
        <v>32</v>
      </c>
      <c r="K280">
        <v>0.25</v>
      </c>
      <c r="L280" s="15">
        <v>0.5</v>
      </c>
      <c r="M280">
        <v>0.5</v>
      </c>
      <c r="N280" s="15">
        <v>20</v>
      </c>
      <c r="O280" s="15">
        <v>0.5</v>
      </c>
      <c r="P280" s="15">
        <v>0.6</v>
      </c>
      <c r="Q280" s="15">
        <v>1.1000000000000001</v>
      </c>
      <c r="R280">
        <v>1</v>
      </c>
      <c r="S280" s="15">
        <v>0</v>
      </c>
      <c r="T280" s="15">
        <v>1.1000000000000001</v>
      </c>
      <c r="U280" s="15">
        <v>0.6</v>
      </c>
      <c r="V280" s="15">
        <v>1.1000000000000001</v>
      </c>
      <c r="W280" s="17">
        <v>90</v>
      </c>
    </row>
    <row r="281" spans="1:23" x14ac:dyDescent="0.2">
      <c r="A281">
        <v>110</v>
      </c>
      <c r="B281" s="14">
        <v>4</v>
      </c>
      <c r="C281" s="15">
        <v>0.9</v>
      </c>
      <c r="D281" s="15">
        <v>26</v>
      </c>
      <c r="E281" s="15">
        <v>2</v>
      </c>
      <c r="F281" s="15">
        <v>11.5</v>
      </c>
      <c r="G281" s="16">
        <v>7</v>
      </c>
      <c r="H281" s="17">
        <v>75</v>
      </c>
      <c r="I281" s="15">
        <v>105</v>
      </c>
      <c r="J281" s="15">
        <v>32</v>
      </c>
      <c r="K281">
        <v>0.25</v>
      </c>
      <c r="L281" s="15">
        <v>0.5</v>
      </c>
      <c r="M281">
        <v>0.5</v>
      </c>
      <c r="N281" s="15">
        <v>20</v>
      </c>
      <c r="O281" s="15">
        <v>0.5</v>
      </c>
      <c r="P281" s="15">
        <v>0.6</v>
      </c>
      <c r="Q281" s="15">
        <v>1.1000000000000001</v>
      </c>
      <c r="R281">
        <v>1</v>
      </c>
      <c r="S281" s="15">
        <v>0</v>
      </c>
      <c r="T281" s="15">
        <v>1.1000000000000001</v>
      </c>
      <c r="U281" s="15">
        <v>0.6</v>
      </c>
      <c r="V281" s="15">
        <v>1.1000000000000001</v>
      </c>
      <c r="W281" s="17">
        <v>90</v>
      </c>
    </row>
    <row r="282" spans="1:23" x14ac:dyDescent="0.2">
      <c r="A282">
        <v>56</v>
      </c>
      <c r="B282" s="14">
        <v>4</v>
      </c>
      <c r="C282" s="15">
        <v>0.9</v>
      </c>
      <c r="D282" s="15">
        <v>26</v>
      </c>
      <c r="E282" s="15">
        <v>2</v>
      </c>
      <c r="F282" s="15">
        <v>11.5</v>
      </c>
      <c r="G282" s="16">
        <v>7</v>
      </c>
      <c r="H282" s="17">
        <v>75</v>
      </c>
      <c r="I282" s="15">
        <v>105</v>
      </c>
      <c r="J282" s="15">
        <v>32</v>
      </c>
      <c r="K282">
        <v>0.25</v>
      </c>
      <c r="L282" s="15">
        <v>0.5</v>
      </c>
      <c r="M282">
        <v>0.5</v>
      </c>
      <c r="N282" s="15">
        <v>20</v>
      </c>
      <c r="O282" s="15">
        <v>0.5</v>
      </c>
      <c r="P282" s="15">
        <v>0.6</v>
      </c>
      <c r="Q282" s="15">
        <v>1.1000000000000001</v>
      </c>
      <c r="R282">
        <v>1</v>
      </c>
      <c r="S282" s="15">
        <v>0</v>
      </c>
      <c r="T282" s="15">
        <v>1.1000000000000001</v>
      </c>
      <c r="U282" s="15">
        <v>0.6</v>
      </c>
      <c r="V282" s="15">
        <v>1.1000000000000001</v>
      </c>
      <c r="W282" s="17">
        <v>90</v>
      </c>
    </row>
    <row r="283" spans="1:23" x14ac:dyDescent="0.2">
      <c r="A283">
        <v>56</v>
      </c>
      <c r="B283" s="14">
        <v>4</v>
      </c>
      <c r="C283" s="15">
        <v>0.9</v>
      </c>
      <c r="D283" s="15">
        <v>26</v>
      </c>
      <c r="E283" s="15">
        <v>2</v>
      </c>
      <c r="F283" s="15">
        <v>11.5</v>
      </c>
      <c r="G283" s="16">
        <v>7</v>
      </c>
      <c r="H283" s="17">
        <v>75</v>
      </c>
      <c r="I283" s="15">
        <v>105</v>
      </c>
      <c r="J283" s="15">
        <v>32</v>
      </c>
      <c r="K283">
        <v>0.25</v>
      </c>
      <c r="L283" s="15">
        <v>0.5</v>
      </c>
      <c r="M283">
        <v>0.5</v>
      </c>
      <c r="N283" s="15">
        <v>20</v>
      </c>
      <c r="O283" s="15">
        <v>0.5</v>
      </c>
      <c r="P283" s="15">
        <v>0.6</v>
      </c>
      <c r="Q283" s="15">
        <v>1.1000000000000001</v>
      </c>
      <c r="R283">
        <v>1</v>
      </c>
      <c r="S283" s="15">
        <v>0</v>
      </c>
      <c r="T283" s="15">
        <v>1.1000000000000001</v>
      </c>
      <c r="U283" s="15">
        <v>0.6</v>
      </c>
      <c r="V283" s="15">
        <v>1.1000000000000001</v>
      </c>
      <c r="W283" s="17">
        <v>90</v>
      </c>
    </row>
    <row r="284" spans="1:23" x14ac:dyDescent="0.2">
      <c r="A284">
        <v>56</v>
      </c>
      <c r="B284" s="14">
        <v>4</v>
      </c>
      <c r="C284" s="15">
        <v>0.9</v>
      </c>
      <c r="D284" s="15">
        <v>26</v>
      </c>
      <c r="E284" s="15">
        <v>2</v>
      </c>
      <c r="F284" s="15">
        <v>11.5</v>
      </c>
      <c r="G284" s="16">
        <v>7</v>
      </c>
      <c r="H284" s="17">
        <v>75</v>
      </c>
      <c r="I284" s="15">
        <v>105</v>
      </c>
      <c r="J284" s="15">
        <v>32</v>
      </c>
      <c r="K284">
        <v>0.25</v>
      </c>
      <c r="L284" s="15">
        <v>0.5</v>
      </c>
      <c r="M284">
        <v>0.5</v>
      </c>
      <c r="N284" s="15">
        <v>20</v>
      </c>
      <c r="O284" s="15">
        <v>0.5</v>
      </c>
      <c r="P284" s="15">
        <v>0.6</v>
      </c>
      <c r="Q284" s="15">
        <v>1.1000000000000001</v>
      </c>
      <c r="R284">
        <v>1</v>
      </c>
      <c r="S284" s="15">
        <v>0</v>
      </c>
      <c r="T284" s="15">
        <v>1.1000000000000001</v>
      </c>
      <c r="U284" s="15">
        <v>0.6</v>
      </c>
      <c r="V284" s="15">
        <v>1.1000000000000001</v>
      </c>
      <c r="W284" s="17">
        <v>90</v>
      </c>
    </row>
    <row r="285" spans="1:23" x14ac:dyDescent="0.2">
      <c r="A285">
        <v>2</v>
      </c>
      <c r="B285" s="14">
        <v>5</v>
      </c>
      <c r="C285" s="15">
        <v>0.9</v>
      </c>
      <c r="D285" s="15">
        <v>18.5</v>
      </c>
      <c r="E285" s="15">
        <v>2</v>
      </c>
      <c r="F285" s="15">
        <v>16</v>
      </c>
      <c r="G285" s="16">
        <v>8</v>
      </c>
      <c r="H285" s="17">
        <v>105</v>
      </c>
      <c r="I285" s="15">
        <v>105</v>
      </c>
      <c r="J285" s="15">
        <v>16</v>
      </c>
      <c r="K285">
        <v>0.5</v>
      </c>
      <c r="L285" s="15">
        <v>0.5</v>
      </c>
      <c r="M285">
        <v>1</v>
      </c>
      <c r="N285" s="15">
        <v>15</v>
      </c>
      <c r="O285" s="15">
        <v>0.25</v>
      </c>
      <c r="P285" s="15">
        <v>0.6</v>
      </c>
      <c r="Q285" s="15">
        <v>0.85</v>
      </c>
      <c r="R285">
        <v>1</v>
      </c>
      <c r="S285" s="15">
        <v>0.55000000000000004</v>
      </c>
      <c r="T285" s="15">
        <v>1.1000000000000001</v>
      </c>
      <c r="U285" s="15">
        <v>0.6</v>
      </c>
      <c r="V285" s="15">
        <v>1.1000000000000001</v>
      </c>
      <c r="W285" s="17">
        <v>150</v>
      </c>
    </row>
    <row r="286" spans="1:23" x14ac:dyDescent="0.2">
      <c r="A286">
        <v>2</v>
      </c>
      <c r="B286" s="14">
        <v>5</v>
      </c>
      <c r="C286" s="15">
        <v>0.9</v>
      </c>
      <c r="D286" s="15">
        <v>18.5</v>
      </c>
      <c r="E286" s="15">
        <v>2</v>
      </c>
      <c r="F286" s="15">
        <v>16</v>
      </c>
      <c r="G286" s="16">
        <v>8</v>
      </c>
      <c r="H286" s="17">
        <v>105</v>
      </c>
      <c r="I286" s="15">
        <v>105</v>
      </c>
      <c r="J286" s="15">
        <v>16</v>
      </c>
      <c r="K286">
        <v>0.5</v>
      </c>
      <c r="L286" s="15">
        <v>0.5</v>
      </c>
      <c r="M286">
        <v>1</v>
      </c>
      <c r="N286" s="15">
        <v>15</v>
      </c>
      <c r="O286" s="15">
        <v>0.25</v>
      </c>
      <c r="P286" s="15">
        <v>0.6</v>
      </c>
      <c r="Q286" s="15">
        <v>0.85</v>
      </c>
      <c r="R286">
        <v>1</v>
      </c>
      <c r="S286" s="15">
        <v>0.55000000000000004</v>
      </c>
      <c r="T286" s="15">
        <v>1.1000000000000001</v>
      </c>
      <c r="U286" s="15">
        <v>0.6</v>
      </c>
      <c r="V286" s="15">
        <v>1.1000000000000001</v>
      </c>
      <c r="W286" s="17">
        <v>150</v>
      </c>
    </row>
    <row r="287" spans="1:23" x14ac:dyDescent="0.2">
      <c r="A287">
        <v>2</v>
      </c>
      <c r="B287" s="14">
        <v>5</v>
      </c>
      <c r="C287" s="15">
        <v>0.9</v>
      </c>
      <c r="D287" s="15">
        <v>18.5</v>
      </c>
      <c r="E287" s="15">
        <v>2</v>
      </c>
      <c r="F287" s="15">
        <v>16</v>
      </c>
      <c r="G287" s="16">
        <v>8</v>
      </c>
      <c r="H287" s="17">
        <v>105</v>
      </c>
      <c r="I287" s="15">
        <v>105</v>
      </c>
      <c r="J287" s="15">
        <v>16</v>
      </c>
      <c r="K287">
        <v>0.5</v>
      </c>
      <c r="L287" s="15">
        <v>0.5</v>
      </c>
      <c r="M287">
        <v>1</v>
      </c>
      <c r="N287" s="15">
        <v>15</v>
      </c>
      <c r="O287" s="15">
        <v>0.25</v>
      </c>
      <c r="P287" s="15">
        <v>0.6</v>
      </c>
      <c r="Q287" s="15">
        <v>0.85</v>
      </c>
      <c r="R287">
        <v>1</v>
      </c>
      <c r="S287" s="15">
        <v>0.55000000000000004</v>
      </c>
      <c r="T287" s="15">
        <v>1.1000000000000001</v>
      </c>
      <c r="U287" s="15">
        <v>0.6</v>
      </c>
      <c r="V287" s="15">
        <v>1.1000000000000001</v>
      </c>
      <c r="W287" s="17">
        <v>150</v>
      </c>
    </row>
    <row r="288" spans="1:23" x14ac:dyDescent="0.2">
      <c r="A288">
        <v>2</v>
      </c>
      <c r="B288" s="14">
        <v>5</v>
      </c>
      <c r="C288" s="15">
        <v>0.9</v>
      </c>
      <c r="D288" s="15">
        <v>18.5</v>
      </c>
      <c r="E288" s="15">
        <v>2</v>
      </c>
      <c r="F288" s="15">
        <v>16</v>
      </c>
      <c r="G288" s="16">
        <v>8</v>
      </c>
      <c r="H288" s="17">
        <v>105</v>
      </c>
      <c r="I288" s="15">
        <v>105</v>
      </c>
      <c r="J288" s="15">
        <v>16</v>
      </c>
      <c r="K288">
        <v>0.5</v>
      </c>
      <c r="L288" s="15">
        <v>0.5</v>
      </c>
      <c r="M288">
        <v>1</v>
      </c>
      <c r="N288" s="15">
        <v>15</v>
      </c>
      <c r="O288" s="15">
        <v>0.25</v>
      </c>
      <c r="P288" s="15">
        <v>0.6</v>
      </c>
      <c r="Q288" s="15">
        <v>0.85</v>
      </c>
      <c r="R288">
        <v>1</v>
      </c>
      <c r="S288" s="15">
        <v>0.55000000000000004</v>
      </c>
      <c r="T288" s="15">
        <v>1.1000000000000001</v>
      </c>
      <c r="U288" s="15">
        <v>0.6</v>
      </c>
      <c r="V288" s="15">
        <v>1.1000000000000001</v>
      </c>
      <c r="W288" s="17">
        <v>150</v>
      </c>
    </row>
    <row r="289" spans="1:23" x14ac:dyDescent="0.2">
      <c r="A289">
        <v>110</v>
      </c>
      <c r="B289" s="14">
        <v>6</v>
      </c>
      <c r="C289" s="15">
        <v>0.9</v>
      </c>
      <c r="D289" s="15">
        <v>26</v>
      </c>
      <c r="E289" s="15">
        <v>2</v>
      </c>
      <c r="F289" s="15">
        <v>16</v>
      </c>
      <c r="G289" s="16">
        <v>9</v>
      </c>
      <c r="H289" s="19">
        <v>65</v>
      </c>
      <c r="I289" s="15">
        <v>105</v>
      </c>
      <c r="J289" s="15">
        <v>32</v>
      </c>
      <c r="K289">
        <v>0.5</v>
      </c>
      <c r="L289" s="15">
        <v>0.5</v>
      </c>
      <c r="M289">
        <v>0.5</v>
      </c>
      <c r="N289" s="15">
        <v>20</v>
      </c>
      <c r="O289" s="15">
        <v>0.5</v>
      </c>
      <c r="P289" s="15">
        <v>0.6</v>
      </c>
      <c r="Q289" s="15">
        <v>1.1000000000000001</v>
      </c>
      <c r="R289">
        <v>1</v>
      </c>
      <c r="S289" s="15">
        <v>0</v>
      </c>
      <c r="T289" s="15">
        <v>1.1000000000000001</v>
      </c>
      <c r="U289" s="15">
        <v>0.6</v>
      </c>
      <c r="V289" s="15">
        <v>1.1000000000000001</v>
      </c>
      <c r="W289" s="19">
        <v>180</v>
      </c>
    </row>
    <row r="290" spans="1:23" x14ac:dyDescent="0.2">
      <c r="A290">
        <v>110</v>
      </c>
      <c r="B290" s="14">
        <v>6</v>
      </c>
      <c r="C290" s="15">
        <v>0.9</v>
      </c>
      <c r="D290" s="15">
        <v>26</v>
      </c>
      <c r="E290" s="15">
        <v>2</v>
      </c>
      <c r="F290" s="15">
        <v>16</v>
      </c>
      <c r="G290" s="16">
        <v>9</v>
      </c>
      <c r="H290" s="19">
        <v>65</v>
      </c>
      <c r="I290" s="15">
        <v>105</v>
      </c>
      <c r="J290" s="15">
        <v>32</v>
      </c>
      <c r="K290">
        <v>0.5</v>
      </c>
      <c r="L290" s="15">
        <v>0.5</v>
      </c>
      <c r="M290">
        <v>0.5</v>
      </c>
      <c r="N290" s="15">
        <v>20</v>
      </c>
      <c r="O290" s="15">
        <v>0.5</v>
      </c>
      <c r="P290" s="15">
        <v>0.6</v>
      </c>
      <c r="Q290" s="15">
        <v>1.1000000000000001</v>
      </c>
      <c r="R290">
        <v>1</v>
      </c>
      <c r="S290" s="15">
        <v>0</v>
      </c>
      <c r="T290" s="15">
        <v>1.1000000000000001</v>
      </c>
      <c r="U290" s="15">
        <v>0.6</v>
      </c>
      <c r="V290" s="15">
        <v>1.1000000000000001</v>
      </c>
      <c r="W290" s="19">
        <v>180</v>
      </c>
    </row>
    <row r="291" spans="1:23" x14ac:dyDescent="0.2">
      <c r="A291">
        <v>110</v>
      </c>
      <c r="B291" s="14">
        <v>6</v>
      </c>
      <c r="C291" s="15">
        <v>0.9</v>
      </c>
      <c r="D291" s="15">
        <v>26</v>
      </c>
      <c r="E291" s="15">
        <v>2</v>
      </c>
      <c r="F291" s="15">
        <v>16</v>
      </c>
      <c r="G291" s="16">
        <v>9</v>
      </c>
      <c r="H291" s="19">
        <v>65</v>
      </c>
      <c r="I291" s="15">
        <v>105</v>
      </c>
      <c r="J291" s="15">
        <v>32</v>
      </c>
      <c r="K291">
        <v>0.5</v>
      </c>
      <c r="L291" s="15">
        <v>0.5</v>
      </c>
      <c r="M291">
        <v>0.5</v>
      </c>
      <c r="N291" s="15">
        <v>20</v>
      </c>
      <c r="O291" s="15">
        <v>0.5</v>
      </c>
      <c r="P291" s="15">
        <v>0.6</v>
      </c>
      <c r="Q291" s="15">
        <v>1.1000000000000001</v>
      </c>
      <c r="R291">
        <v>1</v>
      </c>
      <c r="S291" s="15">
        <v>0</v>
      </c>
      <c r="T291" s="15">
        <v>1.1000000000000001</v>
      </c>
      <c r="U291" s="15">
        <v>0.6</v>
      </c>
      <c r="V291" s="15">
        <v>1.1000000000000001</v>
      </c>
      <c r="W291" s="19">
        <v>180</v>
      </c>
    </row>
    <row r="292" spans="1:23" x14ac:dyDescent="0.2">
      <c r="A292">
        <v>110</v>
      </c>
      <c r="B292" s="14">
        <v>6</v>
      </c>
      <c r="C292" s="15">
        <v>0.9</v>
      </c>
      <c r="D292" s="15">
        <v>26</v>
      </c>
      <c r="E292" s="15">
        <v>2</v>
      </c>
      <c r="F292" s="15">
        <v>16</v>
      </c>
      <c r="G292" s="16">
        <v>9</v>
      </c>
      <c r="H292" s="17">
        <v>60</v>
      </c>
      <c r="I292" s="15">
        <v>105</v>
      </c>
      <c r="J292" s="15">
        <v>32</v>
      </c>
      <c r="K292">
        <v>0.5</v>
      </c>
      <c r="L292" s="15">
        <v>0.5</v>
      </c>
      <c r="M292">
        <v>0.5</v>
      </c>
      <c r="N292" s="15">
        <v>20</v>
      </c>
      <c r="O292" s="15">
        <v>0.5</v>
      </c>
      <c r="P292" s="15">
        <v>0.6</v>
      </c>
      <c r="Q292" s="15">
        <v>1.1000000000000001</v>
      </c>
      <c r="R292">
        <v>1</v>
      </c>
      <c r="S292" s="15">
        <v>0</v>
      </c>
      <c r="T292" s="15">
        <v>1.1000000000000001</v>
      </c>
      <c r="U292" s="15">
        <v>0.6</v>
      </c>
      <c r="V292" s="15">
        <v>1.1000000000000001</v>
      </c>
      <c r="W292" s="19">
        <v>180</v>
      </c>
    </row>
    <row r="293" spans="1:23" x14ac:dyDescent="0.2">
      <c r="A293">
        <v>2</v>
      </c>
      <c r="B293" s="14">
        <v>3</v>
      </c>
      <c r="C293" s="15">
        <v>0.9</v>
      </c>
      <c r="D293" s="15">
        <v>18.5</v>
      </c>
      <c r="E293" s="15">
        <v>2</v>
      </c>
      <c r="F293" s="15">
        <v>16</v>
      </c>
      <c r="G293" s="17">
        <v>7</v>
      </c>
      <c r="H293" s="17">
        <v>90</v>
      </c>
      <c r="I293" s="15">
        <v>90</v>
      </c>
      <c r="J293" s="15">
        <v>16</v>
      </c>
      <c r="K293">
        <v>0.25</v>
      </c>
      <c r="L293" s="15">
        <v>0.25</v>
      </c>
      <c r="M293">
        <v>0.5</v>
      </c>
      <c r="N293" s="15">
        <v>20</v>
      </c>
      <c r="O293" s="15">
        <v>0.5</v>
      </c>
      <c r="P293" s="15">
        <v>0.6</v>
      </c>
      <c r="Q293" s="15">
        <v>0.6</v>
      </c>
      <c r="R293">
        <v>1</v>
      </c>
      <c r="S293" s="15">
        <v>0</v>
      </c>
      <c r="T293" s="15">
        <v>1.1000000000000001</v>
      </c>
      <c r="U293" s="15">
        <v>0.6</v>
      </c>
      <c r="V293" s="15">
        <v>1.1000000000000001</v>
      </c>
      <c r="W293" s="17">
        <v>90</v>
      </c>
    </row>
    <row r="294" spans="1:23" x14ac:dyDescent="0.2">
      <c r="A294">
        <v>2</v>
      </c>
      <c r="B294" s="14">
        <v>3</v>
      </c>
      <c r="C294" s="15">
        <v>0.9</v>
      </c>
      <c r="D294" s="15">
        <v>18.5</v>
      </c>
      <c r="E294" s="15">
        <v>2</v>
      </c>
      <c r="F294" s="15">
        <v>16</v>
      </c>
      <c r="G294" s="17">
        <v>7</v>
      </c>
      <c r="H294" s="17">
        <v>90</v>
      </c>
      <c r="I294" s="15">
        <v>90</v>
      </c>
      <c r="J294" s="15">
        <v>16</v>
      </c>
      <c r="K294">
        <v>0.25</v>
      </c>
      <c r="L294" s="15">
        <v>0.25</v>
      </c>
      <c r="M294">
        <v>0.5</v>
      </c>
      <c r="N294" s="15">
        <v>20</v>
      </c>
      <c r="O294" s="15">
        <v>0.5</v>
      </c>
      <c r="P294" s="15">
        <v>0.6</v>
      </c>
      <c r="Q294" s="15">
        <v>0.6</v>
      </c>
      <c r="R294">
        <v>1</v>
      </c>
      <c r="S294" s="15">
        <v>0</v>
      </c>
      <c r="T294" s="15">
        <v>1.1000000000000001</v>
      </c>
      <c r="U294" s="15">
        <v>0.6</v>
      </c>
      <c r="V294" s="15">
        <v>1.1000000000000001</v>
      </c>
      <c r="W294" s="17">
        <v>90</v>
      </c>
    </row>
    <row r="295" spans="1:23" x14ac:dyDescent="0.2">
      <c r="A295">
        <v>2</v>
      </c>
      <c r="B295" s="14">
        <v>3</v>
      </c>
      <c r="C295" s="15">
        <v>0.9</v>
      </c>
      <c r="D295" s="15">
        <v>18.5</v>
      </c>
      <c r="E295" s="15">
        <v>2</v>
      </c>
      <c r="F295" s="15">
        <v>16</v>
      </c>
      <c r="G295" s="17">
        <v>7</v>
      </c>
      <c r="H295" s="17">
        <v>90</v>
      </c>
      <c r="I295" s="15">
        <v>90</v>
      </c>
      <c r="J295" s="15">
        <v>16</v>
      </c>
      <c r="K295">
        <v>0.25</v>
      </c>
      <c r="L295" s="15">
        <v>0.25</v>
      </c>
      <c r="M295">
        <v>0.5</v>
      </c>
      <c r="N295" s="15">
        <v>20</v>
      </c>
      <c r="O295" s="15">
        <v>0.5</v>
      </c>
      <c r="P295" s="15">
        <v>0.6</v>
      </c>
      <c r="Q295" s="15">
        <v>0.6</v>
      </c>
      <c r="R295">
        <v>1</v>
      </c>
      <c r="S295" s="15">
        <v>0</v>
      </c>
      <c r="T295" s="15">
        <v>1.1000000000000001</v>
      </c>
      <c r="U295" s="15">
        <v>0.6</v>
      </c>
      <c r="V295" s="15">
        <v>1.1000000000000001</v>
      </c>
      <c r="W295" s="17">
        <v>90</v>
      </c>
    </row>
    <row r="296" spans="1:23" x14ac:dyDescent="0.2">
      <c r="A296">
        <v>2</v>
      </c>
      <c r="B296" s="14">
        <v>3</v>
      </c>
      <c r="C296" s="15">
        <v>0.9</v>
      </c>
      <c r="D296" s="15">
        <v>18.5</v>
      </c>
      <c r="E296" s="15">
        <v>2</v>
      </c>
      <c r="F296" s="15">
        <v>16</v>
      </c>
      <c r="G296" s="17">
        <v>7</v>
      </c>
      <c r="H296" s="17">
        <v>90</v>
      </c>
      <c r="I296" s="15">
        <v>90</v>
      </c>
      <c r="J296" s="15">
        <v>16</v>
      </c>
      <c r="K296">
        <v>0.25</v>
      </c>
      <c r="L296" s="15">
        <v>0.25</v>
      </c>
      <c r="M296">
        <v>0.5</v>
      </c>
      <c r="N296" s="15">
        <v>20</v>
      </c>
      <c r="O296" s="15">
        <v>0.5</v>
      </c>
      <c r="P296" s="15">
        <v>0.6</v>
      </c>
      <c r="Q296" s="15">
        <v>0.6</v>
      </c>
      <c r="R296">
        <v>1</v>
      </c>
      <c r="S296" s="15">
        <v>0</v>
      </c>
      <c r="T296" s="15">
        <v>1.1000000000000001</v>
      </c>
      <c r="U296" s="15">
        <v>0.6</v>
      </c>
      <c r="V296" s="15">
        <v>1.1000000000000001</v>
      </c>
      <c r="W296" s="17">
        <v>90</v>
      </c>
    </row>
    <row r="297" spans="1:23" x14ac:dyDescent="0.2">
      <c r="A297">
        <v>2</v>
      </c>
      <c r="B297" s="14">
        <v>3</v>
      </c>
      <c r="C297" s="15">
        <v>0.7</v>
      </c>
      <c r="D297" s="15">
        <v>26</v>
      </c>
      <c r="E297" s="15">
        <v>2</v>
      </c>
      <c r="F297" s="15">
        <v>16</v>
      </c>
      <c r="G297" s="16">
        <v>6</v>
      </c>
      <c r="H297" s="19">
        <v>35</v>
      </c>
      <c r="I297" s="15">
        <v>105</v>
      </c>
      <c r="J297" s="15">
        <v>32</v>
      </c>
      <c r="K297">
        <v>0</v>
      </c>
      <c r="L297" s="15">
        <v>0.5</v>
      </c>
      <c r="M297">
        <v>0.5</v>
      </c>
      <c r="N297" s="15">
        <v>10</v>
      </c>
      <c r="O297" s="15">
        <v>0</v>
      </c>
      <c r="P297" s="15">
        <v>0.5</v>
      </c>
      <c r="Q297" s="15">
        <v>1.1000000000000001</v>
      </c>
      <c r="R297">
        <v>1</v>
      </c>
      <c r="S297" s="15">
        <v>0</v>
      </c>
      <c r="T297" s="15">
        <v>0.85</v>
      </c>
      <c r="U297" s="15">
        <v>0.6</v>
      </c>
      <c r="V297" s="15">
        <v>1.1000000000000001</v>
      </c>
      <c r="W297" s="19">
        <v>150</v>
      </c>
    </row>
    <row r="298" spans="1:23" x14ac:dyDescent="0.2">
      <c r="A298">
        <v>2</v>
      </c>
      <c r="B298" s="14">
        <v>3</v>
      </c>
      <c r="C298" s="15">
        <v>0.7</v>
      </c>
      <c r="D298" s="15">
        <v>26</v>
      </c>
      <c r="E298" s="15">
        <v>2</v>
      </c>
      <c r="F298" s="15">
        <v>16</v>
      </c>
      <c r="G298" s="16">
        <v>6</v>
      </c>
      <c r="H298" s="19">
        <v>35</v>
      </c>
      <c r="I298" s="15">
        <v>105</v>
      </c>
      <c r="J298" s="15">
        <v>32</v>
      </c>
      <c r="K298">
        <v>0</v>
      </c>
      <c r="L298" s="15">
        <v>0.5</v>
      </c>
      <c r="M298">
        <v>0.5</v>
      </c>
      <c r="N298" s="15">
        <v>10</v>
      </c>
      <c r="O298" s="15">
        <v>0</v>
      </c>
      <c r="P298" s="15">
        <v>0.5</v>
      </c>
      <c r="Q298" s="15">
        <v>1.1000000000000001</v>
      </c>
      <c r="R298">
        <v>1</v>
      </c>
      <c r="S298" s="15">
        <v>0</v>
      </c>
      <c r="T298" s="15">
        <v>0.85</v>
      </c>
      <c r="U298" s="15">
        <v>0.6</v>
      </c>
      <c r="V298" s="15">
        <v>1.1000000000000001</v>
      </c>
      <c r="W298" s="19">
        <v>150</v>
      </c>
    </row>
    <row r="299" spans="1:23" x14ac:dyDescent="0.2">
      <c r="A299">
        <v>2</v>
      </c>
      <c r="B299" s="14">
        <v>3</v>
      </c>
      <c r="C299" s="15">
        <v>0.7</v>
      </c>
      <c r="D299" s="15">
        <v>26</v>
      </c>
      <c r="E299" s="15">
        <v>2</v>
      </c>
      <c r="F299" s="15">
        <v>16</v>
      </c>
      <c r="G299" s="16">
        <v>6</v>
      </c>
      <c r="H299" s="17">
        <v>100</v>
      </c>
      <c r="I299" s="15">
        <v>105</v>
      </c>
      <c r="J299" s="15">
        <v>32</v>
      </c>
      <c r="K299">
        <v>0</v>
      </c>
      <c r="L299" s="15">
        <v>0.5</v>
      </c>
      <c r="M299">
        <v>0.5</v>
      </c>
      <c r="N299" s="15">
        <v>10</v>
      </c>
      <c r="O299" s="15">
        <v>0</v>
      </c>
      <c r="P299" s="15">
        <v>0.5</v>
      </c>
      <c r="Q299" s="15">
        <v>1.1000000000000001</v>
      </c>
      <c r="R299">
        <v>1</v>
      </c>
      <c r="S299" s="15">
        <v>0</v>
      </c>
      <c r="T299" s="15">
        <v>1.1000000000000001</v>
      </c>
      <c r="U299" s="15">
        <v>0.6</v>
      </c>
      <c r="V299" s="15">
        <v>1.1000000000000001</v>
      </c>
      <c r="W299" s="19">
        <v>150</v>
      </c>
    </row>
    <row r="300" spans="1:23" x14ac:dyDescent="0.2">
      <c r="A300">
        <v>2</v>
      </c>
      <c r="B300" s="14">
        <v>3</v>
      </c>
      <c r="C300" s="15">
        <v>0.7</v>
      </c>
      <c r="D300" s="15">
        <v>26</v>
      </c>
      <c r="E300" s="15">
        <v>2</v>
      </c>
      <c r="F300" s="15">
        <v>16</v>
      </c>
      <c r="G300" s="16">
        <v>6</v>
      </c>
      <c r="H300" s="17">
        <v>100</v>
      </c>
      <c r="I300" s="15">
        <v>105</v>
      </c>
      <c r="J300" s="15">
        <v>32</v>
      </c>
      <c r="K300">
        <v>0</v>
      </c>
      <c r="L300" s="15">
        <v>0.5</v>
      </c>
      <c r="M300">
        <v>0.5</v>
      </c>
      <c r="N300" s="15">
        <v>10</v>
      </c>
      <c r="O300" s="15">
        <v>0</v>
      </c>
      <c r="P300" s="15">
        <v>0.5</v>
      </c>
      <c r="Q300" s="15">
        <v>1.1000000000000001</v>
      </c>
      <c r="R300">
        <v>1</v>
      </c>
      <c r="S300" s="15">
        <v>0</v>
      </c>
      <c r="T300" s="15">
        <v>1.1000000000000001</v>
      </c>
      <c r="U300" s="15">
        <v>0.6</v>
      </c>
      <c r="V300" s="15">
        <v>1.1000000000000001</v>
      </c>
      <c r="W300" s="19">
        <v>150</v>
      </c>
    </row>
    <row r="301" spans="1:23" x14ac:dyDescent="0.2">
      <c r="A301">
        <v>110</v>
      </c>
      <c r="B301" s="14">
        <v>2</v>
      </c>
      <c r="C301" s="15">
        <v>0.9</v>
      </c>
      <c r="D301" s="15">
        <v>26</v>
      </c>
      <c r="E301" s="15">
        <v>2</v>
      </c>
      <c r="F301" s="15">
        <v>16</v>
      </c>
      <c r="G301" s="17">
        <v>7</v>
      </c>
      <c r="H301" s="17">
        <v>75</v>
      </c>
      <c r="I301" s="15">
        <v>105</v>
      </c>
      <c r="J301" s="15">
        <v>32</v>
      </c>
      <c r="K301">
        <v>0.25</v>
      </c>
      <c r="L301" s="15">
        <v>0.5</v>
      </c>
      <c r="M301">
        <v>1</v>
      </c>
      <c r="N301" s="15">
        <v>15</v>
      </c>
      <c r="O301" s="15">
        <v>0.25</v>
      </c>
      <c r="P301" s="15">
        <v>0.6</v>
      </c>
      <c r="Q301" s="15">
        <v>1.1000000000000001</v>
      </c>
      <c r="R301">
        <v>1</v>
      </c>
      <c r="S301" s="15">
        <v>0</v>
      </c>
      <c r="T301" s="15">
        <v>1.1000000000000001</v>
      </c>
      <c r="U301" s="15">
        <v>0.6</v>
      </c>
      <c r="V301" s="15">
        <v>1.1000000000000001</v>
      </c>
      <c r="W301" s="17">
        <v>120</v>
      </c>
    </row>
    <row r="302" spans="1:23" x14ac:dyDescent="0.2">
      <c r="A302">
        <v>110</v>
      </c>
      <c r="B302" s="14">
        <v>2</v>
      </c>
      <c r="C302" s="15">
        <v>0.9</v>
      </c>
      <c r="D302" s="15">
        <v>26</v>
      </c>
      <c r="E302" s="15">
        <v>2</v>
      </c>
      <c r="F302" s="15">
        <v>16</v>
      </c>
      <c r="G302" s="17">
        <v>7</v>
      </c>
      <c r="H302" s="17">
        <v>75</v>
      </c>
      <c r="I302" s="15">
        <v>105</v>
      </c>
      <c r="J302" s="15">
        <v>32</v>
      </c>
      <c r="K302">
        <v>0.25</v>
      </c>
      <c r="L302" s="15">
        <v>0.5</v>
      </c>
      <c r="M302">
        <v>1</v>
      </c>
      <c r="N302" s="15">
        <v>15</v>
      </c>
      <c r="O302" s="15">
        <v>0.25</v>
      </c>
      <c r="P302" s="15">
        <v>0.6</v>
      </c>
      <c r="Q302" s="15">
        <v>1.1000000000000001</v>
      </c>
      <c r="R302">
        <v>1</v>
      </c>
      <c r="S302" s="15">
        <v>0</v>
      </c>
      <c r="T302" s="15">
        <v>1.1000000000000001</v>
      </c>
      <c r="U302" s="15">
        <v>0.6</v>
      </c>
      <c r="V302" s="15">
        <v>1.1000000000000001</v>
      </c>
      <c r="W302" s="17">
        <v>120</v>
      </c>
    </row>
    <row r="303" spans="1:23" x14ac:dyDescent="0.2">
      <c r="A303">
        <v>110</v>
      </c>
      <c r="B303" s="14">
        <v>2</v>
      </c>
      <c r="C303" s="15">
        <v>0.9</v>
      </c>
      <c r="D303" s="15">
        <v>26</v>
      </c>
      <c r="E303" s="15">
        <v>2</v>
      </c>
      <c r="F303" s="15">
        <v>16</v>
      </c>
      <c r="G303" s="17">
        <v>7</v>
      </c>
      <c r="H303" s="17">
        <v>75</v>
      </c>
      <c r="I303" s="15">
        <v>105</v>
      </c>
      <c r="J303" s="15">
        <v>32</v>
      </c>
      <c r="K303">
        <v>0.25</v>
      </c>
      <c r="L303" s="15">
        <v>0.5</v>
      </c>
      <c r="M303">
        <v>1</v>
      </c>
      <c r="N303" s="15">
        <v>15</v>
      </c>
      <c r="O303" s="15">
        <v>0.25</v>
      </c>
      <c r="P303" s="15">
        <v>0.6</v>
      </c>
      <c r="Q303" s="15">
        <v>1.1000000000000001</v>
      </c>
      <c r="R303">
        <v>1</v>
      </c>
      <c r="S303" s="15">
        <v>0</v>
      </c>
      <c r="T303" s="15">
        <v>1.1000000000000001</v>
      </c>
      <c r="U303" s="15">
        <v>0.6</v>
      </c>
      <c r="V303" s="15">
        <v>1.1000000000000001</v>
      </c>
      <c r="W303" s="17">
        <v>120</v>
      </c>
    </row>
    <row r="304" spans="1:23" x14ac:dyDescent="0.2">
      <c r="A304">
        <v>2</v>
      </c>
      <c r="B304" s="14">
        <v>4</v>
      </c>
      <c r="C304" s="15">
        <v>0.9</v>
      </c>
      <c r="D304" s="15">
        <v>26</v>
      </c>
      <c r="E304" s="15">
        <v>2</v>
      </c>
      <c r="F304" s="15">
        <v>16</v>
      </c>
      <c r="G304" s="17">
        <v>7</v>
      </c>
      <c r="H304" s="17">
        <v>75</v>
      </c>
      <c r="I304" s="15">
        <v>90</v>
      </c>
      <c r="J304" s="15">
        <v>32</v>
      </c>
      <c r="K304">
        <v>0.5</v>
      </c>
      <c r="L304" s="15">
        <v>0.5</v>
      </c>
      <c r="M304">
        <v>0.5</v>
      </c>
      <c r="N304" s="15">
        <v>20</v>
      </c>
      <c r="O304" s="15">
        <v>0.5</v>
      </c>
      <c r="P304" s="15">
        <v>0.6</v>
      </c>
      <c r="Q304" s="15">
        <v>1.1000000000000001</v>
      </c>
      <c r="R304">
        <v>1</v>
      </c>
      <c r="S304" s="15">
        <v>0</v>
      </c>
      <c r="T304" s="15">
        <v>1.1000000000000001</v>
      </c>
      <c r="U304" s="15">
        <v>0.6</v>
      </c>
      <c r="V304" s="15">
        <v>1.1000000000000001</v>
      </c>
      <c r="W304" s="19">
        <v>180</v>
      </c>
    </row>
    <row r="305" spans="1:23" x14ac:dyDescent="0.2">
      <c r="A305">
        <v>2</v>
      </c>
      <c r="B305" s="14">
        <v>4</v>
      </c>
      <c r="C305" s="15">
        <v>0.9</v>
      </c>
      <c r="D305" s="15">
        <v>26</v>
      </c>
      <c r="E305" s="15">
        <v>2</v>
      </c>
      <c r="F305" s="15">
        <v>16</v>
      </c>
      <c r="G305" s="16">
        <v>8</v>
      </c>
      <c r="H305" s="17">
        <v>90</v>
      </c>
      <c r="I305" s="15">
        <v>90</v>
      </c>
      <c r="J305" s="15">
        <v>32</v>
      </c>
      <c r="K305">
        <v>0.5</v>
      </c>
      <c r="L305" s="15">
        <v>0.5</v>
      </c>
      <c r="M305">
        <v>0.5</v>
      </c>
      <c r="N305" s="15">
        <v>20</v>
      </c>
      <c r="O305" s="15">
        <v>0.5</v>
      </c>
      <c r="P305" s="15">
        <v>0.6</v>
      </c>
      <c r="Q305" s="15">
        <v>1.1000000000000001</v>
      </c>
      <c r="R305">
        <v>1</v>
      </c>
      <c r="S305" s="15">
        <v>0</v>
      </c>
      <c r="T305" s="15">
        <v>1.1000000000000001</v>
      </c>
      <c r="U305" s="15">
        <v>0.6</v>
      </c>
      <c r="V305" s="15">
        <v>1.1000000000000001</v>
      </c>
      <c r="W305" s="19">
        <v>180</v>
      </c>
    </row>
    <row r="306" spans="1:23" x14ac:dyDescent="0.2">
      <c r="A306">
        <v>2</v>
      </c>
      <c r="B306" s="14">
        <v>4</v>
      </c>
      <c r="C306" s="15">
        <v>0.9</v>
      </c>
      <c r="D306" s="15">
        <v>26</v>
      </c>
      <c r="E306" s="15">
        <v>2</v>
      </c>
      <c r="F306" s="15">
        <v>16</v>
      </c>
      <c r="G306" s="16">
        <v>8</v>
      </c>
      <c r="H306" s="17">
        <v>90</v>
      </c>
      <c r="I306" s="15">
        <v>90</v>
      </c>
      <c r="J306" s="15">
        <v>32</v>
      </c>
      <c r="K306">
        <v>0.5</v>
      </c>
      <c r="L306" s="15">
        <v>0.5</v>
      </c>
      <c r="M306">
        <v>0.5</v>
      </c>
      <c r="N306" s="15">
        <v>20</v>
      </c>
      <c r="O306" s="15">
        <v>0.5</v>
      </c>
      <c r="P306" s="15">
        <v>0.6</v>
      </c>
      <c r="Q306" s="15">
        <v>1.1000000000000001</v>
      </c>
      <c r="R306">
        <v>1</v>
      </c>
      <c r="S306" s="15">
        <v>0</v>
      </c>
      <c r="T306" s="15">
        <v>1.1000000000000001</v>
      </c>
      <c r="U306" s="15">
        <v>0.6</v>
      </c>
      <c r="V306" s="15">
        <v>1.1000000000000001</v>
      </c>
      <c r="W306" s="19">
        <v>180</v>
      </c>
    </row>
    <row r="307" spans="1:23" x14ac:dyDescent="0.2">
      <c r="A307">
        <v>2</v>
      </c>
      <c r="B307" s="14">
        <v>3</v>
      </c>
      <c r="C307" s="15">
        <v>0.9</v>
      </c>
      <c r="D307" s="15">
        <v>26</v>
      </c>
      <c r="E307" s="15">
        <v>1</v>
      </c>
      <c r="F307" s="15">
        <v>16</v>
      </c>
      <c r="G307" s="16">
        <v>8</v>
      </c>
      <c r="H307" s="17">
        <v>90</v>
      </c>
      <c r="I307" s="15">
        <v>105</v>
      </c>
      <c r="J307" s="15">
        <v>32</v>
      </c>
      <c r="K307">
        <v>0.5</v>
      </c>
      <c r="L307" s="15">
        <v>0.5</v>
      </c>
      <c r="M307">
        <v>0.5</v>
      </c>
      <c r="N307" s="15">
        <v>15</v>
      </c>
      <c r="O307" s="15">
        <v>0.25</v>
      </c>
      <c r="P307" s="15">
        <v>0.6</v>
      </c>
      <c r="Q307" s="15">
        <v>1.1000000000000001</v>
      </c>
      <c r="R307">
        <v>1</v>
      </c>
      <c r="S307" s="15">
        <v>0</v>
      </c>
      <c r="T307" s="15">
        <v>1.1000000000000001</v>
      </c>
      <c r="U307" s="15">
        <v>0.6</v>
      </c>
      <c r="V307" s="15">
        <v>1.1000000000000001</v>
      </c>
      <c r="W307" s="19">
        <v>180</v>
      </c>
    </row>
    <row r="308" spans="1:23" x14ac:dyDescent="0.2">
      <c r="A308">
        <v>2</v>
      </c>
      <c r="B308" s="14">
        <v>3</v>
      </c>
      <c r="C308" s="15">
        <v>0.9</v>
      </c>
      <c r="D308" s="15">
        <v>26</v>
      </c>
      <c r="E308" s="15">
        <v>1</v>
      </c>
      <c r="F308" s="15">
        <v>16</v>
      </c>
      <c r="G308" s="16">
        <v>8</v>
      </c>
      <c r="H308" s="17">
        <v>90</v>
      </c>
      <c r="I308" s="15">
        <v>105</v>
      </c>
      <c r="J308" s="15">
        <v>32</v>
      </c>
      <c r="K308">
        <v>0.5</v>
      </c>
      <c r="L308" s="15">
        <v>0.5</v>
      </c>
      <c r="M308">
        <v>0.5</v>
      </c>
      <c r="N308" s="15">
        <v>15</v>
      </c>
      <c r="O308" s="15">
        <v>0.25</v>
      </c>
      <c r="P308" s="15">
        <v>0.6</v>
      </c>
      <c r="Q308" s="15">
        <v>1.1000000000000001</v>
      </c>
      <c r="R308">
        <v>1</v>
      </c>
      <c r="S308" s="15">
        <v>0</v>
      </c>
      <c r="T308" s="15">
        <v>1.1000000000000001</v>
      </c>
      <c r="U308" s="15">
        <v>0.6</v>
      </c>
      <c r="V308" s="15">
        <v>1.1000000000000001</v>
      </c>
      <c r="W308" s="19">
        <v>180</v>
      </c>
    </row>
    <row r="309" spans="1:23" x14ac:dyDescent="0.2">
      <c r="U309" s="15">
        <v>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U2"/>
  <sheetViews>
    <sheetView topLeftCell="KD1" workbookViewId="0">
      <selection activeCell="A2" sqref="A2:KU2"/>
    </sheetView>
  </sheetViews>
  <sheetFormatPr baseColWidth="10" defaultRowHeight="16" x14ac:dyDescent="0.2"/>
  <sheetData>
    <row r="1" spans="1:307" x14ac:dyDescent="0.2">
      <c r="A1" t="s">
        <v>414</v>
      </c>
      <c r="B1">
        <v>1.0999300000000001</v>
      </c>
      <c r="C1">
        <v>1.0999300000000001</v>
      </c>
      <c r="D1">
        <v>1.0999300000000001</v>
      </c>
      <c r="E1">
        <v>1.0999300000000001</v>
      </c>
      <c r="F1">
        <v>1.1000000000000001</v>
      </c>
      <c r="G1">
        <v>1.1000000000000001</v>
      </c>
      <c r="H1">
        <v>1.1000000000000001</v>
      </c>
      <c r="I1">
        <v>1.1000000000000001</v>
      </c>
      <c r="J1">
        <v>1.0999300000000001</v>
      </c>
      <c r="K1">
        <v>1.0999300000000001</v>
      </c>
      <c r="L1">
        <v>1.0999300000000001</v>
      </c>
      <c r="M1">
        <v>1.0999300000000001</v>
      </c>
      <c r="N1">
        <v>1.0999300000000001</v>
      </c>
      <c r="O1">
        <v>1.0999300000000001</v>
      </c>
      <c r="P1">
        <v>1.0999300000000001</v>
      </c>
      <c r="Q1">
        <v>1.0997399999999999</v>
      </c>
      <c r="R1">
        <v>1.0999300000000001</v>
      </c>
      <c r="S1">
        <v>1.0999300000000001</v>
      </c>
      <c r="T1">
        <v>1.0999300000000001</v>
      </c>
      <c r="U1">
        <v>1.0999300000000001</v>
      </c>
      <c r="V1">
        <v>1.1000000000000001</v>
      </c>
      <c r="W1">
        <v>1.1000000000000001</v>
      </c>
      <c r="X1">
        <v>1.1000000000000001</v>
      </c>
      <c r="Y1">
        <v>1.1000000000000001</v>
      </c>
      <c r="Z1">
        <v>1.1000000000000001</v>
      </c>
      <c r="AA1">
        <v>1.1000000000000001</v>
      </c>
      <c r="AB1">
        <v>1.0999300000000001</v>
      </c>
      <c r="AC1">
        <v>1.0999300000000001</v>
      </c>
      <c r="AD1">
        <v>1.0999300000000001</v>
      </c>
      <c r="AE1">
        <v>1.1000000000000001</v>
      </c>
      <c r="AF1">
        <v>1.1000000000000001</v>
      </c>
      <c r="AG1">
        <v>1.1000000000000001</v>
      </c>
      <c r="AH1">
        <v>1.0999300000000001</v>
      </c>
      <c r="AI1">
        <v>1.0999300000000001</v>
      </c>
      <c r="AJ1">
        <v>1.09996</v>
      </c>
      <c r="AK1">
        <v>1.09996</v>
      </c>
      <c r="AL1">
        <v>1.09996</v>
      </c>
      <c r="AM1">
        <v>1.09996</v>
      </c>
      <c r="AN1">
        <v>1.0999300000000001</v>
      </c>
      <c r="AO1">
        <v>1.0999300000000001</v>
      </c>
      <c r="AP1">
        <v>1.0999300000000001</v>
      </c>
      <c r="AQ1">
        <v>1.09999</v>
      </c>
      <c r="AR1">
        <v>1.09999</v>
      </c>
      <c r="AS1">
        <v>1.09999</v>
      </c>
      <c r="AT1">
        <v>1.0999300000000001</v>
      </c>
      <c r="AU1">
        <v>1.0999300000000001</v>
      </c>
      <c r="AV1">
        <v>1.0999300000000001</v>
      </c>
      <c r="AW1">
        <v>1.0978000000000001</v>
      </c>
      <c r="AX1">
        <v>1.09996</v>
      </c>
      <c r="AY1">
        <v>1.09999</v>
      </c>
      <c r="AZ1">
        <v>1.09999</v>
      </c>
      <c r="BA1">
        <v>1.0999300000000001</v>
      </c>
      <c r="BB1">
        <v>1.0999300000000001</v>
      </c>
      <c r="BC1">
        <v>1.0999300000000001</v>
      </c>
      <c r="BD1">
        <v>1.0999300000000001</v>
      </c>
      <c r="BE1">
        <v>1.0999300000000001</v>
      </c>
      <c r="BF1">
        <v>1.0999300000000001</v>
      </c>
      <c r="BG1">
        <v>1.0999300000000001</v>
      </c>
      <c r="BH1">
        <v>1.0999300000000001</v>
      </c>
      <c r="BI1">
        <v>1.09554</v>
      </c>
      <c r="BJ1">
        <v>1.09554</v>
      </c>
      <c r="BK1">
        <v>1.0983099999999999</v>
      </c>
      <c r="BL1">
        <v>1.0983099999999999</v>
      </c>
      <c r="BM1">
        <v>1.1000000000000001</v>
      </c>
      <c r="BN1">
        <v>1.1000000000000001</v>
      </c>
      <c r="BO1">
        <v>1.1000000000000001</v>
      </c>
      <c r="BP1">
        <v>1.0999300000000001</v>
      </c>
      <c r="BQ1">
        <v>1.0999300000000001</v>
      </c>
      <c r="BR1">
        <v>1.0999300000000001</v>
      </c>
      <c r="BS1">
        <v>1.0999300000000001</v>
      </c>
      <c r="BT1">
        <v>1.0999300000000001</v>
      </c>
      <c r="BU1">
        <v>1.0999300000000001</v>
      </c>
      <c r="BV1">
        <v>1.0999300000000001</v>
      </c>
      <c r="BW1">
        <v>1.0999300000000001</v>
      </c>
      <c r="BX1">
        <v>1.0999300000000001</v>
      </c>
      <c r="BY1">
        <v>1.0999300000000001</v>
      </c>
      <c r="BZ1">
        <v>1.0999300000000001</v>
      </c>
      <c r="CA1">
        <v>1.1000000000000001</v>
      </c>
      <c r="CB1">
        <v>1.1000000000000001</v>
      </c>
      <c r="CC1">
        <v>1.1000000000000001</v>
      </c>
      <c r="CD1">
        <v>1.1000000000000001</v>
      </c>
      <c r="CE1">
        <v>1.0999300000000001</v>
      </c>
      <c r="CF1">
        <v>1.0999300000000001</v>
      </c>
      <c r="CG1">
        <v>1.0999300000000001</v>
      </c>
      <c r="CH1">
        <v>1.0999300000000001</v>
      </c>
      <c r="CI1">
        <v>1.0999300000000001</v>
      </c>
      <c r="CJ1">
        <v>1.0999300000000001</v>
      </c>
      <c r="CK1">
        <v>1.0999300000000001</v>
      </c>
      <c r="CL1">
        <v>1.0999300000000001</v>
      </c>
      <c r="CM1">
        <v>1.0999300000000001</v>
      </c>
      <c r="CN1">
        <v>1.1000000000000001</v>
      </c>
      <c r="CO1">
        <v>1.1000000000000001</v>
      </c>
      <c r="CP1">
        <v>1.1000000000000001</v>
      </c>
      <c r="CQ1">
        <v>1.0999300000000001</v>
      </c>
      <c r="CR1">
        <v>1.0999300000000001</v>
      </c>
      <c r="CS1">
        <v>1.0999300000000001</v>
      </c>
      <c r="CT1">
        <v>1.09975</v>
      </c>
      <c r="CU1">
        <v>1.09975</v>
      </c>
      <c r="CV1">
        <v>1.09975</v>
      </c>
      <c r="CW1">
        <v>1.09975</v>
      </c>
      <c r="CX1">
        <v>1.0999300000000001</v>
      </c>
      <c r="CY1">
        <v>1.0999300000000001</v>
      </c>
      <c r="CZ1">
        <v>1.0999300000000001</v>
      </c>
      <c r="DA1">
        <v>1.0999300000000001</v>
      </c>
      <c r="DB1">
        <v>1.1000000000000001</v>
      </c>
      <c r="DC1">
        <v>1.1000000000000001</v>
      </c>
      <c r="DD1">
        <v>1.1000000000000001</v>
      </c>
      <c r="DE1">
        <v>1.09999</v>
      </c>
      <c r="DF1">
        <v>1.09999</v>
      </c>
      <c r="DG1">
        <v>1.09999</v>
      </c>
      <c r="DH1">
        <v>1.09999</v>
      </c>
      <c r="DI1">
        <v>1.09999</v>
      </c>
      <c r="DJ1">
        <v>1.1000000000000001</v>
      </c>
      <c r="DK1">
        <v>1.1000000000000001</v>
      </c>
      <c r="DL1">
        <v>1.1000000000000001</v>
      </c>
      <c r="DM1">
        <v>1.1000000000000001</v>
      </c>
      <c r="DN1">
        <v>1.1000000000000001</v>
      </c>
      <c r="DO1">
        <v>1.1000000000000001</v>
      </c>
      <c r="DP1">
        <v>1.1000000000000001</v>
      </c>
      <c r="DQ1">
        <v>1.1000000000000001</v>
      </c>
      <c r="DR1">
        <v>1.1000000000000001</v>
      </c>
      <c r="DS1">
        <v>1.1000000000000001</v>
      </c>
      <c r="DT1">
        <v>1.1000000000000001</v>
      </c>
      <c r="DU1">
        <v>1.1000000000000001</v>
      </c>
      <c r="DV1">
        <v>1.1000000000000001</v>
      </c>
      <c r="DW1">
        <v>1.09999</v>
      </c>
      <c r="DX1">
        <v>1.09999</v>
      </c>
      <c r="DY1">
        <v>1.09999</v>
      </c>
      <c r="DZ1">
        <v>1.0999300000000001</v>
      </c>
      <c r="EA1">
        <v>1.0999300000000001</v>
      </c>
      <c r="EB1">
        <v>1.0999300000000001</v>
      </c>
      <c r="EC1">
        <v>1.0999300000000001</v>
      </c>
      <c r="ED1">
        <v>1.0999300000000001</v>
      </c>
      <c r="EE1">
        <v>1.0999300000000001</v>
      </c>
      <c r="EF1">
        <v>1.0999300000000001</v>
      </c>
      <c r="EG1">
        <v>1.0999300000000001</v>
      </c>
      <c r="EH1">
        <v>1.0999300000000001</v>
      </c>
      <c r="EI1">
        <v>1.0999300000000001</v>
      </c>
      <c r="EJ1">
        <v>1.0999300000000001</v>
      </c>
      <c r="EK1">
        <v>1.0999300000000001</v>
      </c>
      <c r="EL1">
        <v>1.0999300000000001</v>
      </c>
      <c r="EM1">
        <v>1.0999300000000001</v>
      </c>
      <c r="EN1">
        <v>1.09996</v>
      </c>
      <c r="EO1">
        <v>1.09996</v>
      </c>
      <c r="EP1">
        <v>1.09996</v>
      </c>
      <c r="EQ1">
        <v>1.09996</v>
      </c>
      <c r="ER1">
        <v>1.0999300000000001</v>
      </c>
      <c r="ES1">
        <v>1.1000000000000001</v>
      </c>
      <c r="ET1">
        <v>1.1000000000000001</v>
      </c>
      <c r="EU1">
        <v>1.1000000000000001</v>
      </c>
      <c r="EV1">
        <v>1.09996</v>
      </c>
      <c r="EW1">
        <v>1.09996</v>
      </c>
      <c r="EX1">
        <v>1.09955</v>
      </c>
      <c r="EY1">
        <v>1.09955</v>
      </c>
      <c r="EZ1">
        <v>1.09955</v>
      </c>
      <c r="FA1">
        <v>1.0986</v>
      </c>
      <c r="FB1">
        <v>1.0986</v>
      </c>
      <c r="FC1">
        <v>1.0986</v>
      </c>
      <c r="FD1">
        <v>1.0986</v>
      </c>
      <c r="FE1">
        <v>1.1000000000000001</v>
      </c>
      <c r="FF1">
        <v>1.1000000000000001</v>
      </c>
      <c r="FG1">
        <v>1.1000000000000001</v>
      </c>
      <c r="FH1">
        <v>1.1000000000000001</v>
      </c>
      <c r="FI1">
        <v>1.1000000000000001</v>
      </c>
      <c r="FJ1">
        <v>1.09999</v>
      </c>
      <c r="FK1">
        <v>1.09999</v>
      </c>
      <c r="FL1">
        <v>1.09999</v>
      </c>
      <c r="FM1">
        <v>1.09999</v>
      </c>
      <c r="FN1">
        <v>1.0999300000000001</v>
      </c>
      <c r="FO1">
        <v>1.0999300000000001</v>
      </c>
      <c r="FP1">
        <v>1.0999300000000001</v>
      </c>
      <c r="FQ1">
        <v>1.0999300000000001</v>
      </c>
      <c r="FR1">
        <v>1.0999300000000001</v>
      </c>
      <c r="FS1">
        <v>1.0999300000000001</v>
      </c>
      <c r="FT1">
        <v>1.0999300000000001</v>
      </c>
      <c r="FU1">
        <v>1.0999300000000001</v>
      </c>
      <c r="FV1">
        <v>1.0999300000000001</v>
      </c>
      <c r="FW1">
        <v>1.0999300000000001</v>
      </c>
      <c r="FX1">
        <v>1.0999300000000001</v>
      </c>
      <c r="FY1">
        <v>1.0999300000000001</v>
      </c>
      <c r="FZ1">
        <v>1.0999300000000001</v>
      </c>
      <c r="GA1">
        <v>1.0999300000000001</v>
      </c>
      <c r="GB1">
        <v>1.0999300000000001</v>
      </c>
      <c r="GC1">
        <v>1.1000000000000001</v>
      </c>
      <c r="GD1">
        <v>1.1000000000000001</v>
      </c>
      <c r="GE1">
        <v>1.1000000000000001</v>
      </c>
      <c r="GF1">
        <v>1.1000000000000001</v>
      </c>
      <c r="GG1">
        <v>1.1000000000000001</v>
      </c>
      <c r="GH1">
        <v>1.1000000000000001</v>
      </c>
      <c r="GI1">
        <v>1.09999</v>
      </c>
      <c r="GJ1">
        <v>1.09999</v>
      </c>
      <c r="GK1">
        <v>1.09999</v>
      </c>
      <c r="GL1">
        <v>1.0999300000000001</v>
      </c>
      <c r="GM1">
        <v>1.0999300000000001</v>
      </c>
      <c r="GN1">
        <v>1.0999300000000001</v>
      </c>
      <c r="GO1">
        <v>1.0999300000000001</v>
      </c>
      <c r="GP1">
        <v>1.1000000000000001</v>
      </c>
      <c r="GQ1">
        <v>1.1000000000000001</v>
      </c>
      <c r="GR1">
        <v>1.1000000000000001</v>
      </c>
      <c r="GS1">
        <v>1.09955</v>
      </c>
      <c r="GT1">
        <v>1.09955</v>
      </c>
      <c r="GU1">
        <v>1.09955</v>
      </c>
      <c r="GV1">
        <v>1.09955</v>
      </c>
      <c r="GW1">
        <v>1.0997399999999999</v>
      </c>
      <c r="GX1">
        <v>1.0997399999999999</v>
      </c>
      <c r="GY1">
        <v>1.0997399999999999</v>
      </c>
      <c r="GZ1">
        <v>1.0997399999999999</v>
      </c>
      <c r="HA1">
        <v>1.0997399999999999</v>
      </c>
      <c r="HB1">
        <v>1.0999300000000001</v>
      </c>
      <c r="HC1">
        <v>1.0999300000000001</v>
      </c>
      <c r="HD1">
        <v>1.0999300000000001</v>
      </c>
      <c r="HE1">
        <v>1.1000000000000001</v>
      </c>
      <c r="HF1">
        <v>1.1000000000000001</v>
      </c>
      <c r="HG1">
        <v>1.1000000000000001</v>
      </c>
      <c r="HH1">
        <v>1.1000000000000001</v>
      </c>
      <c r="HI1">
        <v>1.1000000000000001</v>
      </c>
      <c r="HJ1">
        <v>1.1000000000000001</v>
      </c>
      <c r="HK1">
        <v>1.1000000000000001</v>
      </c>
      <c r="HL1">
        <v>1.1000000000000001</v>
      </c>
      <c r="HM1">
        <v>1.1000000000000001</v>
      </c>
      <c r="HN1">
        <v>1.1000000000000001</v>
      </c>
      <c r="HO1">
        <v>1.1000000000000001</v>
      </c>
      <c r="HP1">
        <v>1.09955</v>
      </c>
      <c r="HQ1">
        <v>1.09955</v>
      </c>
      <c r="HR1">
        <v>1.09955</v>
      </c>
      <c r="HS1">
        <v>1.09955</v>
      </c>
      <c r="HT1">
        <v>1.0999300000000001</v>
      </c>
      <c r="HU1">
        <v>1.1000000000000001</v>
      </c>
      <c r="HV1">
        <v>1.1000000000000001</v>
      </c>
      <c r="HW1">
        <v>1.1000000000000001</v>
      </c>
      <c r="HX1">
        <v>1.1000000000000001</v>
      </c>
      <c r="HY1">
        <v>1.1000000000000001</v>
      </c>
      <c r="HZ1">
        <v>1.1000000000000001</v>
      </c>
      <c r="IA1">
        <v>1.1000000000000001</v>
      </c>
      <c r="IB1">
        <v>1.1000000000000001</v>
      </c>
      <c r="IC1">
        <v>1.0978600000000001</v>
      </c>
      <c r="ID1">
        <v>1.0978600000000001</v>
      </c>
      <c r="IE1">
        <v>1.0978600000000001</v>
      </c>
      <c r="IF1">
        <v>1.0999300000000001</v>
      </c>
      <c r="IG1">
        <v>1.0999300000000001</v>
      </c>
      <c r="IH1">
        <v>1.0999300000000001</v>
      </c>
      <c r="II1">
        <v>1.0999300000000001</v>
      </c>
      <c r="IJ1">
        <v>1.0999300000000001</v>
      </c>
      <c r="IK1">
        <v>1.0999300000000001</v>
      </c>
      <c r="IL1">
        <v>1.0999300000000001</v>
      </c>
      <c r="IM1">
        <v>1.0999300000000001</v>
      </c>
      <c r="IN1">
        <v>1.09955</v>
      </c>
      <c r="IO1">
        <v>1.09955</v>
      </c>
      <c r="IP1">
        <v>1.09955</v>
      </c>
      <c r="IQ1">
        <v>1.09955</v>
      </c>
      <c r="IR1">
        <v>1.0999300000000001</v>
      </c>
      <c r="IS1">
        <v>1.0999300000000001</v>
      </c>
      <c r="IT1">
        <v>1.0999300000000001</v>
      </c>
      <c r="IU1">
        <v>1.0999300000000001</v>
      </c>
      <c r="IV1">
        <v>1.0999300000000001</v>
      </c>
      <c r="IW1">
        <v>1.0999300000000001</v>
      </c>
      <c r="IX1">
        <v>1.0999300000000001</v>
      </c>
      <c r="IY1">
        <v>1.0999300000000001</v>
      </c>
      <c r="IZ1">
        <v>1.0999300000000001</v>
      </c>
      <c r="JA1">
        <v>1.0999300000000001</v>
      </c>
      <c r="JB1">
        <v>1.0999300000000001</v>
      </c>
      <c r="JC1">
        <v>1.0999300000000001</v>
      </c>
      <c r="JD1">
        <v>1.0999300000000001</v>
      </c>
      <c r="JE1">
        <v>1.0999300000000001</v>
      </c>
      <c r="JF1">
        <v>1.0999300000000001</v>
      </c>
      <c r="JG1">
        <v>1.0999300000000001</v>
      </c>
      <c r="JH1">
        <v>1.0996300000000001</v>
      </c>
      <c r="JI1">
        <v>1.0996300000000001</v>
      </c>
      <c r="JJ1">
        <v>1.09996</v>
      </c>
      <c r="JK1">
        <v>1.09996</v>
      </c>
      <c r="JL1">
        <v>1.09996</v>
      </c>
      <c r="JM1">
        <v>1.09996</v>
      </c>
      <c r="JN1">
        <v>1.0999300000000001</v>
      </c>
      <c r="JO1">
        <v>1.0999300000000001</v>
      </c>
      <c r="JP1">
        <v>1.0999300000000001</v>
      </c>
      <c r="JQ1">
        <v>1.0999300000000001</v>
      </c>
      <c r="JR1">
        <v>1.0999300000000001</v>
      </c>
      <c r="JS1">
        <v>1.0999300000000001</v>
      </c>
      <c r="JT1">
        <v>1.0999300000000001</v>
      </c>
      <c r="JU1">
        <v>1.0999300000000001</v>
      </c>
      <c r="JV1">
        <v>1.0999300000000001</v>
      </c>
      <c r="JW1">
        <v>1.0999300000000001</v>
      </c>
      <c r="JX1">
        <v>1.09999</v>
      </c>
      <c r="JY1">
        <v>1.09999</v>
      </c>
      <c r="JZ1">
        <v>1.09999</v>
      </c>
      <c r="KA1">
        <v>1.09999</v>
      </c>
      <c r="KB1">
        <v>1.0999300000000001</v>
      </c>
      <c r="KC1">
        <v>1.0999300000000001</v>
      </c>
      <c r="KD1">
        <v>1.0999300000000001</v>
      </c>
      <c r="KE1">
        <v>1.0999300000000001</v>
      </c>
      <c r="KF1">
        <v>1.1000000000000001</v>
      </c>
      <c r="KG1">
        <v>1.1000000000000001</v>
      </c>
      <c r="KH1">
        <v>1.1000000000000001</v>
      </c>
      <c r="KI1">
        <v>1.1000000000000001</v>
      </c>
      <c r="KJ1">
        <v>1.09996</v>
      </c>
      <c r="KK1">
        <v>1.09996</v>
      </c>
      <c r="KL1">
        <v>1.0999300000000001</v>
      </c>
      <c r="KM1">
        <v>1.0999300000000001</v>
      </c>
      <c r="KN1">
        <v>1.0999300000000001</v>
      </c>
      <c r="KO1">
        <v>1.0999300000000001</v>
      </c>
      <c r="KP1">
        <v>1.0999300000000001</v>
      </c>
      <c r="KQ1">
        <v>1.0999300000000001</v>
      </c>
      <c r="KR1">
        <v>1.0999300000000001</v>
      </c>
      <c r="KS1">
        <v>1.0999300000000001</v>
      </c>
      <c r="KT1">
        <v>1.0999300000000001</v>
      </c>
      <c r="KU1">
        <v>1.0999300000000001</v>
      </c>
    </row>
    <row r="2" spans="1:307" x14ac:dyDescent="0.2">
      <c r="A2" t="s">
        <v>415</v>
      </c>
      <c r="B2" t="s">
        <v>415</v>
      </c>
      <c r="C2" t="s">
        <v>415</v>
      </c>
      <c r="D2" t="s">
        <v>416</v>
      </c>
      <c r="E2" t="s">
        <v>416</v>
      </c>
      <c r="F2" t="s">
        <v>417</v>
      </c>
      <c r="G2" t="s">
        <v>417</v>
      </c>
      <c r="H2" t="s">
        <v>417</v>
      </c>
      <c r="I2" t="s">
        <v>417</v>
      </c>
      <c r="J2" t="s">
        <v>418</v>
      </c>
      <c r="K2" t="s">
        <v>418</v>
      </c>
      <c r="L2" t="s">
        <v>418</v>
      </c>
      <c r="M2" t="s">
        <v>419</v>
      </c>
      <c r="N2" t="s">
        <v>420</v>
      </c>
      <c r="O2" t="s">
        <v>421</v>
      </c>
      <c r="P2" t="s">
        <v>422</v>
      </c>
      <c r="Q2" t="s">
        <v>423</v>
      </c>
      <c r="R2" t="s">
        <v>424</v>
      </c>
      <c r="S2" t="s">
        <v>425</v>
      </c>
      <c r="T2" t="s">
        <v>426</v>
      </c>
      <c r="U2" t="s">
        <v>427</v>
      </c>
      <c r="V2" t="s">
        <v>428</v>
      </c>
      <c r="W2" t="s">
        <v>428</v>
      </c>
      <c r="X2" t="s">
        <v>428</v>
      </c>
      <c r="Y2" t="s">
        <v>429</v>
      </c>
      <c r="Z2" t="s">
        <v>429</v>
      </c>
      <c r="AA2" t="s">
        <v>429</v>
      </c>
      <c r="AB2" t="s">
        <v>430</v>
      </c>
      <c r="AC2" t="s">
        <v>430</v>
      </c>
      <c r="AD2" t="s">
        <v>430</v>
      </c>
      <c r="AE2" t="s">
        <v>431</v>
      </c>
      <c r="AF2" t="s">
        <v>431</v>
      </c>
      <c r="AG2" t="s">
        <v>431</v>
      </c>
      <c r="AH2" t="s">
        <v>432</v>
      </c>
      <c r="AI2" t="s">
        <v>432</v>
      </c>
      <c r="AJ2" t="s">
        <v>433</v>
      </c>
      <c r="AK2" t="s">
        <v>433</v>
      </c>
      <c r="AL2" t="s">
        <v>433</v>
      </c>
      <c r="AM2" t="s">
        <v>434</v>
      </c>
      <c r="AN2" t="s">
        <v>435</v>
      </c>
      <c r="AO2" t="s">
        <v>435</v>
      </c>
      <c r="AP2" t="s">
        <v>435</v>
      </c>
      <c r="AQ2" t="s">
        <v>436</v>
      </c>
      <c r="AR2" t="s">
        <v>436</v>
      </c>
      <c r="AS2" t="s">
        <v>437</v>
      </c>
      <c r="AT2" t="s">
        <v>438</v>
      </c>
      <c r="AU2" t="s">
        <v>438</v>
      </c>
      <c r="AV2" t="s">
        <v>439</v>
      </c>
      <c r="AW2" t="s">
        <v>440</v>
      </c>
      <c r="AX2" t="s">
        <v>441</v>
      </c>
      <c r="AY2" t="s">
        <v>442</v>
      </c>
      <c r="AZ2" t="s">
        <v>442</v>
      </c>
      <c r="BA2" t="s">
        <v>443</v>
      </c>
      <c r="BB2" t="s">
        <v>444</v>
      </c>
      <c r="BC2" t="s">
        <v>444</v>
      </c>
      <c r="BD2" t="s">
        <v>444</v>
      </c>
      <c r="BE2" t="s">
        <v>445</v>
      </c>
      <c r="BF2" t="s">
        <v>445</v>
      </c>
      <c r="BG2" t="s">
        <v>445</v>
      </c>
      <c r="BH2" t="s">
        <v>445</v>
      </c>
      <c r="BI2" t="s">
        <v>446</v>
      </c>
      <c r="BJ2" t="s">
        <v>446</v>
      </c>
      <c r="BK2" t="s">
        <v>447</v>
      </c>
      <c r="BL2" t="s">
        <v>447</v>
      </c>
      <c r="BM2" t="s">
        <v>448</v>
      </c>
      <c r="BN2" t="s">
        <v>448</v>
      </c>
      <c r="BO2" t="s">
        <v>448</v>
      </c>
      <c r="BP2" t="s">
        <v>449</v>
      </c>
      <c r="BQ2" t="s">
        <v>449</v>
      </c>
      <c r="BR2" t="s">
        <v>450</v>
      </c>
      <c r="BS2" t="s">
        <v>450</v>
      </c>
      <c r="BT2" t="s">
        <v>450</v>
      </c>
      <c r="BU2" t="s">
        <v>450</v>
      </c>
      <c r="BV2" t="s">
        <v>451</v>
      </c>
      <c r="BW2" t="s">
        <v>451</v>
      </c>
      <c r="BX2" t="s">
        <v>451</v>
      </c>
      <c r="BY2" t="s">
        <v>451</v>
      </c>
      <c r="BZ2" t="s">
        <v>452</v>
      </c>
      <c r="CA2" t="s">
        <v>452</v>
      </c>
      <c r="CB2" t="s">
        <v>453</v>
      </c>
      <c r="CC2" t="s">
        <v>453</v>
      </c>
      <c r="CD2" t="s">
        <v>454</v>
      </c>
      <c r="CE2" t="s">
        <v>455</v>
      </c>
      <c r="CF2" t="s">
        <v>455</v>
      </c>
      <c r="CG2" t="s">
        <v>456</v>
      </c>
      <c r="CH2" t="s">
        <v>456</v>
      </c>
      <c r="CI2" t="s">
        <v>457</v>
      </c>
      <c r="CJ2" t="s">
        <v>457</v>
      </c>
      <c r="CK2" t="s">
        <v>457</v>
      </c>
      <c r="CL2" t="s">
        <v>458</v>
      </c>
      <c r="CM2" t="s">
        <v>459</v>
      </c>
      <c r="CN2" t="s">
        <v>460</v>
      </c>
      <c r="CO2" t="s">
        <v>460</v>
      </c>
      <c r="CP2" t="s">
        <v>460</v>
      </c>
      <c r="CQ2" t="s">
        <v>461</v>
      </c>
      <c r="CR2" t="s">
        <v>461</v>
      </c>
      <c r="CS2" t="s">
        <v>461</v>
      </c>
      <c r="CT2" t="s">
        <v>462</v>
      </c>
      <c r="CU2" t="s">
        <v>462</v>
      </c>
      <c r="CV2" t="s">
        <v>462</v>
      </c>
      <c r="CW2" t="s">
        <v>462</v>
      </c>
      <c r="CX2" t="s">
        <v>463</v>
      </c>
      <c r="CY2" t="s">
        <v>463</v>
      </c>
      <c r="CZ2" t="s">
        <v>463</v>
      </c>
      <c r="DA2" t="s">
        <v>463</v>
      </c>
      <c r="DB2" t="s">
        <v>464</v>
      </c>
      <c r="DC2" t="s">
        <v>464</v>
      </c>
      <c r="DD2" t="s">
        <v>464</v>
      </c>
      <c r="DE2" t="s">
        <v>465</v>
      </c>
      <c r="DF2" t="s">
        <v>465</v>
      </c>
      <c r="DG2" t="s">
        <v>465</v>
      </c>
      <c r="DH2" t="s">
        <v>465</v>
      </c>
      <c r="DI2" t="s">
        <v>465</v>
      </c>
      <c r="DJ2" t="s">
        <v>466</v>
      </c>
      <c r="DK2" t="s">
        <v>466</v>
      </c>
      <c r="DL2" t="s">
        <v>466</v>
      </c>
      <c r="DM2" t="s">
        <v>466</v>
      </c>
      <c r="DN2" t="s">
        <v>467</v>
      </c>
      <c r="DO2" t="s">
        <v>468</v>
      </c>
      <c r="DP2" t="s">
        <v>469</v>
      </c>
      <c r="DQ2" t="s">
        <v>470</v>
      </c>
      <c r="DR2" t="s">
        <v>470</v>
      </c>
      <c r="DS2" t="s">
        <v>470</v>
      </c>
      <c r="DT2" t="s">
        <v>470</v>
      </c>
      <c r="DU2" t="s">
        <v>471</v>
      </c>
      <c r="DV2" t="s">
        <v>471</v>
      </c>
      <c r="DW2" t="s">
        <v>472</v>
      </c>
      <c r="DX2" t="s">
        <v>472</v>
      </c>
      <c r="DY2" t="s">
        <v>472</v>
      </c>
      <c r="DZ2" t="s">
        <v>473</v>
      </c>
      <c r="EA2" t="s">
        <v>473</v>
      </c>
      <c r="EB2" t="s">
        <v>473</v>
      </c>
      <c r="EC2" t="s">
        <v>474</v>
      </c>
      <c r="ED2" t="s">
        <v>474</v>
      </c>
      <c r="EE2" t="s">
        <v>474</v>
      </c>
      <c r="EF2" t="s">
        <v>474</v>
      </c>
      <c r="EG2" t="s">
        <v>474</v>
      </c>
      <c r="EH2" t="s">
        <v>474</v>
      </c>
      <c r="EI2" t="s">
        <v>475</v>
      </c>
      <c r="EJ2" t="s">
        <v>476</v>
      </c>
      <c r="EK2" t="s">
        <v>477</v>
      </c>
      <c r="EL2" t="s">
        <v>478</v>
      </c>
      <c r="EM2" t="s">
        <v>478</v>
      </c>
      <c r="EN2" t="s">
        <v>479</v>
      </c>
      <c r="EO2" t="s">
        <v>480</v>
      </c>
      <c r="EP2" t="s">
        <v>480</v>
      </c>
      <c r="EQ2" t="s">
        <v>480</v>
      </c>
      <c r="ER2" t="s">
        <v>481</v>
      </c>
      <c r="ES2" t="s">
        <v>482</v>
      </c>
      <c r="ET2" t="s">
        <v>482</v>
      </c>
      <c r="EU2" t="s">
        <v>482</v>
      </c>
      <c r="EV2" t="s">
        <v>483</v>
      </c>
      <c r="EW2" t="s">
        <v>483</v>
      </c>
      <c r="EX2" t="s">
        <v>484</v>
      </c>
      <c r="EY2" t="s">
        <v>484</v>
      </c>
      <c r="EZ2" t="s">
        <v>484</v>
      </c>
      <c r="FA2" t="s">
        <v>485</v>
      </c>
      <c r="FB2" t="s">
        <v>485</v>
      </c>
      <c r="FC2" t="s">
        <v>485</v>
      </c>
      <c r="FD2" t="s">
        <v>485</v>
      </c>
      <c r="FE2" t="s">
        <v>486</v>
      </c>
      <c r="FF2" t="s">
        <v>486</v>
      </c>
      <c r="FG2" t="s">
        <v>486</v>
      </c>
      <c r="FH2" t="s">
        <v>486</v>
      </c>
      <c r="FI2" t="s">
        <v>486</v>
      </c>
      <c r="FJ2" t="s">
        <v>487</v>
      </c>
      <c r="FK2" t="s">
        <v>487</v>
      </c>
      <c r="FL2" t="s">
        <v>487</v>
      </c>
      <c r="FM2" t="s">
        <v>487</v>
      </c>
      <c r="FN2" t="s">
        <v>488</v>
      </c>
      <c r="FO2" t="s">
        <v>488</v>
      </c>
      <c r="FP2" t="s">
        <v>488</v>
      </c>
      <c r="FQ2" t="s">
        <v>488</v>
      </c>
      <c r="FR2" t="s">
        <v>489</v>
      </c>
      <c r="FS2" t="s">
        <v>489</v>
      </c>
      <c r="FT2" t="s">
        <v>489</v>
      </c>
      <c r="FU2" t="s">
        <v>489</v>
      </c>
      <c r="FV2" t="s">
        <v>489</v>
      </c>
      <c r="FW2" t="s">
        <v>490</v>
      </c>
      <c r="FX2" t="s">
        <v>490</v>
      </c>
      <c r="FY2" t="s">
        <v>491</v>
      </c>
      <c r="FZ2" t="s">
        <v>491</v>
      </c>
      <c r="GA2" t="s">
        <v>491</v>
      </c>
      <c r="GB2" t="s">
        <v>491</v>
      </c>
      <c r="GC2" t="s">
        <v>492</v>
      </c>
      <c r="GD2" t="s">
        <v>492</v>
      </c>
      <c r="GE2" t="s">
        <v>492</v>
      </c>
      <c r="GF2" t="s">
        <v>492</v>
      </c>
      <c r="GG2" t="s">
        <v>492</v>
      </c>
      <c r="GH2" t="s">
        <v>492</v>
      </c>
      <c r="GI2" t="s">
        <v>493</v>
      </c>
      <c r="GJ2" t="s">
        <v>493</v>
      </c>
      <c r="GK2" t="s">
        <v>493</v>
      </c>
      <c r="GL2" t="s">
        <v>494</v>
      </c>
      <c r="GM2" t="s">
        <v>494</v>
      </c>
      <c r="GN2" t="s">
        <v>494</v>
      </c>
      <c r="GO2" t="s">
        <v>494</v>
      </c>
      <c r="GP2" t="s">
        <v>495</v>
      </c>
      <c r="GQ2" t="s">
        <v>496</v>
      </c>
      <c r="GR2" t="s">
        <v>496</v>
      </c>
      <c r="GS2" t="s">
        <v>497</v>
      </c>
      <c r="GT2" t="s">
        <v>497</v>
      </c>
      <c r="GU2" t="s">
        <v>497</v>
      </c>
      <c r="GV2" t="s">
        <v>497</v>
      </c>
      <c r="GW2" t="s">
        <v>498</v>
      </c>
      <c r="GX2" t="s">
        <v>498</v>
      </c>
      <c r="GY2" t="s">
        <v>498</v>
      </c>
      <c r="GZ2" t="s">
        <v>498</v>
      </c>
      <c r="HA2" t="s">
        <v>498</v>
      </c>
      <c r="HB2" t="s">
        <v>499</v>
      </c>
      <c r="HC2" t="s">
        <v>499</v>
      </c>
      <c r="HD2" t="s">
        <v>499</v>
      </c>
      <c r="HE2" t="s">
        <v>500</v>
      </c>
      <c r="HF2" t="s">
        <v>500</v>
      </c>
      <c r="HG2" t="s">
        <v>500</v>
      </c>
      <c r="HH2" t="s">
        <v>501</v>
      </c>
      <c r="HI2" t="s">
        <v>502</v>
      </c>
      <c r="HJ2" t="s">
        <v>502</v>
      </c>
      <c r="HK2" t="s">
        <v>503</v>
      </c>
      <c r="HL2" t="s">
        <v>503</v>
      </c>
      <c r="HM2" t="s">
        <v>504</v>
      </c>
      <c r="HN2" t="s">
        <v>504</v>
      </c>
      <c r="HO2" t="s">
        <v>504</v>
      </c>
      <c r="HP2" t="s">
        <v>505</v>
      </c>
      <c r="HQ2" t="s">
        <v>506</v>
      </c>
      <c r="HR2" t="s">
        <v>507</v>
      </c>
      <c r="HS2" t="s">
        <v>506</v>
      </c>
      <c r="HT2" t="s">
        <v>508</v>
      </c>
      <c r="HU2" t="s">
        <v>509</v>
      </c>
      <c r="HV2" t="s">
        <v>510</v>
      </c>
      <c r="HW2" t="s">
        <v>510</v>
      </c>
      <c r="HX2" t="s">
        <v>510</v>
      </c>
      <c r="HY2" t="s">
        <v>510</v>
      </c>
      <c r="HZ2" t="s">
        <v>510</v>
      </c>
      <c r="IA2" t="s">
        <v>510</v>
      </c>
      <c r="IB2" t="s">
        <v>510</v>
      </c>
      <c r="IC2" t="s">
        <v>511</v>
      </c>
      <c r="ID2" t="s">
        <v>511</v>
      </c>
      <c r="IE2" t="s">
        <v>511</v>
      </c>
      <c r="IF2" t="s">
        <v>512</v>
      </c>
      <c r="IG2" t="s">
        <v>512</v>
      </c>
      <c r="IH2" t="s">
        <v>512</v>
      </c>
      <c r="II2" t="s">
        <v>513</v>
      </c>
      <c r="IJ2" t="s">
        <v>513</v>
      </c>
      <c r="IK2" t="s">
        <v>513</v>
      </c>
      <c r="IL2" t="s">
        <v>514</v>
      </c>
      <c r="IM2" t="s">
        <v>514</v>
      </c>
      <c r="IN2" t="s">
        <v>515</v>
      </c>
      <c r="IO2" t="s">
        <v>515</v>
      </c>
      <c r="IP2" t="s">
        <v>515</v>
      </c>
      <c r="IQ2" t="s">
        <v>516</v>
      </c>
      <c r="IR2" t="s">
        <v>517</v>
      </c>
      <c r="IS2" t="s">
        <v>518</v>
      </c>
      <c r="IT2" t="s">
        <v>518</v>
      </c>
      <c r="IU2" t="s">
        <v>518</v>
      </c>
      <c r="IV2" t="s">
        <v>519</v>
      </c>
      <c r="IW2" t="s">
        <v>519</v>
      </c>
      <c r="IX2" t="s">
        <v>519</v>
      </c>
      <c r="IY2" t="s">
        <v>519</v>
      </c>
      <c r="IZ2" t="s">
        <v>519</v>
      </c>
      <c r="JA2" t="s">
        <v>519</v>
      </c>
      <c r="JB2" t="s">
        <v>520</v>
      </c>
      <c r="JC2" t="s">
        <v>521</v>
      </c>
      <c r="JD2" t="s">
        <v>521</v>
      </c>
      <c r="JE2" t="s">
        <v>522</v>
      </c>
      <c r="JF2" t="s">
        <v>522</v>
      </c>
      <c r="JG2" t="s">
        <v>522</v>
      </c>
      <c r="JH2" t="s">
        <v>523</v>
      </c>
      <c r="JI2" t="s">
        <v>523</v>
      </c>
      <c r="JJ2" t="s">
        <v>524</v>
      </c>
      <c r="JK2" t="s">
        <v>524</v>
      </c>
      <c r="JL2" t="s">
        <v>524</v>
      </c>
      <c r="JM2" t="s">
        <v>524</v>
      </c>
      <c r="JN2" t="s">
        <v>525</v>
      </c>
      <c r="JO2" t="s">
        <v>525</v>
      </c>
      <c r="JP2" t="s">
        <v>525</v>
      </c>
      <c r="JQ2" t="s">
        <v>525</v>
      </c>
      <c r="JR2" t="s">
        <v>526</v>
      </c>
      <c r="JS2" t="s">
        <v>526</v>
      </c>
      <c r="JT2" t="s">
        <v>526</v>
      </c>
      <c r="JU2" t="s">
        <v>527</v>
      </c>
      <c r="JV2" t="s">
        <v>527</v>
      </c>
      <c r="JW2" t="s">
        <v>527</v>
      </c>
      <c r="JX2" t="s">
        <v>528</v>
      </c>
      <c r="JY2" t="s">
        <v>528</v>
      </c>
      <c r="JZ2" t="s">
        <v>528</v>
      </c>
      <c r="KA2" t="s">
        <v>528</v>
      </c>
      <c r="KB2" t="s">
        <v>529</v>
      </c>
      <c r="KC2" t="s">
        <v>529</v>
      </c>
      <c r="KD2" t="s">
        <v>529</v>
      </c>
      <c r="KE2" t="s">
        <v>530</v>
      </c>
      <c r="KF2" t="s">
        <v>531</v>
      </c>
      <c r="KG2" t="s">
        <v>531</v>
      </c>
      <c r="KH2" t="s">
        <v>531</v>
      </c>
      <c r="KI2" t="s">
        <v>531</v>
      </c>
      <c r="KJ2" t="s">
        <v>532</v>
      </c>
      <c r="KK2" t="s">
        <v>532</v>
      </c>
      <c r="KL2" t="s">
        <v>533</v>
      </c>
      <c r="KM2" t="s">
        <v>533</v>
      </c>
      <c r="KN2" t="s">
        <v>534</v>
      </c>
      <c r="KO2" t="s">
        <v>534</v>
      </c>
      <c r="KP2" t="s">
        <v>534</v>
      </c>
      <c r="KQ2" t="s">
        <v>535</v>
      </c>
      <c r="KR2" t="s">
        <v>536</v>
      </c>
      <c r="KS2" t="s">
        <v>536</v>
      </c>
      <c r="KT2" t="s">
        <v>537</v>
      </c>
      <c r="KU2" t="s">
        <v>537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8"/>
  <sheetViews>
    <sheetView workbookViewId="0">
      <selection activeCell="B2" sqref="B2:B308"/>
    </sheetView>
  </sheetViews>
  <sheetFormatPr baseColWidth="10" defaultRowHeight="16" x14ac:dyDescent="0.2"/>
  <cols>
    <col min="2" max="2" width="12.6640625" bestFit="1" customWidth="1"/>
    <col min="3" max="3" width="12.6640625" customWidth="1"/>
  </cols>
  <sheetData>
    <row r="1" spans="1:7" x14ac:dyDescent="0.2">
      <c r="A1" t="s">
        <v>412</v>
      </c>
      <c r="B1" t="s">
        <v>411</v>
      </c>
      <c r="C1" t="s">
        <v>413</v>
      </c>
      <c r="F1" t="s">
        <v>412</v>
      </c>
    </row>
    <row r="2" spans="1:7" x14ac:dyDescent="0.2">
      <c r="A2">
        <v>0.7</v>
      </c>
      <c r="B2">
        <v>0.87639999999999996</v>
      </c>
      <c r="C2">
        <f>IF(A2&gt;0.85,1,0)</f>
        <v>0</v>
      </c>
      <c r="D2" t="s">
        <v>388</v>
      </c>
      <c r="E2">
        <f>MAX(A2:A308)</f>
        <v>0.9</v>
      </c>
      <c r="F2">
        <v>0.7</v>
      </c>
      <c r="G2">
        <f>FREQUENCY(A2:A308, F2:F4)</f>
        <v>64</v>
      </c>
    </row>
    <row r="3" spans="1:7" x14ac:dyDescent="0.2">
      <c r="A3">
        <v>0.7</v>
      </c>
      <c r="B3">
        <v>0.87639999999999996</v>
      </c>
      <c r="C3">
        <f t="shared" ref="C3:C66" si="0">IF(A3&gt;0.85,1,0)</f>
        <v>0</v>
      </c>
      <c r="D3" t="s">
        <v>389</v>
      </c>
      <c r="E3">
        <f>MIN(A2:A308)</f>
        <v>0.5</v>
      </c>
      <c r="F3">
        <v>0.9</v>
      </c>
      <c r="G3">
        <f t="shared" ref="G3:G10" si="1">FREQUENCY(A3:A309, F3:F5)</f>
        <v>298</v>
      </c>
    </row>
    <row r="4" spans="1:7" x14ac:dyDescent="0.2">
      <c r="A4">
        <v>0.7</v>
      </c>
      <c r="B4">
        <v>0.87639999999999996</v>
      </c>
      <c r="C4">
        <f t="shared" si="0"/>
        <v>0</v>
      </c>
      <c r="D4" t="s">
        <v>390</v>
      </c>
      <c r="E4">
        <f>AVERAGE(A2:A308)</f>
        <v>0.84788273615635423</v>
      </c>
      <c r="F4">
        <v>0.5</v>
      </c>
      <c r="G4">
        <f t="shared" si="1"/>
        <v>8</v>
      </c>
    </row>
    <row r="5" spans="1:7" x14ac:dyDescent="0.2">
      <c r="A5">
        <v>0.9</v>
      </c>
      <c r="B5">
        <v>0.83679999999999999</v>
      </c>
      <c r="C5">
        <f t="shared" si="0"/>
        <v>1</v>
      </c>
      <c r="D5" s="13" t="s">
        <v>391</v>
      </c>
      <c r="E5" s="13">
        <f>QUARTILE(A2:A308,1)</f>
        <v>0.9</v>
      </c>
      <c r="G5">
        <f t="shared" si="1"/>
        <v>0</v>
      </c>
    </row>
    <row r="6" spans="1:7" x14ac:dyDescent="0.2">
      <c r="A6">
        <v>0.9</v>
      </c>
      <c r="B6">
        <v>0.83679999999999999</v>
      </c>
      <c r="C6">
        <f t="shared" si="0"/>
        <v>1</v>
      </c>
      <c r="D6" s="13" t="s">
        <v>392</v>
      </c>
      <c r="E6" s="20">
        <f>QUARTILE(A2:A308,2)</f>
        <v>0.9</v>
      </c>
      <c r="G6">
        <f t="shared" si="1"/>
        <v>0</v>
      </c>
    </row>
    <row r="7" spans="1:7" x14ac:dyDescent="0.2">
      <c r="A7">
        <v>0.9</v>
      </c>
      <c r="B7">
        <v>0.87639999999999996</v>
      </c>
      <c r="C7">
        <f t="shared" si="0"/>
        <v>1</v>
      </c>
      <c r="D7" s="13" t="s">
        <v>393</v>
      </c>
      <c r="E7" s="20">
        <f>QUARTILE(A2:A308,3)</f>
        <v>0.9</v>
      </c>
      <c r="G7">
        <f t="shared" si="1"/>
        <v>0</v>
      </c>
    </row>
    <row r="8" spans="1:7" x14ac:dyDescent="0.2">
      <c r="A8">
        <v>0.9</v>
      </c>
      <c r="B8">
        <v>0.87639999999999996</v>
      </c>
      <c r="C8">
        <f t="shared" si="0"/>
        <v>1</v>
      </c>
      <c r="G8">
        <f t="shared" si="1"/>
        <v>0</v>
      </c>
    </row>
    <row r="9" spans="1:7" x14ac:dyDescent="0.2">
      <c r="A9">
        <v>0.9</v>
      </c>
      <c r="B9">
        <v>0.87639999999999996</v>
      </c>
      <c r="C9">
        <f t="shared" si="0"/>
        <v>1</v>
      </c>
      <c r="G9">
        <f t="shared" si="1"/>
        <v>0</v>
      </c>
    </row>
    <row r="10" spans="1:7" x14ac:dyDescent="0.2">
      <c r="A10">
        <v>0.9</v>
      </c>
      <c r="B10">
        <v>0.87639999999999996</v>
      </c>
      <c r="C10">
        <f t="shared" si="0"/>
        <v>1</v>
      </c>
      <c r="G10">
        <f t="shared" si="1"/>
        <v>0</v>
      </c>
    </row>
    <row r="11" spans="1:7" x14ac:dyDescent="0.2">
      <c r="A11">
        <v>0.9</v>
      </c>
      <c r="B11">
        <v>0.88919999999999999</v>
      </c>
      <c r="C11">
        <f t="shared" si="0"/>
        <v>1</v>
      </c>
    </row>
    <row r="12" spans="1:7" x14ac:dyDescent="0.2">
      <c r="A12">
        <v>0.9</v>
      </c>
      <c r="B12">
        <v>0.88919999999999999</v>
      </c>
      <c r="C12">
        <f t="shared" si="0"/>
        <v>1</v>
      </c>
    </row>
    <row r="13" spans="1:7" x14ac:dyDescent="0.2">
      <c r="A13">
        <v>0.9</v>
      </c>
      <c r="B13">
        <v>0.88919999999999999</v>
      </c>
      <c r="C13">
        <f t="shared" si="0"/>
        <v>1</v>
      </c>
    </row>
    <row r="14" spans="1:7" x14ac:dyDescent="0.2">
      <c r="A14">
        <v>0.9</v>
      </c>
      <c r="B14">
        <v>0.88280000000000003</v>
      </c>
      <c r="C14">
        <f t="shared" si="0"/>
        <v>1</v>
      </c>
    </row>
    <row r="15" spans="1:7" x14ac:dyDescent="0.2">
      <c r="A15">
        <v>0.9</v>
      </c>
      <c r="B15">
        <v>0.87639999999999996</v>
      </c>
      <c r="C15">
        <f t="shared" si="0"/>
        <v>1</v>
      </c>
    </row>
    <row r="16" spans="1:7" x14ac:dyDescent="0.2">
      <c r="A16">
        <v>0.9</v>
      </c>
      <c r="B16">
        <v>0.88339999999999996</v>
      </c>
      <c r="C16">
        <f t="shared" si="0"/>
        <v>1</v>
      </c>
    </row>
    <row r="17" spans="1:3" x14ac:dyDescent="0.2">
      <c r="A17">
        <v>0.9</v>
      </c>
      <c r="B17">
        <v>0.77780000000000005</v>
      </c>
      <c r="C17">
        <f t="shared" si="0"/>
        <v>1</v>
      </c>
    </row>
    <row r="18" spans="1:3" x14ac:dyDescent="0.2">
      <c r="A18">
        <v>0.9</v>
      </c>
      <c r="B18">
        <v>0.87639999999999996</v>
      </c>
      <c r="C18">
        <f t="shared" si="0"/>
        <v>1</v>
      </c>
    </row>
    <row r="19" spans="1:3" x14ac:dyDescent="0.2">
      <c r="A19">
        <v>0.9</v>
      </c>
      <c r="B19">
        <v>0.88849999999999996</v>
      </c>
      <c r="C19">
        <f t="shared" si="0"/>
        <v>1</v>
      </c>
    </row>
    <row r="20" spans="1:3" x14ac:dyDescent="0.2">
      <c r="A20">
        <v>0.9</v>
      </c>
      <c r="B20">
        <v>0.87639999999999996</v>
      </c>
      <c r="C20">
        <f t="shared" si="0"/>
        <v>1</v>
      </c>
    </row>
    <row r="21" spans="1:3" x14ac:dyDescent="0.2">
      <c r="A21">
        <v>0.9</v>
      </c>
      <c r="B21">
        <v>0.74239999999999995</v>
      </c>
      <c r="C21">
        <f t="shared" si="0"/>
        <v>1</v>
      </c>
    </row>
    <row r="22" spans="1:3" x14ac:dyDescent="0.2">
      <c r="A22">
        <v>0.9</v>
      </c>
      <c r="B22">
        <v>0.85089999999999999</v>
      </c>
      <c r="C22">
        <f t="shared" si="0"/>
        <v>1</v>
      </c>
    </row>
    <row r="23" spans="1:3" x14ac:dyDescent="0.2">
      <c r="A23">
        <v>0.7</v>
      </c>
      <c r="B23">
        <v>0.79520000000000002</v>
      </c>
      <c r="C23">
        <f t="shared" si="0"/>
        <v>0</v>
      </c>
    </row>
    <row r="24" spans="1:3" x14ac:dyDescent="0.2">
      <c r="A24">
        <v>0.7</v>
      </c>
      <c r="B24">
        <v>0.79520000000000002</v>
      </c>
      <c r="C24">
        <f t="shared" si="0"/>
        <v>0</v>
      </c>
    </row>
    <row r="25" spans="1:3" x14ac:dyDescent="0.2">
      <c r="A25">
        <v>0.7</v>
      </c>
      <c r="B25">
        <v>0.79520000000000002</v>
      </c>
      <c r="C25">
        <f t="shared" si="0"/>
        <v>0</v>
      </c>
    </row>
    <row r="26" spans="1:3" x14ac:dyDescent="0.2">
      <c r="A26">
        <v>0.9</v>
      </c>
      <c r="B26">
        <v>0.88280000000000003</v>
      </c>
      <c r="C26">
        <f t="shared" si="0"/>
        <v>1</v>
      </c>
    </row>
    <row r="27" spans="1:3" x14ac:dyDescent="0.2">
      <c r="A27">
        <v>0.9</v>
      </c>
      <c r="B27">
        <v>0.88280000000000003</v>
      </c>
      <c r="C27">
        <f t="shared" si="0"/>
        <v>1</v>
      </c>
    </row>
    <row r="28" spans="1:3" x14ac:dyDescent="0.2">
      <c r="A28">
        <v>0.9</v>
      </c>
      <c r="B28">
        <v>0.88280000000000003</v>
      </c>
      <c r="C28">
        <f t="shared" si="0"/>
        <v>1</v>
      </c>
    </row>
    <row r="29" spans="1:3" x14ac:dyDescent="0.2">
      <c r="A29">
        <v>0.9</v>
      </c>
      <c r="B29">
        <v>0.87150000000000005</v>
      </c>
      <c r="C29">
        <f t="shared" si="0"/>
        <v>1</v>
      </c>
    </row>
    <row r="30" spans="1:3" x14ac:dyDescent="0.2">
      <c r="A30">
        <v>0.9</v>
      </c>
      <c r="B30">
        <v>0.87150000000000005</v>
      </c>
      <c r="C30">
        <f t="shared" si="0"/>
        <v>1</v>
      </c>
    </row>
    <row r="31" spans="1:3" x14ac:dyDescent="0.2">
      <c r="A31">
        <v>0.9</v>
      </c>
      <c r="B31">
        <v>0.87150000000000005</v>
      </c>
      <c r="C31">
        <f t="shared" si="0"/>
        <v>1</v>
      </c>
    </row>
    <row r="32" spans="1:3" x14ac:dyDescent="0.2">
      <c r="A32">
        <v>0.7</v>
      </c>
      <c r="B32">
        <v>0.84760000000000002</v>
      </c>
      <c r="C32">
        <f t="shared" si="0"/>
        <v>0</v>
      </c>
    </row>
    <row r="33" spans="1:3" x14ac:dyDescent="0.2">
      <c r="A33">
        <v>0.7</v>
      </c>
      <c r="B33">
        <v>0.84760000000000002</v>
      </c>
      <c r="C33">
        <f t="shared" si="0"/>
        <v>0</v>
      </c>
    </row>
    <row r="34" spans="1:3" x14ac:dyDescent="0.2">
      <c r="A34">
        <v>0.7</v>
      </c>
      <c r="B34">
        <v>0.84760000000000002</v>
      </c>
      <c r="C34">
        <f t="shared" si="0"/>
        <v>0</v>
      </c>
    </row>
    <row r="35" spans="1:3" x14ac:dyDescent="0.2">
      <c r="A35">
        <v>0.9</v>
      </c>
      <c r="B35">
        <v>0.88590000000000002</v>
      </c>
      <c r="C35">
        <f t="shared" si="0"/>
        <v>1</v>
      </c>
    </row>
    <row r="36" spans="1:3" x14ac:dyDescent="0.2">
      <c r="A36">
        <v>0.9</v>
      </c>
      <c r="B36">
        <v>0.88590000000000002</v>
      </c>
      <c r="C36">
        <f t="shared" si="0"/>
        <v>1</v>
      </c>
    </row>
    <row r="37" spans="1:3" x14ac:dyDescent="0.2">
      <c r="A37">
        <v>0.9</v>
      </c>
      <c r="B37">
        <v>0.87639999999999996</v>
      </c>
      <c r="C37">
        <f t="shared" si="0"/>
        <v>1</v>
      </c>
    </row>
    <row r="38" spans="1:3" x14ac:dyDescent="0.2">
      <c r="A38">
        <v>0.9</v>
      </c>
      <c r="B38">
        <v>0.87639999999999996</v>
      </c>
      <c r="C38">
        <f t="shared" si="0"/>
        <v>1</v>
      </c>
    </row>
    <row r="39" spans="1:3" x14ac:dyDescent="0.2">
      <c r="A39">
        <v>0.9</v>
      </c>
      <c r="B39">
        <v>0.87639999999999996</v>
      </c>
      <c r="C39">
        <f t="shared" si="0"/>
        <v>1</v>
      </c>
    </row>
    <row r="40" spans="1:3" x14ac:dyDescent="0.2">
      <c r="A40">
        <v>0.7</v>
      </c>
      <c r="B40">
        <v>0.84760000000000002</v>
      </c>
      <c r="C40">
        <f t="shared" si="0"/>
        <v>0</v>
      </c>
    </row>
    <row r="41" spans="1:3" x14ac:dyDescent="0.2">
      <c r="A41">
        <v>0.7</v>
      </c>
      <c r="B41">
        <v>0.84760000000000002</v>
      </c>
      <c r="C41">
        <f t="shared" si="0"/>
        <v>0</v>
      </c>
    </row>
    <row r="42" spans="1:3" x14ac:dyDescent="0.2">
      <c r="A42">
        <v>0.7</v>
      </c>
      <c r="B42">
        <v>0.84760000000000002</v>
      </c>
      <c r="C42">
        <f t="shared" si="0"/>
        <v>0</v>
      </c>
    </row>
    <row r="43" spans="1:3" x14ac:dyDescent="0.2">
      <c r="A43">
        <v>0.7</v>
      </c>
      <c r="B43">
        <v>0.84760000000000002</v>
      </c>
      <c r="C43">
        <f t="shared" si="0"/>
        <v>0</v>
      </c>
    </row>
    <row r="44" spans="1:3" x14ac:dyDescent="0.2">
      <c r="A44">
        <v>0.9</v>
      </c>
      <c r="B44">
        <v>0.88919999999999999</v>
      </c>
      <c r="C44">
        <f t="shared" si="0"/>
        <v>1</v>
      </c>
    </row>
    <row r="45" spans="1:3" x14ac:dyDescent="0.2">
      <c r="A45">
        <v>0.9</v>
      </c>
      <c r="B45">
        <v>0.88919999999999999</v>
      </c>
      <c r="C45">
        <f t="shared" si="0"/>
        <v>1</v>
      </c>
    </row>
    <row r="46" spans="1:3" x14ac:dyDescent="0.2">
      <c r="A46">
        <v>0.5</v>
      </c>
      <c r="B46">
        <v>0.83679999999999999</v>
      </c>
      <c r="C46">
        <f t="shared" si="0"/>
        <v>0</v>
      </c>
    </row>
    <row r="47" spans="1:3" x14ac:dyDescent="0.2">
      <c r="A47">
        <v>0.5</v>
      </c>
      <c r="B47">
        <v>0.83679999999999999</v>
      </c>
      <c r="C47">
        <f t="shared" si="0"/>
        <v>0</v>
      </c>
    </row>
    <row r="48" spans="1:3" x14ac:dyDescent="0.2">
      <c r="A48">
        <v>0.5</v>
      </c>
      <c r="B48">
        <v>0.83679999999999999</v>
      </c>
      <c r="C48">
        <f t="shared" si="0"/>
        <v>0</v>
      </c>
    </row>
    <row r="49" spans="1:3" x14ac:dyDescent="0.2">
      <c r="A49">
        <v>0.5</v>
      </c>
      <c r="B49">
        <v>0.79520000000000002</v>
      </c>
      <c r="C49">
        <f t="shared" si="0"/>
        <v>0</v>
      </c>
    </row>
    <row r="50" spans="1:3" x14ac:dyDescent="0.2">
      <c r="A50">
        <v>0.9</v>
      </c>
      <c r="B50">
        <v>0.87150000000000005</v>
      </c>
      <c r="C50">
        <f t="shared" si="0"/>
        <v>1</v>
      </c>
    </row>
    <row r="51" spans="1:3" x14ac:dyDescent="0.2">
      <c r="A51">
        <v>0.9</v>
      </c>
      <c r="B51">
        <v>0.87150000000000005</v>
      </c>
      <c r="C51">
        <f t="shared" si="0"/>
        <v>1</v>
      </c>
    </row>
    <row r="52" spans="1:3" x14ac:dyDescent="0.2">
      <c r="A52">
        <v>0.9</v>
      </c>
      <c r="B52">
        <v>0.88280000000000003</v>
      </c>
      <c r="C52">
        <f t="shared" si="0"/>
        <v>1</v>
      </c>
    </row>
    <row r="53" spans="1:3" x14ac:dyDescent="0.2">
      <c r="A53">
        <v>0.9</v>
      </c>
      <c r="B53">
        <v>0.88280000000000003</v>
      </c>
      <c r="C53">
        <f t="shared" si="0"/>
        <v>1</v>
      </c>
    </row>
    <row r="54" spans="1:3" x14ac:dyDescent="0.2">
      <c r="A54">
        <v>0.7</v>
      </c>
      <c r="B54">
        <v>0.77780000000000005</v>
      </c>
      <c r="C54">
        <f t="shared" si="0"/>
        <v>0</v>
      </c>
    </row>
    <row r="55" spans="1:3" x14ac:dyDescent="0.2">
      <c r="A55">
        <v>0.7</v>
      </c>
      <c r="B55">
        <v>0.77780000000000005</v>
      </c>
      <c r="C55">
        <f t="shared" si="0"/>
        <v>0</v>
      </c>
    </row>
    <row r="56" spans="1:3" x14ac:dyDescent="0.2">
      <c r="A56">
        <v>0.7</v>
      </c>
      <c r="B56">
        <v>0.77780000000000005</v>
      </c>
      <c r="C56">
        <f t="shared" si="0"/>
        <v>0</v>
      </c>
    </row>
    <row r="57" spans="1:3" x14ac:dyDescent="0.2">
      <c r="A57">
        <v>0.7</v>
      </c>
      <c r="B57">
        <v>0.77780000000000005</v>
      </c>
      <c r="C57">
        <f t="shared" si="0"/>
        <v>0</v>
      </c>
    </row>
    <row r="58" spans="1:3" x14ac:dyDescent="0.2">
      <c r="A58">
        <v>0.9</v>
      </c>
      <c r="B58">
        <v>0.87150000000000005</v>
      </c>
      <c r="C58">
        <f t="shared" si="0"/>
        <v>1</v>
      </c>
    </row>
    <row r="59" spans="1:3" x14ac:dyDescent="0.2">
      <c r="A59">
        <v>0.9</v>
      </c>
      <c r="B59">
        <v>0.87150000000000005</v>
      </c>
      <c r="C59">
        <f t="shared" si="0"/>
        <v>1</v>
      </c>
    </row>
    <row r="60" spans="1:3" x14ac:dyDescent="0.2">
      <c r="A60">
        <v>0.9</v>
      </c>
      <c r="B60">
        <v>0.87150000000000005</v>
      </c>
      <c r="C60">
        <f t="shared" si="0"/>
        <v>1</v>
      </c>
    </row>
    <row r="61" spans="1:3" x14ac:dyDescent="0.2">
      <c r="A61">
        <v>0.9</v>
      </c>
      <c r="B61">
        <v>0.87150000000000005</v>
      </c>
      <c r="C61">
        <f t="shared" si="0"/>
        <v>1</v>
      </c>
    </row>
    <row r="62" spans="1:3" x14ac:dyDescent="0.2">
      <c r="A62">
        <v>0.7</v>
      </c>
      <c r="B62">
        <v>0.74239999999999995</v>
      </c>
      <c r="C62">
        <f t="shared" si="0"/>
        <v>0</v>
      </c>
    </row>
    <row r="63" spans="1:3" x14ac:dyDescent="0.2">
      <c r="A63">
        <v>0.7</v>
      </c>
      <c r="B63">
        <v>0.74239999999999995</v>
      </c>
      <c r="C63">
        <f t="shared" si="0"/>
        <v>0</v>
      </c>
    </row>
    <row r="64" spans="1:3" x14ac:dyDescent="0.2">
      <c r="A64">
        <v>0.7</v>
      </c>
      <c r="B64">
        <v>0.74239999999999995</v>
      </c>
      <c r="C64">
        <f t="shared" si="0"/>
        <v>0</v>
      </c>
    </row>
    <row r="65" spans="1:3" x14ac:dyDescent="0.2">
      <c r="A65">
        <v>0.7</v>
      </c>
      <c r="B65">
        <v>0.74239999999999995</v>
      </c>
      <c r="C65">
        <f t="shared" si="0"/>
        <v>0</v>
      </c>
    </row>
    <row r="66" spans="1:3" x14ac:dyDescent="0.2">
      <c r="A66">
        <v>0.9</v>
      </c>
      <c r="B66">
        <v>0.77780000000000005</v>
      </c>
      <c r="C66">
        <f t="shared" si="0"/>
        <v>1</v>
      </c>
    </row>
    <row r="67" spans="1:3" x14ac:dyDescent="0.2">
      <c r="A67">
        <v>0.9</v>
      </c>
      <c r="B67">
        <v>0.77780000000000005</v>
      </c>
      <c r="C67">
        <f t="shared" ref="C67:C130" si="2">IF(A67&gt;0.85,1,0)</f>
        <v>1</v>
      </c>
    </row>
    <row r="68" spans="1:3" x14ac:dyDescent="0.2">
      <c r="A68">
        <v>0.9</v>
      </c>
      <c r="B68">
        <v>0.77780000000000005</v>
      </c>
      <c r="C68">
        <f t="shared" si="2"/>
        <v>1</v>
      </c>
    </row>
    <row r="69" spans="1:3" x14ac:dyDescent="0.2">
      <c r="A69">
        <v>0.7</v>
      </c>
      <c r="B69">
        <v>0.82040000000000002</v>
      </c>
      <c r="C69">
        <f t="shared" si="2"/>
        <v>0</v>
      </c>
    </row>
    <row r="70" spans="1:3" x14ac:dyDescent="0.2">
      <c r="A70">
        <v>0.7</v>
      </c>
      <c r="B70">
        <v>0.82040000000000002</v>
      </c>
      <c r="C70">
        <f t="shared" si="2"/>
        <v>0</v>
      </c>
    </row>
    <row r="71" spans="1:3" x14ac:dyDescent="0.2">
      <c r="A71">
        <v>0.9</v>
      </c>
      <c r="B71">
        <v>0.82040000000000002</v>
      </c>
      <c r="C71">
        <f t="shared" si="2"/>
        <v>1</v>
      </c>
    </row>
    <row r="72" spans="1:3" x14ac:dyDescent="0.2">
      <c r="A72">
        <v>0.9</v>
      </c>
      <c r="B72">
        <v>0.82040000000000002</v>
      </c>
      <c r="C72">
        <f t="shared" si="2"/>
        <v>1</v>
      </c>
    </row>
    <row r="73" spans="1:3" x14ac:dyDescent="0.2">
      <c r="A73">
        <v>0.9</v>
      </c>
      <c r="B73">
        <v>0.82040000000000002</v>
      </c>
      <c r="C73">
        <f t="shared" si="2"/>
        <v>1</v>
      </c>
    </row>
    <row r="74" spans="1:3" x14ac:dyDescent="0.2">
      <c r="A74">
        <v>0.9</v>
      </c>
      <c r="B74">
        <v>0.82040000000000002</v>
      </c>
      <c r="C74">
        <f t="shared" si="2"/>
        <v>1</v>
      </c>
    </row>
    <row r="75" spans="1:3" x14ac:dyDescent="0.2">
      <c r="A75">
        <v>0.9</v>
      </c>
      <c r="B75">
        <v>0.83679999999999999</v>
      </c>
      <c r="C75">
        <f t="shared" si="2"/>
        <v>1</v>
      </c>
    </row>
    <row r="76" spans="1:3" x14ac:dyDescent="0.2">
      <c r="A76">
        <v>0.9</v>
      </c>
      <c r="B76">
        <v>0.83679999999999999</v>
      </c>
      <c r="C76">
        <f t="shared" si="2"/>
        <v>1</v>
      </c>
    </row>
    <row r="77" spans="1:3" x14ac:dyDescent="0.2">
      <c r="A77">
        <v>0.9</v>
      </c>
      <c r="B77">
        <v>0.83679999999999999</v>
      </c>
      <c r="C77">
        <f t="shared" si="2"/>
        <v>1</v>
      </c>
    </row>
    <row r="78" spans="1:3" x14ac:dyDescent="0.2">
      <c r="A78">
        <v>0.9</v>
      </c>
      <c r="B78">
        <v>0.83679999999999999</v>
      </c>
      <c r="C78">
        <f t="shared" si="2"/>
        <v>1</v>
      </c>
    </row>
    <row r="79" spans="1:3" x14ac:dyDescent="0.2">
      <c r="A79">
        <v>0.9</v>
      </c>
      <c r="B79">
        <v>0.87639999999999996</v>
      </c>
      <c r="C79">
        <f t="shared" si="2"/>
        <v>1</v>
      </c>
    </row>
    <row r="80" spans="1:3" x14ac:dyDescent="0.2">
      <c r="A80">
        <v>0.9</v>
      </c>
      <c r="B80">
        <v>0.87639999999999996</v>
      </c>
      <c r="C80">
        <f t="shared" si="2"/>
        <v>1</v>
      </c>
    </row>
    <row r="81" spans="1:3" x14ac:dyDescent="0.2">
      <c r="A81">
        <v>0.9</v>
      </c>
      <c r="B81">
        <v>0.88919999999999999</v>
      </c>
      <c r="C81">
        <f t="shared" si="2"/>
        <v>1</v>
      </c>
    </row>
    <row r="82" spans="1:3" x14ac:dyDescent="0.2">
      <c r="A82">
        <v>0.9</v>
      </c>
      <c r="B82">
        <v>0.88919999999999999</v>
      </c>
      <c r="C82">
        <f t="shared" si="2"/>
        <v>1</v>
      </c>
    </row>
    <row r="83" spans="1:3" x14ac:dyDescent="0.2">
      <c r="A83">
        <v>0.7</v>
      </c>
      <c r="B83">
        <v>0.87639999999999996</v>
      </c>
      <c r="C83">
        <f t="shared" si="2"/>
        <v>0</v>
      </c>
    </row>
    <row r="84" spans="1:3" x14ac:dyDescent="0.2">
      <c r="A84">
        <v>0.7</v>
      </c>
      <c r="B84">
        <v>0.87639999999999996</v>
      </c>
      <c r="C84">
        <f t="shared" si="2"/>
        <v>0</v>
      </c>
    </row>
    <row r="85" spans="1:3" x14ac:dyDescent="0.2">
      <c r="A85">
        <v>0.7</v>
      </c>
      <c r="B85">
        <v>0.87639999999999996</v>
      </c>
      <c r="C85">
        <f t="shared" si="2"/>
        <v>0</v>
      </c>
    </row>
    <row r="86" spans="1:3" x14ac:dyDescent="0.2">
      <c r="A86">
        <v>0.9</v>
      </c>
      <c r="B86">
        <v>0.77780000000000005</v>
      </c>
      <c r="C86">
        <f t="shared" si="2"/>
        <v>1</v>
      </c>
    </row>
    <row r="87" spans="1:3" x14ac:dyDescent="0.2">
      <c r="A87">
        <v>0.9</v>
      </c>
      <c r="B87">
        <v>0.77780000000000005</v>
      </c>
      <c r="C87">
        <f t="shared" si="2"/>
        <v>1</v>
      </c>
    </row>
    <row r="88" spans="1:3" x14ac:dyDescent="0.2">
      <c r="A88">
        <v>0.9</v>
      </c>
      <c r="B88">
        <v>0.88919999999999999</v>
      </c>
      <c r="C88">
        <f t="shared" si="2"/>
        <v>1</v>
      </c>
    </row>
    <row r="89" spans="1:3" x14ac:dyDescent="0.2">
      <c r="A89">
        <v>0.9</v>
      </c>
      <c r="B89">
        <v>0.88919999999999999</v>
      </c>
      <c r="C89">
        <f t="shared" si="2"/>
        <v>1</v>
      </c>
    </row>
    <row r="90" spans="1:3" x14ac:dyDescent="0.2">
      <c r="A90">
        <v>0.9</v>
      </c>
      <c r="B90">
        <v>0.88919999999999999</v>
      </c>
      <c r="C90">
        <f t="shared" si="2"/>
        <v>1</v>
      </c>
    </row>
    <row r="91" spans="1:3" x14ac:dyDescent="0.2">
      <c r="A91">
        <v>0.9</v>
      </c>
      <c r="B91">
        <v>0.87639999999999996</v>
      </c>
      <c r="C91">
        <f t="shared" si="2"/>
        <v>1</v>
      </c>
    </row>
    <row r="92" spans="1:3" x14ac:dyDescent="0.2">
      <c r="A92">
        <v>0.9</v>
      </c>
      <c r="B92">
        <v>0.87639999999999996</v>
      </c>
      <c r="C92">
        <f t="shared" si="2"/>
        <v>1</v>
      </c>
    </row>
    <row r="93" spans="1:3" x14ac:dyDescent="0.2">
      <c r="A93">
        <v>0.9</v>
      </c>
      <c r="B93">
        <v>0.87639999999999996</v>
      </c>
      <c r="C93">
        <f t="shared" si="2"/>
        <v>1</v>
      </c>
    </row>
    <row r="94" spans="1:3" x14ac:dyDescent="0.2">
      <c r="A94">
        <v>0.9</v>
      </c>
      <c r="B94">
        <v>0.87639999999999996</v>
      </c>
      <c r="C94">
        <f t="shared" si="2"/>
        <v>1</v>
      </c>
    </row>
    <row r="95" spans="1:3" x14ac:dyDescent="0.2">
      <c r="A95">
        <v>0.9</v>
      </c>
      <c r="B95">
        <v>0.87639999999999996</v>
      </c>
      <c r="C95">
        <f t="shared" si="2"/>
        <v>1</v>
      </c>
    </row>
    <row r="96" spans="1:3" x14ac:dyDescent="0.2">
      <c r="A96">
        <v>0.9</v>
      </c>
      <c r="B96">
        <v>0.88280000000000003</v>
      </c>
      <c r="C96">
        <f t="shared" si="2"/>
        <v>1</v>
      </c>
    </row>
    <row r="97" spans="1:3" x14ac:dyDescent="0.2">
      <c r="A97">
        <v>0.9</v>
      </c>
      <c r="B97">
        <v>0.88280000000000003</v>
      </c>
      <c r="C97">
        <f t="shared" si="2"/>
        <v>1</v>
      </c>
    </row>
    <row r="98" spans="1:3" x14ac:dyDescent="0.2">
      <c r="A98">
        <v>0.9</v>
      </c>
      <c r="B98">
        <v>0.88280000000000003</v>
      </c>
      <c r="C98">
        <f t="shared" si="2"/>
        <v>1</v>
      </c>
    </row>
    <row r="99" spans="1:3" x14ac:dyDescent="0.2">
      <c r="A99">
        <v>0.7</v>
      </c>
      <c r="B99">
        <v>0.85089999999999999</v>
      </c>
      <c r="C99">
        <f t="shared" si="2"/>
        <v>0</v>
      </c>
    </row>
    <row r="100" spans="1:3" x14ac:dyDescent="0.2">
      <c r="A100">
        <v>0.7</v>
      </c>
      <c r="B100">
        <v>0.85089999999999999</v>
      </c>
      <c r="C100">
        <f t="shared" si="2"/>
        <v>0</v>
      </c>
    </row>
    <row r="101" spans="1:3" x14ac:dyDescent="0.2">
      <c r="A101">
        <v>0.7</v>
      </c>
      <c r="B101">
        <v>0.85089999999999999</v>
      </c>
      <c r="C101">
        <f t="shared" si="2"/>
        <v>0</v>
      </c>
    </row>
    <row r="102" spans="1:3" x14ac:dyDescent="0.2">
      <c r="A102">
        <v>0.7</v>
      </c>
      <c r="B102">
        <v>0.85089999999999999</v>
      </c>
      <c r="C102">
        <f t="shared" si="2"/>
        <v>0</v>
      </c>
    </row>
    <row r="103" spans="1:3" x14ac:dyDescent="0.2">
      <c r="A103">
        <v>0.9</v>
      </c>
      <c r="B103">
        <v>0.83679999999999999</v>
      </c>
      <c r="C103">
        <f t="shared" si="2"/>
        <v>1</v>
      </c>
    </row>
    <row r="104" spans="1:3" x14ac:dyDescent="0.2">
      <c r="A104">
        <v>0.9</v>
      </c>
      <c r="B104">
        <v>0.83679999999999999</v>
      </c>
      <c r="C104">
        <f t="shared" si="2"/>
        <v>1</v>
      </c>
    </row>
    <row r="105" spans="1:3" x14ac:dyDescent="0.2">
      <c r="A105">
        <v>0.9</v>
      </c>
      <c r="B105">
        <v>0.83679999999999999</v>
      </c>
      <c r="C105">
        <f t="shared" si="2"/>
        <v>1</v>
      </c>
    </row>
    <row r="106" spans="1:3" x14ac:dyDescent="0.2">
      <c r="A106">
        <v>0.9</v>
      </c>
      <c r="B106">
        <v>0.83679999999999999</v>
      </c>
      <c r="C106">
        <f t="shared" si="2"/>
        <v>1</v>
      </c>
    </row>
    <row r="107" spans="1:3" x14ac:dyDescent="0.2">
      <c r="A107">
        <v>0.9</v>
      </c>
      <c r="B107">
        <v>0.88849999999999996</v>
      </c>
      <c r="C107">
        <f t="shared" si="2"/>
        <v>1</v>
      </c>
    </row>
    <row r="108" spans="1:3" x14ac:dyDescent="0.2">
      <c r="A108">
        <v>0.9</v>
      </c>
      <c r="B108">
        <v>0.88849999999999996</v>
      </c>
      <c r="C108">
        <f t="shared" si="2"/>
        <v>1</v>
      </c>
    </row>
    <row r="109" spans="1:3" x14ac:dyDescent="0.2">
      <c r="A109">
        <v>0.9</v>
      </c>
      <c r="B109">
        <v>0.88849999999999996</v>
      </c>
      <c r="C109">
        <f t="shared" si="2"/>
        <v>1</v>
      </c>
    </row>
    <row r="110" spans="1:3" x14ac:dyDescent="0.2">
      <c r="A110">
        <v>0.9</v>
      </c>
      <c r="B110">
        <v>0.89949999999999997</v>
      </c>
      <c r="C110">
        <f t="shared" si="2"/>
        <v>1</v>
      </c>
    </row>
    <row r="111" spans="1:3" x14ac:dyDescent="0.2">
      <c r="A111">
        <v>0.9</v>
      </c>
      <c r="B111">
        <v>0.89949999999999997</v>
      </c>
      <c r="C111">
        <f t="shared" si="2"/>
        <v>1</v>
      </c>
    </row>
    <row r="112" spans="1:3" x14ac:dyDescent="0.2">
      <c r="A112">
        <v>0.9</v>
      </c>
      <c r="B112">
        <v>0.89949999999999997</v>
      </c>
      <c r="C112">
        <f t="shared" si="2"/>
        <v>1</v>
      </c>
    </row>
    <row r="113" spans="1:3" x14ac:dyDescent="0.2">
      <c r="A113">
        <v>0.9</v>
      </c>
      <c r="B113">
        <v>0.89949999999999997</v>
      </c>
      <c r="C113">
        <f t="shared" si="2"/>
        <v>1</v>
      </c>
    </row>
    <row r="114" spans="1:3" x14ac:dyDescent="0.2">
      <c r="A114">
        <v>0.9</v>
      </c>
      <c r="B114">
        <v>0.89949999999999997</v>
      </c>
      <c r="C114">
        <f t="shared" si="2"/>
        <v>1</v>
      </c>
    </row>
    <row r="115" spans="1:3" x14ac:dyDescent="0.2">
      <c r="A115">
        <v>0.7</v>
      </c>
      <c r="B115">
        <v>0.82040000000000002</v>
      </c>
      <c r="C115">
        <f t="shared" si="2"/>
        <v>0</v>
      </c>
    </row>
    <row r="116" spans="1:3" x14ac:dyDescent="0.2">
      <c r="A116">
        <v>0.7</v>
      </c>
      <c r="B116">
        <v>0.82040000000000002</v>
      </c>
      <c r="C116">
        <f t="shared" si="2"/>
        <v>0</v>
      </c>
    </row>
    <row r="117" spans="1:3" x14ac:dyDescent="0.2">
      <c r="A117">
        <v>0.7</v>
      </c>
      <c r="B117">
        <v>0.82040000000000002</v>
      </c>
      <c r="C117">
        <f t="shared" si="2"/>
        <v>0</v>
      </c>
    </row>
    <row r="118" spans="1:3" x14ac:dyDescent="0.2">
      <c r="A118">
        <v>0.7</v>
      </c>
      <c r="B118">
        <v>0.82040000000000002</v>
      </c>
      <c r="C118">
        <f t="shared" si="2"/>
        <v>0</v>
      </c>
    </row>
    <row r="119" spans="1:3" x14ac:dyDescent="0.2">
      <c r="A119">
        <v>0.5</v>
      </c>
      <c r="B119">
        <v>0.77780000000000005</v>
      </c>
      <c r="C119">
        <f t="shared" si="2"/>
        <v>0</v>
      </c>
    </row>
    <row r="120" spans="1:3" x14ac:dyDescent="0.2">
      <c r="A120">
        <v>0.5</v>
      </c>
      <c r="B120">
        <v>0.77780000000000005</v>
      </c>
      <c r="C120">
        <f t="shared" si="2"/>
        <v>0</v>
      </c>
    </row>
    <row r="121" spans="1:3" x14ac:dyDescent="0.2">
      <c r="A121">
        <v>0.9</v>
      </c>
      <c r="B121">
        <v>0.87639999999999996</v>
      </c>
      <c r="C121">
        <f t="shared" si="2"/>
        <v>1</v>
      </c>
    </row>
    <row r="122" spans="1:3" x14ac:dyDescent="0.2">
      <c r="A122">
        <v>0.9</v>
      </c>
      <c r="B122">
        <v>0.87639999999999996</v>
      </c>
      <c r="C122">
        <f t="shared" si="2"/>
        <v>1</v>
      </c>
    </row>
    <row r="123" spans="1:3" x14ac:dyDescent="0.2">
      <c r="A123">
        <v>0.9</v>
      </c>
      <c r="B123">
        <v>0.87639999999999996</v>
      </c>
      <c r="C123">
        <f t="shared" si="2"/>
        <v>1</v>
      </c>
    </row>
    <row r="124" spans="1:3" x14ac:dyDescent="0.2">
      <c r="A124">
        <v>0.9</v>
      </c>
      <c r="B124">
        <v>0.87639999999999996</v>
      </c>
      <c r="C124">
        <f t="shared" si="2"/>
        <v>1</v>
      </c>
    </row>
    <row r="125" spans="1:3" x14ac:dyDescent="0.2">
      <c r="A125">
        <v>0.9</v>
      </c>
      <c r="B125">
        <v>0.87639999999999996</v>
      </c>
      <c r="C125">
        <f t="shared" si="2"/>
        <v>1</v>
      </c>
    </row>
    <row r="126" spans="1:3" x14ac:dyDescent="0.2">
      <c r="A126">
        <v>0.9</v>
      </c>
      <c r="B126">
        <v>0.82040000000000002</v>
      </c>
      <c r="C126">
        <f t="shared" si="2"/>
        <v>1</v>
      </c>
    </row>
    <row r="127" spans="1:3" x14ac:dyDescent="0.2">
      <c r="A127">
        <v>0.9</v>
      </c>
      <c r="B127">
        <v>0.82040000000000002</v>
      </c>
      <c r="C127">
        <f t="shared" si="2"/>
        <v>1</v>
      </c>
    </row>
    <row r="128" spans="1:3" x14ac:dyDescent="0.2">
      <c r="A128">
        <v>0.7</v>
      </c>
      <c r="B128">
        <v>0.77780000000000005</v>
      </c>
      <c r="C128">
        <f t="shared" si="2"/>
        <v>0</v>
      </c>
    </row>
    <row r="129" spans="1:3" x14ac:dyDescent="0.2">
      <c r="A129">
        <v>0.7</v>
      </c>
      <c r="B129">
        <v>0.77780000000000005</v>
      </c>
      <c r="C129">
        <f t="shared" si="2"/>
        <v>0</v>
      </c>
    </row>
    <row r="130" spans="1:3" x14ac:dyDescent="0.2">
      <c r="A130">
        <v>0.7</v>
      </c>
      <c r="B130">
        <v>0.77780000000000005</v>
      </c>
      <c r="C130">
        <f t="shared" si="2"/>
        <v>0</v>
      </c>
    </row>
    <row r="131" spans="1:3" x14ac:dyDescent="0.2">
      <c r="A131">
        <v>0.9</v>
      </c>
      <c r="B131">
        <v>0.87150000000000005</v>
      </c>
      <c r="C131">
        <f t="shared" ref="C131:C194" si="3">IF(A131&gt;0.85,1,0)</f>
        <v>1</v>
      </c>
    </row>
    <row r="132" spans="1:3" x14ac:dyDescent="0.2">
      <c r="A132">
        <v>0.9</v>
      </c>
      <c r="B132">
        <v>0.87150000000000005</v>
      </c>
      <c r="C132">
        <f t="shared" si="3"/>
        <v>1</v>
      </c>
    </row>
    <row r="133" spans="1:3" x14ac:dyDescent="0.2">
      <c r="A133">
        <v>0.9</v>
      </c>
      <c r="B133">
        <v>0.87150000000000005</v>
      </c>
      <c r="C133">
        <f t="shared" si="3"/>
        <v>1</v>
      </c>
    </row>
    <row r="134" spans="1:3" x14ac:dyDescent="0.2">
      <c r="A134">
        <v>0.9</v>
      </c>
      <c r="B134">
        <v>0.85089999999999999</v>
      </c>
      <c r="C134">
        <f t="shared" si="3"/>
        <v>1</v>
      </c>
    </row>
    <row r="135" spans="1:3" x14ac:dyDescent="0.2">
      <c r="A135">
        <v>0.9</v>
      </c>
      <c r="B135">
        <v>0.85089999999999999</v>
      </c>
      <c r="C135">
        <f t="shared" si="3"/>
        <v>1</v>
      </c>
    </row>
    <row r="136" spans="1:3" x14ac:dyDescent="0.2">
      <c r="A136">
        <v>0.9</v>
      </c>
      <c r="B136">
        <v>0.85089999999999999</v>
      </c>
      <c r="C136">
        <f t="shared" si="3"/>
        <v>1</v>
      </c>
    </row>
    <row r="137" spans="1:3" x14ac:dyDescent="0.2">
      <c r="A137">
        <v>0.9</v>
      </c>
      <c r="B137">
        <v>0.85089999999999999</v>
      </c>
      <c r="C137">
        <f t="shared" si="3"/>
        <v>1</v>
      </c>
    </row>
    <row r="138" spans="1:3" x14ac:dyDescent="0.2">
      <c r="A138">
        <v>0.9</v>
      </c>
      <c r="B138">
        <v>0.85089999999999999</v>
      </c>
      <c r="C138">
        <f t="shared" si="3"/>
        <v>1</v>
      </c>
    </row>
    <row r="139" spans="1:3" x14ac:dyDescent="0.2">
      <c r="A139">
        <v>0.9</v>
      </c>
      <c r="B139">
        <v>0.85089999999999999</v>
      </c>
      <c r="C139">
        <f t="shared" si="3"/>
        <v>1</v>
      </c>
    </row>
    <row r="140" spans="1:3" x14ac:dyDescent="0.2">
      <c r="A140">
        <v>0.7</v>
      </c>
      <c r="B140">
        <v>0.83679999999999999</v>
      </c>
      <c r="C140">
        <f t="shared" si="3"/>
        <v>0</v>
      </c>
    </row>
    <row r="141" spans="1:3" x14ac:dyDescent="0.2">
      <c r="A141">
        <v>0.7</v>
      </c>
      <c r="B141">
        <v>0.83679999999999999</v>
      </c>
      <c r="C141">
        <f t="shared" si="3"/>
        <v>0</v>
      </c>
    </row>
    <row r="142" spans="1:3" x14ac:dyDescent="0.2">
      <c r="A142">
        <v>0.9</v>
      </c>
      <c r="B142">
        <v>0.84760000000000002</v>
      </c>
      <c r="C142">
        <f t="shared" si="3"/>
        <v>1</v>
      </c>
    </row>
    <row r="143" spans="1:3" x14ac:dyDescent="0.2">
      <c r="A143">
        <v>0.9</v>
      </c>
      <c r="B143">
        <v>0.84760000000000002</v>
      </c>
      <c r="C143">
        <f t="shared" si="3"/>
        <v>1</v>
      </c>
    </row>
    <row r="144" spans="1:3" x14ac:dyDescent="0.2">
      <c r="A144">
        <v>0.9</v>
      </c>
      <c r="B144">
        <v>0.84760000000000002</v>
      </c>
      <c r="C144">
        <f t="shared" si="3"/>
        <v>1</v>
      </c>
    </row>
    <row r="145" spans="1:3" x14ac:dyDescent="0.2">
      <c r="A145">
        <v>0.9</v>
      </c>
      <c r="B145">
        <v>0.88919999999999999</v>
      </c>
      <c r="C145">
        <f t="shared" si="3"/>
        <v>1</v>
      </c>
    </row>
    <row r="146" spans="1:3" x14ac:dyDescent="0.2">
      <c r="A146">
        <v>0.9</v>
      </c>
      <c r="B146">
        <v>0.88919999999999999</v>
      </c>
      <c r="C146">
        <f t="shared" si="3"/>
        <v>1</v>
      </c>
    </row>
    <row r="147" spans="1:3" x14ac:dyDescent="0.2">
      <c r="A147">
        <v>0.9</v>
      </c>
      <c r="B147">
        <v>0.88919999999999999</v>
      </c>
      <c r="C147">
        <f t="shared" si="3"/>
        <v>1</v>
      </c>
    </row>
    <row r="148" spans="1:3" x14ac:dyDescent="0.2">
      <c r="A148">
        <v>0.9</v>
      </c>
      <c r="B148">
        <v>0.88919999999999999</v>
      </c>
      <c r="C148">
        <f t="shared" si="3"/>
        <v>1</v>
      </c>
    </row>
    <row r="149" spans="1:3" x14ac:dyDescent="0.2">
      <c r="A149">
        <v>0.9</v>
      </c>
      <c r="B149">
        <v>0.88919999999999999</v>
      </c>
      <c r="C149">
        <f t="shared" si="3"/>
        <v>1</v>
      </c>
    </row>
    <row r="150" spans="1:3" x14ac:dyDescent="0.2">
      <c r="A150">
        <v>0.7</v>
      </c>
      <c r="B150">
        <v>0.85089999999999999</v>
      </c>
      <c r="C150">
        <f t="shared" si="3"/>
        <v>0</v>
      </c>
    </row>
    <row r="151" spans="1:3" x14ac:dyDescent="0.2">
      <c r="A151">
        <v>0.7</v>
      </c>
      <c r="B151">
        <v>0.85089999999999999</v>
      </c>
      <c r="C151">
        <f t="shared" si="3"/>
        <v>0</v>
      </c>
    </row>
    <row r="152" spans="1:3" x14ac:dyDescent="0.2">
      <c r="A152">
        <v>0.7</v>
      </c>
      <c r="B152">
        <v>0.85089999999999999</v>
      </c>
      <c r="C152">
        <f t="shared" si="3"/>
        <v>0</v>
      </c>
    </row>
    <row r="153" spans="1:3" x14ac:dyDescent="0.2">
      <c r="A153">
        <v>0.7</v>
      </c>
      <c r="B153">
        <v>0.87150000000000005</v>
      </c>
      <c r="C153">
        <f t="shared" si="3"/>
        <v>0</v>
      </c>
    </row>
    <row r="154" spans="1:3" x14ac:dyDescent="0.2">
      <c r="A154">
        <v>0.7</v>
      </c>
      <c r="B154">
        <v>0.87150000000000005</v>
      </c>
      <c r="C154">
        <f t="shared" si="3"/>
        <v>0</v>
      </c>
    </row>
    <row r="155" spans="1:3" x14ac:dyDescent="0.2">
      <c r="A155">
        <v>0.9</v>
      </c>
      <c r="B155">
        <v>0.82040000000000002</v>
      </c>
      <c r="C155">
        <f t="shared" si="3"/>
        <v>1</v>
      </c>
    </row>
    <row r="156" spans="1:3" x14ac:dyDescent="0.2">
      <c r="A156">
        <v>0.9</v>
      </c>
      <c r="B156">
        <v>0.82040000000000002</v>
      </c>
      <c r="C156">
        <f t="shared" si="3"/>
        <v>1</v>
      </c>
    </row>
    <row r="157" spans="1:3" x14ac:dyDescent="0.2">
      <c r="A157">
        <v>0.9</v>
      </c>
      <c r="B157">
        <v>0.82040000000000002</v>
      </c>
      <c r="C157">
        <f t="shared" si="3"/>
        <v>1</v>
      </c>
    </row>
    <row r="158" spans="1:3" x14ac:dyDescent="0.2">
      <c r="A158">
        <v>0.9</v>
      </c>
      <c r="B158">
        <v>0.87639999999999996</v>
      </c>
      <c r="C158">
        <f t="shared" si="3"/>
        <v>1</v>
      </c>
    </row>
    <row r="159" spans="1:3" x14ac:dyDescent="0.2">
      <c r="A159">
        <v>0.9</v>
      </c>
      <c r="B159">
        <v>0.87639999999999996</v>
      </c>
      <c r="C159">
        <f t="shared" si="3"/>
        <v>1</v>
      </c>
    </row>
    <row r="160" spans="1:3" x14ac:dyDescent="0.2">
      <c r="A160">
        <v>0.9</v>
      </c>
      <c r="B160">
        <v>0.87639999999999996</v>
      </c>
      <c r="C160">
        <f t="shared" si="3"/>
        <v>1</v>
      </c>
    </row>
    <row r="161" spans="1:3" x14ac:dyDescent="0.2">
      <c r="A161">
        <v>0.9</v>
      </c>
      <c r="B161">
        <v>0.87639999999999996</v>
      </c>
      <c r="C161">
        <f t="shared" si="3"/>
        <v>1</v>
      </c>
    </row>
    <row r="162" spans="1:3" x14ac:dyDescent="0.2">
      <c r="A162">
        <v>0.9</v>
      </c>
      <c r="B162">
        <v>0.82040000000000002</v>
      </c>
      <c r="C162">
        <f t="shared" si="3"/>
        <v>1</v>
      </c>
    </row>
    <row r="163" spans="1:3" x14ac:dyDescent="0.2">
      <c r="A163">
        <v>0.9</v>
      </c>
      <c r="B163">
        <v>0.82040000000000002</v>
      </c>
      <c r="C163">
        <f t="shared" si="3"/>
        <v>1</v>
      </c>
    </row>
    <row r="164" spans="1:3" x14ac:dyDescent="0.2">
      <c r="A164">
        <v>0.9</v>
      </c>
      <c r="B164">
        <v>0.82040000000000002</v>
      </c>
      <c r="C164">
        <f t="shared" si="3"/>
        <v>1</v>
      </c>
    </row>
    <row r="165" spans="1:3" x14ac:dyDescent="0.2">
      <c r="A165">
        <v>0.9</v>
      </c>
      <c r="B165">
        <v>0.82040000000000002</v>
      </c>
      <c r="C165">
        <f t="shared" si="3"/>
        <v>1</v>
      </c>
    </row>
    <row r="166" spans="1:3" x14ac:dyDescent="0.2">
      <c r="A166">
        <v>0.9</v>
      </c>
      <c r="B166">
        <v>0.82040000000000002</v>
      </c>
      <c r="C166">
        <f t="shared" si="3"/>
        <v>1</v>
      </c>
    </row>
    <row r="167" spans="1:3" x14ac:dyDescent="0.2">
      <c r="A167">
        <v>0.7</v>
      </c>
      <c r="B167">
        <v>0.77780000000000005</v>
      </c>
      <c r="C167">
        <f t="shared" si="3"/>
        <v>0</v>
      </c>
    </row>
    <row r="168" spans="1:3" x14ac:dyDescent="0.2">
      <c r="A168">
        <v>0.7</v>
      </c>
      <c r="B168">
        <v>0.77780000000000005</v>
      </c>
      <c r="C168">
        <f t="shared" si="3"/>
        <v>0</v>
      </c>
    </row>
    <row r="169" spans="1:3" x14ac:dyDescent="0.2">
      <c r="A169">
        <v>0.7</v>
      </c>
      <c r="B169">
        <v>0.77780000000000005</v>
      </c>
      <c r="C169">
        <f t="shared" si="3"/>
        <v>0</v>
      </c>
    </row>
    <row r="170" spans="1:3" x14ac:dyDescent="0.2">
      <c r="A170">
        <v>0.7</v>
      </c>
      <c r="B170">
        <v>0.77780000000000005</v>
      </c>
      <c r="C170">
        <f t="shared" si="3"/>
        <v>0</v>
      </c>
    </row>
    <row r="171" spans="1:3" x14ac:dyDescent="0.2">
      <c r="A171">
        <v>0.9</v>
      </c>
      <c r="B171">
        <v>0.87639999999999996</v>
      </c>
      <c r="C171">
        <f t="shared" si="3"/>
        <v>1</v>
      </c>
    </row>
    <row r="172" spans="1:3" x14ac:dyDescent="0.2">
      <c r="A172">
        <v>0.9</v>
      </c>
      <c r="B172">
        <v>0.87639999999999996</v>
      </c>
      <c r="C172">
        <f t="shared" si="3"/>
        <v>1</v>
      </c>
    </row>
    <row r="173" spans="1:3" x14ac:dyDescent="0.2">
      <c r="A173">
        <v>0.9</v>
      </c>
      <c r="B173">
        <v>0.87639999999999996</v>
      </c>
      <c r="C173">
        <f t="shared" si="3"/>
        <v>1</v>
      </c>
    </row>
    <row r="174" spans="1:3" x14ac:dyDescent="0.2">
      <c r="A174">
        <v>0.9</v>
      </c>
      <c r="B174">
        <v>0.87639999999999996</v>
      </c>
      <c r="C174">
        <f t="shared" si="3"/>
        <v>1</v>
      </c>
    </row>
    <row r="175" spans="1:3" x14ac:dyDescent="0.2">
      <c r="A175">
        <v>0.9</v>
      </c>
      <c r="B175">
        <v>0.88919999999999999</v>
      </c>
      <c r="C175">
        <f t="shared" si="3"/>
        <v>1</v>
      </c>
    </row>
    <row r="176" spans="1:3" x14ac:dyDescent="0.2">
      <c r="A176">
        <v>0.9</v>
      </c>
      <c r="B176">
        <v>0.88919999999999999</v>
      </c>
      <c r="C176">
        <f t="shared" si="3"/>
        <v>1</v>
      </c>
    </row>
    <row r="177" spans="1:3" x14ac:dyDescent="0.2">
      <c r="A177">
        <v>0.9</v>
      </c>
      <c r="B177">
        <v>0.88919999999999999</v>
      </c>
      <c r="C177">
        <f t="shared" si="3"/>
        <v>1</v>
      </c>
    </row>
    <row r="178" spans="1:3" x14ac:dyDescent="0.2">
      <c r="A178">
        <v>0.9</v>
      </c>
      <c r="B178">
        <v>0.88919999999999999</v>
      </c>
      <c r="C178">
        <f t="shared" si="3"/>
        <v>1</v>
      </c>
    </row>
    <row r="179" spans="1:3" x14ac:dyDescent="0.2">
      <c r="A179">
        <v>0.9</v>
      </c>
      <c r="B179">
        <v>0.88919999999999999</v>
      </c>
      <c r="C179">
        <f t="shared" si="3"/>
        <v>1</v>
      </c>
    </row>
    <row r="180" spans="1:3" x14ac:dyDescent="0.2">
      <c r="A180">
        <v>0.9</v>
      </c>
      <c r="B180">
        <v>0.83679999999999999</v>
      </c>
      <c r="C180">
        <f t="shared" si="3"/>
        <v>1</v>
      </c>
    </row>
    <row r="181" spans="1:3" x14ac:dyDescent="0.2">
      <c r="A181">
        <v>0.9</v>
      </c>
      <c r="B181">
        <v>0.83679999999999999</v>
      </c>
      <c r="C181">
        <f t="shared" si="3"/>
        <v>1</v>
      </c>
    </row>
    <row r="182" spans="1:3" x14ac:dyDescent="0.2">
      <c r="A182">
        <v>0.9</v>
      </c>
      <c r="B182">
        <v>0.85089999999999999</v>
      </c>
      <c r="C182">
        <f t="shared" si="3"/>
        <v>1</v>
      </c>
    </row>
    <row r="183" spans="1:3" x14ac:dyDescent="0.2">
      <c r="A183">
        <v>0.9</v>
      </c>
      <c r="B183">
        <v>0.85089999999999999</v>
      </c>
      <c r="C183">
        <f t="shared" si="3"/>
        <v>1</v>
      </c>
    </row>
    <row r="184" spans="1:3" x14ac:dyDescent="0.2">
      <c r="A184">
        <v>0.9</v>
      </c>
      <c r="B184">
        <v>0.85089999999999999</v>
      </c>
      <c r="C184">
        <f t="shared" si="3"/>
        <v>1</v>
      </c>
    </row>
    <row r="185" spans="1:3" x14ac:dyDescent="0.2">
      <c r="A185">
        <v>0.9</v>
      </c>
      <c r="B185">
        <v>0.85089999999999999</v>
      </c>
      <c r="C185">
        <f t="shared" si="3"/>
        <v>1</v>
      </c>
    </row>
    <row r="186" spans="1:3" x14ac:dyDescent="0.2">
      <c r="A186">
        <v>0.9</v>
      </c>
      <c r="B186">
        <v>0.84760000000000002</v>
      </c>
      <c r="C186">
        <f t="shared" si="3"/>
        <v>1</v>
      </c>
    </row>
    <row r="187" spans="1:3" x14ac:dyDescent="0.2">
      <c r="A187">
        <v>0.9</v>
      </c>
      <c r="B187">
        <v>0.84760000000000002</v>
      </c>
      <c r="C187">
        <f t="shared" si="3"/>
        <v>1</v>
      </c>
    </row>
    <row r="188" spans="1:3" x14ac:dyDescent="0.2">
      <c r="A188">
        <v>0.9</v>
      </c>
      <c r="B188">
        <v>0.84760000000000002</v>
      </c>
      <c r="C188">
        <f t="shared" si="3"/>
        <v>1</v>
      </c>
    </row>
    <row r="189" spans="1:3" x14ac:dyDescent="0.2">
      <c r="A189">
        <v>0.9</v>
      </c>
      <c r="B189">
        <v>0.84760000000000002</v>
      </c>
      <c r="C189">
        <f t="shared" si="3"/>
        <v>1</v>
      </c>
    </row>
    <row r="190" spans="1:3" x14ac:dyDescent="0.2">
      <c r="A190">
        <v>0.9</v>
      </c>
      <c r="B190">
        <v>0.84760000000000002</v>
      </c>
      <c r="C190">
        <f t="shared" si="3"/>
        <v>1</v>
      </c>
    </row>
    <row r="191" spans="1:3" x14ac:dyDescent="0.2">
      <c r="A191">
        <v>0.9</v>
      </c>
      <c r="B191">
        <v>0.84760000000000002</v>
      </c>
      <c r="C191">
        <f t="shared" si="3"/>
        <v>1</v>
      </c>
    </row>
    <row r="192" spans="1:3" x14ac:dyDescent="0.2">
      <c r="A192">
        <v>0.7</v>
      </c>
      <c r="B192">
        <v>0.77780000000000005</v>
      </c>
      <c r="C192">
        <f t="shared" si="3"/>
        <v>0</v>
      </c>
    </row>
    <row r="193" spans="1:3" x14ac:dyDescent="0.2">
      <c r="A193">
        <v>0.7</v>
      </c>
      <c r="B193">
        <v>0.77780000000000005</v>
      </c>
      <c r="C193">
        <f t="shared" si="3"/>
        <v>0</v>
      </c>
    </row>
    <row r="194" spans="1:3" x14ac:dyDescent="0.2">
      <c r="A194">
        <v>0.7</v>
      </c>
      <c r="B194">
        <v>0.77780000000000005</v>
      </c>
      <c r="C194">
        <f t="shared" si="3"/>
        <v>0</v>
      </c>
    </row>
    <row r="195" spans="1:3" x14ac:dyDescent="0.2">
      <c r="A195">
        <v>0.9</v>
      </c>
      <c r="B195">
        <v>0.87639999999999996</v>
      </c>
      <c r="C195">
        <f t="shared" ref="C195:C258" si="4">IF(A195&gt;0.85,1,0)</f>
        <v>1</v>
      </c>
    </row>
    <row r="196" spans="1:3" x14ac:dyDescent="0.2">
      <c r="A196">
        <v>0.9</v>
      </c>
      <c r="B196">
        <v>0.87639999999999996</v>
      </c>
      <c r="C196">
        <f t="shared" si="4"/>
        <v>1</v>
      </c>
    </row>
    <row r="197" spans="1:3" x14ac:dyDescent="0.2">
      <c r="A197">
        <v>0.9</v>
      </c>
      <c r="B197">
        <v>0.87639999999999996</v>
      </c>
      <c r="C197">
        <f t="shared" si="4"/>
        <v>1</v>
      </c>
    </row>
    <row r="198" spans="1:3" x14ac:dyDescent="0.2">
      <c r="A198">
        <v>0.9</v>
      </c>
      <c r="B198">
        <v>0.87639999999999996</v>
      </c>
      <c r="C198">
        <f t="shared" si="4"/>
        <v>1</v>
      </c>
    </row>
    <row r="199" spans="1:3" x14ac:dyDescent="0.2">
      <c r="A199">
        <v>0.9</v>
      </c>
      <c r="B199">
        <v>0.87639999999999996</v>
      </c>
      <c r="C199">
        <f t="shared" si="4"/>
        <v>1</v>
      </c>
    </row>
    <row r="200" spans="1:3" x14ac:dyDescent="0.2">
      <c r="A200">
        <v>0.9</v>
      </c>
      <c r="B200">
        <v>0.85089999999999999</v>
      </c>
      <c r="C200">
        <f t="shared" si="4"/>
        <v>1</v>
      </c>
    </row>
    <row r="201" spans="1:3" x14ac:dyDescent="0.2">
      <c r="A201">
        <v>0.9</v>
      </c>
      <c r="B201">
        <v>0.85089999999999999</v>
      </c>
      <c r="C201">
        <f t="shared" si="4"/>
        <v>1</v>
      </c>
    </row>
    <row r="202" spans="1:3" x14ac:dyDescent="0.2">
      <c r="A202">
        <v>0.9</v>
      </c>
      <c r="B202">
        <v>0.87150000000000005</v>
      </c>
      <c r="C202">
        <f t="shared" si="4"/>
        <v>1</v>
      </c>
    </row>
    <row r="203" spans="1:3" x14ac:dyDescent="0.2">
      <c r="A203">
        <v>0.9</v>
      </c>
      <c r="B203">
        <v>0.87150000000000005</v>
      </c>
      <c r="C203">
        <f t="shared" si="4"/>
        <v>1</v>
      </c>
    </row>
    <row r="204" spans="1:3" x14ac:dyDescent="0.2">
      <c r="A204">
        <v>0.9</v>
      </c>
      <c r="B204">
        <v>0.87150000000000005</v>
      </c>
      <c r="C204">
        <f t="shared" si="4"/>
        <v>1</v>
      </c>
    </row>
    <row r="205" spans="1:3" x14ac:dyDescent="0.2">
      <c r="A205">
        <v>0.9</v>
      </c>
      <c r="B205">
        <v>0.87150000000000005</v>
      </c>
      <c r="C205">
        <f t="shared" si="4"/>
        <v>1</v>
      </c>
    </row>
    <row r="206" spans="1:3" x14ac:dyDescent="0.2">
      <c r="A206">
        <v>0.9</v>
      </c>
      <c r="B206">
        <v>0.79520000000000002</v>
      </c>
      <c r="C206">
        <f t="shared" si="4"/>
        <v>1</v>
      </c>
    </row>
    <row r="207" spans="1:3" x14ac:dyDescent="0.2">
      <c r="A207">
        <v>0.9</v>
      </c>
      <c r="B207">
        <v>0.79520000000000002</v>
      </c>
      <c r="C207">
        <f t="shared" si="4"/>
        <v>1</v>
      </c>
    </row>
    <row r="208" spans="1:3" x14ac:dyDescent="0.2">
      <c r="A208">
        <v>0.9</v>
      </c>
      <c r="B208">
        <v>0.79520000000000002</v>
      </c>
      <c r="C208">
        <f t="shared" si="4"/>
        <v>1</v>
      </c>
    </row>
    <row r="209" spans="1:3" x14ac:dyDescent="0.2">
      <c r="A209">
        <v>0.9</v>
      </c>
      <c r="B209">
        <v>0.79520000000000002</v>
      </c>
      <c r="C209">
        <f t="shared" si="4"/>
        <v>1</v>
      </c>
    </row>
    <row r="210" spans="1:3" x14ac:dyDescent="0.2">
      <c r="A210">
        <v>0.9</v>
      </c>
      <c r="B210">
        <v>0.79520000000000002</v>
      </c>
      <c r="C210">
        <f t="shared" si="4"/>
        <v>1</v>
      </c>
    </row>
    <row r="211" spans="1:3" x14ac:dyDescent="0.2">
      <c r="A211">
        <v>0.9</v>
      </c>
      <c r="B211">
        <v>0.88590000000000002</v>
      </c>
      <c r="C211">
        <f t="shared" si="4"/>
        <v>1</v>
      </c>
    </row>
    <row r="212" spans="1:3" x14ac:dyDescent="0.2">
      <c r="A212">
        <v>0.9</v>
      </c>
      <c r="B212">
        <v>0.88590000000000002</v>
      </c>
      <c r="C212">
        <f t="shared" si="4"/>
        <v>1</v>
      </c>
    </row>
    <row r="213" spans="1:3" x14ac:dyDescent="0.2">
      <c r="A213">
        <v>0.9</v>
      </c>
      <c r="B213">
        <v>0.88590000000000002</v>
      </c>
      <c r="C213">
        <f t="shared" si="4"/>
        <v>1</v>
      </c>
    </row>
    <row r="214" spans="1:3" x14ac:dyDescent="0.2">
      <c r="A214">
        <v>0.9</v>
      </c>
      <c r="B214">
        <v>0.84760000000000002</v>
      </c>
      <c r="C214">
        <f t="shared" si="4"/>
        <v>1</v>
      </c>
    </row>
    <row r="215" spans="1:3" x14ac:dyDescent="0.2">
      <c r="A215">
        <v>0.9</v>
      </c>
      <c r="B215">
        <v>0.84760000000000002</v>
      </c>
      <c r="C215">
        <f t="shared" si="4"/>
        <v>1</v>
      </c>
    </row>
    <row r="216" spans="1:3" x14ac:dyDescent="0.2">
      <c r="A216">
        <v>0.9</v>
      </c>
      <c r="B216">
        <v>0.84760000000000002</v>
      </c>
      <c r="C216">
        <f t="shared" si="4"/>
        <v>1</v>
      </c>
    </row>
    <row r="217" spans="1:3" x14ac:dyDescent="0.2">
      <c r="A217">
        <v>0.9</v>
      </c>
      <c r="B217">
        <v>0.84760000000000002</v>
      </c>
      <c r="C217">
        <f t="shared" si="4"/>
        <v>1</v>
      </c>
    </row>
    <row r="218" spans="1:3" x14ac:dyDescent="0.2">
      <c r="A218">
        <v>0.9</v>
      </c>
      <c r="B218">
        <v>0.82040000000000002</v>
      </c>
      <c r="C218">
        <f t="shared" si="4"/>
        <v>1</v>
      </c>
    </row>
    <row r="219" spans="1:3" x14ac:dyDescent="0.2">
      <c r="A219">
        <v>0.9</v>
      </c>
      <c r="B219">
        <v>0.82040000000000002</v>
      </c>
      <c r="C219">
        <f t="shared" si="4"/>
        <v>1</v>
      </c>
    </row>
    <row r="220" spans="1:3" x14ac:dyDescent="0.2">
      <c r="A220">
        <v>0.7</v>
      </c>
      <c r="B220">
        <v>0.88339999999999996</v>
      </c>
      <c r="C220">
        <f t="shared" si="4"/>
        <v>0</v>
      </c>
    </row>
    <row r="221" spans="1:3" x14ac:dyDescent="0.2">
      <c r="A221">
        <v>0.7</v>
      </c>
      <c r="B221">
        <v>0.88339999999999996</v>
      </c>
      <c r="C221">
        <f t="shared" si="4"/>
        <v>0</v>
      </c>
    </row>
    <row r="222" spans="1:3" x14ac:dyDescent="0.2">
      <c r="A222">
        <v>0.7</v>
      </c>
      <c r="B222">
        <v>0.87639999999999996</v>
      </c>
      <c r="C222">
        <f t="shared" si="4"/>
        <v>0</v>
      </c>
    </row>
    <row r="223" spans="1:3" x14ac:dyDescent="0.2">
      <c r="A223">
        <v>0.7</v>
      </c>
      <c r="B223">
        <v>0.87639999999999996</v>
      </c>
      <c r="C223">
        <f t="shared" si="4"/>
        <v>0</v>
      </c>
    </row>
    <row r="224" spans="1:3" x14ac:dyDescent="0.2">
      <c r="A224">
        <v>0.7</v>
      </c>
      <c r="B224">
        <v>0.87639999999999996</v>
      </c>
      <c r="C224">
        <f t="shared" si="4"/>
        <v>0</v>
      </c>
    </row>
    <row r="225" spans="1:3" x14ac:dyDescent="0.2">
      <c r="A225">
        <v>0.9</v>
      </c>
      <c r="B225">
        <v>0.83679999999999999</v>
      </c>
      <c r="C225">
        <f t="shared" si="4"/>
        <v>1</v>
      </c>
    </row>
    <row r="226" spans="1:3" x14ac:dyDescent="0.2">
      <c r="A226">
        <v>0.9</v>
      </c>
      <c r="B226">
        <v>0.83679999999999999</v>
      </c>
      <c r="C226">
        <f t="shared" si="4"/>
        <v>1</v>
      </c>
    </row>
    <row r="227" spans="1:3" x14ac:dyDescent="0.2">
      <c r="A227">
        <v>0.9</v>
      </c>
      <c r="B227">
        <v>0.83679999999999999</v>
      </c>
      <c r="C227">
        <f t="shared" si="4"/>
        <v>1</v>
      </c>
    </row>
    <row r="228" spans="1:3" x14ac:dyDescent="0.2">
      <c r="A228">
        <v>0.9</v>
      </c>
      <c r="B228">
        <v>0.83679999999999999</v>
      </c>
      <c r="C228">
        <f t="shared" si="4"/>
        <v>1</v>
      </c>
    </row>
    <row r="229" spans="1:3" x14ac:dyDescent="0.2">
      <c r="A229">
        <v>0.9</v>
      </c>
      <c r="B229">
        <v>0.88919999999999999</v>
      </c>
      <c r="C229">
        <f t="shared" si="4"/>
        <v>1</v>
      </c>
    </row>
    <row r="230" spans="1:3" x14ac:dyDescent="0.2">
      <c r="A230">
        <v>0.9</v>
      </c>
      <c r="B230">
        <v>0.88919999999999999</v>
      </c>
      <c r="C230">
        <f t="shared" si="4"/>
        <v>1</v>
      </c>
    </row>
    <row r="231" spans="1:3" x14ac:dyDescent="0.2">
      <c r="A231">
        <v>0.9</v>
      </c>
      <c r="B231">
        <v>0.84760000000000002</v>
      </c>
      <c r="C231">
        <f t="shared" si="4"/>
        <v>1</v>
      </c>
    </row>
    <row r="232" spans="1:3" x14ac:dyDescent="0.2">
      <c r="A232">
        <v>0.9</v>
      </c>
      <c r="B232">
        <v>0.84760000000000002</v>
      </c>
      <c r="C232">
        <f t="shared" si="4"/>
        <v>1</v>
      </c>
    </row>
    <row r="233" spans="1:3" x14ac:dyDescent="0.2">
      <c r="A233">
        <v>0.9</v>
      </c>
      <c r="B233">
        <v>0.84760000000000002</v>
      </c>
      <c r="C233">
        <f t="shared" si="4"/>
        <v>1</v>
      </c>
    </row>
    <row r="234" spans="1:3" x14ac:dyDescent="0.2">
      <c r="A234">
        <v>0.9</v>
      </c>
      <c r="B234">
        <v>0.84760000000000002</v>
      </c>
      <c r="C234">
        <f t="shared" si="4"/>
        <v>1</v>
      </c>
    </row>
    <row r="235" spans="1:3" x14ac:dyDescent="0.2">
      <c r="A235">
        <v>0.9</v>
      </c>
      <c r="B235">
        <v>0.84760000000000002</v>
      </c>
      <c r="C235">
        <f t="shared" si="4"/>
        <v>1</v>
      </c>
    </row>
    <row r="236" spans="1:3" x14ac:dyDescent="0.2">
      <c r="A236">
        <v>0.9</v>
      </c>
      <c r="B236">
        <v>0.84760000000000002</v>
      </c>
      <c r="C236">
        <f t="shared" si="4"/>
        <v>1</v>
      </c>
    </row>
    <row r="237" spans="1:3" x14ac:dyDescent="0.2">
      <c r="A237">
        <v>0.9</v>
      </c>
      <c r="B237">
        <v>0.84760000000000002</v>
      </c>
      <c r="C237">
        <f t="shared" si="4"/>
        <v>1</v>
      </c>
    </row>
    <row r="238" spans="1:3" x14ac:dyDescent="0.2">
      <c r="A238">
        <v>0.9</v>
      </c>
      <c r="B238">
        <v>0.79520000000000002</v>
      </c>
      <c r="C238">
        <f t="shared" si="4"/>
        <v>1</v>
      </c>
    </row>
    <row r="239" spans="1:3" x14ac:dyDescent="0.2">
      <c r="A239">
        <v>0.9</v>
      </c>
      <c r="B239">
        <v>0.79520000000000002</v>
      </c>
      <c r="C239">
        <f t="shared" si="4"/>
        <v>1</v>
      </c>
    </row>
    <row r="240" spans="1:3" x14ac:dyDescent="0.2">
      <c r="A240">
        <v>0.9</v>
      </c>
      <c r="B240">
        <v>0.79520000000000002</v>
      </c>
      <c r="C240">
        <f t="shared" si="4"/>
        <v>1</v>
      </c>
    </row>
    <row r="241" spans="1:3" x14ac:dyDescent="0.2">
      <c r="A241">
        <v>0.9</v>
      </c>
      <c r="B241">
        <v>0.88339999999999996</v>
      </c>
      <c r="C241">
        <f t="shared" si="4"/>
        <v>1</v>
      </c>
    </row>
    <row r="242" spans="1:3" x14ac:dyDescent="0.2">
      <c r="A242">
        <v>0.9</v>
      </c>
      <c r="B242">
        <v>0.88339999999999996</v>
      </c>
      <c r="C242">
        <f t="shared" si="4"/>
        <v>1</v>
      </c>
    </row>
    <row r="243" spans="1:3" x14ac:dyDescent="0.2">
      <c r="A243">
        <v>0.9</v>
      </c>
      <c r="B243">
        <v>0.88339999999999996</v>
      </c>
      <c r="C243">
        <f t="shared" si="4"/>
        <v>1</v>
      </c>
    </row>
    <row r="244" spans="1:3" x14ac:dyDescent="0.2">
      <c r="A244">
        <v>0.9</v>
      </c>
      <c r="B244">
        <v>0.88919999999999999</v>
      </c>
      <c r="C244">
        <f t="shared" si="4"/>
        <v>1</v>
      </c>
    </row>
    <row r="245" spans="1:3" x14ac:dyDescent="0.2">
      <c r="A245">
        <v>0.9</v>
      </c>
      <c r="B245">
        <v>0.88919999999999999</v>
      </c>
      <c r="C245">
        <f t="shared" si="4"/>
        <v>1</v>
      </c>
    </row>
    <row r="246" spans="1:3" x14ac:dyDescent="0.2">
      <c r="A246">
        <v>0.9</v>
      </c>
      <c r="B246">
        <v>0.88919999999999999</v>
      </c>
      <c r="C246">
        <f t="shared" si="4"/>
        <v>1</v>
      </c>
    </row>
    <row r="247" spans="1:3" x14ac:dyDescent="0.2">
      <c r="A247">
        <v>0.5</v>
      </c>
      <c r="B247">
        <v>0.79520000000000002</v>
      </c>
      <c r="C247">
        <f t="shared" si="4"/>
        <v>0</v>
      </c>
    </row>
    <row r="248" spans="1:3" x14ac:dyDescent="0.2">
      <c r="A248">
        <v>0.5</v>
      </c>
      <c r="B248">
        <v>0.79520000000000002</v>
      </c>
      <c r="C248">
        <f t="shared" si="4"/>
        <v>0</v>
      </c>
    </row>
    <row r="249" spans="1:3" x14ac:dyDescent="0.2">
      <c r="A249">
        <v>0.9</v>
      </c>
      <c r="B249">
        <v>0.87639999999999996</v>
      </c>
      <c r="C249">
        <f t="shared" si="4"/>
        <v>1</v>
      </c>
    </row>
    <row r="250" spans="1:3" x14ac:dyDescent="0.2">
      <c r="A250">
        <v>0.9</v>
      </c>
      <c r="B250">
        <v>0.87639999999999996</v>
      </c>
      <c r="C250">
        <f t="shared" si="4"/>
        <v>1</v>
      </c>
    </row>
    <row r="251" spans="1:3" x14ac:dyDescent="0.2">
      <c r="A251">
        <v>0.9</v>
      </c>
      <c r="B251">
        <v>0.87639999999999996</v>
      </c>
      <c r="C251">
        <f t="shared" si="4"/>
        <v>1</v>
      </c>
    </row>
    <row r="252" spans="1:3" x14ac:dyDescent="0.2">
      <c r="A252">
        <v>0.9</v>
      </c>
      <c r="B252">
        <v>0.87639999999999996</v>
      </c>
      <c r="C252">
        <f t="shared" si="4"/>
        <v>1</v>
      </c>
    </row>
    <row r="253" spans="1:3" x14ac:dyDescent="0.2">
      <c r="A253">
        <v>0.9</v>
      </c>
      <c r="B253">
        <v>0.87639999999999996</v>
      </c>
      <c r="C253">
        <f t="shared" si="4"/>
        <v>1</v>
      </c>
    </row>
    <row r="254" spans="1:3" x14ac:dyDescent="0.2">
      <c r="A254">
        <v>0.9</v>
      </c>
      <c r="B254">
        <v>0.82040000000000002</v>
      </c>
      <c r="C254">
        <f t="shared" si="4"/>
        <v>1</v>
      </c>
    </row>
    <row r="255" spans="1:3" x14ac:dyDescent="0.2">
      <c r="A255">
        <v>0.9</v>
      </c>
      <c r="B255">
        <v>0.82040000000000002</v>
      </c>
      <c r="C255">
        <f t="shared" si="4"/>
        <v>1</v>
      </c>
    </row>
    <row r="256" spans="1:3" x14ac:dyDescent="0.2">
      <c r="A256">
        <v>0.9</v>
      </c>
      <c r="B256">
        <v>0.82040000000000002</v>
      </c>
      <c r="C256">
        <f t="shared" si="4"/>
        <v>1</v>
      </c>
    </row>
    <row r="257" spans="1:3" x14ac:dyDescent="0.2">
      <c r="A257">
        <v>0.9</v>
      </c>
      <c r="B257">
        <v>0.87639999999999996</v>
      </c>
      <c r="C257">
        <f t="shared" si="4"/>
        <v>1</v>
      </c>
    </row>
    <row r="258" spans="1:3" x14ac:dyDescent="0.2">
      <c r="A258">
        <v>0.9</v>
      </c>
      <c r="B258">
        <v>0.87639999999999996</v>
      </c>
      <c r="C258">
        <f t="shared" si="4"/>
        <v>1</v>
      </c>
    </row>
    <row r="259" spans="1:3" x14ac:dyDescent="0.2">
      <c r="A259">
        <v>0.9</v>
      </c>
      <c r="B259">
        <v>0.87639999999999996</v>
      </c>
      <c r="C259">
        <f t="shared" ref="C259:C308" si="5">IF(A259&gt;0.85,1,0)</f>
        <v>1</v>
      </c>
    </row>
    <row r="260" spans="1:3" x14ac:dyDescent="0.2">
      <c r="A260">
        <v>0.9</v>
      </c>
      <c r="B260">
        <v>0.87639999999999996</v>
      </c>
      <c r="C260">
        <f t="shared" si="5"/>
        <v>1</v>
      </c>
    </row>
    <row r="261" spans="1:3" x14ac:dyDescent="0.2">
      <c r="A261">
        <v>0.9</v>
      </c>
      <c r="B261">
        <v>0.87639999999999996</v>
      </c>
      <c r="C261">
        <f t="shared" si="5"/>
        <v>1</v>
      </c>
    </row>
    <row r="262" spans="1:3" x14ac:dyDescent="0.2">
      <c r="A262">
        <v>0.9</v>
      </c>
      <c r="B262">
        <v>0.87639999999999996</v>
      </c>
      <c r="C262">
        <f t="shared" si="5"/>
        <v>1</v>
      </c>
    </row>
    <row r="263" spans="1:3" x14ac:dyDescent="0.2">
      <c r="A263">
        <v>0.9</v>
      </c>
      <c r="B263">
        <v>0.83679999999999999</v>
      </c>
      <c r="C263">
        <f t="shared" si="5"/>
        <v>1</v>
      </c>
    </row>
    <row r="264" spans="1:3" x14ac:dyDescent="0.2">
      <c r="A264">
        <v>0.9</v>
      </c>
      <c r="B264">
        <v>0.83679999999999999</v>
      </c>
      <c r="C264">
        <f t="shared" si="5"/>
        <v>1</v>
      </c>
    </row>
    <row r="265" spans="1:3" x14ac:dyDescent="0.2">
      <c r="A265">
        <v>0.9</v>
      </c>
      <c r="B265">
        <v>0.83679999999999999</v>
      </c>
      <c r="C265">
        <f t="shared" si="5"/>
        <v>1</v>
      </c>
    </row>
    <row r="266" spans="1:3" x14ac:dyDescent="0.2">
      <c r="A266">
        <v>0.9</v>
      </c>
      <c r="B266">
        <v>0.84760000000000002</v>
      </c>
      <c r="C266">
        <f t="shared" si="5"/>
        <v>1</v>
      </c>
    </row>
    <row r="267" spans="1:3" x14ac:dyDescent="0.2">
      <c r="A267">
        <v>0.9</v>
      </c>
      <c r="B267">
        <v>0.84760000000000002</v>
      </c>
      <c r="C267">
        <f t="shared" si="5"/>
        <v>1</v>
      </c>
    </row>
    <row r="268" spans="1:3" x14ac:dyDescent="0.2">
      <c r="A268">
        <v>0.9</v>
      </c>
      <c r="B268">
        <v>0.84760000000000002</v>
      </c>
      <c r="C268">
        <f t="shared" si="5"/>
        <v>1</v>
      </c>
    </row>
    <row r="269" spans="1:3" x14ac:dyDescent="0.2">
      <c r="A269">
        <v>0.9</v>
      </c>
      <c r="B269">
        <v>0.88339999999999996</v>
      </c>
      <c r="C269">
        <f t="shared" si="5"/>
        <v>1</v>
      </c>
    </row>
    <row r="270" spans="1:3" x14ac:dyDescent="0.2">
      <c r="A270">
        <v>0.9</v>
      </c>
      <c r="B270">
        <v>0.88339999999999996</v>
      </c>
      <c r="C270">
        <f t="shared" si="5"/>
        <v>1</v>
      </c>
    </row>
    <row r="271" spans="1:3" x14ac:dyDescent="0.2">
      <c r="A271">
        <v>0.7</v>
      </c>
      <c r="B271">
        <v>0.77780000000000005</v>
      </c>
      <c r="C271">
        <f t="shared" si="5"/>
        <v>0</v>
      </c>
    </row>
    <row r="272" spans="1:3" x14ac:dyDescent="0.2">
      <c r="A272">
        <v>0.7</v>
      </c>
      <c r="B272">
        <v>0.77780000000000005</v>
      </c>
      <c r="C272">
        <f t="shared" si="5"/>
        <v>0</v>
      </c>
    </row>
    <row r="273" spans="1:3" x14ac:dyDescent="0.2">
      <c r="A273">
        <v>0.7</v>
      </c>
      <c r="B273">
        <v>0.77780000000000005</v>
      </c>
      <c r="C273">
        <f t="shared" si="5"/>
        <v>0</v>
      </c>
    </row>
    <row r="274" spans="1:3" x14ac:dyDescent="0.2">
      <c r="A274">
        <v>0.7</v>
      </c>
      <c r="B274">
        <v>0.77780000000000005</v>
      </c>
      <c r="C274">
        <f t="shared" si="5"/>
        <v>0</v>
      </c>
    </row>
    <row r="275" spans="1:3" x14ac:dyDescent="0.2">
      <c r="A275">
        <v>0.9</v>
      </c>
      <c r="B275">
        <v>0.88849999999999996</v>
      </c>
      <c r="C275">
        <f t="shared" si="5"/>
        <v>1</v>
      </c>
    </row>
    <row r="276" spans="1:3" x14ac:dyDescent="0.2">
      <c r="A276">
        <v>0.9</v>
      </c>
      <c r="B276">
        <v>0.88849999999999996</v>
      </c>
      <c r="C276">
        <f t="shared" si="5"/>
        <v>1</v>
      </c>
    </row>
    <row r="277" spans="1:3" x14ac:dyDescent="0.2">
      <c r="A277">
        <v>0.9</v>
      </c>
      <c r="B277">
        <v>0.88849999999999996</v>
      </c>
      <c r="C277">
        <f t="shared" si="5"/>
        <v>1</v>
      </c>
    </row>
    <row r="278" spans="1:3" x14ac:dyDescent="0.2">
      <c r="A278">
        <v>0.9</v>
      </c>
      <c r="B278">
        <v>0.88849999999999996</v>
      </c>
      <c r="C278">
        <f t="shared" si="5"/>
        <v>1</v>
      </c>
    </row>
    <row r="279" spans="1:3" x14ac:dyDescent="0.2">
      <c r="A279">
        <v>0.9</v>
      </c>
      <c r="B279">
        <v>0.82040000000000002</v>
      </c>
      <c r="C279">
        <f t="shared" si="5"/>
        <v>1</v>
      </c>
    </row>
    <row r="280" spans="1:3" x14ac:dyDescent="0.2">
      <c r="A280">
        <v>0.9</v>
      </c>
      <c r="B280">
        <v>0.82040000000000002</v>
      </c>
      <c r="C280">
        <f t="shared" si="5"/>
        <v>1</v>
      </c>
    </row>
    <row r="281" spans="1:3" x14ac:dyDescent="0.2">
      <c r="A281">
        <v>0.9</v>
      </c>
      <c r="B281">
        <v>0.82040000000000002</v>
      </c>
      <c r="C281">
        <f t="shared" si="5"/>
        <v>1</v>
      </c>
    </row>
    <row r="282" spans="1:3" x14ac:dyDescent="0.2">
      <c r="A282">
        <v>0.9</v>
      </c>
      <c r="B282">
        <v>0.87150000000000005</v>
      </c>
      <c r="C282">
        <f t="shared" si="5"/>
        <v>1</v>
      </c>
    </row>
    <row r="283" spans="1:3" x14ac:dyDescent="0.2">
      <c r="A283">
        <v>0.9</v>
      </c>
      <c r="B283">
        <v>0.87150000000000005</v>
      </c>
      <c r="C283">
        <f t="shared" si="5"/>
        <v>1</v>
      </c>
    </row>
    <row r="284" spans="1:3" x14ac:dyDescent="0.2">
      <c r="A284">
        <v>0.9</v>
      </c>
      <c r="B284">
        <v>0.87150000000000005</v>
      </c>
      <c r="C284">
        <f t="shared" si="5"/>
        <v>1</v>
      </c>
    </row>
    <row r="285" spans="1:3" x14ac:dyDescent="0.2">
      <c r="A285">
        <v>0.9</v>
      </c>
      <c r="B285">
        <v>0.87639999999999996</v>
      </c>
      <c r="C285">
        <f t="shared" si="5"/>
        <v>1</v>
      </c>
    </row>
    <row r="286" spans="1:3" x14ac:dyDescent="0.2">
      <c r="A286">
        <v>0.9</v>
      </c>
      <c r="B286">
        <v>0.87639999999999996</v>
      </c>
      <c r="C286">
        <f t="shared" si="5"/>
        <v>1</v>
      </c>
    </row>
    <row r="287" spans="1:3" x14ac:dyDescent="0.2">
      <c r="A287">
        <v>0.9</v>
      </c>
      <c r="B287">
        <v>0.87639999999999996</v>
      </c>
      <c r="C287">
        <f t="shared" si="5"/>
        <v>1</v>
      </c>
    </row>
    <row r="288" spans="1:3" x14ac:dyDescent="0.2">
      <c r="A288">
        <v>0.9</v>
      </c>
      <c r="B288">
        <v>0.87639999999999996</v>
      </c>
      <c r="C288">
        <f t="shared" si="5"/>
        <v>1</v>
      </c>
    </row>
    <row r="289" spans="1:3" x14ac:dyDescent="0.2">
      <c r="A289">
        <v>0.9</v>
      </c>
      <c r="B289">
        <v>0.88919999999999999</v>
      </c>
      <c r="C289">
        <f t="shared" si="5"/>
        <v>1</v>
      </c>
    </row>
    <row r="290" spans="1:3" x14ac:dyDescent="0.2">
      <c r="A290">
        <v>0.9</v>
      </c>
      <c r="B290">
        <v>0.88919999999999999</v>
      </c>
      <c r="C290">
        <f t="shared" si="5"/>
        <v>1</v>
      </c>
    </row>
    <row r="291" spans="1:3" x14ac:dyDescent="0.2">
      <c r="A291">
        <v>0.9</v>
      </c>
      <c r="B291">
        <v>0.88919999999999999</v>
      </c>
      <c r="C291">
        <f t="shared" si="5"/>
        <v>1</v>
      </c>
    </row>
    <row r="292" spans="1:3" x14ac:dyDescent="0.2">
      <c r="A292">
        <v>0.9</v>
      </c>
      <c r="B292">
        <v>0.88919999999999999</v>
      </c>
      <c r="C292">
        <f t="shared" si="5"/>
        <v>1</v>
      </c>
    </row>
    <row r="293" spans="1:3" x14ac:dyDescent="0.2">
      <c r="A293">
        <v>0.9</v>
      </c>
      <c r="B293">
        <v>0.79520000000000002</v>
      </c>
      <c r="C293">
        <f t="shared" si="5"/>
        <v>1</v>
      </c>
    </row>
    <row r="294" spans="1:3" x14ac:dyDescent="0.2">
      <c r="A294">
        <v>0.9</v>
      </c>
      <c r="B294">
        <v>0.79520000000000002</v>
      </c>
      <c r="C294">
        <f t="shared" si="5"/>
        <v>1</v>
      </c>
    </row>
    <row r="295" spans="1:3" x14ac:dyDescent="0.2">
      <c r="A295">
        <v>0.9</v>
      </c>
      <c r="B295">
        <v>0.79520000000000002</v>
      </c>
      <c r="C295">
        <f t="shared" si="5"/>
        <v>1</v>
      </c>
    </row>
    <row r="296" spans="1:3" x14ac:dyDescent="0.2">
      <c r="A296">
        <v>0.9</v>
      </c>
      <c r="B296">
        <v>0.79520000000000002</v>
      </c>
      <c r="C296">
        <f t="shared" si="5"/>
        <v>1</v>
      </c>
    </row>
    <row r="297" spans="1:3" x14ac:dyDescent="0.2">
      <c r="A297">
        <v>0.7</v>
      </c>
      <c r="B297">
        <v>0.79520000000000002</v>
      </c>
      <c r="C297">
        <f t="shared" si="5"/>
        <v>0</v>
      </c>
    </row>
    <row r="298" spans="1:3" x14ac:dyDescent="0.2">
      <c r="A298">
        <v>0.7</v>
      </c>
      <c r="B298">
        <v>0.79520000000000002</v>
      </c>
      <c r="C298">
        <f t="shared" si="5"/>
        <v>0</v>
      </c>
    </row>
    <row r="299" spans="1:3" x14ac:dyDescent="0.2">
      <c r="A299">
        <v>0.7</v>
      </c>
      <c r="B299">
        <v>0.79520000000000002</v>
      </c>
      <c r="C299">
        <f t="shared" si="5"/>
        <v>0</v>
      </c>
    </row>
    <row r="300" spans="1:3" x14ac:dyDescent="0.2">
      <c r="A300">
        <v>0.7</v>
      </c>
      <c r="B300">
        <v>0.79520000000000002</v>
      </c>
      <c r="C300">
        <f t="shared" si="5"/>
        <v>0</v>
      </c>
    </row>
    <row r="301" spans="1:3" x14ac:dyDescent="0.2">
      <c r="A301">
        <v>0.9</v>
      </c>
      <c r="B301">
        <v>0.74570000000000003</v>
      </c>
      <c r="C301">
        <f t="shared" si="5"/>
        <v>1</v>
      </c>
    </row>
    <row r="302" spans="1:3" x14ac:dyDescent="0.2">
      <c r="A302">
        <v>0.9</v>
      </c>
      <c r="B302">
        <v>0.74570000000000003</v>
      </c>
      <c r="C302">
        <f t="shared" si="5"/>
        <v>1</v>
      </c>
    </row>
    <row r="303" spans="1:3" x14ac:dyDescent="0.2">
      <c r="A303">
        <v>0.9</v>
      </c>
      <c r="B303">
        <v>0.74570000000000003</v>
      </c>
      <c r="C303">
        <f t="shared" si="5"/>
        <v>1</v>
      </c>
    </row>
    <row r="304" spans="1:3" x14ac:dyDescent="0.2">
      <c r="A304">
        <v>0.9</v>
      </c>
      <c r="B304">
        <v>0.84760000000000002</v>
      </c>
      <c r="C304">
        <f t="shared" si="5"/>
        <v>1</v>
      </c>
    </row>
    <row r="305" spans="1:3" x14ac:dyDescent="0.2">
      <c r="A305">
        <v>0.9</v>
      </c>
      <c r="B305">
        <v>0.84760000000000002</v>
      </c>
      <c r="C305">
        <f t="shared" si="5"/>
        <v>1</v>
      </c>
    </row>
    <row r="306" spans="1:3" x14ac:dyDescent="0.2">
      <c r="A306">
        <v>0.9</v>
      </c>
      <c r="B306">
        <v>0.84760000000000002</v>
      </c>
      <c r="C306">
        <f t="shared" si="5"/>
        <v>1</v>
      </c>
    </row>
    <row r="307" spans="1:3" x14ac:dyDescent="0.2">
      <c r="A307">
        <v>0.9</v>
      </c>
      <c r="B307">
        <v>0.79520000000000002</v>
      </c>
      <c r="C307">
        <f t="shared" si="5"/>
        <v>1</v>
      </c>
    </row>
    <row r="308" spans="1:3" x14ac:dyDescent="0.2">
      <c r="A308">
        <v>0.9</v>
      </c>
      <c r="B308">
        <v>0.79520000000000002</v>
      </c>
      <c r="C308">
        <f t="shared" si="5"/>
        <v>1</v>
      </c>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8"/>
  <sheetViews>
    <sheetView workbookViewId="0">
      <selection activeCell="C2" sqref="C2"/>
    </sheetView>
  </sheetViews>
  <sheetFormatPr baseColWidth="10" defaultRowHeight="16" x14ac:dyDescent="0.2"/>
  <cols>
    <col min="2" max="2" width="12.6640625" bestFit="1" customWidth="1"/>
    <col min="3" max="3" width="12.6640625" customWidth="1"/>
  </cols>
  <sheetData>
    <row r="1" spans="1:9" x14ac:dyDescent="0.2">
      <c r="A1" t="s">
        <v>376</v>
      </c>
      <c r="B1" t="s">
        <v>411</v>
      </c>
      <c r="C1" t="s">
        <v>413</v>
      </c>
      <c r="F1" t="s">
        <v>412</v>
      </c>
    </row>
    <row r="2" spans="1:9" x14ac:dyDescent="0.2">
      <c r="A2" s="15">
        <v>0.6</v>
      </c>
      <c r="B2">
        <v>0.49318000000000001</v>
      </c>
      <c r="C2">
        <f>IF(A2&gt;$E$4,1,0)</f>
        <v>1</v>
      </c>
      <c r="D2" t="s">
        <v>388</v>
      </c>
      <c r="E2">
        <f>MAX(A2:A308)</f>
        <v>0.6</v>
      </c>
      <c r="F2" s="15">
        <v>0.6</v>
      </c>
      <c r="G2">
        <f>FREQUENCY(A2:A308, F2:F4)</f>
        <v>187</v>
      </c>
      <c r="I2">
        <f>COUNTIF(A2:A308,F2)</f>
        <v>187</v>
      </c>
    </row>
    <row r="3" spans="1:9" x14ac:dyDescent="0.2">
      <c r="A3" s="15">
        <v>0.6</v>
      </c>
      <c r="B3">
        <v>0.49318000000000001</v>
      </c>
      <c r="C3">
        <f t="shared" ref="C3:C66" si="0">IF(A3&gt;$E$4,1,0)</f>
        <v>1</v>
      </c>
      <c r="D3" t="s">
        <v>389</v>
      </c>
      <c r="E3">
        <f>MIN(A2:A308)</f>
        <v>0.4</v>
      </c>
      <c r="F3" s="15">
        <v>0.6</v>
      </c>
      <c r="G3">
        <f t="shared" ref="G3:G10" si="1">FREQUENCY(A3:A309, F3:F5)</f>
        <v>186</v>
      </c>
      <c r="I3">
        <f t="shared" ref="I3:I5" si="2">COUNTIF(A3:A309,F3)</f>
        <v>186</v>
      </c>
    </row>
    <row r="4" spans="1:9" x14ac:dyDescent="0.2">
      <c r="A4" s="15">
        <v>0.6</v>
      </c>
      <c r="B4">
        <v>0.49318000000000001</v>
      </c>
      <c r="C4">
        <f t="shared" si="0"/>
        <v>1</v>
      </c>
      <c r="D4" t="s">
        <v>390</v>
      </c>
      <c r="E4">
        <f>AVERAGE(A2:A308)</f>
        <v>0.5465798045602589</v>
      </c>
      <c r="F4" s="15">
        <v>0.5</v>
      </c>
      <c r="G4">
        <f t="shared" si="1"/>
        <v>76</v>
      </c>
      <c r="I4">
        <f t="shared" si="2"/>
        <v>76</v>
      </c>
    </row>
    <row r="5" spans="1:9" x14ac:dyDescent="0.2">
      <c r="A5" s="15">
        <v>0.5</v>
      </c>
      <c r="B5">
        <v>0.49318000000000001</v>
      </c>
      <c r="C5">
        <f t="shared" si="0"/>
        <v>0</v>
      </c>
      <c r="D5" s="13" t="s">
        <v>391</v>
      </c>
      <c r="E5" s="13">
        <f>QUARTILE(A2:A308,1)</f>
        <v>0.5</v>
      </c>
      <c r="F5" s="15">
        <v>0.4</v>
      </c>
      <c r="G5">
        <f t="shared" si="1"/>
        <v>44</v>
      </c>
      <c r="H5">
        <f>SUM(G3:G5)</f>
        <v>306</v>
      </c>
      <c r="I5">
        <f t="shared" si="2"/>
        <v>44</v>
      </c>
    </row>
    <row r="6" spans="1:9" x14ac:dyDescent="0.2">
      <c r="A6" s="15">
        <v>0.5</v>
      </c>
      <c r="B6">
        <v>0.49318000000000001</v>
      </c>
      <c r="C6">
        <f t="shared" si="0"/>
        <v>0</v>
      </c>
      <c r="D6" s="13" t="s">
        <v>392</v>
      </c>
      <c r="E6" s="20">
        <f>QUARTILE(A2:A308,2)</f>
        <v>0.6</v>
      </c>
      <c r="G6">
        <f t="shared" si="1"/>
        <v>0</v>
      </c>
    </row>
    <row r="7" spans="1:9" x14ac:dyDescent="0.2">
      <c r="A7" s="15">
        <v>0.6</v>
      </c>
      <c r="B7">
        <v>0.49318000000000001</v>
      </c>
      <c r="C7">
        <f t="shared" si="0"/>
        <v>1</v>
      </c>
      <c r="D7" s="13" t="s">
        <v>393</v>
      </c>
      <c r="E7" s="20">
        <f>QUARTILE(A2:A308,3)</f>
        <v>0.6</v>
      </c>
      <c r="G7">
        <f t="shared" si="1"/>
        <v>0</v>
      </c>
    </row>
    <row r="8" spans="1:9" x14ac:dyDescent="0.2">
      <c r="A8" s="15">
        <v>0.6</v>
      </c>
      <c r="B8">
        <v>0.49318000000000001</v>
      </c>
      <c r="C8">
        <f t="shared" si="0"/>
        <v>1</v>
      </c>
      <c r="G8">
        <f t="shared" si="1"/>
        <v>0</v>
      </c>
    </row>
    <row r="9" spans="1:9" x14ac:dyDescent="0.2">
      <c r="A9" s="15">
        <v>0.6</v>
      </c>
      <c r="B9">
        <v>0.49318000000000001</v>
      </c>
      <c r="C9">
        <f t="shared" si="0"/>
        <v>1</v>
      </c>
      <c r="G9">
        <f t="shared" si="1"/>
        <v>0</v>
      </c>
    </row>
    <row r="10" spans="1:9" x14ac:dyDescent="0.2">
      <c r="A10" s="15">
        <v>0.6</v>
      </c>
      <c r="B10">
        <v>0.49318000000000001</v>
      </c>
      <c r="C10">
        <f t="shared" si="0"/>
        <v>1</v>
      </c>
      <c r="G10">
        <f t="shared" si="1"/>
        <v>0</v>
      </c>
    </row>
    <row r="11" spans="1:9" x14ac:dyDescent="0.2">
      <c r="A11" s="15">
        <v>0.5</v>
      </c>
      <c r="B11">
        <v>0.58213999999999999</v>
      </c>
      <c r="C11">
        <f t="shared" si="0"/>
        <v>0</v>
      </c>
    </row>
    <row r="12" spans="1:9" x14ac:dyDescent="0.2">
      <c r="A12" s="15">
        <v>0.5</v>
      </c>
      <c r="B12">
        <v>0.58213999999999999</v>
      </c>
      <c r="C12">
        <f t="shared" si="0"/>
        <v>0</v>
      </c>
    </row>
    <row r="13" spans="1:9" x14ac:dyDescent="0.2">
      <c r="A13" s="15">
        <v>0.5</v>
      </c>
      <c r="B13">
        <v>0.58213999999999999</v>
      </c>
      <c r="C13">
        <f t="shared" si="0"/>
        <v>0</v>
      </c>
    </row>
    <row r="14" spans="1:9" x14ac:dyDescent="0.2">
      <c r="A14" s="15">
        <v>0.4</v>
      </c>
      <c r="B14">
        <v>0.58213999999999999</v>
      </c>
      <c r="C14">
        <f t="shared" si="0"/>
        <v>0</v>
      </c>
    </row>
    <row r="15" spans="1:9" x14ac:dyDescent="0.2">
      <c r="A15" s="15">
        <v>0.6</v>
      </c>
      <c r="B15">
        <v>0.58213999999999999</v>
      </c>
      <c r="C15">
        <f t="shared" si="0"/>
        <v>1</v>
      </c>
    </row>
    <row r="16" spans="1:9" x14ac:dyDescent="0.2">
      <c r="A16" s="15">
        <v>0.6</v>
      </c>
      <c r="B16">
        <v>0.58213999999999999</v>
      </c>
      <c r="C16">
        <f t="shared" si="0"/>
        <v>1</v>
      </c>
    </row>
    <row r="17" spans="1:3" x14ac:dyDescent="0.2">
      <c r="A17" s="15">
        <v>0.6</v>
      </c>
      <c r="B17">
        <v>0.59286000000000005</v>
      </c>
      <c r="C17">
        <f t="shared" si="0"/>
        <v>1</v>
      </c>
    </row>
    <row r="18" spans="1:3" x14ac:dyDescent="0.2">
      <c r="A18" s="15">
        <v>0.6</v>
      </c>
      <c r="B18">
        <v>0.58213999999999999</v>
      </c>
      <c r="C18">
        <f t="shared" si="0"/>
        <v>1</v>
      </c>
    </row>
    <row r="19" spans="1:3" x14ac:dyDescent="0.2">
      <c r="A19" s="15">
        <v>0.4</v>
      </c>
      <c r="B19">
        <v>0.58213999999999999</v>
      </c>
      <c r="C19">
        <f t="shared" si="0"/>
        <v>0</v>
      </c>
    </row>
    <row r="20" spans="1:3" x14ac:dyDescent="0.2">
      <c r="A20" s="15">
        <v>0.4</v>
      </c>
      <c r="B20">
        <v>0.58213999999999999</v>
      </c>
      <c r="C20">
        <f t="shared" si="0"/>
        <v>0</v>
      </c>
    </row>
    <row r="21" spans="1:3" x14ac:dyDescent="0.2">
      <c r="A21" s="15">
        <v>0.6</v>
      </c>
      <c r="B21">
        <v>0.58213999999999999</v>
      </c>
      <c r="C21">
        <f t="shared" si="0"/>
        <v>1</v>
      </c>
    </row>
    <row r="22" spans="1:3" x14ac:dyDescent="0.2">
      <c r="A22" s="15">
        <v>0.6</v>
      </c>
      <c r="B22">
        <v>0.58213999999999999</v>
      </c>
      <c r="C22">
        <f t="shared" si="0"/>
        <v>1</v>
      </c>
    </row>
    <row r="23" spans="1:3" x14ac:dyDescent="0.2">
      <c r="A23" s="15">
        <v>0.4</v>
      </c>
      <c r="B23">
        <v>0.51714000000000004</v>
      </c>
      <c r="C23">
        <f t="shared" si="0"/>
        <v>0</v>
      </c>
    </row>
    <row r="24" spans="1:3" x14ac:dyDescent="0.2">
      <c r="A24" s="15">
        <v>0.4</v>
      </c>
      <c r="B24">
        <v>0.51714000000000004</v>
      </c>
      <c r="C24">
        <f t="shared" si="0"/>
        <v>0</v>
      </c>
    </row>
    <row r="25" spans="1:3" x14ac:dyDescent="0.2">
      <c r="A25" s="15">
        <v>0.4</v>
      </c>
      <c r="B25">
        <v>0.51714000000000004</v>
      </c>
      <c r="C25">
        <f t="shared" si="0"/>
        <v>0</v>
      </c>
    </row>
    <row r="26" spans="1:3" x14ac:dyDescent="0.2">
      <c r="A26" s="15">
        <v>0.6</v>
      </c>
      <c r="B26">
        <v>0.58213999999999999</v>
      </c>
      <c r="C26">
        <f t="shared" si="0"/>
        <v>1</v>
      </c>
    </row>
    <row r="27" spans="1:3" x14ac:dyDescent="0.2">
      <c r="A27" s="15">
        <v>0.6</v>
      </c>
      <c r="B27">
        <v>0.58213999999999999</v>
      </c>
      <c r="C27">
        <f t="shared" si="0"/>
        <v>1</v>
      </c>
    </row>
    <row r="28" spans="1:3" x14ac:dyDescent="0.2">
      <c r="A28" s="15">
        <v>0.6</v>
      </c>
      <c r="B28">
        <v>0.58213999999999999</v>
      </c>
      <c r="C28">
        <f t="shared" si="0"/>
        <v>1</v>
      </c>
    </row>
    <row r="29" spans="1:3" x14ac:dyDescent="0.2">
      <c r="A29" s="15">
        <v>0.6</v>
      </c>
      <c r="B29">
        <v>0.58213999999999999</v>
      </c>
      <c r="C29">
        <f t="shared" si="0"/>
        <v>1</v>
      </c>
    </row>
    <row r="30" spans="1:3" x14ac:dyDescent="0.2">
      <c r="A30" s="15">
        <v>0.6</v>
      </c>
      <c r="B30">
        <v>0.58213999999999999</v>
      </c>
      <c r="C30">
        <f t="shared" si="0"/>
        <v>1</v>
      </c>
    </row>
    <row r="31" spans="1:3" x14ac:dyDescent="0.2">
      <c r="A31" s="15">
        <v>0.6</v>
      </c>
      <c r="B31">
        <v>0.58213999999999999</v>
      </c>
      <c r="C31">
        <f t="shared" si="0"/>
        <v>1</v>
      </c>
    </row>
    <row r="32" spans="1:3" x14ac:dyDescent="0.2">
      <c r="A32" s="15">
        <v>0.6</v>
      </c>
      <c r="B32">
        <v>0.49318000000000001</v>
      </c>
      <c r="C32">
        <f t="shared" si="0"/>
        <v>1</v>
      </c>
    </row>
    <row r="33" spans="1:3" x14ac:dyDescent="0.2">
      <c r="A33" s="15">
        <v>0.6</v>
      </c>
      <c r="B33">
        <v>0.49318000000000001</v>
      </c>
      <c r="C33">
        <f t="shared" si="0"/>
        <v>1</v>
      </c>
    </row>
    <row r="34" spans="1:3" x14ac:dyDescent="0.2">
      <c r="A34" s="15">
        <v>0.6</v>
      </c>
      <c r="B34">
        <v>0.49318000000000001</v>
      </c>
      <c r="C34">
        <f t="shared" si="0"/>
        <v>1</v>
      </c>
    </row>
    <row r="35" spans="1:3" x14ac:dyDescent="0.2">
      <c r="A35" s="15">
        <v>0.6</v>
      </c>
      <c r="B35">
        <v>0.55237999999999998</v>
      </c>
      <c r="C35">
        <f t="shared" si="0"/>
        <v>1</v>
      </c>
    </row>
    <row r="36" spans="1:3" x14ac:dyDescent="0.2">
      <c r="A36" s="15">
        <v>0.6</v>
      </c>
      <c r="B36">
        <v>0.55237999999999998</v>
      </c>
      <c r="C36">
        <f t="shared" si="0"/>
        <v>1</v>
      </c>
    </row>
    <row r="37" spans="1:3" x14ac:dyDescent="0.2">
      <c r="A37" s="15">
        <v>0.5</v>
      </c>
      <c r="B37">
        <v>0.47367999999999999</v>
      </c>
      <c r="C37">
        <f t="shared" si="0"/>
        <v>0</v>
      </c>
    </row>
    <row r="38" spans="1:3" x14ac:dyDescent="0.2">
      <c r="A38" s="15">
        <v>0.5</v>
      </c>
      <c r="B38">
        <v>0.47367999999999999</v>
      </c>
      <c r="C38">
        <f t="shared" si="0"/>
        <v>0</v>
      </c>
    </row>
    <row r="39" spans="1:3" x14ac:dyDescent="0.2">
      <c r="A39" s="15">
        <v>0.5</v>
      </c>
      <c r="B39">
        <v>0.47367999999999999</v>
      </c>
      <c r="C39">
        <f t="shared" si="0"/>
        <v>0</v>
      </c>
    </row>
    <row r="40" spans="1:3" x14ac:dyDescent="0.2">
      <c r="A40" s="15">
        <v>0.6</v>
      </c>
      <c r="B40">
        <v>0.58213999999999999</v>
      </c>
      <c r="C40">
        <f t="shared" si="0"/>
        <v>1</v>
      </c>
    </row>
    <row r="41" spans="1:3" x14ac:dyDescent="0.2">
      <c r="A41" s="15">
        <v>0.6</v>
      </c>
      <c r="B41">
        <v>0.58213999999999999</v>
      </c>
      <c r="C41">
        <f t="shared" si="0"/>
        <v>1</v>
      </c>
    </row>
    <row r="42" spans="1:3" x14ac:dyDescent="0.2">
      <c r="A42" s="15">
        <v>0.6</v>
      </c>
      <c r="B42">
        <v>0.58213999999999999</v>
      </c>
      <c r="C42">
        <f t="shared" si="0"/>
        <v>1</v>
      </c>
    </row>
    <row r="43" spans="1:3" x14ac:dyDescent="0.2">
      <c r="A43" s="15">
        <v>0.6</v>
      </c>
      <c r="B43">
        <v>0.58213999999999999</v>
      </c>
      <c r="C43">
        <f t="shared" si="0"/>
        <v>1</v>
      </c>
    </row>
    <row r="44" spans="1:3" x14ac:dyDescent="0.2">
      <c r="A44" s="15">
        <v>0.4</v>
      </c>
      <c r="B44">
        <v>0.51714000000000004</v>
      </c>
      <c r="C44">
        <f t="shared" si="0"/>
        <v>0</v>
      </c>
    </row>
    <row r="45" spans="1:3" x14ac:dyDescent="0.2">
      <c r="A45" s="15">
        <v>0.4</v>
      </c>
      <c r="B45">
        <v>0.51714000000000004</v>
      </c>
      <c r="C45">
        <f t="shared" si="0"/>
        <v>0</v>
      </c>
    </row>
    <row r="46" spans="1:3" x14ac:dyDescent="0.2">
      <c r="A46" s="15">
        <v>0.5</v>
      </c>
      <c r="B46">
        <v>0.47367999999999999</v>
      </c>
      <c r="C46">
        <f t="shared" si="0"/>
        <v>0</v>
      </c>
    </row>
    <row r="47" spans="1:3" x14ac:dyDescent="0.2">
      <c r="A47" s="15">
        <v>0.5</v>
      </c>
      <c r="B47">
        <v>0.47367999999999999</v>
      </c>
      <c r="C47">
        <f t="shared" si="0"/>
        <v>0</v>
      </c>
    </row>
    <row r="48" spans="1:3" x14ac:dyDescent="0.2">
      <c r="A48" s="15">
        <v>0.5</v>
      </c>
      <c r="B48">
        <v>0.47367999999999999</v>
      </c>
      <c r="C48">
        <f t="shared" si="0"/>
        <v>0</v>
      </c>
    </row>
    <row r="49" spans="1:3" x14ac:dyDescent="0.2">
      <c r="A49" s="15">
        <v>0.5</v>
      </c>
      <c r="B49">
        <v>0.47367999999999999</v>
      </c>
      <c r="C49">
        <f t="shared" si="0"/>
        <v>0</v>
      </c>
    </row>
    <row r="50" spans="1:3" x14ac:dyDescent="0.2">
      <c r="A50" s="15">
        <v>0.6</v>
      </c>
      <c r="B50">
        <v>0.55237999999999998</v>
      </c>
      <c r="C50">
        <f t="shared" si="0"/>
        <v>1</v>
      </c>
    </row>
    <row r="51" spans="1:3" x14ac:dyDescent="0.2">
      <c r="A51" s="15">
        <v>0.6</v>
      </c>
      <c r="B51">
        <v>0.55237999999999998</v>
      </c>
      <c r="C51">
        <f t="shared" si="0"/>
        <v>1</v>
      </c>
    </row>
    <row r="52" spans="1:3" x14ac:dyDescent="0.2">
      <c r="A52" s="15">
        <v>0.6</v>
      </c>
      <c r="B52">
        <v>0.55237999999999998</v>
      </c>
      <c r="C52">
        <f t="shared" si="0"/>
        <v>1</v>
      </c>
    </row>
    <row r="53" spans="1:3" x14ac:dyDescent="0.2">
      <c r="A53" s="15">
        <v>0.6</v>
      </c>
      <c r="B53">
        <v>0.55237999999999998</v>
      </c>
      <c r="C53">
        <f t="shared" si="0"/>
        <v>1</v>
      </c>
    </row>
    <row r="54" spans="1:3" x14ac:dyDescent="0.2">
      <c r="A54" s="15">
        <v>0.6</v>
      </c>
      <c r="B54">
        <v>0.58213999999999999</v>
      </c>
      <c r="C54">
        <f t="shared" si="0"/>
        <v>1</v>
      </c>
    </row>
    <row r="55" spans="1:3" x14ac:dyDescent="0.2">
      <c r="A55" s="15">
        <v>0.6</v>
      </c>
      <c r="B55">
        <v>0.58213999999999999</v>
      </c>
      <c r="C55">
        <f t="shared" si="0"/>
        <v>1</v>
      </c>
    </row>
    <row r="56" spans="1:3" x14ac:dyDescent="0.2">
      <c r="A56" s="15">
        <v>0.6</v>
      </c>
      <c r="B56">
        <v>0.58213999999999999</v>
      </c>
      <c r="C56">
        <f t="shared" si="0"/>
        <v>1</v>
      </c>
    </row>
    <row r="57" spans="1:3" x14ac:dyDescent="0.2">
      <c r="A57" s="15">
        <v>0.6</v>
      </c>
      <c r="B57">
        <v>0.58213999999999999</v>
      </c>
      <c r="C57">
        <f t="shared" si="0"/>
        <v>1</v>
      </c>
    </row>
    <row r="58" spans="1:3" x14ac:dyDescent="0.2">
      <c r="A58" s="15">
        <v>0.6</v>
      </c>
      <c r="B58">
        <v>0.58213999999999999</v>
      </c>
      <c r="C58">
        <f t="shared" si="0"/>
        <v>1</v>
      </c>
    </row>
    <row r="59" spans="1:3" x14ac:dyDescent="0.2">
      <c r="A59" s="15">
        <v>0.6</v>
      </c>
      <c r="B59">
        <v>0.58213999999999999</v>
      </c>
      <c r="C59">
        <f t="shared" si="0"/>
        <v>1</v>
      </c>
    </row>
    <row r="60" spans="1:3" x14ac:dyDescent="0.2">
      <c r="A60" s="15">
        <v>0.6</v>
      </c>
      <c r="B60">
        <v>0.58213999999999999</v>
      </c>
      <c r="C60">
        <f t="shared" si="0"/>
        <v>1</v>
      </c>
    </row>
    <row r="61" spans="1:3" x14ac:dyDescent="0.2">
      <c r="A61" s="15">
        <v>0.6</v>
      </c>
      <c r="B61">
        <v>0.58213999999999999</v>
      </c>
      <c r="C61">
        <f t="shared" si="0"/>
        <v>1</v>
      </c>
    </row>
    <row r="62" spans="1:3" x14ac:dyDescent="0.2">
      <c r="A62" s="15">
        <v>0.5</v>
      </c>
      <c r="B62">
        <v>0.55237999999999998</v>
      </c>
      <c r="C62">
        <f t="shared" si="0"/>
        <v>0</v>
      </c>
    </row>
    <row r="63" spans="1:3" x14ac:dyDescent="0.2">
      <c r="A63" s="15">
        <v>0.5</v>
      </c>
      <c r="B63">
        <v>0.55237999999999998</v>
      </c>
      <c r="C63">
        <f t="shared" si="0"/>
        <v>0</v>
      </c>
    </row>
    <row r="64" spans="1:3" x14ac:dyDescent="0.2">
      <c r="A64" s="15">
        <v>0.5</v>
      </c>
      <c r="B64">
        <v>0.55237999999999998</v>
      </c>
      <c r="C64">
        <f t="shared" si="0"/>
        <v>0</v>
      </c>
    </row>
    <row r="65" spans="1:3" x14ac:dyDescent="0.2">
      <c r="A65" s="15">
        <v>0.5</v>
      </c>
      <c r="B65">
        <v>0.55237999999999998</v>
      </c>
      <c r="C65">
        <f t="shared" si="0"/>
        <v>0</v>
      </c>
    </row>
    <row r="66" spans="1:3" x14ac:dyDescent="0.2">
      <c r="A66" s="15">
        <v>0.4</v>
      </c>
      <c r="B66">
        <v>0.47367999999999999</v>
      </c>
      <c r="C66">
        <f t="shared" si="0"/>
        <v>0</v>
      </c>
    </row>
    <row r="67" spans="1:3" x14ac:dyDescent="0.2">
      <c r="A67" s="15">
        <v>0.4</v>
      </c>
      <c r="B67">
        <v>0.47367999999999999</v>
      </c>
      <c r="C67">
        <f t="shared" ref="C67:C130" si="3">IF(A67&gt;$E$4,1,0)</f>
        <v>0</v>
      </c>
    </row>
    <row r="68" spans="1:3" x14ac:dyDescent="0.2">
      <c r="A68" s="15">
        <v>0.4</v>
      </c>
      <c r="B68">
        <v>0.47367999999999999</v>
      </c>
      <c r="C68">
        <f t="shared" si="3"/>
        <v>0</v>
      </c>
    </row>
    <row r="69" spans="1:3" x14ac:dyDescent="0.2">
      <c r="A69" s="15">
        <v>0.5</v>
      </c>
      <c r="B69">
        <v>0.55237999999999998</v>
      </c>
      <c r="C69">
        <f t="shared" si="3"/>
        <v>0</v>
      </c>
    </row>
    <row r="70" spans="1:3" x14ac:dyDescent="0.2">
      <c r="A70" s="15">
        <v>0.5</v>
      </c>
      <c r="B70">
        <v>0.55237999999999998</v>
      </c>
      <c r="C70">
        <f t="shared" si="3"/>
        <v>0</v>
      </c>
    </row>
    <row r="71" spans="1:3" x14ac:dyDescent="0.2">
      <c r="A71" s="15">
        <v>0.6</v>
      </c>
      <c r="B71">
        <v>0.59286000000000005</v>
      </c>
      <c r="C71">
        <f t="shared" si="3"/>
        <v>1</v>
      </c>
    </row>
    <row r="72" spans="1:3" x14ac:dyDescent="0.2">
      <c r="A72" s="15">
        <v>0.6</v>
      </c>
      <c r="B72">
        <v>0.59286000000000005</v>
      </c>
      <c r="C72">
        <f t="shared" si="3"/>
        <v>1</v>
      </c>
    </row>
    <row r="73" spans="1:3" x14ac:dyDescent="0.2">
      <c r="A73" s="15">
        <v>0.6</v>
      </c>
      <c r="B73">
        <v>0.59286000000000005</v>
      </c>
      <c r="C73">
        <f t="shared" si="3"/>
        <v>1</v>
      </c>
    </row>
    <row r="74" spans="1:3" x14ac:dyDescent="0.2">
      <c r="A74" s="15">
        <v>0.6</v>
      </c>
      <c r="B74">
        <v>0.59286000000000005</v>
      </c>
      <c r="C74">
        <f t="shared" si="3"/>
        <v>1</v>
      </c>
    </row>
    <row r="75" spans="1:3" x14ac:dyDescent="0.2">
      <c r="A75" s="15">
        <v>0.6</v>
      </c>
      <c r="B75">
        <v>0.59286000000000005</v>
      </c>
      <c r="C75">
        <f t="shared" si="3"/>
        <v>1</v>
      </c>
    </row>
    <row r="76" spans="1:3" x14ac:dyDescent="0.2">
      <c r="A76" s="15">
        <v>0.6</v>
      </c>
      <c r="B76">
        <v>0.59286000000000005</v>
      </c>
      <c r="C76">
        <f t="shared" si="3"/>
        <v>1</v>
      </c>
    </row>
    <row r="77" spans="1:3" x14ac:dyDescent="0.2">
      <c r="A77" s="15">
        <v>0.6</v>
      </c>
      <c r="B77">
        <v>0.59286000000000005</v>
      </c>
      <c r="C77">
        <f t="shared" si="3"/>
        <v>1</v>
      </c>
    </row>
    <row r="78" spans="1:3" x14ac:dyDescent="0.2">
      <c r="A78" s="15">
        <v>0.6</v>
      </c>
      <c r="B78">
        <v>0.59286000000000005</v>
      </c>
      <c r="C78">
        <f t="shared" si="3"/>
        <v>1</v>
      </c>
    </row>
    <row r="79" spans="1:3" x14ac:dyDescent="0.2">
      <c r="A79" s="15">
        <v>0.6</v>
      </c>
      <c r="B79">
        <v>0.55237999999999998</v>
      </c>
      <c r="C79">
        <f t="shared" si="3"/>
        <v>1</v>
      </c>
    </row>
    <row r="80" spans="1:3" x14ac:dyDescent="0.2">
      <c r="A80" s="15">
        <v>0.6</v>
      </c>
      <c r="B80">
        <v>0.55237999999999998</v>
      </c>
      <c r="C80">
        <f t="shared" si="3"/>
        <v>1</v>
      </c>
    </row>
    <row r="81" spans="1:3" x14ac:dyDescent="0.2">
      <c r="A81" s="15">
        <v>0.6</v>
      </c>
      <c r="B81">
        <v>0.55237999999999998</v>
      </c>
      <c r="C81">
        <f t="shared" si="3"/>
        <v>1</v>
      </c>
    </row>
    <row r="82" spans="1:3" x14ac:dyDescent="0.2">
      <c r="A82" s="15">
        <v>0.6</v>
      </c>
      <c r="B82">
        <v>0.55237999999999998</v>
      </c>
      <c r="C82">
        <f t="shared" si="3"/>
        <v>1</v>
      </c>
    </row>
    <row r="83" spans="1:3" x14ac:dyDescent="0.2">
      <c r="A83" s="15">
        <v>0.5</v>
      </c>
      <c r="B83">
        <v>0.49318000000000001</v>
      </c>
      <c r="C83">
        <f t="shared" si="3"/>
        <v>0</v>
      </c>
    </row>
    <row r="84" spans="1:3" x14ac:dyDescent="0.2">
      <c r="A84" s="15">
        <v>0.5</v>
      </c>
      <c r="B84">
        <v>0.49318000000000001</v>
      </c>
      <c r="C84">
        <f t="shared" si="3"/>
        <v>0</v>
      </c>
    </row>
    <row r="85" spans="1:3" x14ac:dyDescent="0.2">
      <c r="A85" s="15">
        <v>0.5</v>
      </c>
      <c r="B85">
        <v>0.49318000000000001</v>
      </c>
      <c r="C85">
        <f t="shared" si="3"/>
        <v>0</v>
      </c>
    </row>
    <row r="86" spans="1:3" x14ac:dyDescent="0.2">
      <c r="A86" s="15">
        <v>0.6</v>
      </c>
      <c r="B86">
        <v>0.58213999999999999</v>
      </c>
      <c r="C86">
        <f t="shared" si="3"/>
        <v>1</v>
      </c>
    </row>
    <row r="87" spans="1:3" x14ac:dyDescent="0.2">
      <c r="A87" s="15">
        <v>0.6</v>
      </c>
      <c r="B87">
        <v>0.58213999999999999</v>
      </c>
      <c r="C87">
        <f t="shared" si="3"/>
        <v>1</v>
      </c>
    </row>
    <row r="88" spans="1:3" x14ac:dyDescent="0.2">
      <c r="A88" s="15">
        <v>0.4</v>
      </c>
      <c r="B88">
        <v>0.51714000000000004</v>
      </c>
      <c r="C88">
        <f t="shared" si="3"/>
        <v>0</v>
      </c>
    </row>
    <row r="89" spans="1:3" x14ac:dyDescent="0.2">
      <c r="A89" s="15">
        <v>0.4</v>
      </c>
      <c r="B89">
        <v>0.51714000000000004</v>
      </c>
      <c r="C89">
        <f t="shared" si="3"/>
        <v>0</v>
      </c>
    </row>
    <row r="90" spans="1:3" x14ac:dyDescent="0.2">
      <c r="A90" s="15">
        <v>0.4</v>
      </c>
      <c r="B90">
        <v>0.51714000000000004</v>
      </c>
      <c r="C90">
        <f t="shared" si="3"/>
        <v>0</v>
      </c>
    </row>
    <row r="91" spans="1:3" x14ac:dyDescent="0.2">
      <c r="A91" s="15">
        <v>0.4</v>
      </c>
      <c r="B91">
        <v>0.49318000000000001</v>
      </c>
      <c r="C91">
        <f t="shared" si="3"/>
        <v>0</v>
      </c>
    </row>
    <row r="92" spans="1:3" x14ac:dyDescent="0.2">
      <c r="A92" s="15">
        <v>0.4</v>
      </c>
      <c r="B92">
        <v>0.49318000000000001</v>
      </c>
      <c r="C92">
        <f t="shared" si="3"/>
        <v>0</v>
      </c>
    </row>
    <row r="93" spans="1:3" x14ac:dyDescent="0.2">
      <c r="A93" s="15">
        <v>0.5</v>
      </c>
      <c r="B93">
        <v>0.49318000000000001</v>
      </c>
      <c r="C93">
        <f t="shared" si="3"/>
        <v>0</v>
      </c>
    </row>
    <row r="94" spans="1:3" x14ac:dyDescent="0.2">
      <c r="A94" s="15">
        <v>0.5</v>
      </c>
      <c r="B94">
        <v>0.49318000000000001</v>
      </c>
      <c r="C94">
        <f t="shared" si="3"/>
        <v>0</v>
      </c>
    </row>
    <row r="95" spans="1:3" x14ac:dyDescent="0.2">
      <c r="A95" s="15">
        <v>0.5</v>
      </c>
      <c r="B95">
        <v>0.49318000000000001</v>
      </c>
      <c r="C95">
        <f t="shared" si="3"/>
        <v>0</v>
      </c>
    </row>
    <row r="96" spans="1:3" x14ac:dyDescent="0.2">
      <c r="A96" s="15">
        <v>0.6</v>
      </c>
      <c r="B96">
        <v>0.58213999999999999</v>
      </c>
      <c r="C96">
        <f t="shared" si="3"/>
        <v>1</v>
      </c>
    </row>
    <row r="97" spans="1:3" x14ac:dyDescent="0.2">
      <c r="A97" s="15">
        <v>0.6</v>
      </c>
      <c r="B97">
        <v>0.58213999999999999</v>
      </c>
      <c r="C97">
        <f t="shared" si="3"/>
        <v>1</v>
      </c>
    </row>
    <row r="98" spans="1:3" x14ac:dyDescent="0.2">
      <c r="A98" s="15">
        <v>0.6</v>
      </c>
      <c r="B98">
        <v>0.58213999999999999</v>
      </c>
      <c r="C98">
        <f t="shared" si="3"/>
        <v>1</v>
      </c>
    </row>
    <row r="99" spans="1:3" x14ac:dyDescent="0.2">
      <c r="A99" s="15">
        <v>0.6</v>
      </c>
      <c r="B99">
        <v>0.59286000000000005</v>
      </c>
      <c r="C99">
        <f t="shared" si="3"/>
        <v>1</v>
      </c>
    </row>
    <row r="100" spans="1:3" x14ac:dyDescent="0.2">
      <c r="A100" s="15">
        <v>0.6</v>
      </c>
      <c r="B100">
        <v>0.59286000000000005</v>
      </c>
      <c r="C100">
        <f t="shared" si="3"/>
        <v>1</v>
      </c>
    </row>
    <row r="101" spans="1:3" x14ac:dyDescent="0.2">
      <c r="A101" s="15">
        <v>0.6</v>
      </c>
      <c r="B101">
        <v>0.59286000000000005</v>
      </c>
      <c r="C101">
        <f t="shared" si="3"/>
        <v>1</v>
      </c>
    </row>
    <row r="102" spans="1:3" x14ac:dyDescent="0.2">
      <c r="A102" s="15">
        <v>0.6</v>
      </c>
      <c r="B102">
        <v>0.59286000000000005</v>
      </c>
      <c r="C102">
        <f t="shared" si="3"/>
        <v>1</v>
      </c>
    </row>
    <row r="103" spans="1:3" x14ac:dyDescent="0.2">
      <c r="A103" s="15">
        <v>0.6</v>
      </c>
      <c r="B103">
        <v>0.58213999999999999</v>
      </c>
      <c r="C103">
        <f t="shared" si="3"/>
        <v>1</v>
      </c>
    </row>
    <row r="104" spans="1:3" x14ac:dyDescent="0.2">
      <c r="A104" s="15">
        <v>0.6</v>
      </c>
      <c r="B104">
        <v>0.58213999999999999</v>
      </c>
      <c r="C104">
        <f t="shared" si="3"/>
        <v>1</v>
      </c>
    </row>
    <row r="105" spans="1:3" x14ac:dyDescent="0.2">
      <c r="A105" s="15">
        <v>0.6</v>
      </c>
      <c r="B105">
        <v>0.58213999999999999</v>
      </c>
      <c r="C105">
        <f t="shared" si="3"/>
        <v>1</v>
      </c>
    </row>
    <row r="106" spans="1:3" x14ac:dyDescent="0.2">
      <c r="A106" s="15">
        <v>0.6</v>
      </c>
      <c r="B106">
        <v>0.58213999999999999</v>
      </c>
      <c r="C106">
        <f t="shared" si="3"/>
        <v>1</v>
      </c>
    </row>
    <row r="107" spans="1:3" x14ac:dyDescent="0.2">
      <c r="A107" s="15">
        <v>0.5</v>
      </c>
      <c r="B107">
        <v>0.49318000000000001</v>
      </c>
      <c r="C107">
        <f t="shared" si="3"/>
        <v>0</v>
      </c>
    </row>
    <row r="108" spans="1:3" x14ac:dyDescent="0.2">
      <c r="A108" s="15">
        <v>0.5</v>
      </c>
      <c r="B108">
        <v>0.49318000000000001</v>
      </c>
      <c r="C108">
        <f t="shared" si="3"/>
        <v>0</v>
      </c>
    </row>
    <row r="109" spans="1:3" x14ac:dyDescent="0.2">
      <c r="A109" s="15">
        <v>0.5</v>
      </c>
      <c r="B109">
        <v>0.49318000000000001</v>
      </c>
      <c r="C109">
        <f t="shared" si="3"/>
        <v>0</v>
      </c>
    </row>
    <row r="110" spans="1:3" x14ac:dyDescent="0.2">
      <c r="A110" s="15">
        <v>0.5</v>
      </c>
      <c r="B110">
        <v>0.55237999999999998</v>
      </c>
      <c r="C110">
        <f t="shared" si="3"/>
        <v>0</v>
      </c>
    </row>
    <row r="111" spans="1:3" x14ac:dyDescent="0.2">
      <c r="A111" s="15">
        <v>0.5</v>
      </c>
      <c r="B111">
        <v>0.55237999999999998</v>
      </c>
      <c r="C111">
        <f t="shared" si="3"/>
        <v>0</v>
      </c>
    </row>
    <row r="112" spans="1:3" x14ac:dyDescent="0.2">
      <c r="A112" s="15">
        <v>0.5</v>
      </c>
      <c r="B112">
        <v>0.55237999999999998</v>
      </c>
      <c r="C112">
        <f t="shared" si="3"/>
        <v>0</v>
      </c>
    </row>
    <row r="113" spans="1:3" x14ac:dyDescent="0.2">
      <c r="A113" s="15">
        <v>0.5</v>
      </c>
      <c r="B113">
        <v>0.55237999999999998</v>
      </c>
      <c r="C113">
        <f t="shared" si="3"/>
        <v>0</v>
      </c>
    </row>
    <row r="114" spans="1:3" x14ac:dyDescent="0.2">
      <c r="A114" s="15">
        <v>0.5</v>
      </c>
      <c r="B114">
        <v>0.55237999999999998</v>
      </c>
      <c r="C114">
        <f t="shared" si="3"/>
        <v>0</v>
      </c>
    </row>
    <row r="115" spans="1:3" x14ac:dyDescent="0.2">
      <c r="A115" s="15">
        <v>0.4</v>
      </c>
      <c r="B115">
        <v>0.49318000000000001</v>
      </c>
      <c r="C115">
        <f t="shared" si="3"/>
        <v>0</v>
      </c>
    </row>
    <row r="116" spans="1:3" x14ac:dyDescent="0.2">
      <c r="A116" s="15">
        <v>0.4</v>
      </c>
      <c r="B116">
        <v>0.49318000000000001</v>
      </c>
      <c r="C116">
        <f t="shared" si="3"/>
        <v>0</v>
      </c>
    </row>
    <row r="117" spans="1:3" x14ac:dyDescent="0.2">
      <c r="A117" s="15">
        <v>0.4</v>
      </c>
      <c r="B117">
        <v>0.49318000000000001</v>
      </c>
      <c r="C117">
        <f t="shared" si="3"/>
        <v>0</v>
      </c>
    </row>
    <row r="118" spans="1:3" x14ac:dyDescent="0.2">
      <c r="A118" s="15">
        <v>0.4</v>
      </c>
      <c r="B118">
        <v>0.49318000000000001</v>
      </c>
      <c r="C118">
        <f t="shared" si="3"/>
        <v>0</v>
      </c>
    </row>
    <row r="119" spans="1:3" x14ac:dyDescent="0.2">
      <c r="A119" s="15">
        <v>0.4</v>
      </c>
      <c r="B119">
        <v>0.47367999999999999</v>
      </c>
      <c r="C119">
        <f t="shared" si="3"/>
        <v>0</v>
      </c>
    </row>
    <row r="120" spans="1:3" x14ac:dyDescent="0.2">
      <c r="A120" s="15">
        <v>0.4</v>
      </c>
      <c r="B120">
        <v>0.47367999999999999</v>
      </c>
      <c r="C120">
        <f t="shared" si="3"/>
        <v>0</v>
      </c>
    </row>
    <row r="121" spans="1:3" x14ac:dyDescent="0.2">
      <c r="A121" s="15">
        <v>0.5</v>
      </c>
      <c r="B121">
        <v>0.58213999999999999</v>
      </c>
      <c r="C121">
        <f t="shared" si="3"/>
        <v>0</v>
      </c>
    </row>
    <row r="122" spans="1:3" x14ac:dyDescent="0.2">
      <c r="A122" s="15">
        <v>0.5</v>
      </c>
      <c r="B122">
        <v>0.58213999999999999</v>
      </c>
      <c r="C122">
        <f t="shared" si="3"/>
        <v>0</v>
      </c>
    </row>
    <row r="123" spans="1:3" x14ac:dyDescent="0.2">
      <c r="A123" s="15">
        <v>0.5</v>
      </c>
      <c r="B123">
        <v>0.58213999999999999</v>
      </c>
      <c r="C123">
        <f t="shared" si="3"/>
        <v>0</v>
      </c>
    </row>
    <row r="124" spans="1:3" x14ac:dyDescent="0.2">
      <c r="A124" s="15">
        <v>0.5</v>
      </c>
      <c r="B124">
        <v>0.58213999999999999</v>
      </c>
      <c r="C124">
        <f t="shared" si="3"/>
        <v>0</v>
      </c>
    </row>
    <row r="125" spans="1:3" x14ac:dyDescent="0.2">
      <c r="A125" s="15">
        <v>0.5</v>
      </c>
      <c r="B125">
        <v>0.58213999999999999</v>
      </c>
      <c r="C125">
        <f t="shared" si="3"/>
        <v>0</v>
      </c>
    </row>
    <row r="126" spans="1:3" x14ac:dyDescent="0.2">
      <c r="A126" s="15">
        <v>0.5</v>
      </c>
      <c r="B126">
        <v>0.59286000000000005</v>
      </c>
      <c r="C126">
        <f t="shared" si="3"/>
        <v>0</v>
      </c>
    </row>
    <row r="127" spans="1:3" x14ac:dyDescent="0.2">
      <c r="A127" s="15">
        <v>0.5</v>
      </c>
      <c r="B127">
        <v>0.59286000000000005</v>
      </c>
      <c r="C127">
        <f t="shared" si="3"/>
        <v>0</v>
      </c>
    </row>
    <row r="128" spans="1:3" x14ac:dyDescent="0.2">
      <c r="A128" s="15">
        <v>0.6</v>
      </c>
      <c r="B128">
        <v>0.55237999999999998</v>
      </c>
      <c r="C128">
        <f t="shared" si="3"/>
        <v>1</v>
      </c>
    </row>
    <row r="129" spans="1:3" x14ac:dyDescent="0.2">
      <c r="A129" s="15">
        <v>0.6</v>
      </c>
      <c r="B129">
        <v>0.55237999999999998</v>
      </c>
      <c r="C129">
        <f t="shared" si="3"/>
        <v>1</v>
      </c>
    </row>
    <row r="130" spans="1:3" x14ac:dyDescent="0.2">
      <c r="A130" s="15">
        <v>0.6</v>
      </c>
      <c r="B130">
        <v>0.55237999999999998</v>
      </c>
      <c r="C130">
        <f t="shared" si="3"/>
        <v>1</v>
      </c>
    </row>
    <row r="131" spans="1:3" x14ac:dyDescent="0.2">
      <c r="A131" s="15">
        <v>0.6</v>
      </c>
      <c r="B131">
        <v>0.59286000000000005</v>
      </c>
      <c r="C131">
        <f t="shared" ref="C131:C194" si="4">IF(A131&gt;$E$4,1,0)</f>
        <v>1</v>
      </c>
    </row>
    <row r="132" spans="1:3" x14ac:dyDescent="0.2">
      <c r="A132" s="15">
        <v>0.6</v>
      </c>
      <c r="B132">
        <v>0.59286000000000005</v>
      </c>
      <c r="C132">
        <f t="shared" si="4"/>
        <v>1</v>
      </c>
    </row>
    <row r="133" spans="1:3" x14ac:dyDescent="0.2">
      <c r="A133" s="15">
        <v>0.6</v>
      </c>
      <c r="B133">
        <v>0.59286000000000005</v>
      </c>
      <c r="C133">
        <f t="shared" si="4"/>
        <v>1</v>
      </c>
    </row>
    <row r="134" spans="1:3" x14ac:dyDescent="0.2">
      <c r="A134" s="15">
        <v>0.6</v>
      </c>
      <c r="B134">
        <v>0.59286000000000005</v>
      </c>
      <c r="C134">
        <f t="shared" si="4"/>
        <v>1</v>
      </c>
    </row>
    <row r="135" spans="1:3" x14ac:dyDescent="0.2">
      <c r="A135" s="15">
        <v>0.6</v>
      </c>
      <c r="B135">
        <v>0.59286000000000005</v>
      </c>
      <c r="C135">
        <f t="shared" si="4"/>
        <v>1</v>
      </c>
    </row>
    <row r="136" spans="1:3" x14ac:dyDescent="0.2">
      <c r="A136" s="15">
        <v>0.6</v>
      </c>
      <c r="B136">
        <v>0.59286000000000005</v>
      </c>
      <c r="C136">
        <f t="shared" si="4"/>
        <v>1</v>
      </c>
    </row>
    <row r="137" spans="1:3" x14ac:dyDescent="0.2">
      <c r="A137" s="15">
        <v>0.6</v>
      </c>
      <c r="B137">
        <v>0.59286000000000005</v>
      </c>
      <c r="C137">
        <f t="shared" si="4"/>
        <v>1</v>
      </c>
    </row>
    <row r="138" spans="1:3" x14ac:dyDescent="0.2">
      <c r="A138" s="15">
        <v>0.6</v>
      </c>
      <c r="B138">
        <v>0.59286000000000005</v>
      </c>
      <c r="C138">
        <f t="shared" si="4"/>
        <v>1</v>
      </c>
    </row>
    <row r="139" spans="1:3" x14ac:dyDescent="0.2">
      <c r="A139" s="15">
        <v>0.6</v>
      </c>
      <c r="B139">
        <v>0.59286000000000005</v>
      </c>
      <c r="C139">
        <f t="shared" si="4"/>
        <v>1</v>
      </c>
    </row>
    <row r="140" spans="1:3" x14ac:dyDescent="0.2">
      <c r="A140" s="15">
        <v>0.6</v>
      </c>
      <c r="B140">
        <v>0.55237999999999998</v>
      </c>
      <c r="C140">
        <f t="shared" si="4"/>
        <v>1</v>
      </c>
    </row>
    <row r="141" spans="1:3" x14ac:dyDescent="0.2">
      <c r="A141" s="15">
        <v>0.6</v>
      </c>
      <c r="B141">
        <v>0.55237999999999998</v>
      </c>
      <c r="C141">
        <f t="shared" si="4"/>
        <v>1</v>
      </c>
    </row>
    <row r="142" spans="1:3" x14ac:dyDescent="0.2">
      <c r="A142" s="15">
        <v>0.6</v>
      </c>
      <c r="B142">
        <v>0.55237999999999998</v>
      </c>
      <c r="C142">
        <f t="shared" si="4"/>
        <v>1</v>
      </c>
    </row>
    <row r="143" spans="1:3" x14ac:dyDescent="0.2">
      <c r="A143" s="15">
        <v>0.6</v>
      </c>
      <c r="B143">
        <v>0.55237999999999998</v>
      </c>
      <c r="C143">
        <f t="shared" si="4"/>
        <v>1</v>
      </c>
    </row>
    <row r="144" spans="1:3" x14ac:dyDescent="0.2">
      <c r="A144" s="15">
        <v>0.6</v>
      </c>
      <c r="B144">
        <v>0.55237999999999998</v>
      </c>
      <c r="C144">
        <f t="shared" si="4"/>
        <v>1</v>
      </c>
    </row>
    <row r="145" spans="1:3" x14ac:dyDescent="0.2">
      <c r="A145" s="15">
        <v>0.5</v>
      </c>
      <c r="B145">
        <v>0.49318000000000001</v>
      </c>
      <c r="C145">
        <f t="shared" si="4"/>
        <v>0</v>
      </c>
    </row>
    <row r="146" spans="1:3" x14ac:dyDescent="0.2">
      <c r="A146" s="15">
        <v>0.5</v>
      </c>
      <c r="B146">
        <v>0.49318000000000001</v>
      </c>
      <c r="C146">
        <f t="shared" si="4"/>
        <v>0</v>
      </c>
    </row>
    <row r="147" spans="1:3" x14ac:dyDescent="0.2">
      <c r="A147" s="15">
        <v>0.5</v>
      </c>
      <c r="B147">
        <v>0.49318000000000001</v>
      </c>
      <c r="C147">
        <f t="shared" si="4"/>
        <v>0</v>
      </c>
    </row>
    <row r="148" spans="1:3" x14ac:dyDescent="0.2">
      <c r="A148" s="15">
        <v>0.5</v>
      </c>
      <c r="B148">
        <v>0.49318000000000001</v>
      </c>
      <c r="C148">
        <f t="shared" si="4"/>
        <v>0</v>
      </c>
    </row>
    <row r="149" spans="1:3" x14ac:dyDescent="0.2">
      <c r="A149" s="15">
        <v>0.6</v>
      </c>
      <c r="B149">
        <v>0.58213999999999999</v>
      </c>
      <c r="C149">
        <f t="shared" si="4"/>
        <v>1</v>
      </c>
    </row>
    <row r="150" spans="1:3" x14ac:dyDescent="0.2">
      <c r="A150" s="15">
        <v>0.6</v>
      </c>
      <c r="B150">
        <v>0.58213999999999999</v>
      </c>
      <c r="C150">
        <f t="shared" si="4"/>
        <v>1</v>
      </c>
    </row>
    <row r="151" spans="1:3" x14ac:dyDescent="0.2">
      <c r="A151" s="15">
        <v>0.6</v>
      </c>
      <c r="B151">
        <v>0.58213999999999999</v>
      </c>
      <c r="C151">
        <f t="shared" si="4"/>
        <v>1</v>
      </c>
    </row>
    <row r="152" spans="1:3" x14ac:dyDescent="0.2">
      <c r="A152" s="15">
        <v>0.6</v>
      </c>
      <c r="B152">
        <v>0.58213999999999999</v>
      </c>
      <c r="C152">
        <f t="shared" si="4"/>
        <v>1</v>
      </c>
    </row>
    <row r="153" spans="1:3" x14ac:dyDescent="0.2">
      <c r="A153" s="15">
        <v>0.4</v>
      </c>
      <c r="B153">
        <v>0.55237999999999998</v>
      </c>
      <c r="C153">
        <f t="shared" si="4"/>
        <v>0</v>
      </c>
    </row>
    <row r="154" spans="1:3" x14ac:dyDescent="0.2">
      <c r="A154" s="15">
        <v>0.4</v>
      </c>
      <c r="B154">
        <v>0.55237999999999998</v>
      </c>
      <c r="C154">
        <f t="shared" si="4"/>
        <v>0</v>
      </c>
    </row>
    <row r="155" spans="1:3" x14ac:dyDescent="0.2">
      <c r="A155" s="15">
        <v>0.4</v>
      </c>
      <c r="B155">
        <v>0.51714000000000004</v>
      </c>
      <c r="C155">
        <f t="shared" si="4"/>
        <v>0</v>
      </c>
    </row>
    <row r="156" spans="1:3" x14ac:dyDescent="0.2">
      <c r="A156" s="15">
        <v>0.4</v>
      </c>
      <c r="B156">
        <v>0.51714000000000004</v>
      </c>
      <c r="C156">
        <f t="shared" si="4"/>
        <v>0</v>
      </c>
    </row>
    <row r="157" spans="1:3" x14ac:dyDescent="0.2">
      <c r="A157" s="15">
        <v>0.4</v>
      </c>
      <c r="B157">
        <v>0.51714000000000004</v>
      </c>
      <c r="C157">
        <f t="shared" si="4"/>
        <v>0</v>
      </c>
    </row>
    <row r="158" spans="1:3" x14ac:dyDescent="0.2">
      <c r="A158" s="15">
        <v>0.6</v>
      </c>
      <c r="B158">
        <v>0.58213999999999999</v>
      </c>
      <c r="C158">
        <f t="shared" si="4"/>
        <v>1</v>
      </c>
    </row>
    <row r="159" spans="1:3" x14ac:dyDescent="0.2">
      <c r="A159" s="15">
        <v>0.6</v>
      </c>
      <c r="B159">
        <v>0.58213999999999999</v>
      </c>
      <c r="C159">
        <f t="shared" si="4"/>
        <v>1</v>
      </c>
    </row>
    <row r="160" spans="1:3" x14ac:dyDescent="0.2">
      <c r="A160" s="15">
        <v>0.6</v>
      </c>
      <c r="B160">
        <v>0.58213999999999999</v>
      </c>
      <c r="C160">
        <f t="shared" si="4"/>
        <v>1</v>
      </c>
    </row>
    <row r="161" spans="1:3" x14ac:dyDescent="0.2">
      <c r="A161" s="15">
        <v>0.6</v>
      </c>
      <c r="B161">
        <v>0.58213999999999999</v>
      </c>
      <c r="C161">
        <f t="shared" si="4"/>
        <v>1</v>
      </c>
    </row>
    <row r="162" spans="1:3" x14ac:dyDescent="0.2">
      <c r="A162" s="15">
        <v>0.6</v>
      </c>
      <c r="B162">
        <v>0.58213999999999999</v>
      </c>
      <c r="C162">
        <f t="shared" si="4"/>
        <v>1</v>
      </c>
    </row>
    <row r="163" spans="1:3" x14ac:dyDescent="0.2">
      <c r="A163" s="15">
        <v>0.6</v>
      </c>
      <c r="B163">
        <v>0.58213999999999999</v>
      </c>
      <c r="C163">
        <f t="shared" si="4"/>
        <v>1</v>
      </c>
    </row>
    <row r="164" spans="1:3" x14ac:dyDescent="0.2">
      <c r="A164" s="15">
        <v>0.6</v>
      </c>
      <c r="B164">
        <v>0.58213999999999999</v>
      </c>
      <c r="C164">
        <f t="shared" si="4"/>
        <v>1</v>
      </c>
    </row>
    <row r="165" spans="1:3" x14ac:dyDescent="0.2">
      <c r="A165" s="15">
        <v>0.6</v>
      </c>
      <c r="B165">
        <v>0.58213999999999999</v>
      </c>
      <c r="C165">
        <f t="shared" si="4"/>
        <v>1</v>
      </c>
    </row>
    <row r="166" spans="1:3" x14ac:dyDescent="0.2">
      <c r="A166" s="15">
        <v>0.6</v>
      </c>
      <c r="B166">
        <v>0.58213999999999999</v>
      </c>
      <c r="C166">
        <f t="shared" si="4"/>
        <v>1</v>
      </c>
    </row>
    <row r="167" spans="1:3" x14ac:dyDescent="0.2">
      <c r="A167" s="15">
        <v>0.6</v>
      </c>
      <c r="B167">
        <v>0.59286000000000005</v>
      </c>
      <c r="C167">
        <f t="shared" si="4"/>
        <v>1</v>
      </c>
    </row>
    <row r="168" spans="1:3" x14ac:dyDescent="0.2">
      <c r="A168" s="15">
        <v>0.6</v>
      </c>
      <c r="B168">
        <v>0.59286000000000005</v>
      </c>
      <c r="C168">
        <f t="shared" si="4"/>
        <v>1</v>
      </c>
    </row>
    <row r="169" spans="1:3" x14ac:dyDescent="0.2">
      <c r="A169" s="15">
        <v>0.6</v>
      </c>
      <c r="B169">
        <v>0.59286000000000005</v>
      </c>
      <c r="C169">
        <f t="shared" si="4"/>
        <v>1</v>
      </c>
    </row>
    <row r="170" spans="1:3" x14ac:dyDescent="0.2">
      <c r="A170" s="15">
        <v>0.6</v>
      </c>
      <c r="B170">
        <v>0.59286000000000005</v>
      </c>
      <c r="C170">
        <f t="shared" si="4"/>
        <v>1</v>
      </c>
    </row>
    <row r="171" spans="1:3" x14ac:dyDescent="0.2">
      <c r="A171" s="15">
        <v>0.6</v>
      </c>
      <c r="B171">
        <v>0.55237999999999998</v>
      </c>
      <c r="C171">
        <f t="shared" si="4"/>
        <v>1</v>
      </c>
    </row>
    <row r="172" spans="1:3" x14ac:dyDescent="0.2">
      <c r="A172" s="15">
        <v>0.6</v>
      </c>
      <c r="B172">
        <v>0.55237999999999998</v>
      </c>
      <c r="C172">
        <f t="shared" si="4"/>
        <v>1</v>
      </c>
    </row>
    <row r="173" spans="1:3" x14ac:dyDescent="0.2">
      <c r="A173" s="15">
        <v>0.6</v>
      </c>
      <c r="B173">
        <v>0.55237999999999998</v>
      </c>
      <c r="C173">
        <f t="shared" si="4"/>
        <v>1</v>
      </c>
    </row>
    <row r="174" spans="1:3" x14ac:dyDescent="0.2">
      <c r="A174" s="15">
        <v>0.6</v>
      </c>
      <c r="B174">
        <v>0.55237999999999998</v>
      </c>
      <c r="C174">
        <f t="shared" si="4"/>
        <v>1</v>
      </c>
    </row>
    <row r="175" spans="1:3" x14ac:dyDescent="0.2">
      <c r="A175" s="15">
        <v>0.5</v>
      </c>
      <c r="B175">
        <v>0.55237999999999998</v>
      </c>
      <c r="C175">
        <f t="shared" si="4"/>
        <v>0</v>
      </c>
    </row>
    <row r="176" spans="1:3" x14ac:dyDescent="0.2">
      <c r="A176" s="15">
        <v>0.5</v>
      </c>
      <c r="B176">
        <v>0.55237999999999998</v>
      </c>
      <c r="C176">
        <f t="shared" si="4"/>
        <v>0</v>
      </c>
    </row>
    <row r="177" spans="1:3" x14ac:dyDescent="0.2">
      <c r="A177" s="15">
        <v>0.5</v>
      </c>
      <c r="B177">
        <v>0.55237999999999998</v>
      </c>
      <c r="C177">
        <f t="shared" si="4"/>
        <v>0</v>
      </c>
    </row>
    <row r="178" spans="1:3" x14ac:dyDescent="0.2">
      <c r="A178" s="15">
        <v>0.5</v>
      </c>
      <c r="B178">
        <v>0.55237999999999998</v>
      </c>
      <c r="C178">
        <f t="shared" si="4"/>
        <v>0</v>
      </c>
    </row>
    <row r="179" spans="1:3" x14ac:dyDescent="0.2">
      <c r="A179" s="15">
        <v>0.5</v>
      </c>
      <c r="B179">
        <v>0.55237999999999998</v>
      </c>
      <c r="C179">
        <f t="shared" si="4"/>
        <v>0</v>
      </c>
    </row>
    <row r="180" spans="1:3" x14ac:dyDescent="0.2">
      <c r="A180" s="15">
        <v>0.6</v>
      </c>
      <c r="B180">
        <v>0.58213999999999999</v>
      </c>
      <c r="C180">
        <f t="shared" si="4"/>
        <v>1</v>
      </c>
    </row>
    <row r="181" spans="1:3" x14ac:dyDescent="0.2">
      <c r="A181" s="15">
        <v>0.6</v>
      </c>
      <c r="B181">
        <v>0.58213999999999999</v>
      </c>
      <c r="C181">
        <f t="shared" si="4"/>
        <v>1</v>
      </c>
    </row>
    <row r="182" spans="1:3" x14ac:dyDescent="0.2">
      <c r="A182" s="15">
        <v>0.4</v>
      </c>
      <c r="B182">
        <v>0.49318000000000001</v>
      </c>
      <c r="C182">
        <f t="shared" si="4"/>
        <v>0</v>
      </c>
    </row>
    <row r="183" spans="1:3" x14ac:dyDescent="0.2">
      <c r="A183" s="15">
        <v>0.4</v>
      </c>
      <c r="B183">
        <v>0.49318000000000001</v>
      </c>
      <c r="C183">
        <f t="shared" si="4"/>
        <v>0</v>
      </c>
    </row>
    <row r="184" spans="1:3" x14ac:dyDescent="0.2">
      <c r="A184" s="15">
        <v>0.4</v>
      </c>
      <c r="B184">
        <v>0.49318000000000001</v>
      </c>
      <c r="C184">
        <f t="shared" si="4"/>
        <v>0</v>
      </c>
    </row>
    <row r="185" spans="1:3" x14ac:dyDescent="0.2">
      <c r="A185" s="15">
        <v>0.4</v>
      </c>
      <c r="B185">
        <v>0.49318000000000001</v>
      </c>
      <c r="C185">
        <f t="shared" si="4"/>
        <v>0</v>
      </c>
    </row>
    <row r="186" spans="1:3" x14ac:dyDescent="0.2">
      <c r="A186" s="15">
        <v>0.6</v>
      </c>
      <c r="B186">
        <v>0.51714000000000004</v>
      </c>
      <c r="C186">
        <f t="shared" si="4"/>
        <v>1</v>
      </c>
    </row>
    <row r="187" spans="1:3" x14ac:dyDescent="0.2">
      <c r="A187" s="15">
        <v>0.6</v>
      </c>
      <c r="B187">
        <v>0.51714000000000004</v>
      </c>
      <c r="C187">
        <f t="shared" si="4"/>
        <v>1</v>
      </c>
    </row>
    <row r="188" spans="1:3" x14ac:dyDescent="0.2">
      <c r="A188" s="15">
        <v>0.6</v>
      </c>
      <c r="B188">
        <v>0.51714000000000004</v>
      </c>
      <c r="C188">
        <f t="shared" si="4"/>
        <v>1</v>
      </c>
    </row>
    <row r="189" spans="1:3" x14ac:dyDescent="0.2">
      <c r="A189" s="15">
        <v>0.6</v>
      </c>
      <c r="B189">
        <v>0.51714000000000004</v>
      </c>
      <c r="C189">
        <f t="shared" si="4"/>
        <v>1</v>
      </c>
    </row>
    <row r="190" spans="1:3" x14ac:dyDescent="0.2">
      <c r="A190" s="15">
        <v>0.6</v>
      </c>
      <c r="B190">
        <v>0.51714000000000004</v>
      </c>
      <c r="C190">
        <f t="shared" si="4"/>
        <v>1</v>
      </c>
    </row>
    <row r="191" spans="1:3" x14ac:dyDescent="0.2">
      <c r="A191" s="15">
        <v>0.6</v>
      </c>
      <c r="B191">
        <v>0.51714000000000004</v>
      </c>
      <c r="C191">
        <f t="shared" si="4"/>
        <v>1</v>
      </c>
    </row>
    <row r="192" spans="1:3" x14ac:dyDescent="0.2">
      <c r="A192" s="15">
        <v>0.6</v>
      </c>
      <c r="B192">
        <v>0.58213999999999999</v>
      </c>
      <c r="C192">
        <f t="shared" si="4"/>
        <v>1</v>
      </c>
    </row>
    <row r="193" spans="1:3" x14ac:dyDescent="0.2">
      <c r="A193" s="15">
        <v>0.6</v>
      </c>
      <c r="B193">
        <v>0.58213999999999999</v>
      </c>
      <c r="C193">
        <f t="shared" si="4"/>
        <v>1</v>
      </c>
    </row>
    <row r="194" spans="1:3" x14ac:dyDescent="0.2">
      <c r="A194" s="15">
        <v>0.6</v>
      </c>
      <c r="B194">
        <v>0.58213999999999999</v>
      </c>
      <c r="C194">
        <f t="shared" si="4"/>
        <v>1</v>
      </c>
    </row>
    <row r="195" spans="1:3" x14ac:dyDescent="0.2">
      <c r="A195" s="15">
        <v>0.6</v>
      </c>
      <c r="B195">
        <v>0.58213999999999999</v>
      </c>
      <c r="C195">
        <f t="shared" ref="C195:C258" si="5">IF(A195&gt;$E$4,1,0)</f>
        <v>1</v>
      </c>
    </row>
    <row r="196" spans="1:3" x14ac:dyDescent="0.2">
      <c r="A196" s="15">
        <v>0.6</v>
      </c>
      <c r="B196">
        <v>0.58213999999999999</v>
      </c>
      <c r="C196">
        <f t="shared" si="5"/>
        <v>1</v>
      </c>
    </row>
    <row r="197" spans="1:3" x14ac:dyDescent="0.2">
      <c r="A197" s="15">
        <v>0.6</v>
      </c>
      <c r="B197">
        <v>0.58213999999999999</v>
      </c>
      <c r="C197">
        <f t="shared" si="5"/>
        <v>1</v>
      </c>
    </row>
    <row r="198" spans="1:3" x14ac:dyDescent="0.2">
      <c r="A198" s="15">
        <v>0.6</v>
      </c>
      <c r="B198">
        <v>0.58213999999999999</v>
      </c>
      <c r="C198">
        <f t="shared" si="5"/>
        <v>1</v>
      </c>
    </row>
    <row r="199" spans="1:3" x14ac:dyDescent="0.2">
      <c r="A199" s="15">
        <v>0.6</v>
      </c>
      <c r="B199">
        <v>0.58213999999999999</v>
      </c>
      <c r="C199">
        <f t="shared" si="5"/>
        <v>1</v>
      </c>
    </row>
    <row r="200" spans="1:3" x14ac:dyDescent="0.2">
      <c r="A200" s="15">
        <v>0.6</v>
      </c>
      <c r="B200">
        <v>0.58213999999999999</v>
      </c>
      <c r="C200">
        <f t="shared" si="5"/>
        <v>1</v>
      </c>
    </row>
    <row r="201" spans="1:3" x14ac:dyDescent="0.2">
      <c r="A201" s="15">
        <v>0.6</v>
      </c>
      <c r="B201">
        <v>0.58213999999999999</v>
      </c>
      <c r="C201">
        <f t="shared" si="5"/>
        <v>1</v>
      </c>
    </row>
    <row r="202" spans="1:3" x14ac:dyDescent="0.2">
      <c r="A202" s="15">
        <v>0.6</v>
      </c>
      <c r="B202">
        <v>0.51714000000000004</v>
      </c>
      <c r="C202">
        <f t="shared" si="5"/>
        <v>1</v>
      </c>
    </row>
    <row r="203" spans="1:3" x14ac:dyDescent="0.2">
      <c r="A203" s="15">
        <v>0.6</v>
      </c>
      <c r="B203">
        <v>0.51714000000000004</v>
      </c>
      <c r="C203">
        <f t="shared" si="5"/>
        <v>1</v>
      </c>
    </row>
    <row r="204" spans="1:3" x14ac:dyDescent="0.2">
      <c r="A204" s="15">
        <v>0.6</v>
      </c>
      <c r="B204">
        <v>0.51714000000000004</v>
      </c>
      <c r="C204">
        <f t="shared" si="5"/>
        <v>1</v>
      </c>
    </row>
    <row r="205" spans="1:3" x14ac:dyDescent="0.2">
      <c r="A205" s="15">
        <v>0.6</v>
      </c>
      <c r="B205">
        <v>0.51714000000000004</v>
      </c>
      <c r="C205">
        <f t="shared" si="5"/>
        <v>1</v>
      </c>
    </row>
    <row r="206" spans="1:3" x14ac:dyDescent="0.2">
      <c r="A206" s="15">
        <v>0.6</v>
      </c>
      <c r="B206">
        <v>0.58213999999999999</v>
      </c>
      <c r="C206">
        <f t="shared" si="5"/>
        <v>1</v>
      </c>
    </row>
    <row r="207" spans="1:3" x14ac:dyDescent="0.2">
      <c r="A207" s="15">
        <v>0.6</v>
      </c>
      <c r="B207">
        <v>0.58213999999999999</v>
      </c>
      <c r="C207">
        <f t="shared" si="5"/>
        <v>1</v>
      </c>
    </row>
    <row r="208" spans="1:3" x14ac:dyDescent="0.2">
      <c r="A208" s="15">
        <v>0.6</v>
      </c>
      <c r="B208">
        <v>0.58213999999999999</v>
      </c>
      <c r="C208">
        <f t="shared" si="5"/>
        <v>1</v>
      </c>
    </row>
    <row r="209" spans="1:3" x14ac:dyDescent="0.2">
      <c r="A209" s="15">
        <v>0.6</v>
      </c>
      <c r="B209">
        <v>0.58213999999999999</v>
      </c>
      <c r="C209">
        <f t="shared" si="5"/>
        <v>1</v>
      </c>
    </row>
    <row r="210" spans="1:3" x14ac:dyDescent="0.2">
      <c r="A210" s="15">
        <v>0.6</v>
      </c>
      <c r="B210">
        <v>0.58213999999999999</v>
      </c>
      <c r="C210">
        <f t="shared" si="5"/>
        <v>1</v>
      </c>
    </row>
    <row r="211" spans="1:3" x14ac:dyDescent="0.2">
      <c r="A211" s="15">
        <v>0.6</v>
      </c>
      <c r="B211">
        <v>0.58213999999999999</v>
      </c>
      <c r="C211">
        <f t="shared" si="5"/>
        <v>1</v>
      </c>
    </row>
    <row r="212" spans="1:3" x14ac:dyDescent="0.2">
      <c r="A212" s="15">
        <v>0.6</v>
      </c>
      <c r="B212">
        <v>0.58213999999999999</v>
      </c>
      <c r="C212">
        <f t="shared" si="5"/>
        <v>1</v>
      </c>
    </row>
    <row r="213" spans="1:3" x14ac:dyDescent="0.2">
      <c r="A213" s="15">
        <v>0.6</v>
      </c>
      <c r="B213">
        <v>0.58213999999999999</v>
      </c>
      <c r="C213">
        <f t="shared" si="5"/>
        <v>1</v>
      </c>
    </row>
    <row r="214" spans="1:3" x14ac:dyDescent="0.2">
      <c r="A214" s="15">
        <v>0.6</v>
      </c>
      <c r="B214">
        <v>0.58213999999999999</v>
      </c>
      <c r="C214">
        <f t="shared" si="5"/>
        <v>1</v>
      </c>
    </row>
    <row r="215" spans="1:3" x14ac:dyDescent="0.2">
      <c r="A215" s="15">
        <v>0.6</v>
      </c>
      <c r="B215">
        <v>0.58213999999999999</v>
      </c>
      <c r="C215">
        <f t="shared" si="5"/>
        <v>1</v>
      </c>
    </row>
    <row r="216" spans="1:3" x14ac:dyDescent="0.2">
      <c r="A216" s="15">
        <v>0.6</v>
      </c>
      <c r="B216">
        <v>0.58213999999999999</v>
      </c>
      <c r="C216">
        <f t="shared" si="5"/>
        <v>1</v>
      </c>
    </row>
    <row r="217" spans="1:3" x14ac:dyDescent="0.2">
      <c r="A217" s="15">
        <v>0.6</v>
      </c>
      <c r="B217">
        <v>0.58213999999999999</v>
      </c>
      <c r="C217">
        <f t="shared" si="5"/>
        <v>1</v>
      </c>
    </row>
    <row r="218" spans="1:3" x14ac:dyDescent="0.2">
      <c r="A218" s="15">
        <v>0.6</v>
      </c>
      <c r="B218">
        <v>0.58213999999999999</v>
      </c>
      <c r="C218">
        <f t="shared" si="5"/>
        <v>1</v>
      </c>
    </row>
    <row r="219" spans="1:3" x14ac:dyDescent="0.2">
      <c r="A219" s="15">
        <v>0.6</v>
      </c>
      <c r="B219">
        <v>0.58213999999999999</v>
      </c>
      <c r="C219">
        <f t="shared" si="5"/>
        <v>1</v>
      </c>
    </row>
    <row r="220" spans="1:3" x14ac:dyDescent="0.2">
      <c r="A220" s="15">
        <v>0.5</v>
      </c>
      <c r="B220">
        <v>0.47367999999999999</v>
      </c>
      <c r="C220">
        <f t="shared" si="5"/>
        <v>0</v>
      </c>
    </row>
    <row r="221" spans="1:3" x14ac:dyDescent="0.2">
      <c r="A221" s="15">
        <v>0.5</v>
      </c>
      <c r="B221">
        <v>0.47367999999999999</v>
      </c>
      <c r="C221">
        <f t="shared" si="5"/>
        <v>0</v>
      </c>
    </row>
    <row r="222" spans="1:3" x14ac:dyDescent="0.2">
      <c r="A222" s="15">
        <v>0.5</v>
      </c>
      <c r="B222">
        <v>0.47367999999999999</v>
      </c>
      <c r="C222">
        <f t="shared" si="5"/>
        <v>0</v>
      </c>
    </row>
    <row r="223" spans="1:3" x14ac:dyDescent="0.2">
      <c r="A223" s="15">
        <v>0.5</v>
      </c>
      <c r="B223">
        <v>0.47367999999999999</v>
      </c>
      <c r="C223">
        <f t="shared" si="5"/>
        <v>0</v>
      </c>
    </row>
    <row r="224" spans="1:3" x14ac:dyDescent="0.2">
      <c r="A224" s="15">
        <v>0.5</v>
      </c>
      <c r="B224">
        <v>0.47367999999999999</v>
      </c>
      <c r="C224">
        <f t="shared" si="5"/>
        <v>0</v>
      </c>
    </row>
    <row r="225" spans="1:3" x14ac:dyDescent="0.2">
      <c r="A225" s="15">
        <v>0.4</v>
      </c>
      <c r="B225">
        <v>0.4</v>
      </c>
      <c r="C225">
        <f t="shared" si="5"/>
        <v>0</v>
      </c>
    </row>
    <row r="226" spans="1:3" x14ac:dyDescent="0.2">
      <c r="A226" s="15">
        <v>0.4</v>
      </c>
      <c r="B226">
        <v>0.4</v>
      </c>
      <c r="C226">
        <f t="shared" si="5"/>
        <v>0</v>
      </c>
    </row>
    <row r="227" spans="1:3" x14ac:dyDescent="0.2">
      <c r="A227" s="15">
        <v>0.4</v>
      </c>
      <c r="B227">
        <v>0.40006999999999998</v>
      </c>
      <c r="C227">
        <f t="shared" si="5"/>
        <v>0</v>
      </c>
    </row>
    <row r="228" spans="1:3" x14ac:dyDescent="0.2">
      <c r="A228" s="15">
        <v>0.4</v>
      </c>
      <c r="B228">
        <v>0.4</v>
      </c>
      <c r="C228">
        <f t="shared" si="5"/>
        <v>0</v>
      </c>
    </row>
    <row r="229" spans="1:3" x14ac:dyDescent="0.2">
      <c r="A229" s="15">
        <v>0.4</v>
      </c>
      <c r="B229">
        <v>0.4</v>
      </c>
      <c r="C229">
        <f t="shared" si="5"/>
        <v>0</v>
      </c>
    </row>
    <row r="230" spans="1:3" x14ac:dyDescent="0.2">
      <c r="A230" s="15">
        <v>0.4</v>
      </c>
      <c r="B230">
        <v>0.4</v>
      </c>
      <c r="C230">
        <f t="shared" si="5"/>
        <v>0</v>
      </c>
    </row>
    <row r="231" spans="1:3" x14ac:dyDescent="0.2">
      <c r="A231" s="15">
        <v>0.5</v>
      </c>
      <c r="B231">
        <v>0.51714000000000004</v>
      </c>
      <c r="C231">
        <f t="shared" si="5"/>
        <v>0</v>
      </c>
    </row>
    <row r="232" spans="1:3" x14ac:dyDescent="0.2">
      <c r="A232" s="15">
        <v>0.5</v>
      </c>
      <c r="B232">
        <v>0.51714000000000004</v>
      </c>
      <c r="C232">
        <f t="shared" si="5"/>
        <v>0</v>
      </c>
    </row>
    <row r="233" spans="1:3" x14ac:dyDescent="0.2">
      <c r="A233" s="15">
        <v>0.5</v>
      </c>
      <c r="B233">
        <v>0.51714000000000004</v>
      </c>
      <c r="C233">
        <f t="shared" si="5"/>
        <v>0</v>
      </c>
    </row>
    <row r="234" spans="1:3" x14ac:dyDescent="0.2">
      <c r="A234" s="15">
        <v>0.5</v>
      </c>
      <c r="B234">
        <v>0.51714000000000004</v>
      </c>
      <c r="C234">
        <f t="shared" si="5"/>
        <v>0</v>
      </c>
    </row>
    <row r="235" spans="1:3" x14ac:dyDescent="0.2">
      <c r="A235" s="15">
        <v>0.5</v>
      </c>
      <c r="B235">
        <v>0.51714000000000004</v>
      </c>
      <c r="C235">
        <f t="shared" si="5"/>
        <v>0</v>
      </c>
    </row>
    <row r="236" spans="1:3" x14ac:dyDescent="0.2">
      <c r="A236" s="15">
        <v>0.5</v>
      </c>
      <c r="B236">
        <v>0.51714000000000004</v>
      </c>
      <c r="C236">
        <f t="shared" si="5"/>
        <v>0</v>
      </c>
    </row>
    <row r="237" spans="1:3" x14ac:dyDescent="0.2">
      <c r="A237" s="15">
        <v>0.5</v>
      </c>
      <c r="B237">
        <v>0.51714000000000004</v>
      </c>
      <c r="C237">
        <f t="shared" si="5"/>
        <v>0</v>
      </c>
    </row>
    <row r="238" spans="1:3" x14ac:dyDescent="0.2">
      <c r="A238" s="15">
        <v>0.4</v>
      </c>
      <c r="B238">
        <v>0.49318000000000001</v>
      </c>
      <c r="C238">
        <f t="shared" si="5"/>
        <v>0</v>
      </c>
    </row>
    <row r="239" spans="1:3" x14ac:dyDescent="0.2">
      <c r="A239" s="15">
        <v>0.4</v>
      </c>
      <c r="B239">
        <v>0.49318000000000001</v>
      </c>
      <c r="C239">
        <f t="shared" si="5"/>
        <v>0</v>
      </c>
    </row>
    <row r="240" spans="1:3" x14ac:dyDescent="0.2">
      <c r="A240" s="15">
        <v>0.4</v>
      </c>
      <c r="B240">
        <v>0.49318000000000001</v>
      </c>
      <c r="C240">
        <f t="shared" si="5"/>
        <v>0</v>
      </c>
    </row>
    <row r="241" spans="1:3" x14ac:dyDescent="0.2">
      <c r="A241" s="15">
        <v>0.6</v>
      </c>
      <c r="B241">
        <v>0.58213999999999999</v>
      </c>
      <c r="C241">
        <f t="shared" si="5"/>
        <v>1</v>
      </c>
    </row>
    <row r="242" spans="1:3" x14ac:dyDescent="0.2">
      <c r="A242" s="15">
        <v>0.6</v>
      </c>
      <c r="B242">
        <v>0.58213999999999999</v>
      </c>
      <c r="C242">
        <f t="shared" si="5"/>
        <v>1</v>
      </c>
    </row>
    <row r="243" spans="1:3" x14ac:dyDescent="0.2">
      <c r="A243" s="15">
        <v>0.6</v>
      </c>
      <c r="B243">
        <v>0.58213999999999999</v>
      </c>
      <c r="C243">
        <f t="shared" si="5"/>
        <v>1</v>
      </c>
    </row>
    <row r="244" spans="1:3" x14ac:dyDescent="0.2">
      <c r="A244" s="15">
        <v>0.6</v>
      </c>
      <c r="B244">
        <v>0.55237999999999998</v>
      </c>
      <c r="C244">
        <f t="shared" si="5"/>
        <v>1</v>
      </c>
    </row>
    <row r="245" spans="1:3" x14ac:dyDescent="0.2">
      <c r="A245" s="15">
        <v>0.6</v>
      </c>
      <c r="B245">
        <v>0.55237999999999998</v>
      </c>
      <c r="C245">
        <f t="shared" si="5"/>
        <v>1</v>
      </c>
    </row>
    <row r="246" spans="1:3" x14ac:dyDescent="0.2">
      <c r="A246" s="15">
        <v>0.6</v>
      </c>
      <c r="B246">
        <v>0.55237999999999998</v>
      </c>
      <c r="C246">
        <f t="shared" si="5"/>
        <v>1</v>
      </c>
    </row>
    <row r="247" spans="1:3" x14ac:dyDescent="0.2">
      <c r="A247" s="15">
        <v>0.5</v>
      </c>
      <c r="B247">
        <v>0.47367999999999999</v>
      </c>
      <c r="C247">
        <f t="shared" si="5"/>
        <v>0</v>
      </c>
    </row>
    <row r="248" spans="1:3" x14ac:dyDescent="0.2">
      <c r="A248" s="15">
        <v>0.5</v>
      </c>
      <c r="B248">
        <v>0.47367999999999999</v>
      </c>
      <c r="C248">
        <f t="shared" si="5"/>
        <v>0</v>
      </c>
    </row>
    <row r="249" spans="1:3" x14ac:dyDescent="0.2">
      <c r="A249" s="15">
        <v>0.6</v>
      </c>
      <c r="B249">
        <v>0.55237999999999998</v>
      </c>
      <c r="C249">
        <f t="shared" si="5"/>
        <v>1</v>
      </c>
    </row>
    <row r="250" spans="1:3" x14ac:dyDescent="0.2">
      <c r="A250" s="15">
        <v>0.6</v>
      </c>
      <c r="B250">
        <v>0.55237999999999998</v>
      </c>
      <c r="C250">
        <f t="shared" si="5"/>
        <v>1</v>
      </c>
    </row>
    <row r="251" spans="1:3" x14ac:dyDescent="0.2">
      <c r="A251" s="15">
        <v>0.6</v>
      </c>
      <c r="B251">
        <v>0.55237999999999998</v>
      </c>
      <c r="C251">
        <f t="shared" si="5"/>
        <v>1</v>
      </c>
    </row>
    <row r="252" spans="1:3" x14ac:dyDescent="0.2">
      <c r="A252" s="15">
        <v>0.5</v>
      </c>
      <c r="B252">
        <v>0.55237999999999998</v>
      </c>
      <c r="C252">
        <f t="shared" si="5"/>
        <v>0</v>
      </c>
    </row>
    <row r="253" spans="1:3" x14ac:dyDescent="0.2">
      <c r="A253" s="15">
        <v>0.5</v>
      </c>
      <c r="B253">
        <v>0.55237999999999998</v>
      </c>
      <c r="C253">
        <f t="shared" si="5"/>
        <v>0</v>
      </c>
    </row>
    <row r="254" spans="1:3" x14ac:dyDescent="0.2">
      <c r="A254" s="15">
        <v>0.6</v>
      </c>
      <c r="B254">
        <v>0.55237999999999998</v>
      </c>
      <c r="C254">
        <f t="shared" si="5"/>
        <v>1</v>
      </c>
    </row>
    <row r="255" spans="1:3" x14ac:dyDescent="0.2">
      <c r="A255" s="15">
        <v>0.6</v>
      </c>
      <c r="B255">
        <v>0.55237999999999998</v>
      </c>
      <c r="C255">
        <f t="shared" si="5"/>
        <v>1</v>
      </c>
    </row>
    <row r="256" spans="1:3" x14ac:dyDescent="0.2">
      <c r="A256" s="15">
        <v>0.6</v>
      </c>
      <c r="B256">
        <v>0.55237999999999998</v>
      </c>
      <c r="C256">
        <f t="shared" si="5"/>
        <v>1</v>
      </c>
    </row>
    <row r="257" spans="1:3" x14ac:dyDescent="0.2">
      <c r="A257" s="15">
        <v>0.6</v>
      </c>
      <c r="B257">
        <v>0.55237999999999998</v>
      </c>
      <c r="C257">
        <f t="shared" si="5"/>
        <v>1</v>
      </c>
    </row>
    <row r="258" spans="1:3" x14ac:dyDescent="0.2">
      <c r="A258" s="15">
        <v>0.6</v>
      </c>
      <c r="B258">
        <v>0.55237999999999998</v>
      </c>
      <c r="C258">
        <f t="shared" si="5"/>
        <v>1</v>
      </c>
    </row>
    <row r="259" spans="1:3" x14ac:dyDescent="0.2">
      <c r="A259" s="15">
        <v>0.6</v>
      </c>
      <c r="B259">
        <v>0.55237999999999998</v>
      </c>
      <c r="C259">
        <f t="shared" ref="C259:C308" si="6">IF(A259&gt;$E$4,1,0)</f>
        <v>1</v>
      </c>
    </row>
    <row r="260" spans="1:3" x14ac:dyDescent="0.2">
      <c r="A260" s="15">
        <v>0.6</v>
      </c>
      <c r="B260">
        <v>0.55237999999999998</v>
      </c>
      <c r="C260">
        <f t="shared" si="6"/>
        <v>1</v>
      </c>
    </row>
    <row r="261" spans="1:3" x14ac:dyDescent="0.2">
      <c r="A261" s="15">
        <v>0.6</v>
      </c>
      <c r="B261">
        <v>0.55237999999999998</v>
      </c>
      <c r="C261">
        <f t="shared" si="6"/>
        <v>1</v>
      </c>
    </row>
    <row r="262" spans="1:3" x14ac:dyDescent="0.2">
      <c r="A262" s="15">
        <v>0.6</v>
      </c>
      <c r="B262">
        <v>0.55237999999999998</v>
      </c>
      <c r="C262">
        <f t="shared" si="6"/>
        <v>1</v>
      </c>
    </row>
    <row r="263" spans="1:3" x14ac:dyDescent="0.2">
      <c r="A263" s="15">
        <v>0.5</v>
      </c>
      <c r="B263">
        <v>0.58213999999999999</v>
      </c>
      <c r="C263">
        <f t="shared" si="6"/>
        <v>0</v>
      </c>
    </row>
    <row r="264" spans="1:3" x14ac:dyDescent="0.2">
      <c r="A264" s="15">
        <v>0.5</v>
      </c>
      <c r="B264">
        <v>0.58213999999999999</v>
      </c>
      <c r="C264">
        <f t="shared" si="6"/>
        <v>0</v>
      </c>
    </row>
    <row r="265" spans="1:3" x14ac:dyDescent="0.2">
      <c r="A265" s="15">
        <v>0.5</v>
      </c>
      <c r="B265">
        <v>0.58213999999999999</v>
      </c>
      <c r="C265">
        <f t="shared" si="6"/>
        <v>0</v>
      </c>
    </row>
    <row r="266" spans="1:3" x14ac:dyDescent="0.2">
      <c r="A266" s="15">
        <v>0.5</v>
      </c>
      <c r="B266">
        <v>0.58213999999999999</v>
      </c>
      <c r="C266">
        <f t="shared" si="6"/>
        <v>0</v>
      </c>
    </row>
    <row r="267" spans="1:3" x14ac:dyDescent="0.2">
      <c r="A267" s="15">
        <v>0.5</v>
      </c>
      <c r="B267">
        <v>0.58213999999999999</v>
      </c>
      <c r="C267">
        <f t="shared" si="6"/>
        <v>0</v>
      </c>
    </row>
    <row r="268" spans="1:3" x14ac:dyDescent="0.2">
      <c r="A268" s="15">
        <v>0.5</v>
      </c>
      <c r="B268">
        <v>0.58213999999999999</v>
      </c>
      <c r="C268">
        <f t="shared" si="6"/>
        <v>0</v>
      </c>
    </row>
    <row r="269" spans="1:3" x14ac:dyDescent="0.2">
      <c r="A269" s="15">
        <v>0.5</v>
      </c>
      <c r="B269">
        <v>0.49318000000000001</v>
      </c>
      <c r="C269">
        <f t="shared" si="6"/>
        <v>0</v>
      </c>
    </row>
    <row r="270" spans="1:3" x14ac:dyDescent="0.2">
      <c r="A270" s="15">
        <v>0.5</v>
      </c>
      <c r="B270">
        <v>0.49318000000000001</v>
      </c>
      <c r="C270">
        <f t="shared" si="6"/>
        <v>0</v>
      </c>
    </row>
    <row r="271" spans="1:3" x14ac:dyDescent="0.2">
      <c r="A271" s="15">
        <v>0.4</v>
      </c>
      <c r="B271">
        <v>0.55237999999999998</v>
      </c>
      <c r="C271">
        <f t="shared" si="6"/>
        <v>0</v>
      </c>
    </row>
    <row r="272" spans="1:3" x14ac:dyDescent="0.2">
      <c r="A272" s="15">
        <v>0.4</v>
      </c>
      <c r="B272">
        <v>0.55237999999999998</v>
      </c>
      <c r="C272">
        <f t="shared" si="6"/>
        <v>0</v>
      </c>
    </row>
    <row r="273" spans="1:3" x14ac:dyDescent="0.2">
      <c r="A273" s="15">
        <v>0.4</v>
      </c>
      <c r="B273">
        <v>0.55237999999999998</v>
      </c>
      <c r="C273">
        <f t="shared" si="6"/>
        <v>0</v>
      </c>
    </row>
    <row r="274" spans="1:3" x14ac:dyDescent="0.2">
      <c r="A274" s="15">
        <v>0.4</v>
      </c>
      <c r="B274">
        <v>0.55237999999999998</v>
      </c>
      <c r="C274">
        <f t="shared" si="6"/>
        <v>0</v>
      </c>
    </row>
    <row r="275" spans="1:3" x14ac:dyDescent="0.2">
      <c r="A275" s="15">
        <v>0.6</v>
      </c>
      <c r="B275">
        <v>0.58213999999999999</v>
      </c>
      <c r="C275">
        <f t="shared" si="6"/>
        <v>1</v>
      </c>
    </row>
    <row r="276" spans="1:3" x14ac:dyDescent="0.2">
      <c r="A276" s="15">
        <v>0.6</v>
      </c>
      <c r="B276">
        <v>0.58213999999999999</v>
      </c>
      <c r="C276">
        <f t="shared" si="6"/>
        <v>1</v>
      </c>
    </row>
    <row r="277" spans="1:3" x14ac:dyDescent="0.2">
      <c r="A277" s="15">
        <v>0.6</v>
      </c>
      <c r="B277">
        <v>0.58213999999999999</v>
      </c>
      <c r="C277">
        <f t="shared" si="6"/>
        <v>1</v>
      </c>
    </row>
    <row r="278" spans="1:3" x14ac:dyDescent="0.2">
      <c r="A278" s="15">
        <v>0.6</v>
      </c>
      <c r="B278">
        <v>0.58213999999999999</v>
      </c>
      <c r="C278">
        <f t="shared" si="6"/>
        <v>1</v>
      </c>
    </row>
    <row r="279" spans="1:3" x14ac:dyDescent="0.2">
      <c r="A279" s="15">
        <v>0.6</v>
      </c>
      <c r="B279">
        <v>0.58213999999999999</v>
      </c>
      <c r="C279">
        <f t="shared" si="6"/>
        <v>1</v>
      </c>
    </row>
    <row r="280" spans="1:3" x14ac:dyDescent="0.2">
      <c r="A280" s="15">
        <v>0.6</v>
      </c>
      <c r="B280">
        <v>0.58213999999999999</v>
      </c>
      <c r="C280">
        <f t="shared" si="6"/>
        <v>1</v>
      </c>
    </row>
    <row r="281" spans="1:3" x14ac:dyDescent="0.2">
      <c r="A281" s="15">
        <v>0.6</v>
      </c>
      <c r="B281">
        <v>0.58213999999999999</v>
      </c>
      <c r="C281">
        <f t="shared" si="6"/>
        <v>1</v>
      </c>
    </row>
    <row r="282" spans="1:3" x14ac:dyDescent="0.2">
      <c r="A282" s="15">
        <v>0.6</v>
      </c>
      <c r="B282">
        <v>0.58213999999999999</v>
      </c>
      <c r="C282">
        <f t="shared" si="6"/>
        <v>1</v>
      </c>
    </row>
    <row r="283" spans="1:3" x14ac:dyDescent="0.2">
      <c r="A283" s="15">
        <v>0.6</v>
      </c>
      <c r="B283">
        <v>0.58213999999999999</v>
      </c>
      <c r="C283">
        <f t="shared" si="6"/>
        <v>1</v>
      </c>
    </row>
    <row r="284" spans="1:3" x14ac:dyDescent="0.2">
      <c r="A284" s="15">
        <v>0.6</v>
      </c>
      <c r="B284">
        <v>0.58213999999999999</v>
      </c>
      <c r="C284">
        <f t="shared" si="6"/>
        <v>1</v>
      </c>
    </row>
    <row r="285" spans="1:3" x14ac:dyDescent="0.2">
      <c r="A285" s="15">
        <v>0.6</v>
      </c>
      <c r="B285">
        <v>0.51714000000000004</v>
      </c>
      <c r="C285">
        <f t="shared" si="6"/>
        <v>1</v>
      </c>
    </row>
    <row r="286" spans="1:3" x14ac:dyDescent="0.2">
      <c r="A286" s="15">
        <v>0.6</v>
      </c>
      <c r="B286">
        <v>0.51714000000000004</v>
      </c>
      <c r="C286">
        <f t="shared" si="6"/>
        <v>1</v>
      </c>
    </row>
    <row r="287" spans="1:3" x14ac:dyDescent="0.2">
      <c r="A287" s="15">
        <v>0.6</v>
      </c>
      <c r="B287">
        <v>0.51714000000000004</v>
      </c>
      <c r="C287">
        <f t="shared" si="6"/>
        <v>1</v>
      </c>
    </row>
    <row r="288" spans="1:3" x14ac:dyDescent="0.2">
      <c r="A288" s="15">
        <v>0.6</v>
      </c>
      <c r="B288">
        <v>0.51714000000000004</v>
      </c>
      <c r="C288">
        <f t="shared" si="6"/>
        <v>1</v>
      </c>
    </row>
    <row r="289" spans="1:3" x14ac:dyDescent="0.2">
      <c r="A289" s="15">
        <v>0.6</v>
      </c>
      <c r="B289">
        <v>0.58213999999999999</v>
      </c>
      <c r="C289">
        <f t="shared" si="6"/>
        <v>1</v>
      </c>
    </row>
    <row r="290" spans="1:3" x14ac:dyDescent="0.2">
      <c r="A290" s="15">
        <v>0.6</v>
      </c>
      <c r="B290">
        <v>0.58213999999999999</v>
      </c>
      <c r="C290">
        <f t="shared" si="6"/>
        <v>1</v>
      </c>
    </row>
    <row r="291" spans="1:3" x14ac:dyDescent="0.2">
      <c r="A291" s="15">
        <v>0.6</v>
      </c>
      <c r="B291">
        <v>0.58213999999999999</v>
      </c>
      <c r="C291">
        <f t="shared" si="6"/>
        <v>1</v>
      </c>
    </row>
    <row r="292" spans="1:3" x14ac:dyDescent="0.2">
      <c r="A292" s="15">
        <v>0.6</v>
      </c>
      <c r="B292">
        <v>0.58213999999999999</v>
      </c>
      <c r="C292">
        <f t="shared" si="6"/>
        <v>1</v>
      </c>
    </row>
    <row r="293" spans="1:3" x14ac:dyDescent="0.2">
      <c r="A293" s="15">
        <v>0.6</v>
      </c>
      <c r="B293">
        <v>0.58213999999999999</v>
      </c>
      <c r="C293">
        <f t="shared" si="6"/>
        <v>1</v>
      </c>
    </row>
    <row r="294" spans="1:3" x14ac:dyDescent="0.2">
      <c r="A294" s="15">
        <v>0.6</v>
      </c>
      <c r="B294">
        <v>0.58213999999999999</v>
      </c>
      <c r="C294">
        <f t="shared" si="6"/>
        <v>1</v>
      </c>
    </row>
    <row r="295" spans="1:3" x14ac:dyDescent="0.2">
      <c r="A295" s="15">
        <v>0.6</v>
      </c>
      <c r="B295">
        <v>0.58213999999999999</v>
      </c>
      <c r="C295">
        <f t="shared" si="6"/>
        <v>1</v>
      </c>
    </row>
    <row r="296" spans="1:3" x14ac:dyDescent="0.2">
      <c r="A296" s="15">
        <v>0.6</v>
      </c>
      <c r="B296">
        <v>0.58213999999999999</v>
      </c>
      <c r="C296">
        <f t="shared" si="6"/>
        <v>1</v>
      </c>
    </row>
    <row r="297" spans="1:3" x14ac:dyDescent="0.2">
      <c r="A297" s="15">
        <v>0.5</v>
      </c>
      <c r="B297">
        <v>0.49318000000000001</v>
      </c>
      <c r="C297">
        <f t="shared" si="6"/>
        <v>0</v>
      </c>
    </row>
    <row r="298" spans="1:3" x14ac:dyDescent="0.2">
      <c r="A298" s="15">
        <v>0.5</v>
      </c>
      <c r="B298">
        <v>0.49318000000000001</v>
      </c>
      <c r="C298">
        <f t="shared" si="6"/>
        <v>0</v>
      </c>
    </row>
    <row r="299" spans="1:3" x14ac:dyDescent="0.2">
      <c r="A299" s="15">
        <v>0.5</v>
      </c>
      <c r="B299">
        <v>0.49318000000000001</v>
      </c>
      <c r="C299">
        <f t="shared" si="6"/>
        <v>0</v>
      </c>
    </row>
    <row r="300" spans="1:3" x14ac:dyDescent="0.2">
      <c r="A300" s="15">
        <v>0.5</v>
      </c>
      <c r="B300">
        <v>0.49318000000000001</v>
      </c>
      <c r="C300">
        <f t="shared" si="6"/>
        <v>0</v>
      </c>
    </row>
    <row r="301" spans="1:3" x14ac:dyDescent="0.2">
      <c r="A301" s="15">
        <v>0.6</v>
      </c>
      <c r="B301">
        <v>0.51714000000000004</v>
      </c>
      <c r="C301">
        <f t="shared" si="6"/>
        <v>1</v>
      </c>
    </row>
    <row r="302" spans="1:3" x14ac:dyDescent="0.2">
      <c r="A302" s="15">
        <v>0.6</v>
      </c>
      <c r="B302">
        <v>0.51714000000000004</v>
      </c>
      <c r="C302">
        <f t="shared" si="6"/>
        <v>1</v>
      </c>
    </row>
    <row r="303" spans="1:3" x14ac:dyDescent="0.2">
      <c r="A303" s="15">
        <v>0.6</v>
      </c>
      <c r="B303">
        <v>0.51714000000000004</v>
      </c>
      <c r="C303">
        <f t="shared" si="6"/>
        <v>1</v>
      </c>
    </row>
    <row r="304" spans="1:3" x14ac:dyDescent="0.2">
      <c r="A304" s="15">
        <v>0.6</v>
      </c>
      <c r="B304">
        <v>0.58213999999999999</v>
      </c>
      <c r="C304">
        <f t="shared" si="6"/>
        <v>1</v>
      </c>
    </row>
    <row r="305" spans="1:3" x14ac:dyDescent="0.2">
      <c r="A305" s="15">
        <v>0.6</v>
      </c>
      <c r="B305">
        <v>0.58213999999999999</v>
      </c>
      <c r="C305">
        <f t="shared" si="6"/>
        <v>1</v>
      </c>
    </row>
    <row r="306" spans="1:3" x14ac:dyDescent="0.2">
      <c r="A306" s="15">
        <v>0.6</v>
      </c>
      <c r="B306">
        <v>0.58213999999999999</v>
      </c>
      <c r="C306">
        <f t="shared" si="6"/>
        <v>1</v>
      </c>
    </row>
    <row r="307" spans="1:3" x14ac:dyDescent="0.2">
      <c r="A307" s="15">
        <v>0.6</v>
      </c>
      <c r="B307">
        <v>0.55237999999999998</v>
      </c>
      <c r="C307">
        <f t="shared" si="6"/>
        <v>1</v>
      </c>
    </row>
    <row r="308" spans="1:3" x14ac:dyDescent="0.2">
      <c r="A308" s="15">
        <v>0.6</v>
      </c>
      <c r="B308">
        <v>0.55237999999999998</v>
      </c>
      <c r="C308">
        <f t="shared" si="6"/>
        <v>1</v>
      </c>
    </row>
  </sheetData>
  <dataConsolidate function="count">
    <dataRefs count="1">
      <dataRef ref="A2:A308" sheet="X09"/>
    </dataRefs>
  </dataConsolidate>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8"/>
  <sheetViews>
    <sheetView workbookViewId="0">
      <selection activeCell="C2" sqref="C2"/>
    </sheetView>
  </sheetViews>
  <sheetFormatPr baseColWidth="10" defaultRowHeight="16" x14ac:dyDescent="0.2"/>
  <cols>
    <col min="2" max="2" width="12.6640625" bestFit="1" customWidth="1"/>
    <col min="3" max="3" width="12.6640625" customWidth="1"/>
  </cols>
  <sheetData>
    <row r="1" spans="1:9" x14ac:dyDescent="0.2">
      <c r="A1" t="s">
        <v>386</v>
      </c>
      <c r="B1" t="s">
        <v>411</v>
      </c>
      <c r="C1" t="s">
        <v>413</v>
      </c>
      <c r="F1" t="s">
        <v>412</v>
      </c>
    </row>
    <row r="2" spans="1:9" x14ac:dyDescent="0.2">
      <c r="A2" s="15">
        <v>75</v>
      </c>
      <c r="B2">
        <v>90.412270000000007</v>
      </c>
      <c r="C2">
        <f>IF(A2&gt;$E$4,1,0)</f>
        <v>0</v>
      </c>
      <c r="D2" t="s">
        <v>388</v>
      </c>
      <c r="E2">
        <f>MAX(A2:A308)</f>
        <v>105</v>
      </c>
      <c r="F2" s="15">
        <v>75</v>
      </c>
      <c r="G2">
        <f>FREQUENCY(A2:A308, F2:F4)</f>
        <v>3</v>
      </c>
      <c r="I2">
        <f>COUNTIF(A2:A308,F2)</f>
        <v>3</v>
      </c>
    </row>
    <row r="3" spans="1:9" x14ac:dyDescent="0.2">
      <c r="A3" s="15">
        <v>75</v>
      </c>
      <c r="B3">
        <v>90.412270000000007</v>
      </c>
      <c r="C3">
        <f t="shared" ref="C3:C66" si="0">IF(A3&gt;$E$4,1,0)</f>
        <v>0</v>
      </c>
      <c r="D3" t="s">
        <v>389</v>
      </c>
      <c r="E3">
        <f>MIN(A2:A308)</f>
        <v>75</v>
      </c>
      <c r="F3" s="15">
        <v>75</v>
      </c>
      <c r="G3">
        <f t="shared" ref="G3:G10" si="1">FREQUENCY(A3:A309, F3:F5)</f>
        <v>2</v>
      </c>
      <c r="I3">
        <f t="shared" ref="I3:I5" si="2">COUNTIF(A3:A309,F3)</f>
        <v>2</v>
      </c>
    </row>
    <row r="4" spans="1:9" x14ac:dyDescent="0.2">
      <c r="A4" s="15">
        <v>75</v>
      </c>
      <c r="B4">
        <v>90.412270000000007</v>
      </c>
      <c r="C4">
        <f t="shared" si="0"/>
        <v>0</v>
      </c>
      <c r="D4" t="s">
        <v>390</v>
      </c>
      <c r="E4">
        <f>AVERAGE(A2:A308)</f>
        <v>100.79804560260587</v>
      </c>
      <c r="F4" s="15">
        <v>105</v>
      </c>
      <c r="G4">
        <f t="shared" si="1"/>
        <v>224</v>
      </c>
      <c r="I4">
        <f t="shared" si="2"/>
        <v>224</v>
      </c>
    </row>
    <row r="5" spans="1:9" x14ac:dyDescent="0.2">
      <c r="A5" s="15">
        <v>105</v>
      </c>
      <c r="B5">
        <v>102.69880000000001</v>
      </c>
      <c r="C5">
        <f t="shared" si="0"/>
        <v>1</v>
      </c>
      <c r="D5" s="13" t="s">
        <v>391</v>
      </c>
      <c r="E5" s="13">
        <f>QUARTILE(A2:A308,1)</f>
        <v>90</v>
      </c>
      <c r="F5" s="15">
        <v>90</v>
      </c>
      <c r="G5">
        <f t="shared" si="1"/>
        <v>80</v>
      </c>
      <c r="H5">
        <f>SUM(G3:G5)</f>
        <v>306</v>
      </c>
      <c r="I5">
        <f t="shared" si="2"/>
        <v>80</v>
      </c>
    </row>
    <row r="6" spans="1:9" x14ac:dyDescent="0.2">
      <c r="A6" s="15">
        <v>105</v>
      </c>
      <c r="B6">
        <v>102.69880000000001</v>
      </c>
      <c r="C6">
        <f t="shared" si="0"/>
        <v>1</v>
      </c>
      <c r="D6" s="13" t="s">
        <v>392</v>
      </c>
      <c r="E6" s="20">
        <f>QUARTILE(A2:A308,2)</f>
        <v>105</v>
      </c>
      <c r="G6">
        <f t="shared" si="1"/>
        <v>0</v>
      </c>
    </row>
    <row r="7" spans="1:9" x14ac:dyDescent="0.2">
      <c r="A7" s="15">
        <v>105</v>
      </c>
      <c r="B7">
        <v>100.19808</v>
      </c>
      <c r="C7">
        <f t="shared" si="0"/>
        <v>1</v>
      </c>
      <c r="D7" s="13" t="s">
        <v>393</v>
      </c>
      <c r="E7" s="20">
        <f>QUARTILE(A2:A308,3)</f>
        <v>105</v>
      </c>
      <c r="G7">
        <f t="shared" si="1"/>
        <v>0</v>
      </c>
    </row>
    <row r="8" spans="1:9" x14ac:dyDescent="0.2">
      <c r="A8" s="15">
        <v>105</v>
      </c>
      <c r="B8">
        <v>100.19808</v>
      </c>
      <c r="C8">
        <f t="shared" si="0"/>
        <v>1</v>
      </c>
      <c r="G8">
        <f t="shared" si="1"/>
        <v>0</v>
      </c>
    </row>
    <row r="9" spans="1:9" x14ac:dyDescent="0.2">
      <c r="A9" s="15">
        <v>105</v>
      </c>
      <c r="B9">
        <v>100.19808</v>
      </c>
      <c r="C9">
        <f t="shared" si="0"/>
        <v>1</v>
      </c>
      <c r="G9">
        <f t="shared" si="1"/>
        <v>0</v>
      </c>
    </row>
    <row r="10" spans="1:9" x14ac:dyDescent="0.2">
      <c r="A10" s="15">
        <v>105</v>
      </c>
      <c r="B10">
        <v>100.19808</v>
      </c>
      <c r="C10">
        <f t="shared" si="0"/>
        <v>1</v>
      </c>
      <c r="G10">
        <f t="shared" si="1"/>
        <v>0</v>
      </c>
    </row>
    <row r="11" spans="1:9" x14ac:dyDescent="0.2">
      <c r="A11" s="15">
        <v>90</v>
      </c>
      <c r="B11">
        <v>95.911240000000006</v>
      </c>
      <c r="C11">
        <f t="shared" si="0"/>
        <v>0</v>
      </c>
    </row>
    <row r="12" spans="1:9" x14ac:dyDescent="0.2">
      <c r="A12" s="15">
        <v>90</v>
      </c>
      <c r="B12">
        <v>95.911240000000006</v>
      </c>
      <c r="C12">
        <f t="shared" si="0"/>
        <v>0</v>
      </c>
    </row>
    <row r="13" spans="1:9" x14ac:dyDescent="0.2">
      <c r="A13" s="15">
        <v>90</v>
      </c>
      <c r="B13">
        <v>95.911240000000006</v>
      </c>
      <c r="C13">
        <f t="shared" si="0"/>
        <v>0</v>
      </c>
    </row>
    <row r="14" spans="1:9" x14ac:dyDescent="0.2">
      <c r="A14" s="15">
        <v>105</v>
      </c>
      <c r="B14">
        <v>95.743369999999999</v>
      </c>
      <c r="C14">
        <f t="shared" si="0"/>
        <v>1</v>
      </c>
    </row>
    <row r="15" spans="1:9" x14ac:dyDescent="0.2">
      <c r="A15" s="15">
        <v>105</v>
      </c>
      <c r="B15">
        <v>95.737909999999999</v>
      </c>
      <c r="C15">
        <f t="shared" si="0"/>
        <v>1</v>
      </c>
    </row>
    <row r="16" spans="1:9" x14ac:dyDescent="0.2">
      <c r="A16" s="15">
        <v>105</v>
      </c>
      <c r="B16">
        <v>95.911259999999999</v>
      </c>
      <c r="C16">
        <f t="shared" si="0"/>
        <v>1</v>
      </c>
    </row>
    <row r="17" spans="1:3" x14ac:dyDescent="0.2">
      <c r="A17" s="15">
        <v>105</v>
      </c>
      <c r="B17">
        <v>102.92166</v>
      </c>
      <c r="C17">
        <f t="shared" si="0"/>
        <v>1</v>
      </c>
    </row>
    <row r="18" spans="1:3" x14ac:dyDescent="0.2">
      <c r="A18" s="15">
        <v>90</v>
      </c>
      <c r="B18">
        <v>102.58360999999999</v>
      </c>
      <c r="C18">
        <f t="shared" si="0"/>
        <v>0</v>
      </c>
    </row>
    <row r="19" spans="1:3" x14ac:dyDescent="0.2">
      <c r="A19" s="15">
        <v>105</v>
      </c>
      <c r="B19">
        <v>100.55803</v>
      </c>
      <c r="C19">
        <f t="shared" si="0"/>
        <v>1</v>
      </c>
    </row>
    <row r="20" spans="1:3" x14ac:dyDescent="0.2">
      <c r="A20" s="15">
        <v>105</v>
      </c>
      <c r="B20">
        <v>103.07993999999999</v>
      </c>
      <c r="C20">
        <f t="shared" si="0"/>
        <v>1</v>
      </c>
    </row>
    <row r="21" spans="1:3" x14ac:dyDescent="0.2">
      <c r="A21" s="15">
        <v>105</v>
      </c>
      <c r="B21">
        <v>101.54922999999999</v>
      </c>
      <c r="C21">
        <f t="shared" si="0"/>
        <v>1</v>
      </c>
    </row>
    <row r="22" spans="1:3" x14ac:dyDescent="0.2">
      <c r="A22" s="15">
        <v>90</v>
      </c>
      <c r="B22">
        <v>95.75085</v>
      </c>
      <c r="C22">
        <f t="shared" si="0"/>
        <v>0</v>
      </c>
    </row>
    <row r="23" spans="1:3" x14ac:dyDescent="0.2">
      <c r="A23" s="15">
        <v>90</v>
      </c>
      <c r="B23">
        <v>89.583439999999996</v>
      </c>
      <c r="C23">
        <f t="shared" si="0"/>
        <v>0</v>
      </c>
    </row>
    <row r="24" spans="1:3" x14ac:dyDescent="0.2">
      <c r="A24" s="15">
        <v>90</v>
      </c>
      <c r="B24">
        <v>89.583439999999996</v>
      </c>
      <c r="C24">
        <f t="shared" si="0"/>
        <v>0</v>
      </c>
    </row>
    <row r="25" spans="1:3" x14ac:dyDescent="0.2">
      <c r="A25" s="15">
        <v>90</v>
      </c>
      <c r="B25">
        <v>89.583439999999996</v>
      </c>
      <c r="C25">
        <f t="shared" si="0"/>
        <v>0</v>
      </c>
    </row>
    <row r="26" spans="1:3" x14ac:dyDescent="0.2">
      <c r="A26" s="15">
        <v>105</v>
      </c>
      <c r="B26">
        <v>104.983</v>
      </c>
      <c r="C26">
        <f t="shared" si="0"/>
        <v>1</v>
      </c>
    </row>
    <row r="27" spans="1:3" x14ac:dyDescent="0.2">
      <c r="A27" s="15">
        <v>105</v>
      </c>
      <c r="B27">
        <v>104.983</v>
      </c>
      <c r="C27">
        <f t="shared" si="0"/>
        <v>1</v>
      </c>
    </row>
    <row r="28" spans="1:3" x14ac:dyDescent="0.2">
      <c r="A28" s="15">
        <v>105</v>
      </c>
      <c r="B28">
        <v>104.983</v>
      </c>
      <c r="C28">
        <f t="shared" si="0"/>
        <v>1</v>
      </c>
    </row>
    <row r="29" spans="1:3" x14ac:dyDescent="0.2">
      <c r="A29" s="15">
        <v>105</v>
      </c>
      <c r="B29">
        <v>101.54922999999999</v>
      </c>
      <c r="C29">
        <f t="shared" si="0"/>
        <v>1</v>
      </c>
    </row>
    <row r="30" spans="1:3" x14ac:dyDescent="0.2">
      <c r="A30" s="15">
        <v>105</v>
      </c>
      <c r="B30">
        <v>101.54922999999999</v>
      </c>
      <c r="C30">
        <f t="shared" si="0"/>
        <v>1</v>
      </c>
    </row>
    <row r="31" spans="1:3" x14ac:dyDescent="0.2">
      <c r="A31" s="15">
        <v>105</v>
      </c>
      <c r="B31">
        <v>101.54922999999999</v>
      </c>
      <c r="C31">
        <f t="shared" si="0"/>
        <v>1</v>
      </c>
    </row>
    <row r="32" spans="1:3" x14ac:dyDescent="0.2">
      <c r="A32" s="15">
        <v>105</v>
      </c>
      <c r="B32">
        <v>101.54922999999999</v>
      </c>
      <c r="C32">
        <f t="shared" si="0"/>
        <v>1</v>
      </c>
    </row>
    <row r="33" spans="1:3" x14ac:dyDescent="0.2">
      <c r="A33" s="15">
        <v>105</v>
      </c>
      <c r="B33">
        <v>101.54922999999999</v>
      </c>
      <c r="C33">
        <f t="shared" si="0"/>
        <v>1</v>
      </c>
    </row>
    <row r="34" spans="1:3" x14ac:dyDescent="0.2">
      <c r="A34" s="15">
        <v>105</v>
      </c>
      <c r="B34">
        <v>101.54922999999999</v>
      </c>
      <c r="C34">
        <f t="shared" si="0"/>
        <v>1</v>
      </c>
    </row>
    <row r="35" spans="1:3" x14ac:dyDescent="0.2">
      <c r="A35" s="15">
        <v>90</v>
      </c>
      <c r="B35">
        <v>99.763329999999996</v>
      </c>
      <c r="C35">
        <f t="shared" si="0"/>
        <v>0</v>
      </c>
    </row>
    <row r="36" spans="1:3" x14ac:dyDescent="0.2">
      <c r="A36" s="15">
        <v>90</v>
      </c>
      <c r="B36">
        <v>99.763329999999996</v>
      </c>
      <c r="C36">
        <f t="shared" si="0"/>
        <v>0</v>
      </c>
    </row>
    <row r="37" spans="1:3" x14ac:dyDescent="0.2">
      <c r="A37" s="15">
        <v>105</v>
      </c>
      <c r="B37">
        <v>102.01194</v>
      </c>
      <c r="C37">
        <f t="shared" si="0"/>
        <v>1</v>
      </c>
    </row>
    <row r="38" spans="1:3" x14ac:dyDescent="0.2">
      <c r="A38" s="15">
        <v>105</v>
      </c>
      <c r="B38">
        <v>102.01194</v>
      </c>
      <c r="C38">
        <f t="shared" si="0"/>
        <v>1</v>
      </c>
    </row>
    <row r="39" spans="1:3" x14ac:dyDescent="0.2">
      <c r="A39" s="15">
        <v>105</v>
      </c>
      <c r="B39">
        <v>102.01194</v>
      </c>
      <c r="C39">
        <f t="shared" si="0"/>
        <v>1</v>
      </c>
    </row>
    <row r="40" spans="1:3" x14ac:dyDescent="0.2">
      <c r="A40" s="15">
        <v>90</v>
      </c>
      <c r="B40">
        <v>89.952489999999997</v>
      </c>
      <c r="C40">
        <f t="shared" si="0"/>
        <v>0</v>
      </c>
    </row>
    <row r="41" spans="1:3" x14ac:dyDescent="0.2">
      <c r="A41" s="15">
        <v>90</v>
      </c>
      <c r="B41">
        <v>89.952489999999997</v>
      </c>
      <c r="C41">
        <f t="shared" si="0"/>
        <v>0</v>
      </c>
    </row>
    <row r="42" spans="1:3" x14ac:dyDescent="0.2">
      <c r="A42" s="15">
        <v>90</v>
      </c>
      <c r="B42">
        <v>89.952489999999997</v>
      </c>
      <c r="C42">
        <f t="shared" si="0"/>
        <v>0</v>
      </c>
    </row>
    <row r="43" spans="1:3" x14ac:dyDescent="0.2">
      <c r="A43" s="15">
        <v>90</v>
      </c>
      <c r="B43">
        <v>89.952489999999997</v>
      </c>
      <c r="C43">
        <f t="shared" si="0"/>
        <v>0</v>
      </c>
    </row>
    <row r="44" spans="1:3" x14ac:dyDescent="0.2">
      <c r="A44" s="15">
        <v>105</v>
      </c>
      <c r="B44">
        <v>105</v>
      </c>
      <c r="C44">
        <f t="shared" si="0"/>
        <v>1</v>
      </c>
    </row>
    <row r="45" spans="1:3" x14ac:dyDescent="0.2">
      <c r="A45" s="15">
        <v>105</v>
      </c>
      <c r="B45">
        <v>105</v>
      </c>
      <c r="C45">
        <f t="shared" si="0"/>
        <v>1</v>
      </c>
    </row>
    <row r="46" spans="1:3" x14ac:dyDescent="0.2">
      <c r="A46" s="15">
        <v>105</v>
      </c>
      <c r="B46">
        <v>99.501329999999996</v>
      </c>
      <c r="C46">
        <f t="shared" si="0"/>
        <v>1</v>
      </c>
    </row>
    <row r="47" spans="1:3" x14ac:dyDescent="0.2">
      <c r="A47" s="15">
        <v>105</v>
      </c>
      <c r="B47">
        <v>99.501329999999996</v>
      </c>
      <c r="C47">
        <f t="shared" si="0"/>
        <v>1</v>
      </c>
    </row>
    <row r="48" spans="1:3" x14ac:dyDescent="0.2">
      <c r="A48" s="15">
        <v>105</v>
      </c>
      <c r="B48">
        <v>99.501329999999996</v>
      </c>
      <c r="C48">
        <f t="shared" si="0"/>
        <v>1</v>
      </c>
    </row>
    <row r="49" spans="1:3" x14ac:dyDescent="0.2">
      <c r="A49" s="15">
        <v>105</v>
      </c>
      <c r="B49">
        <v>99.501329999999996</v>
      </c>
      <c r="C49">
        <f t="shared" si="0"/>
        <v>1</v>
      </c>
    </row>
    <row r="50" spans="1:3" x14ac:dyDescent="0.2">
      <c r="A50" s="15">
        <v>105</v>
      </c>
      <c r="B50">
        <v>103.06088</v>
      </c>
      <c r="C50">
        <f t="shared" si="0"/>
        <v>1</v>
      </c>
    </row>
    <row r="51" spans="1:3" x14ac:dyDescent="0.2">
      <c r="A51" s="15">
        <v>90</v>
      </c>
      <c r="B51">
        <v>103.06088</v>
      </c>
      <c r="C51">
        <f t="shared" si="0"/>
        <v>0</v>
      </c>
    </row>
    <row r="52" spans="1:3" x14ac:dyDescent="0.2">
      <c r="A52" s="15">
        <v>90</v>
      </c>
      <c r="B52">
        <v>99.635440000000003</v>
      </c>
      <c r="C52">
        <f t="shared" si="0"/>
        <v>0</v>
      </c>
    </row>
    <row r="53" spans="1:3" x14ac:dyDescent="0.2">
      <c r="A53" s="15">
        <v>90</v>
      </c>
      <c r="B53">
        <v>99.635440000000003</v>
      </c>
      <c r="C53">
        <f t="shared" si="0"/>
        <v>0</v>
      </c>
    </row>
    <row r="54" spans="1:3" x14ac:dyDescent="0.2">
      <c r="A54" s="15">
        <v>90</v>
      </c>
      <c r="B54">
        <v>100.08691</v>
      </c>
      <c r="C54">
        <f t="shared" si="0"/>
        <v>0</v>
      </c>
    </row>
    <row r="55" spans="1:3" x14ac:dyDescent="0.2">
      <c r="A55" s="15">
        <v>105</v>
      </c>
      <c r="B55">
        <v>101.56968999999999</v>
      </c>
      <c r="C55">
        <f t="shared" si="0"/>
        <v>1</v>
      </c>
    </row>
    <row r="56" spans="1:3" x14ac:dyDescent="0.2">
      <c r="A56" s="15">
        <v>105</v>
      </c>
      <c r="B56">
        <v>101.56968999999999</v>
      </c>
      <c r="C56">
        <f t="shared" si="0"/>
        <v>1</v>
      </c>
    </row>
    <row r="57" spans="1:3" x14ac:dyDescent="0.2">
      <c r="A57" s="15">
        <v>105</v>
      </c>
      <c r="B57">
        <v>101.56968999999999</v>
      </c>
      <c r="C57">
        <f t="shared" si="0"/>
        <v>1</v>
      </c>
    </row>
    <row r="58" spans="1:3" x14ac:dyDescent="0.2">
      <c r="A58" s="15">
        <v>105</v>
      </c>
      <c r="B58">
        <v>104.99312999999999</v>
      </c>
      <c r="C58">
        <f t="shared" si="0"/>
        <v>1</v>
      </c>
    </row>
    <row r="59" spans="1:3" x14ac:dyDescent="0.2">
      <c r="A59" s="15">
        <v>105</v>
      </c>
      <c r="B59">
        <v>104.99312999999999</v>
      </c>
      <c r="C59">
        <f t="shared" si="0"/>
        <v>1</v>
      </c>
    </row>
    <row r="60" spans="1:3" x14ac:dyDescent="0.2">
      <c r="A60" s="15">
        <v>105</v>
      </c>
      <c r="B60">
        <v>104.99312999999999</v>
      </c>
      <c r="C60">
        <f t="shared" si="0"/>
        <v>1</v>
      </c>
    </row>
    <row r="61" spans="1:3" x14ac:dyDescent="0.2">
      <c r="A61" s="15">
        <v>105</v>
      </c>
      <c r="B61">
        <v>104.99312999999999</v>
      </c>
      <c r="C61">
        <f t="shared" si="0"/>
        <v>1</v>
      </c>
    </row>
    <row r="62" spans="1:3" x14ac:dyDescent="0.2">
      <c r="A62" s="15">
        <v>105</v>
      </c>
      <c r="B62">
        <v>102.69880000000001</v>
      </c>
      <c r="C62">
        <f t="shared" si="0"/>
        <v>1</v>
      </c>
    </row>
    <row r="63" spans="1:3" x14ac:dyDescent="0.2">
      <c r="A63" s="15">
        <v>105</v>
      </c>
      <c r="B63">
        <v>102.69880000000001</v>
      </c>
      <c r="C63">
        <f t="shared" si="0"/>
        <v>1</v>
      </c>
    </row>
    <row r="64" spans="1:3" x14ac:dyDescent="0.2">
      <c r="A64" s="15">
        <v>105</v>
      </c>
      <c r="B64">
        <v>102.69880000000001</v>
      </c>
      <c r="C64">
        <f t="shared" si="0"/>
        <v>1</v>
      </c>
    </row>
    <row r="65" spans="1:3" x14ac:dyDescent="0.2">
      <c r="A65" s="15">
        <v>105</v>
      </c>
      <c r="B65">
        <v>102.69880000000001</v>
      </c>
      <c r="C65">
        <f t="shared" si="0"/>
        <v>1</v>
      </c>
    </row>
    <row r="66" spans="1:3" x14ac:dyDescent="0.2">
      <c r="A66" s="15">
        <v>90</v>
      </c>
      <c r="B66">
        <v>93.074839999999995</v>
      </c>
      <c r="C66">
        <f t="shared" si="0"/>
        <v>0</v>
      </c>
    </row>
    <row r="67" spans="1:3" x14ac:dyDescent="0.2">
      <c r="A67" s="15">
        <v>90</v>
      </c>
      <c r="B67">
        <v>93.074839999999995</v>
      </c>
      <c r="C67">
        <f t="shared" ref="C67:C130" si="3">IF(A67&gt;$E$4,1,0)</f>
        <v>0</v>
      </c>
    </row>
    <row r="68" spans="1:3" x14ac:dyDescent="0.2">
      <c r="A68" s="15">
        <v>90</v>
      </c>
      <c r="B68">
        <v>93.074839999999995</v>
      </c>
      <c r="C68">
        <f t="shared" si="3"/>
        <v>0</v>
      </c>
    </row>
    <row r="69" spans="1:3" x14ac:dyDescent="0.2">
      <c r="A69" s="15">
        <v>105</v>
      </c>
      <c r="B69">
        <v>104.53291</v>
      </c>
      <c r="C69">
        <f t="shared" si="3"/>
        <v>1</v>
      </c>
    </row>
    <row r="70" spans="1:3" x14ac:dyDescent="0.2">
      <c r="A70" s="15">
        <v>105</v>
      </c>
      <c r="B70">
        <v>104.53291</v>
      </c>
      <c r="C70">
        <f t="shared" si="3"/>
        <v>1</v>
      </c>
    </row>
    <row r="71" spans="1:3" x14ac:dyDescent="0.2">
      <c r="A71" s="15">
        <v>105</v>
      </c>
      <c r="B71">
        <v>104.53291</v>
      </c>
      <c r="C71">
        <f t="shared" si="3"/>
        <v>1</v>
      </c>
    </row>
    <row r="72" spans="1:3" x14ac:dyDescent="0.2">
      <c r="A72" s="15">
        <v>105</v>
      </c>
      <c r="B72">
        <v>104.53291</v>
      </c>
      <c r="C72">
        <f t="shared" si="3"/>
        <v>1</v>
      </c>
    </row>
    <row r="73" spans="1:3" x14ac:dyDescent="0.2">
      <c r="A73" s="15">
        <v>105</v>
      </c>
      <c r="B73">
        <v>104.53291</v>
      </c>
      <c r="C73">
        <f t="shared" si="3"/>
        <v>1</v>
      </c>
    </row>
    <row r="74" spans="1:3" x14ac:dyDescent="0.2">
      <c r="A74" s="15">
        <v>105</v>
      </c>
      <c r="B74">
        <v>104.53291</v>
      </c>
      <c r="C74">
        <f t="shared" si="3"/>
        <v>1</v>
      </c>
    </row>
    <row r="75" spans="1:3" x14ac:dyDescent="0.2">
      <c r="A75" s="15">
        <v>105</v>
      </c>
      <c r="B75">
        <v>104.99312999999999</v>
      </c>
      <c r="C75">
        <f t="shared" si="3"/>
        <v>1</v>
      </c>
    </row>
    <row r="76" spans="1:3" x14ac:dyDescent="0.2">
      <c r="A76" s="15">
        <v>105</v>
      </c>
      <c r="B76">
        <v>104.99312999999999</v>
      </c>
      <c r="C76">
        <f t="shared" si="3"/>
        <v>1</v>
      </c>
    </row>
    <row r="77" spans="1:3" x14ac:dyDescent="0.2">
      <c r="A77" s="15">
        <v>105</v>
      </c>
      <c r="B77">
        <v>104.99312999999999</v>
      </c>
      <c r="C77">
        <f t="shared" si="3"/>
        <v>1</v>
      </c>
    </row>
    <row r="78" spans="1:3" x14ac:dyDescent="0.2">
      <c r="A78" s="15">
        <v>105</v>
      </c>
      <c r="B78">
        <v>104.99312999999999</v>
      </c>
      <c r="C78">
        <f t="shared" si="3"/>
        <v>1</v>
      </c>
    </row>
    <row r="79" spans="1:3" x14ac:dyDescent="0.2">
      <c r="A79" s="15">
        <v>105</v>
      </c>
      <c r="B79">
        <v>97.446389999999994</v>
      </c>
      <c r="C79">
        <f t="shared" si="3"/>
        <v>1</v>
      </c>
    </row>
    <row r="80" spans="1:3" x14ac:dyDescent="0.2">
      <c r="A80" s="15">
        <v>105</v>
      </c>
      <c r="B80">
        <v>97.446389999999994</v>
      </c>
      <c r="C80">
        <f t="shared" si="3"/>
        <v>1</v>
      </c>
    </row>
    <row r="81" spans="1:3" x14ac:dyDescent="0.2">
      <c r="A81" s="15">
        <v>90</v>
      </c>
      <c r="B81">
        <v>100.81279000000001</v>
      </c>
      <c r="C81">
        <f t="shared" si="3"/>
        <v>0</v>
      </c>
    </row>
    <row r="82" spans="1:3" x14ac:dyDescent="0.2">
      <c r="A82" s="15">
        <v>90</v>
      </c>
      <c r="B82">
        <v>100.81279000000001</v>
      </c>
      <c r="C82">
        <f t="shared" si="3"/>
        <v>0</v>
      </c>
    </row>
    <row r="83" spans="1:3" x14ac:dyDescent="0.2">
      <c r="A83" s="15">
        <v>90</v>
      </c>
      <c r="B83">
        <v>100.29223</v>
      </c>
      <c r="C83">
        <f t="shared" si="3"/>
        <v>0</v>
      </c>
    </row>
    <row r="84" spans="1:3" x14ac:dyDescent="0.2">
      <c r="A84" s="15">
        <v>105</v>
      </c>
      <c r="B84">
        <v>102.86124</v>
      </c>
      <c r="C84">
        <f t="shared" si="3"/>
        <v>1</v>
      </c>
    </row>
    <row r="85" spans="1:3" x14ac:dyDescent="0.2">
      <c r="A85" s="15">
        <v>105</v>
      </c>
      <c r="B85">
        <v>102.86124</v>
      </c>
      <c r="C85">
        <f t="shared" si="3"/>
        <v>1</v>
      </c>
    </row>
    <row r="86" spans="1:3" x14ac:dyDescent="0.2">
      <c r="A86" s="15">
        <v>105</v>
      </c>
      <c r="B86">
        <v>104.99724999999999</v>
      </c>
      <c r="C86">
        <f t="shared" si="3"/>
        <v>1</v>
      </c>
    </row>
    <row r="87" spans="1:3" x14ac:dyDescent="0.2">
      <c r="A87" s="15">
        <v>105</v>
      </c>
      <c r="B87">
        <v>104.99724999999999</v>
      </c>
      <c r="C87">
        <f t="shared" si="3"/>
        <v>1</v>
      </c>
    </row>
    <row r="88" spans="1:3" x14ac:dyDescent="0.2">
      <c r="A88" s="15">
        <v>105</v>
      </c>
      <c r="B88">
        <v>104.99724999999999</v>
      </c>
      <c r="C88">
        <f t="shared" si="3"/>
        <v>1</v>
      </c>
    </row>
    <row r="89" spans="1:3" x14ac:dyDescent="0.2">
      <c r="A89" s="15">
        <v>105</v>
      </c>
      <c r="B89">
        <v>104.99724999999999</v>
      </c>
      <c r="C89">
        <f t="shared" si="3"/>
        <v>1</v>
      </c>
    </row>
    <row r="90" spans="1:3" x14ac:dyDescent="0.2">
      <c r="A90" s="15">
        <v>105</v>
      </c>
      <c r="B90">
        <v>104.99724999999999</v>
      </c>
      <c r="C90">
        <f t="shared" si="3"/>
        <v>1</v>
      </c>
    </row>
    <row r="91" spans="1:3" x14ac:dyDescent="0.2">
      <c r="A91" s="15">
        <v>105</v>
      </c>
      <c r="B91">
        <v>104.99724999999999</v>
      </c>
      <c r="C91">
        <f t="shared" si="3"/>
        <v>1</v>
      </c>
    </row>
    <row r="92" spans="1:3" x14ac:dyDescent="0.2">
      <c r="A92" s="15">
        <v>105</v>
      </c>
      <c r="B92">
        <v>93.074839999999995</v>
      </c>
      <c r="C92">
        <f t="shared" si="3"/>
        <v>1</v>
      </c>
    </row>
    <row r="93" spans="1:3" x14ac:dyDescent="0.2">
      <c r="A93" s="15">
        <v>90</v>
      </c>
      <c r="B93">
        <v>93.074839999999995</v>
      </c>
      <c r="C93">
        <f t="shared" si="3"/>
        <v>0</v>
      </c>
    </row>
    <row r="94" spans="1:3" x14ac:dyDescent="0.2">
      <c r="A94" s="15">
        <v>90</v>
      </c>
      <c r="B94">
        <v>93.074839999999995</v>
      </c>
      <c r="C94">
        <f t="shared" si="3"/>
        <v>0</v>
      </c>
    </row>
    <row r="95" spans="1:3" x14ac:dyDescent="0.2">
      <c r="A95" s="15">
        <v>90</v>
      </c>
      <c r="B95">
        <v>93.074839999999995</v>
      </c>
      <c r="C95">
        <f t="shared" si="3"/>
        <v>0</v>
      </c>
    </row>
    <row r="96" spans="1:3" x14ac:dyDescent="0.2">
      <c r="A96" s="15">
        <v>105</v>
      </c>
      <c r="B96">
        <v>104.99154</v>
      </c>
      <c r="C96">
        <f t="shared" si="3"/>
        <v>1</v>
      </c>
    </row>
    <row r="97" spans="1:3" x14ac:dyDescent="0.2">
      <c r="A97" s="15">
        <v>105</v>
      </c>
      <c r="B97">
        <v>104.99154</v>
      </c>
      <c r="C97">
        <f t="shared" si="3"/>
        <v>1</v>
      </c>
    </row>
    <row r="98" spans="1:3" x14ac:dyDescent="0.2">
      <c r="A98" s="15">
        <v>105</v>
      </c>
      <c r="B98">
        <v>104.99154</v>
      </c>
      <c r="C98">
        <f t="shared" si="3"/>
        <v>1</v>
      </c>
    </row>
    <row r="99" spans="1:3" x14ac:dyDescent="0.2">
      <c r="A99" s="15">
        <v>105</v>
      </c>
      <c r="B99">
        <v>104.53291</v>
      </c>
      <c r="C99">
        <f t="shared" si="3"/>
        <v>1</v>
      </c>
    </row>
    <row r="100" spans="1:3" x14ac:dyDescent="0.2">
      <c r="A100" s="15">
        <v>105</v>
      </c>
      <c r="B100">
        <v>104.53291</v>
      </c>
      <c r="C100">
        <f t="shared" si="3"/>
        <v>1</v>
      </c>
    </row>
    <row r="101" spans="1:3" x14ac:dyDescent="0.2">
      <c r="A101" s="15">
        <v>105</v>
      </c>
      <c r="B101">
        <v>104.53291</v>
      </c>
      <c r="C101">
        <f t="shared" si="3"/>
        <v>1</v>
      </c>
    </row>
    <row r="102" spans="1:3" x14ac:dyDescent="0.2">
      <c r="A102" s="15">
        <v>90</v>
      </c>
      <c r="B102">
        <v>104.53291</v>
      </c>
      <c r="C102">
        <f t="shared" si="3"/>
        <v>0</v>
      </c>
    </row>
    <row r="103" spans="1:3" x14ac:dyDescent="0.2">
      <c r="A103" s="15">
        <v>90</v>
      </c>
      <c r="B103">
        <v>97.446389999999994</v>
      </c>
      <c r="C103">
        <f t="shared" si="3"/>
        <v>0</v>
      </c>
    </row>
    <row r="104" spans="1:3" x14ac:dyDescent="0.2">
      <c r="A104" s="15">
        <v>90</v>
      </c>
      <c r="B104">
        <v>97.446389999999994</v>
      </c>
      <c r="C104">
        <f t="shared" si="3"/>
        <v>0</v>
      </c>
    </row>
    <row r="105" spans="1:3" x14ac:dyDescent="0.2">
      <c r="A105" s="15">
        <v>90</v>
      </c>
      <c r="B105">
        <v>97.446389999999994</v>
      </c>
      <c r="C105">
        <f t="shared" si="3"/>
        <v>0</v>
      </c>
    </row>
    <row r="106" spans="1:3" x14ac:dyDescent="0.2">
      <c r="A106" s="15">
        <v>90</v>
      </c>
      <c r="B106">
        <v>97.446389999999994</v>
      </c>
      <c r="C106">
        <f t="shared" si="3"/>
        <v>0</v>
      </c>
    </row>
    <row r="107" spans="1:3" x14ac:dyDescent="0.2">
      <c r="A107" s="15">
        <v>105</v>
      </c>
      <c r="B107">
        <v>101.54922999999999</v>
      </c>
      <c r="C107">
        <f t="shared" si="3"/>
        <v>1</v>
      </c>
    </row>
    <row r="108" spans="1:3" x14ac:dyDescent="0.2">
      <c r="A108" s="15">
        <v>105</v>
      </c>
      <c r="B108">
        <v>101.54922999999999</v>
      </c>
      <c r="C108">
        <f t="shared" si="3"/>
        <v>1</v>
      </c>
    </row>
    <row r="109" spans="1:3" x14ac:dyDescent="0.2">
      <c r="A109" s="15">
        <v>105</v>
      </c>
      <c r="B109">
        <v>101.54922999999999</v>
      </c>
      <c r="C109">
        <f t="shared" si="3"/>
        <v>1</v>
      </c>
    </row>
    <row r="110" spans="1:3" x14ac:dyDescent="0.2">
      <c r="A110" s="15">
        <v>105</v>
      </c>
      <c r="B110">
        <v>104.97454999999999</v>
      </c>
      <c r="C110">
        <f t="shared" si="3"/>
        <v>1</v>
      </c>
    </row>
    <row r="111" spans="1:3" x14ac:dyDescent="0.2">
      <c r="A111" s="15">
        <v>105</v>
      </c>
      <c r="B111">
        <v>104.97454999999999</v>
      </c>
      <c r="C111">
        <f t="shared" si="3"/>
        <v>1</v>
      </c>
    </row>
    <row r="112" spans="1:3" x14ac:dyDescent="0.2">
      <c r="A112" s="15">
        <v>105</v>
      </c>
      <c r="B112">
        <v>104.97454999999999</v>
      </c>
      <c r="C112">
        <f t="shared" si="3"/>
        <v>1</v>
      </c>
    </row>
    <row r="113" spans="1:3" x14ac:dyDescent="0.2">
      <c r="A113" s="15">
        <v>105</v>
      </c>
      <c r="B113">
        <v>104.97454999999999</v>
      </c>
      <c r="C113">
        <f t="shared" si="3"/>
        <v>1</v>
      </c>
    </row>
    <row r="114" spans="1:3" x14ac:dyDescent="0.2">
      <c r="A114" s="15">
        <v>105</v>
      </c>
      <c r="B114">
        <v>104.97454999999999</v>
      </c>
      <c r="C114">
        <f t="shared" si="3"/>
        <v>1</v>
      </c>
    </row>
    <row r="115" spans="1:3" x14ac:dyDescent="0.2">
      <c r="A115" s="15">
        <v>105</v>
      </c>
      <c r="B115">
        <v>104.99724999999999</v>
      </c>
      <c r="C115">
        <f t="shared" si="3"/>
        <v>1</v>
      </c>
    </row>
    <row r="116" spans="1:3" x14ac:dyDescent="0.2">
      <c r="A116" s="15">
        <v>105</v>
      </c>
      <c r="B116">
        <v>104.99724999999999</v>
      </c>
      <c r="C116">
        <f t="shared" si="3"/>
        <v>1</v>
      </c>
    </row>
    <row r="117" spans="1:3" x14ac:dyDescent="0.2">
      <c r="A117" s="15">
        <v>105</v>
      </c>
      <c r="B117">
        <v>104.99724999999999</v>
      </c>
      <c r="C117">
        <f t="shared" si="3"/>
        <v>1</v>
      </c>
    </row>
    <row r="118" spans="1:3" x14ac:dyDescent="0.2">
      <c r="A118" s="15">
        <v>105</v>
      </c>
      <c r="B118">
        <v>104.99724999999999</v>
      </c>
      <c r="C118">
        <f t="shared" si="3"/>
        <v>1</v>
      </c>
    </row>
    <row r="119" spans="1:3" x14ac:dyDescent="0.2">
      <c r="A119" s="15">
        <v>105</v>
      </c>
      <c r="B119">
        <v>100.81279000000001</v>
      </c>
      <c r="C119">
        <f t="shared" si="3"/>
        <v>1</v>
      </c>
    </row>
    <row r="120" spans="1:3" x14ac:dyDescent="0.2">
      <c r="A120" s="15">
        <v>105</v>
      </c>
      <c r="B120">
        <v>100.81279000000001</v>
      </c>
      <c r="C120">
        <f t="shared" si="3"/>
        <v>1</v>
      </c>
    </row>
    <row r="121" spans="1:3" x14ac:dyDescent="0.2">
      <c r="A121" s="15">
        <v>105</v>
      </c>
      <c r="B121">
        <v>102.84466</v>
      </c>
      <c r="C121">
        <f t="shared" si="3"/>
        <v>1</v>
      </c>
    </row>
    <row r="122" spans="1:3" x14ac:dyDescent="0.2">
      <c r="A122" s="15">
        <v>105</v>
      </c>
      <c r="B122">
        <v>102.84466</v>
      </c>
      <c r="C122">
        <f t="shared" si="3"/>
        <v>1</v>
      </c>
    </row>
    <row r="123" spans="1:3" x14ac:dyDescent="0.2">
      <c r="A123" s="15">
        <v>105</v>
      </c>
      <c r="B123">
        <v>102.84466</v>
      </c>
      <c r="C123">
        <f t="shared" si="3"/>
        <v>1</v>
      </c>
    </row>
    <row r="124" spans="1:3" x14ac:dyDescent="0.2">
      <c r="A124" s="15">
        <v>105</v>
      </c>
      <c r="B124">
        <v>102.84466</v>
      </c>
      <c r="C124">
        <f t="shared" si="3"/>
        <v>1</v>
      </c>
    </row>
    <row r="125" spans="1:3" x14ac:dyDescent="0.2">
      <c r="A125" s="15">
        <v>105</v>
      </c>
      <c r="B125">
        <v>102.84466</v>
      </c>
      <c r="C125">
        <f t="shared" si="3"/>
        <v>1</v>
      </c>
    </row>
    <row r="126" spans="1:3" x14ac:dyDescent="0.2">
      <c r="A126" s="15">
        <v>90</v>
      </c>
      <c r="B126">
        <v>99.501329999999996</v>
      </c>
      <c r="C126">
        <f t="shared" si="3"/>
        <v>0</v>
      </c>
    </row>
    <row r="127" spans="1:3" x14ac:dyDescent="0.2">
      <c r="A127" s="15">
        <v>90</v>
      </c>
      <c r="B127">
        <v>99.501329999999996</v>
      </c>
      <c r="C127">
        <f t="shared" si="3"/>
        <v>0</v>
      </c>
    </row>
    <row r="128" spans="1:3" x14ac:dyDescent="0.2">
      <c r="A128" s="15">
        <v>105</v>
      </c>
      <c r="B128">
        <v>99.501329999999996</v>
      </c>
      <c r="C128">
        <f t="shared" si="3"/>
        <v>1</v>
      </c>
    </row>
    <row r="129" spans="1:3" x14ac:dyDescent="0.2">
      <c r="A129" s="15">
        <v>105</v>
      </c>
      <c r="B129">
        <v>99.501329999999996</v>
      </c>
      <c r="C129">
        <f t="shared" si="3"/>
        <v>1</v>
      </c>
    </row>
    <row r="130" spans="1:3" x14ac:dyDescent="0.2">
      <c r="A130" s="15">
        <v>105</v>
      </c>
      <c r="B130">
        <v>99.501329999999996</v>
      </c>
      <c r="C130">
        <f t="shared" si="3"/>
        <v>1</v>
      </c>
    </row>
    <row r="131" spans="1:3" x14ac:dyDescent="0.2">
      <c r="A131" s="15">
        <v>90</v>
      </c>
      <c r="B131">
        <v>90.312150000000003</v>
      </c>
      <c r="C131">
        <f t="shared" ref="C131:C194" si="4">IF(A131&gt;$E$4,1,0)</f>
        <v>0</v>
      </c>
    </row>
    <row r="132" spans="1:3" x14ac:dyDescent="0.2">
      <c r="A132" s="15">
        <v>90</v>
      </c>
      <c r="B132">
        <v>90.312150000000003</v>
      </c>
      <c r="C132">
        <f t="shared" si="4"/>
        <v>0</v>
      </c>
    </row>
    <row r="133" spans="1:3" x14ac:dyDescent="0.2">
      <c r="A133" s="15">
        <v>90</v>
      </c>
      <c r="B133">
        <v>90.312150000000003</v>
      </c>
      <c r="C133">
        <f t="shared" si="4"/>
        <v>0</v>
      </c>
    </row>
    <row r="134" spans="1:3" x14ac:dyDescent="0.2">
      <c r="A134" s="15">
        <v>105</v>
      </c>
      <c r="B134">
        <v>101.29714</v>
      </c>
      <c r="C134">
        <f t="shared" si="4"/>
        <v>1</v>
      </c>
    </row>
    <row r="135" spans="1:3" x14ac:dyDescent="0.2">
      <c r="A135" s="15">
        <v>105</v>
      </c>
      <c r="B135">
        <v>101.29714</v>
      </c>
      <c r="C135">
        <f t="shared" si="4"/>
        <v>1</v>
      </c>
    </row>
    <row r="136" spans="1:3" x14ac:dyDescent="0.2">
      <c r="A136" s="15">
        <v>105</v>
      </c>
      <c r="B136">
        <v>101.29714</v>
      </c>
      <c r="C136">
        <f t="shared" si="4"/>
        <v>1</v>
      </c>
    </row>
    <row r="137" spans="1:3" x14ac:dyDescent="0.2">
      <c r="A137" s="15">
        <v>105</v>
      </c>
      <c r="B137">
        <v>101.29714</v>
      </c>
      <c r="C137">
        <f t="shared" si="4"/>
        <v>1</v>
      </c>
    </row>
    <row r="138" spans="1:3" x14ac:dyDescent="0.2">
      <c r="A138" s="15">
        <v>105</v>
      </c>
      <c r="B138">
        <v>101.29714</v>
      </c>
      <c r="C138">
        <f t="shared" si="4"/>
        <v>1</v>
      </c>
    </row>
    <row r="139" spans="1:3" x14ac:dyDescent="0.2">
      <c r="A139" s="15">
        <v>105</v>
      </c>
      <c r="B139">
        <v>101.29714</v>
      </c>
      <c r="C139">
        <f t="shared" si="4"/>
        <v>1</v>
      </c>
    </row>
    <row r="140" spans="1:3" x14ac:dyDescent="0.2">
      <c r="A140" s="15">
        <v>105</v>
      </c>
      <c r="B140">
        <v>104.99312999999999</v>
      </c>
      <c r="C140">
        <f t="shared" si="4"/>
        <v>1</v>
      </c>
    </row>
    <row r="141" spans="1:3" x14ac:dyDescent="0.2">
      <c r="A141" s="15">
        <v>105</v>
      </c>
      <c r="B141">
        <v>104.96107000000001</v>
      </c>
      <c r="C141">
        <f t="shared" si="4"/>
        <v>1</v>
      </c>
    </row>
    <row r="142" spans="1:3" x14ac:dyDescent="0.2">
      <c r="A142" s="15">
        <v>105</v>
      </c>
      <c r="B142">
        <v>104.96107000000001</v>
      </c>
      <c r="C142">
        <f t="shared" si="4"/>
        <v>1</v>
      </c>
    </row>
    <row r="143" spans="1:3" x14ac:dyDescent="0.2">
      <c r="A143" s="15">
        <v>105</v>
      </c>
      <c r="B143">
        <v>104.99312999999999</v>
      </c>
      <c r="C143">
        <f t="shared" si="4"/>
        <v>1</v>
      </c>
    </row>
    <row r="144" spans="1:3" x14ac:dyDescent="0.2">
      <c r="A144" s="15">
        <v>105</v>
      </c>
      <c r="B144">
        <v>104.99312999999999</v>
      </c>
      <c r="C144">
        <f t="shared" si="4"/>
        <v>1</v>
      </c>
    </row>
    <row r="145" spans="1:3" x14ac:dyDescent="0.2">
      <c r="A145" s="15">
        <v>105</v>
      </c>
      <c r="B145">
        <v>103.00264</v>
      </c>
      <c r="C145">
        <f t="shared" si="4"/>
        <v>1</v>
      </c>
    </row>
    <row r="146" spans="1:3" x14ac:dyDescent="0.2">
      <c r="A146" s="15">
        <v>105</v>
      </c>
      <c r="B146">
        <v>103.03324000000001</v>
      </c>
      <c r="C146">
        <f t="shared" si="4"/>
        <v>1</v>
      </c>
    </row>
    <row r="147" spans="1:3" x14ac:dyDescent="0.2">
      <c r="A147" s="15">
        <v>105</v>
      </c>
      <c r="B147">
        <v>103.03324000000001</v>
      </c>
      <c r="C147">
        <f t="shared" si="4"/>
        <v>1</v>
      </c>
    </row>
    <row r="148" spans="1:3" x14ac:dyDescent="0.2">
      <c r="A148" s="15">
        <v>105</v>
      </c>
      <c r="B148">
        <v>103.03324000000001</v>
      </c>
      <c r="C148">
        <f t="shared" si="4"/>
        <v>1</v>
      </c>
    </row>
    <row r="149" spans="1:3" x14ac:dyDescent="0.2">
      <c r="A149" s="15">
        <v>105</v>
      </c>
      <c r="B149">
        <v>103.03324000000001</v>
      </c>
      <c r="C149">
        <f t="shared" si="4"/>
        <v>1</v>
      </c>
    </row>
    <row r="150" spans="1:3" x14ac:dyDescent="0.2">
      <c r="A150" s="15">
        <v>90</v>
      </c>
      <c r="B150">
        <v>93.074839999999995</v>
      </c>
      <c r="C150">
        <f t="shared" si="4"/>
        <v>0</v>
      </c>
    </row>
    <row r="151" spans="1:3" x14ac:dyDescent="0.2">
      <c r="A151" s="15">
        <v>90</v>
      </c>
      <c r="B151">
        <v>93.074839999999995</v>
      </c>
      <c r="C151">
        <f t="shared" si="4"/>
        <v>0</v>
      </c>
    </row>
    <row r="152" spans="1:3" x14ac:dyDescent="0.2">
      <c r="A152" s="15">
        <v>90</v>
      </c>
      <c r="B152">
        <v>93.074839999999995</v>
      </c>
      <c r="C152">
        <f t="shared" si="4"/>
        <v>0</v>
      </c>
    </row>
    <row r="153" spans="1:3" x14ac:dyDescent="0.2">
      <c r="A153" s="15">
        <v>105</v>
      </c>
      <c r="B153">
        <v>104.99997</v>
      </c>
      <c r="C153">
        <f t="shared" si="4"/>
        <v>1</v>
      </c>
    </row>
    <row r="154" spans="1:3" x14ac:dyDescent="0.2">
      <c r="A154" s="15">
        <v>105</v>
      </c>
      <c r="B154">
        <v>104.99997</v>
      </c>
      <c r="C154">
        <f t="shared" si="4"/>
        <v>1</v>
      </c>
    </row>
    <row r="155" spans="1:3" x14ac:dyDescent="0.2">
      <c r="A155" s="15">
        <v>90</v>
      </c>
      <c r="B155">
        <v>97.261319999999998</v>
      </c>
      <c r="C155">
        <f t="shared" si="4"/>
        <v>0</v>
      </c>
    </row>
    <row r="156" spans="1:3" x14ac:dyDescent="0.2">
      <c r="A156" s="15">
        <v>90</v>
      </c>
      <c r="B156">
        <v>97.261319999999998</v>
      </c>
      <c r="C156">
        <f t="shared" si="4"/>
        <v>0</v>
      </c>
    </row>
    <row r="157" spans="1:3" x14ac:dyDescent="0.2">
      <c r="A157" s="15">
        <v>90</v>
      </c>
      <c r="B157">
        <v>97.261319999999998</v>
      </c>
      <c r="C157">
        <f t="shared" si="4"/>
        <v>0</v>
      </c>
    </row>
    <row r="158" spans="1:3" x14ac:dyDescent="0.2">
      <c r="A158" s="15">
        <v>105</v>
      </c>
      <c r="B158">
        <v>98.786680000000004</v>
      </c>
      <c r="C158">
        <f t="shared" si="4"/>
        <v>1</v>
      </c>
    </row>
    <row r="159" spans="1:3" x14ac:dyDescent="0.2">
      <c r="A159" s="15">
        <v>105</v>
      </c>
      <c r="B159">
        <v>98.786680000000004</v>
      </c>
      <c r="C159">
        <f t="shared" si="4"/>
        <v>1</v>
      </c>
    </row>
    <row r="160" spans="1:3" x14ac:dyDescent="0.2">
      <c r="A160" s="15">
        <v>105</v>
      </c>
      <c r="B160">
        <v>98.786680000000004</v>
      </c>
      <c r="C160">
        <f t="shared" si="4"/>
        <v>1</v>
      </c>
    </row>
    <row r="161" spans="1:3" x14ac:dyDescent="0.2">
      <c r="A161" s="15">
        <v>105</v>
      </c>
      <c r="B161">
        <v>98.786680000000004</v>
      </c>
      <c r="C161">
        <f t="shared" si="4"/>
        <v>1</v>
      </c>
    </row>
    <row r="162" spans="1:3" x14ac:dyDescent="0.2">
      <c r="A162" s="15">
        <v>105</v>
      </c>
      <c r="B162">
        <v>104.99724999999999</v>
      </c>
      <c r="C162">
        <f t="shared" si="4"/>
        <v>1</v>
      </c>
    </row>
    <row r="163" spans="1:3" x14ac:dyDescent="0.2">
      <c r="A163" s="15">
        <v>105</v>
      </c>
      <c r="B163">
        <v>104.99724999999999</v>
      </c>
      <c r="C163">
        <f t="shared" si="4"/>
        <v>1</v>
      </c>
    </row>
    <row r="164" spans="1:3" x14ac:dyDescent="0.2">
      <c r="A164" s="15">
        <v>105</v>
      </c>
      <c r="B164">
        <v>104.99724999999999</v>
      </c>
      <c r="C164">
        <f t="shared" si="4"/>
        <v>1</v>
      </c>
    </row>
    <row r="165" spans="1:3" x14ac:dyDescent="0.2">
      <c r="A165" s="15">
        <v>105</v>
      </c>
      <c r="B165">
        <v>104.99724999999999</v>
      </c>
      <c r="C165">
        <f t="shared" si="4"/>
        <v>1</v>
      </c>
    </row>
    <row r="166" spans="1:3" x14ac:dyDescent="0.2">
      <c r="A166" s="15">
        <v>105</v>
      </c>
      <c r="B166">
        <v>104.99724999999999</v>
      </c>
      <c r="C166">
        <f t="shared" si="4"/>
        <v>1</v>
      </c>
    </row>
    <row r="167" spans="1:3" x14ac:dyDescent="0.2">
      <c r="A167" s="15">
        <v>105</v>
      </c>
      <c r="B167">
        <v>104.96375</v>
      </c>
      <c r="C167">
        <f t="shared" si="4"/>
        <v>1</v>
      </c>
    </row>
    <row r="168" spans="1:3" x14ac:dyDescent="0.2">
      <c r="A168" s="15">
        <v>105</v>
      </c>
      <c r="B168">
        <v>104.96375</v>
      </c>
      <c r="C168">
        <f t="shared" si="4"/>
        <v>1</v>
      </c>
    </row>
    <row r="169" spans="1:3" x14ac:dyDescent="0.2">
      <c r="A169" s="15">
        <v>105</v>
      </c>
      <c r="B169">
        <v>104.96375</v>
      </c>
      <c r="C169">
        <f t="shared" si="4"/>
        <v>1</v>
      </c>
    </row>
    <row r="170" spans="1:3" x14ac:dyDescent="0.2">
      <c r="A170" s="15">
        <v>105</v>
      </c>
      <c r="B170">
        <v>104.96375</v>
      </c>
      <c r="C170">
        <f t="shared" si="4"/>
        <v>1</v>
      </c>
    </row>
    <row r="171" spans="1:3" x14ac:dyDescent="0.2">
      <c r="A171" s="15">
        <v>105</v>
      </c>
      <c r="B171">
        <v>103.06151</v>
      </c>
      <c r="C171">
        <f t="shared" si="4"/>
        <v>1</v>
      </c>
    </row>
    <row r="172" spans="1:3" x14ac:dyDescent="0.2">
      <c r="A172" s="15">
        <v>105</v>
      </c>
      <c r="B172">
        <v>103.06151</v>
      </c>
      <c r="C172">
        <f t="shared" si="4"/>
        <v>1</v>
      </c>
    </row>
    <row r="173" spans="1:3" x14ac:dyDescent="0.2">
      <c r="A173" s="15">
        <v>105</v>
      </c>
      <c r="B173">
        <v>103.06151</v>
      </c>
      <c r="C173">
        <f t="shared" si="4"/>
        <v>1</v>
      </c>
    </row>
    <row r="174" spans="1:3" x14ac:dyDescent="0.2">
      <c r="A174" s="15">
        <v>105</v>
      </c>
      <c r="B174">
        <v>103.06151</v>
      </c>
      <c r="C174">
        <f t="shared" si="4"/>
        <v>1</v>
      </c>
    </row>
    <row r="175" spans="1:3" x14ac:dyDescent="0.2">
      <c r="A175" s="15">
        <v>105</v>
      </c>
      <c r="B175">
        <v>102.85326000000001</v>
      </c>
      <c r="C175">
        <f t="shared" si="4"/>
        <v>1</v>
      </c>
    </row>
    <row r="176" spans="1:3" x14ac:dyDescent="0.2">
      <c r="A176" s="15">
        <v>105</v>
      </c>
      <c r="B176">
        <v>102.85326000000001</v>
      </c>
      <c r="C176">
        <f t="shared" si="4"/>
        <v>1</v>
      </c>
    </row>
    <row r="177" spans="1:3" x14ac:dyDescent="0.2">
      <c r="A177" s="15">
        <v>105</v>
      </c>
      <c r="B177">
        <v>102.85326000000001</v>
      </c>
      <c r="C177">
        <f t="shared" si="4"/>
        <v>1</v>
      </c>
    </row>
    <row r="178" spans="1:3" x14ac:dyDescent="0.2">
      <c r="A178" s="15">
        <v>105</v>
      </c>
      <c r="B178">
        <v>102.85326000000001</v>
      </c>
      <c r="C178">
        <f t="shared" si="4"/>
        <v>1</v>
      </c>
    </row>
    <row r="179" spans="1:3" x14ac:dyDescent="0.2">
      <c r="A179" s="15">
        <v>105</v>
      </c>
      <c r="B179">
        <v>102.85326000000001</v>
      </c>
      <c r="C179">
        <f t="shared" si="4"/>
        <v>1</v>
      </c>
    </row>
    <row r="180" spans="1:3" x14ac:dyDescent="0.2">
      <c r="A180" s="15">
        <v>90</v>
      </c>
      <c r="B180">
        <v>101.29714</v>
      </c>
      <c r="C180">
        <f t="shared" si="4"/>
        <v>0</v>
      </c>
    </row>
    <row r="181" spans="1:3" x14ac:dyDescent="0.2">
      <c r="A181" s="15">
        <v>90</v>
      </c>
      <c r="B181">
        <v>101.29714</v>
      </c>
      <c r="C181">
        <f t="shared" si="4"/>
        <v>0</v>
      </c>
    </row>
    <row r="182" spans="1:3" x14ac:dyDescent="0.2">
      <c r="A182" s="15">
        <v>105</v>
      </c>
      <c r="B182">
        <v>104.31561000000001</v>
      </c>
      <c r="C182">
        <f t="shared" si="4"/>
        <v>1</v>
      </c>
    </row>
    <row r="183" spans="1:3" x14ac:dyDescent="0.2">
      <c r="A183" s="15">
        <v>105</v>
      </c>
      <c r="B183">
        <v>104.31561000000001</v>
      </c>
      <c r="C183">
        <f t="shared" si="4"/>
        <v>1</v>
      </c>
    </row>
    <row r="184" spans="1:3" x14ac:dyDescent="0.2">
      <c r="A184" s="15">
        <v>105</v>
      </c>
      <c r="B184">
        <v>104.31561000000001</v>
      </c>
      <c r="C184">
        <f t="shared" si="4"/>
        <v>1</v>
      </c>
    </row>
    <row r="185" spans="1:3" x14ac:dyDescent="0.2">
      <c r="A185" s="15">
        <v>105</v>
      </c>
      <c r="B185">
        <v>104.31561000000001</v>
      </c>
      <c r="C185">
        <f t="shared" si="4"/>
        <v>1</v>
      </c>
    </row>
    <row r="186" spans="1:3" x14ac:dyDescent="0.2">
      <c r="A186" s="15">
        <v>105</v>
      </c>
      <c r="B186">
        <v>104.99818999999999</v>
      </c>
      <c r="C186">
        <f t="shared" si="4"/>
        <v>1</v>
      </c>
    </row>
    <row r="187" spans="1:3" x14ac:dyDescent="0.2">
      <c r="A187" s="15">
        <v>105</v>
      </c>
      <c r="B187">
        <v>104.99818999999999</v>
      </c>
      <c r="C187">
        <f t="shared" si="4"/>
        <v>1</v>
      </c>
    </row>
    <row r="188" spans="1:3" x14ac:dyDescent="0.2">
      <c r="A188" s="15">
        <v>105</v>
      </c>
      <c r="B188">
        <v>104.99818999999999</v>
      </c>
      <c r="C188">
        <f t="shared" si="4"/>
        <v>1</v>
      </c>
    </row>
    <row r="189" spans="1:3" x14ac:dyDescent="0.2">
      <c r="A189" s="15">
        <v>105</v>
      </c>
      <c r="B189">
        <v>104.99818999999999</v>
      </c>
      <c r="C189">
        <f t="shared" si="4"/>
        <v>1</v>
      </c>
    </row>
    <row r="190" spans="1:3" x14ac:dyDescent="0.2">
      <c r="A190" s="15">
        <v>105</v>
      </c>
      <c r="B190">
        <v>104.99818999999999</v>
      </c>
      <c r="C190">
        <f t="shared" si="4"/>
        <v>1</v>
      </c>
    </row>
    <row r="191" spans="1:3" x14ac:dyDescent="0.2">
      <c r="A191" s="15">
        <v>105</v>
      </c>
      <c r="B191">
        <v>104.99818999999999</v>
      </c>
      <c r="C191">
        <f t="shared" si="4"/>
        <v>1</v>
      </c>
    </row>
    <row r="192" spans="1:3" x14ac:dyDescent="0.2">
      <c r="A192" s="15">
        <v>90</v>
      </c>
      <c r="B192">
        <v>96.564049999999995</v>
      </c>
      <c r="C192">
        <f t="shared" si="4"/>
        <v>0</v>
      </c>
    </row>
    <row r="193" spans="1:3" x14ac:dyDescent="0.2">
      <c r="A193" s="15">
        <v>90</v>
      </c>
      <c r="B193">
        <v>96.564049999999995</v>
      </c>
      <c r="C193">
        <f t="shared" si="4"/>
        <v>0</v>
      </c>
    </row>
    <row r="194" spans="1:3" x14ac:dyDescent="0.2">
      <c r="A194" s="15">
        <v>90</v>
      </c>
      <c r="B194">
        <v>96.564049999999995</v>
      </c>
      <c r="C194">
        <f t="shared" si="4"/>
        <v>0</v>
      </c>
    </row>
    <row r="195" spans="1:3" x14ac:dyDescent="0.2">
      <c r="A195" s="15">
        <v>90</v>
      </c>
      <c r="B195">
        <v>103.06151</v>
      </c>
      <c r="C195">
        <f t="shared" ref="C195:C258" si="5">IF(A195&gt;$E$4,1,0)</f>
        <v>0</v>
      </c>
    </row>
    <row r="196" spans="1:3" x14ac:dyDescent="0.2">
      <c r="A196" s="15">
        <v>90</v>
      </c>
      <c r="B196">
        <v>103.06151</v>
      </c>
      <c r="C196">
        <f t="shared" si="5"/>
        <v>0</v>
      </c>
    </row>
    <row r="197" spans="1:3" x14ac:dyDescent="0.2">
      <c r="A197" s="15">
        <v>90</v>
      </c>
      <c r="B197">
        <v>103.06151</v>
      </c>
      <c r="C197">
        <f t="shared" si="5"/>
        <v>0</v>
      </c>
    </row>
    <row r="198" spans="1:3" x14ac:dyDescent="0.2">
      <c r="A198" s="15">
        <v>90</v>
      </c>
      <c r="B198">
        <v>103.06151</v>
      </c>
      <c r="C198">
        <f t="shared" si="5"/>
        <v>0</v>
      </c>
    </row>
    <row r="199" spans="1:3" x14ac:dyDescent="0.2">
      <c r="A199" s="15">
        <v>90</v>
      </c>
      <c r="B199">
        <v>103.06151</v>
      </c>
      <c r="C199">
        <f t="shared" si="5"/>
        <v>0</v>
      </c>
    </row>
    <row r="200" spans="1:3" x14ac:dyDescent="0.2">
      <c r="A200" s="15">
        <v>90</v>
      </c>
      <c r="B200">
        <v>103.06151</v>
      </c>
      <c r="C200">
        <f t="shared" si="5"/>
        <v>0</v>
      </c>
    </row>
    <row r="201" spans="1:3" x14ac:dyDescent="0.2">
      <c r="A201" s="15">
        <v>90</v>
      </c>
      <c r="B201">
        <v>103.06151</v>
      </c>
      <c r="C201">
        <f t="shared" si="5"/>
        <v>0</v>
      </c>
    </row>
    <row r="202" spans="1:3" x14ac:dyDescent="0.2">
      <c r="A202" s="15">
        <v>105</v>
      </c>
      <c r="B202">
        <v>102.76802000000001</v>
      </c>
      <c r="C202">
        <f t="shared" si="5"/>
        <v>1</v>
      </c>
    </row>
    <row r="203" spans="1:3" x14ac:dyDescent="0.2">
      <c r="A203" s="15">
        <v>105</v>
      </c>
      <c r="B203">
        <v>102.76802000000001</v>
      </c>
      <c r="C203">
        <f t="shared" si="5"/>
        <v>1</v>
      </c>
    </row>
    <row r="204" spans="1:3" x14ac:dyDescent="0.2">
      <c r="A204" s="15">
        <v>105</v>
      </c>
      <c r="B204">
        <v>102.76802000000001</v>
      </c>
      <c r="C204">
        <f t="shared" si="5"/>
        <v>1</v>
      </c>
    </row>
    <row r="205" spans="1:3" x14ac:dyDescent="0.2">
      <c r="A205" s="15">
        <v>105</v>
      </c>
      <c r="B205">
        <v>102.76802000000001</v>
      </c>
      <c r="C205">
        <f t="shared" si="5"/>
        <v>1</v>
      </c>
    </row>
    <row r="206" spans="1:3" x14ac:dyDescent="0.2">
      <c r="A206" s="15">
        <v>105</v>
      </c>
      <c r="B206">
        <v>102.54662</v>
      </c>
      <c r="C206">
        <f t="shared" si="5"/>
        <v>1</v>
      </c>
    </row>
    <row r="207" spans="1:3" x14ac:dyDescent="0.2">
      <c r="A207" s="15">
        <v>105</v>
      </c>
      <c r="B207">
        <v>102.54662</v>
      </c>
      <c r="C207">
        <f t="shared" si="5"/>
        <v>1</v>
      </c>
    </row>
    <row r="208" spans="1:3" x14ac:dyDescent="0.2">
      <c r="A208" s="15">
        <v>105</v>
      </c>
      <c r="B208">
        <v>102.54662</v>
      </c>
      <c r="C208">
        <f t="shared" si="5"/>
        <v>1</v>
      </c>
    </row>
    <row r="209" spans="1:3" x14ac:dyDescent="0.2">
      <c r="A209" s="15">
        <v>105</v>
      </c>
      <c r="B209">
        <v>102.54662</v>
      </c>
      <c r="C209">
        <f t="shared" si="5"/>
        <v>1</v>
      </c>
    </row>
    <row r="210" spans="1:3" x14ac:dyDescent="0.2">
      <c r="A210" s="15">
        <v>105</v>
      </c>
      <c r="B210">
        <v>102.54662</v>
      </c>
      <c r="C210">
        <f t="shared" si="5"/>
        <v>1</v>
      </c>
    </row>
    <row r="211" spans="1:3" x14ac:dyDescent="0.2">
      <c r="A211" s="15">
        <v>105</v>
      </c>
      <c r="B211">
        <v>103.85052</v>
      </c>
      <c r="C211">
        <f t="shared" si="5"/>
        <v>1</v>
      </c>
    </row>
    <row r="212" spans="1:3" x14ac:dyDescent="0.2">
      <c r="A212" s="15">
        <v>105</v>
      </c>
      <c r="B212">
        <v>103.85052</v>
      </c>
      <c r="C212">
        <f t="shared" si="5"/>
        <v>1</v>
      </c>
    </row>
    <row r="213" spans="1:3" x14ac:dyDescent="0.2">
      <c r="A213" s="15">
        <v>105</v>
      </c>
      <c r="B213">
        <v>103.85052</v>
      </c>
      <c r="C213">
        <f t="shared" si="5"/>
        <v>1</v>
      </c>
    </row>
    <row r="214" spans="1:3" x14ac:dyDescent="0.2">
      <c r="A214" s="15">
        <v>105</v>
      </c>
      <c r="B214">
        <v>101.54922999999999</v>
      </c>
      <c r="C214">
        <f t="shared" si="5"/>
        <v>1</v>
      </c>
    </row>
    <row r="215" spans="1:3" x14ac:dyDescent="0.2">
      <c r="A215" s="15">
        <v>105</v>
      </c>
      <c r="B215">
        <v>101.54922999999999</v>
      </c>
      <c r="C215">
        <f t="shared" si="5"/>
        <v>1</v>
      </c>
    </row>
    <row r="216" spans="1:3" x14ac:dyDescent="0.2">
      <c r="A216" s="15">
        <v>105</v>
      </c>
      <c r="B216">
        <v>101.54922999999999</v>
      </c>
      <c r="C216">
        <f t="shared" si="5"/>
        <v>1</v>
      </c>
    </row>
    <row r="217" spans="1:3" x14ac:dyDescent="0.2">
      <c r="A217" s="15">
        <v>105</v>
      </c>
      <c r="B217">
        <v>101.54922999999999</v>
      </c>
      <c r="C217">
        <f t="shared" si="5"/>
        <v>1</v>
      </c>
    </row>
    <row r="218" spans="1:3" x14ac:dyDescent="0.2">
      <c r="A218" s="15">
        <v>105</v>
      </c>
      <c r="B218">
        <v>101.54922999999999</v>
      </c>
      <c r="C218">
        <f t="shared" si="5"/>
        <v>1</v>
      </c>
    </row>
    <row r="219" spans="1:3" x14ac:dyDescent="0.2">
      <c r="A219" s="15">
        <v>105</v>
      </c>
      <c r="B219">
        <v>101.54922999999999</v>
      </c>
      <c r="C219">
        <f t="shared" si="5"/>
        <v>1</v>
      </c>
    </row>
    <row r="220" spans="1:3" x14ac:dyDescent="0.2">
      <c r="A220" s="15">
        <v>90</v>
      </c>
      <c r="B220">
        <v>95.741129999999998</v>
      </c>
      <c r="C220">
        <f t="shared" si="5"/>
        <v>0</v>
      </c>
    </row>
    <row r="221" spans="1:3" x14ac:dyDescent="0.2">
      <c r="A221" s="15">
        <v>90</v>
      </c>
      <c r="B221">
        <v>95.741129999999998</v>
      </c>
      <c r="C221">
        <f t="shared" si="5"/>
        <v>0</v>
      </c>
    </row>
    <row r="222" spans="1:3" x14ac:dyDescent="0.2">
      <c r="A222" s="15">
        <v>90</v>
      </c>
      <c r="B222">
        <v>95.743369999999999</v>
      </c>
      <c r="C222">
        <f t="shared" si="5"/>
        <v>0</v>
      </c>
    </row>
    <row r="223" spans="1:3" x14ac:dyDescent="0.2">
      <c r="A223" s="15">
        <v>90</v>
      </c>
      <c r="B223">
        <v>95.743369999999999</v>
      </c>
      <c r="C223">
        <f t="shared" si="5"/>
        <v>0</v>
      </c>
    </row>
    <row r="224" spans="1:3" x14ac:dyDescent="0.2">
      <c r="A224" s="15">
        <v>90</v>
      </c>
      <c r="B224">
        <v>95.743369999999999</v>
      </c>
      <c r="C224">
        <f t="shared" si="5"/>
        <v>0</v>
      </c>
    </row>
    <row r="225" spans="1:3" x14ac:dyDescent="0.2">
      <c r="A225" s="15">
        <v>105</v>
      </c>
      <c r="B225">
        <v>93.074839999999995</v>
      </c>
      <c r="C225">
        <f t="shared" si="5"/>
        <v>1</v>
      </c>
    </row>
    <row r="226" spans="1:3" x14ac:dyDescent="0.2">
      <c r="A226" s="15">
        <v>105</v>
      </c>
      <c r="B226">
        <v>101.54922999999999</v>
      </c>
      <c r="C226">
        <f t="shared" si="5"/>
        <v>1</v>
      </c>
    </row>
    <row r="227" spans="1:3" x14ac:dyDescent="0.2">
      <c r="A227" s="15">
        <v>105</v>
      </c>
      <c r="B227">
        <v>101.54922999999999</v>
      </c>
      <c r="C227">
        <f t="shared" si="5"/>
        <v>1</v>
      </c>
    </row>
    <row r="228" spans="1:3" x14ac:dyDescent="0.2">
      <c r="A228" s="15">
        <v>105</v>
      </c>
      <c r="B228">
        <v>101.54922999999999</v>
      </c>
      <c r="C228">
        <f t="shared" si="5"/>
        <v>1</v>
      </c>
    </row>
    <row r="229" spans="1:3" x14ac:dyDescent="0.2">
      <c r="A229" s="15">
        <v>105</v>
      </c>
      <c r="B229">
        <v>104.92537</v>
      </c>
      <c r="C229">
        <f t="shared" si="5"/>
        <v>1</v>
      </c>
    </row>
    <row r="230" spans="1:3" x14ac:dyDescent="0.2">
      <c r="A230" s="15">
        <v>105</v>
      </c>
      <c r="B230">
        <v>104.92537</v>
      </c>
      <c r="C230">
        <f t="shared" si="5"/>
        <v>1</v>
      </c>
    </row>
    <row r="231" spans="1:3" x14ac:dyDescent="0.2">
      <c r="A231" s="15">
        <v>105</v>
      </c>
      <c r="B231">
        <v>103.0308</v>
      </c>
      <c r="C231">
        <f t="shared" si="5"/>
        <v>1</v>
      </c>
    </row>
    <row r="232" spans="1:3" x14ac:dyDescent="0.2">
      <c r="A232" s="15">
        <v>105</v>
      </c>
      <c r="B232">
        <v>103.0308</v>
      </c>
      <c r="C232">
        <f t="shared" si="5"/>
        <v>1</v>
      </c>
    </row>
    <row r="233" spans="1:3" x14ac:dyDescent="0.2">
      <c r="A233" s="15">
        <v>105</v>
      </c>
      <c r="B233">
        <v>103.0308</v>
      </c>
      <c r="C233">
        <f t="shared" si="5"/>
        <v>1</v>
      </c>
    </row>
    <row r="234" spans="1:3" x14ac:dyDescent="0.2">
      <c r="A234" s="15">
        <v>105</v>
      </c>
      <c r="B234">
        <v>103.0308</v>
      </c>
      <c r="C234">
        <f t="shared" si="5"/>
        <v>1</v>
      </c>
    </row>
    <row r="235" spans="1:3" x14ac:dyDescent="0.2">
      <c r="A235" s="15">
        <v>105</v>
      </c>
      <c r="B235">
        <v>103.0308</v>
      </c>
      <c r="C235">
        <f t="shared" si="5"/>
        <v>1</v>
      </c>
    </row>
    <row r="236" spans="1:3" x14ac:dyDescent="0.2">
      <c r="A236" s="15">
        <v>105</v>
      </c>
      <c r="B236">
        <v>103.0308</v>
      </c>
      <c r="C236">
        <f t="shared" si="5"/>
        <v>1</v>
      </c>
    </row>
    <row r="237" spans="1:3" x14ac:dyDescent="0.2">
      <c r="A237" s="15">
        <v>105</v>
      </c>
      <c r="B237">
        <v>103.0308</v>
      </c>
      <c r="C237">
        <f t="shared" si="5"/>
        <v>1</v>
      </c>
    </row>
    <row r="238" spans="1:3" x14ac:dyDescent="0.2">
      <c r="A238" s="15">
        <v>105</v>
      </c>
      <c r="B238">
        <v>90.412270000000007</v>
      </c>
      <c r="C238">
        <f t="shared" si="5"/>
        <v>1</v>
      </c>
    </row>
    <row r="239" spans="1:3" x14ac:dyDescent="0.2">
      <c r="A239" s="15">
        <v>105</v>
      </c>
      <c r="B239">
        <v>90.412270000000007</v>
      </c>
      <c r="C239">
        <f t="shared" si="5"/>
        <v>1</v>
      </c>
    </row>
    <row r="240" spans="1:3" x14ac:dyDescent="0.2">
      <c r="A240" s="15">
        <v>105</v>
      </c>
      <c r="B240">
        <v>90.412270000000007</v>
      </c>
      <c r="C240">
        <f t="shared" si="5"/>
        <v>1</v>
      </c>
    </row>
    <row r="241" spans="1:3" x14ac:dyDescent="0.2">
      <c r="A241" s="15">
        <v>105</v>
      </c>
      <c r="B241">
        <v>99.763329999999996</v>
      </c>
      <c r="C241">
        <f t="shared" si="5"/>
        <v>1</v>
      </c>
    </row>
    <row r="242" spans="1:3" x14ac:dyDescent="0.2">
      <c r="A242" s="15">
        <v>105</v>
      </c>
      <c r="B242">
        <v>99.763329999999996</v>
      </c>
      <c r="C242">
        <f t="shared" si="5"/>
        <v>1</v>
      </c>
    </row>
    <row r="243" spans="1:3" x14ac:dyDescent="0.2">
      <c r="A243" s="15">
        <v>105</v>
      </c>
      <c r="B243">
        <v>99.763329999999996</v>
      </c>
      <c r="C243">
        <f t="shared" si="5"/>
        <v>1</v>
      </c>
    </row>
    <row r="244" spans="1:3" x14ac:dyDescent="0.2">
      <c r="A244" s="15">
        <v>105</v>
      </c>
      <c r="B244">
        <v>104.53291</v>
      </c>
      <c r="C244">
        <f t="shared" si="5"/>
        <v>1</v>
      </c>
    </row>
    <row r="245" spans="1:3" x14ac:dyDescent="0.2">
      <c r="A245" s="15">
        <v>105</v>
      </c>
      <c r="B245">
        <v>104.53291</v>
      </c>
      <c r="C245">
        <f t="shared" si="5"/>
        <v>1</v>
      </c>
    </row>
    <row r="246" spans="1:3" x14ac:dyDescent="0.2">
      <c r="A246" s="15">
        <v>105</v>
      </c>
      <c r="B246">
        <v>104.53291</v>
      </c>
      <c r="C246">
        <f t="shared" si="5"/>
        <v>1</v>
      </c>
    </row>
    <row r="247" spans="1:3" x14ac:dyDescent="0.2">
      <c r="A247" s="15">
        <v>105</v>
      </c>
      <c r="B247">
        <v>95.741129999999998</v>
      </c>
      <c r="C247">
        <f t="shared" si="5"/>
        <v>1</v>
      </c>
    </row>
    <row r="248" spans="1:3" x14ac:dyDescent="0.2">
      <c r="A248" s="15">
        <v>105</v>
      </c>
      <c r="B248">
        <v>95.741129999999998</v>
      </c>
      <c r="C248">
        <f t="shared" si="5"/>
        <v>1</v>
      </c>
    </row>
    <row r="249" spans="1:3" x14ac:dyDescent="0.2">
      <c r="A249" s="15">
        <v>90</v>
      </c>
      <c r="B249">
        <v>98.786680000000004</v>
      </c>
      <c r="C249">
        <f t="shared" si="5"/>
        <v>0</v>
      </c>
    </row>
    <row r="250" spans="1:3" x14ac:dyDescent="0.2">
      <c r="A250" s="15">
        <v>90</v>
      </c>
      <c r="B250">
        <v>98.786680000000004</v>
      </c>
      <c r="C250">
        <f t="shared" si="5"/>
        <v>0</v>
      </c>
    </row>
    <row r="251" spans="1:3" x14ac:dyDescent="0.2">
      <c r="A251" s="15">
        <v>90</v>
      </c>
      <c r="B251">
        <v>98.786680000000004</v>
      </c>
      <c r="C251">
        <f t="shared" si="5"/>
        <v>0</v>
      </c>
    </row>
    <row r="252" spans="1:3" x14ac:dyDescent="0.2">
      <c r="A252" s="15">
        <v>90</v>
      </c>
      <c r="B252">
        <v>97.446389999999994</v>
      </c>
      <c r="C252">
        <f t="shared" si="5"/>
        <v>0</v>
      </c>
    </row>
    <row r="253" spans="1:3" x14ac:dyDescent="0.2">
      <c r="A253" s="15">
        <v>90</v>
      </c>
      <c r="B253">
        <v>97.446389999999994</v>
      </c>
      <c r="C253">
        <f t="shared" si="5"/>
        <v>0</v>
      </c>
    </row>
    <row r="254" spans="1:3" x14ac:dyDescent="0.2">
      <c r="A254" s="15">
        <v>105</v>
      </c>
      <c r="B254">
        <v>102.48954999999999</v>
      </c>
      <c r="C254">
        <f t="shared" si="5"/>
        <v>1</v>
      </c>
    </row>
    <row r="255" spans="1:3" x14ac:dyDescent="0.2">
      <c r="A255" s="15">
        <v>105</v>
      </c>
      <c r="B255">
        <v>102.48954999999999</v>
      </c>
      <c r="C255">
        <f t="shared" si="5"/>
        <v>1</v>
      </c>
    </row>
    <row r="256" spans="1:3" x14ac:dyDescent="0.2">
      <c r="A256" s="15">
        <v>105</v>
      </c>
      <c r="B256">
        <v>102.48954999999999</v>
      </c>
      <c r="C256">
        <f t="shared" si="5"/>
        <v>1</v>
      </c>
    </row>
    <row r="257" spans="1:3" x14ac:dyDescent="0.2">
      <c r="A257" s="15">
        <v>105</v>
      </c>
      <c r="B257">
        <v>101.54922999999999</v>
      </c>
      <c r="C257">
        <f t="shared" si="5"/>
        <v>1</v>
      </c>
    </row>
    <row r="258" spans="1:3" x14ac:dyDescent="0.2">
      <c r="A258" s="15">
        <v>105</v>
      </c>
      <c r="B258">
        <v>101.54922999999999</v>
      </c>
      <c r="C258">
        <f t="shared" si="5"/>
        <v>1</v>
      </c>
    </row>
    <row r="259" spans="1:3" x14ac:dyDescent="0.2">
      <c r="A259" s="15">
        <v>105</v>
      </c>
      <c r="B259">
        <v>101.54922999999999</v>
      </c>
      <c r="C259">
        <f t="shared" ref="C259:C308" si="6">IF(A259&gt;$E$4,1,0)</f>
        <v>1</v>
      </c>
    </row>
    <row r="260" spans="1:3" x14ac:dyDescent="0.2">
      <c r="A260" s="15">
        <v>105</v>
      </c>
      <c r="B260">
        <v>101.54922999999999</v>
      </c>
      <c r="C260">
        <f t="shared" si="6"/>
        <v>1</v>
      </c>
    </row>
    <row r="261" spans="1:3" x14ac:dyDescent="0.2">
      <c r="A261" s="15">
        <v>105</v>
      </c>
      <c r="B261">
        <v>101.54922999999999</v>
      </c>
      <c r="C261">
        <f t="shared" si="6"/>
        <v>1</v>
      </c>
    </row>
    <row r="262" spans="1:3" x14ac:dyDescent="0.2">
      <c r="A262" s="15">
        <v>105</v>
      </c>
      <c r="B262">
        <v>101.54922999999999</v>
      </c>
      <c r="C262">
        <f t="shared" si="6"/>
        <v>1</v>
      </c>
    </row>
    <row r="263" spans="1:3" x14ac:dyDescent="0.2">
      <c r="A263" s="15">
        <v>105</v>
      </c>
      <c r="B263">
        <v>104.86265</v>
      </c>
      <c r="C263">
        <f t="shared" si="6"/>
        <v>1</v>
      </c>
    </row>
    <row r="264" spans="1:3" x14ac:dyDescent="0.2">
      <c r="A264" s="15">
        <v>105</v>
      </c>
      <c r="B264">
        <v>104.86265</v>
      </c>
      <c r="C264">
        <f t="shared" si="6"/>
        <v>1</v>
      </c>
    </row>
    <row r="265" spans="1:3" x14ac:dyDescent="0.2">
      <c r="A265" s="15">
        <v>105</v>
      </c>
      <c r="B265">
        <v>104.86265</v>
      </c>
      <c r="C265">
        <f t="shared" si="6"/>
        <v>1</v>
      </c>
    </row>
    <row r="266" spans="1:3" x14ac:dyDescent="0.2">
      <c r="A266" s="15">
        <v>105</v>
      </c>
      <c r="B266">
        <v>101.97862000000001</v>
      </c>
      <c r="C266">
        <f t="shared" si="6"/>
        <v>1</v>
      </c>
    </row>
    <row r="267" spans="1:3" x14ac:dyDescent="0.2">
      <c r="A267" s="15">
        <v>105</v>
      </c>
      <c r="B267">
        <v>101.97862000000001</v>
      </c>
      <c r="C267">
        <f t="shared" si="6"/>
        <v>1</v>
      </c>
    </row>
    <row r="268" spans="1:3" x14ac:dyDescent="0.2">
      <c r="A268" s="15">
        <v>105</v>
      </c>
      <c r="B268">
        <v>101.97862000000001</v>
      </c>
      <c r="C268">
        <f t="shared" si="6"/>
        <v>1</v>
      </c>
    </row>
    <row r="269" spans="1:3" x14ac:dyDescent="0.2">
      <c r="A269" s="15">
        <v>105</v>
      </c>
      <c r="B269">
        <v>103.00264</v>
      </c>
      <c r="C269">
        <f t="shared" si="6"/>
        <v>1</v>
      </c>
    </row>
    <row r="270" spans="1:3" x14ac:dyDescent="0.2">
      <c r="A270" s="15">
        <v>105</v>
      </c>
      <c r="B270">
        <v>103.00264</v>
      </c>
      <c r="C270">
        <f t="shared" si="6"/>
        <v>1</v>
      </c>
    </row>
    <row r="271" spans="1:3" x14ac:dyDescent="0.2">
      <c r="A271" s="15">
        <v>90</v>
      </c>
      <c r="B271">
        <v>99.501329999999996</v>
      </c>
      <c r="C271">
        <f t="shared" si="6"/>
        <v>0</v>
      </c>
    </row>
    <row r="272" spans="1:3" x14ac:dyDescent="0.2">
      <c r="A272" s="15">
        <v>90</v>
      </c>
      <c r="B272">
        <v>99.501329999999996</v>
      </c>
      <c r="C272">
        <f t="shared" si="6"/>
        <v>0</v>
      </c>
    </row>
    <row r="273" spans="1:3" x14ac:dyDescent="0.2">
      <c r="A273" s="15">
        <v>90</v>
      </c>
      <c r="B273">
        <v>99.501329999999996</v>
      </c>
      <c r="C273">
        <f t="shared" si="6"/>
        <v>0</v>
      </c>
    </row>
    <row r="274" spans="1:3" x14ac:dyDescent="0.2">
      <c r="A274" s="15">
        <v>90</v>
      </c>
      <c r="B274">
        <v>99.501329999999996</v>
      </c>
      <c r="C274">
        <f t="shared" si="6"/>
        <v>0</v>
      </c>
    </row>
    <row r="275" spans="1:3" x14ac:dyDescent="0.2">
      <c r="A275" s="15">
        <v>90</v>
      </c>
      <c r="B275">
        <v>101.56968999999999</v>
      </c>
      <c r="C275">
        <f t="shared" si="6"/>
        <v>0</v>
      </c>
    </row>
    <row r="276" spans="1:3" x14ac:dyDescent="0.2">
      <c r="A276" s="15">
        <v>90</v>
      </c>
      <c r="B276">
        <v>101.56968999999999</v>
      </c>
      <c r="C276">
        <f t="shared" si="6"/>
        <v>0</v>
      </c>
    </row>
    <row r="277" spans="1:3" x14ac:dyDescent="0.2">
      <c r="A277" s="15">
        <v>90</v>
      </c>
      <c r="B277">
        <v>101.56968999999999</v>
      </c>
      <c r="C277">
        <f t="shared" si="6"/>
        <v>0</v>
      </c>
    </row>
    <row r="278" spans="1:3" x14ac:dyDescent="0.2">
      <c r="A278" s="15">
        <v>90</v>
      </c>
      <c r="B278">
        <v>101.56968999999999</v>
      </c>
      <c r="C278">
        <f t="shared" si="6"/>
        <v>0</v>
      </c>
    </row>
    <row r="279" spans="1:3" x14ac:dyDescent="0.2">
      <c r="A279" s="15">
        <v>105</v>
      </c>
      <c r="B279">
        <v>97.446389999999994</v>
      </c>
      <c r="C279">
        <f t="shared" si="6"/>
        <v>1</v>
      </c>
    </row>
    <row r="280" spans="1:3" x14ac:dyDescent="0.2">
      <c r="A280" s="15">
        <v>105</v>
      </c>
      <c r="B280">
        <v>97.446389999999994</v>
      </c>
      <c r="C280">
        <f t="shared" si="6"/>
        <v>1</v>
      </c>
    </row>
    <row r="281" spans="1:3" x14ac:dyDescent="0.2">
      <c r="A281" s="15">
        <v>105</v>
      </c>
      <c r="B281">
        <v>97.446389999999994</v>
      </c>
      <c r="C281">
        <f t="shared" si="6"/>
        <v>1</v>
      </c>
    </row>
    <row r="282" spans="1:3" x14ac:dyDescent="0.2">
      <c r="A282" s="15">
        <v>105</v>
      </c>
      <c r="B282">
        <v>97.446389999999994</v>
      </c>
      <c r="C282">
        <f t="shared" si="6"/>
        <v>1</v>
      </c>
    </row>
    <row r="283" spans="1:3" x14ac:dyDescent="0.2">
      <c r="A283" s="15">
        <v>105</v>
      </c>
      <c r="B283">
        <v>97.446389999999994</v>
      </c>
      <c r="C283">
        <f t="shared" si="6"/>
        <v>1</v>
      </c>
    </row>
    <row r="284" spans="1:3" x14ac:dyDescent="0.2">
      <c r="A284" s="15">
        <v>105</v>
      </c>
      <c r="B284">
        <v>97.446389999999994</v>
      </c>
      <c r="C284">
        <f t="shared" si="6"/>
        <v>1</v>
      </c>
    </row>
    <row r="285" spans="1:3" x14ac:dyDescent="0.2">
      <c r="A285" s="15">
        <v>105</v>
      </c>
      <c r="B285">
        <v>95.75085</v>
      </c>
      <c r="C285">
        <f t="shared" si="6"/>
        <v>1</v>
      </c>
    </row>
    <row r="286" spans="1:3" x14ac:dyDescent="0.2">
      <c r="A286" s="15">
        <v>105</v>
      </c>
      <c r="B286">
        <v>95.75085</v>
      </c>
      <c r="C286">
        <f t="shared" si="6"/>
        <v>1</v>
      </c>
    </row>
    <row r="287" spans="1:3" x14ac:dyDescent="0.2">
      <c r="A287" s="15">
        <v>105</v>
      </c>
      <c r="B287">
        <v>95.75085</v>
      </c>
      <c r="C287">
        <f t="shared" si="6"/>
        <v>1</v>
      </c>
    </row>
    <row r="288" spans="1:3" x14ac:dyDescent="0.2">
      <c r="A288" s="15">
        <v>105</v>
      </c>
      <c r="B288">
        <v>95.75085</v>
      </c>
      <c r="C288">
        <f t="shared" si="6"/>
        <v>1</v>
      </c>
    </row>
    <row r="289" spans="1:3" x14ac:dyDescent="0.2">
      <c r="A289" s="15">
        <v>105</v>
      </c>
      <c r="B289">
        <v>103.00264</v>
      </c>
      <c r="C289">
        <f t="shared" si="6"/>
        <v>1</v>
      </c>
    </row>
    <row r="290" spans="1:3" x14ac:dyDescent="0.2">
      <c r="A290" s="15">
        <v>105</v>
      </c>
      <c r="B290">
        <v>103.00264</v>
      </c>
      <c r="C290">
        <f t="shared" si="6"/>
        <v>1</v>
      </c>
    </row>
    <row r="291" spans="1:3" x14ac:dyDescent="0.2">
      <c r="A291" s="15">
        <v>105</v>
      </c>
      <c r="B291">
        <v>103.00264</v>
      </c>
      <c r="C291">
        <f t="shared" si="6"/>
        <v>1</v>
      </c>
    </row>
    <row r="292" spans="1:3" x14ac:dyDescent="0.2">
      <c r="A292" s="15">
        <v>105</v>
      </c>
      <c r="B292">
        <v>102.84466</v>
      </c>
      <c r="C292">
        <f t="shared" si="6"/>
        <v>1</v>
      </c>
    </row>
    <row r="293" spans="1:3" x14ac:dyDescent="0.2">
      <c r="A293" s="15">
        <v>90</v>
      </c>
      <c r="B293">
        <v>90.312150000000003</v>
      </c>
      <c r="C293">
        <f t="shared" si="6"/>
        <v>0</v>
      </c>
    </row>
    <row r="294" spans="1:3" x14ac:dyDescent="0.2">
      <c r="A294" s="15">
        <v>90</v>
      </c>
      <c r="B294">
        <v>90.312150000000003</v>
      </c>
      <c r="C294">
        <f t="shared" si="6"/>
        <v>0</v>
      </c>
    </row>
    <row r="295" spans="1:3" x14ac:dyDescent="0.2">
      <c r="A295" s="15">
        <v>90</v>
      </c>
      <c r="B295">
        <v>90.312150000000003</v>
      </c>
      <c r="C295">
        <f t="shared" si="6"/>
        <v>0</v>
      </c>
    </row>
    <row r="296" spans="1:3" x14ac:dyDescent="0.2">
      <c r="A296" s="15">
        <v>90</v>
      </c>
      <c r="B296">
        <v>90.312150000000003</v>
      </c>
      <c r="C296">
        <f t="shared" si="6"/>
        <v>0</v>
      </c>
    </row>
    <row r="297" spans="1:3" x14ac:dyDescent="0.2">
      <c r="A297" s="15">
        <v>105</v>
      </c>
      <c r="B297">
        <v>104.92537</v>
      </c>
      <c r="C297">
        <f t="shared" si="6"/>
        <v>1</v>
      </c>
    </row>
    <row r="298" spans="1:3" x14ac:dyDescent="0.2">
      <c r="A298" s="15">
        <v>105</v>
      </c>
      <c r="B298">
        <v>104.92537</v>
      </c>
      <c r="C298">
        <f t="shared" si="6"/>
        <v>1</v>
      </c>
    </row>
    <row r="299" spans="1:3" x14ac:dyDescent="0.2">
      <c r="A299" s="15">
        <v>105</v>
      </c>
      <c r="B299">
        <v>104.99418</v>
      </c>
      <c r="C299">
        <f t="shared" si="6"/>
        <v>1</v>
      </c>
    </row>
    <row r="300" spans="1:3" x14ac:dyDescent="0.2">
      <c r="A300" s="15">
        <v>105</v>
      </c>
      <c r="B300">
        <v>104.99418</v>
      </c>
      <c r="C300">
        <f t="shared" si="6"/>
        <v>1</v>
      </c>
    </row>
    <row r="301" spans="1:3" x14ac:dyDescent="0.2">
      <c r="A301" s="15">
        <v>105</v>
      </c>
      <c r="B301">
        <v>97.446389999999994</v>
      </c>
      <c r="C301">
        <f t="shared" si="6"/>
        <v>1</v>
      </c>
    </row>
    <row r="302" spans="1:3" x14ac:dyDescent="0.2">
      <c r="A302" s="15">
        <v>105</v>
      </c>
      <c r="B302">
        <v>97.446389999999994</v>
      </c>
      <c r="C302">
        <f t="shared" si="6"/>
        <v>1</v>
      </c>
    </row>
    <row r="303" spans="1:3" x14ac:dyDescent="0.2">
      <c r="A303" s="15">
        <v>105</v>
      </c>
      <c r="B303">
        <v>97.446389999999994</v>
      </c>
      <c r="C303">
        <f t="shared" si="6"/>
        <v>1</v>
      </c>
    </row>
    <row r="304" spans="1:3" x14ac:dyDescent="0.2">
      <c r="A304" s="15">
        <v>90</v>
      </c>
      <c r="B304">
        <v>97.446389999999994</v>
      </c>
      <c r="C304">
        <f t="shared" si="6"/>
        <v>0</v>
      </c>
    </row>
    <row r="305" spans="1:3" x14ac:dyDescent="0.2">
      <c r="A305" s="15">
        <v>90</v>
      </c>
      <c r="B305">
        <v>101.54922999999999</v>
      </c>
      <c r="C305">
        <f t="shared" si="6"/>
        <v>0</v>
      </c>
    </row>
    <row r="306" spans="1:3" x14ac:dyDescent="0.2">
      <c r="A306" s="15">
        <v>90</v>
      </c>
      <c r="B306">
        <v>101.54922999999999</v>
      </c>
      <c r="C306">
        <f t="shared" si="6"/>
        <v>0</v>
      </c>
    </row>
    <row r="307" spans="1:3" x14ac:dyDescent="0.2">
      <c r="A307" s="15">
        <v>105</v>
      </c>
      <c r="B307">
        <v>102.94792</v>
      </c>
      <c r="C307">
        <f t="shared" si="6"/>
        <v>1</v>
      </c>
    </row>
    <row r="308" spans="1:3" x14ac:dyDescent="0.2">
      <c r="A308" s="15">
        <v>105</v>
      </c>
      <c r="B308">
        <v>102.94792</v>
      </c>
      <c r="C308">
        <f t="shared" si="6"/>
        <v>1</v>
      </c>
    </row>
  </sheetData>
  <dataConsolidate function="count">
    <dataRefs count="1">
      <dataRef ref="A2:A308" sheet="X09"/>
    </dataRefs>
  </dataConsolidate>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8"/>
  <sheetViews>
    <sheetView workbookViewId="0">
      <selection activeCell="C2" sqref="C2"/>
    </sheetView>
  </sheetViews>
  <sheetFormatPr baseColWidth="10" defaultRowHeight="16" x14ac:dyDescent="0.2"/>
  <cols>
    <col min="2" max="2" width="12.6640625" bestFit="1" customWidth="1"/>
    <col min="3" max="3" width="12.6640625" customWidth="1"/>
  </cols>
  <sheetData>
    <row r="1" spans="1:16" x14ac:dyDescent="0.2">
      <c r="A1" t="s">
        <v>398</v>
      </c>
      <c r="B1" t="s">
        <v>411</v>
      </c>
      <c r="C1" t="s">
        <v>413</v>
      </c>
      <c r="F1" t="s">
        <v>412</v>
      </c>
    </row>
    <row r="2" spans="1:16" x14ac:dyDescent="0.2">
      <c r="A2" s="15">
        <v>0.5</v>
      </c>
      <c r="B2">
        <v>0.43807000000000001</v>
      </c>
      <c r="C2">
        <f>IF(A2&gt;$E$4,1,0)</f>
        <v>1</v>
      </c>
      <c r="D2" t="s">
        <v>388</v>
      </c>
      <c r="E2">
        <f>MAX(A2:A308)</f>
        <v>0.5</v>
      </c>
      <c r="F2" s="15">
        <v>0.5</v>
      </c>
      <c r="G2">
        <f>FREQUENCY(A2:A308, F2:F4)</f>
        <v>230</v>
      </c>
      <c r="I2">
        <f>COUNTIF(A2:A308,F2)</f>
        <v>230</v>
      </c>
      <c r="K2" t="s">
        <v>388</v>
      </c>
      <c r="L2">
        <f>MAX(B2:B308)</f>
        <v>0.46295999999999998</v>
      </c>
      <c r="M2" s="21">
        <v>0.5</v>
      </c>
      <c r="N2">
        <f>FREQUENCY(H2:H308, M2:M4)</f>
        <v>0</v>
      </c>
      <c r="P2">
        <f>COUNTIF(H2:H308,M2)</f>
        <v>0</v>
      </c>
    </row>
    <row r="3" spans="1:16" x14ac:dyDescent="0.2">
      <c r="A3" s="15">
        <v>0.5</v>
      </c>
      <c r="B3">
        <v>0.43807000000000001</v>
      </c>
      <c r="C3">
        <f t="shared" ref="C3:C66" si="0">IF(A3&gt;$E$4,1,0)</f>
        <v>1</v>
      </c>
      <c r="D3" t="s">
        <v>389</v>
      </c>
      <c r="E3">
        <f>MIN(A2:A308)</f>
        <v>0.25</v>
      </c>
      <c r="F3" s="15">
        <v>0.5</v>
      </c>
      <c r="G3">
        <f t="shared" ref="G3:G10" si="1">FREQUENCY(A3:A309, F3:F5)</f>
        <v>229</v>
      </c>
      <c r="I3">
        <f t="shared" ref="I3:I5" si="2">COUNTIF(A3:A309,F3)</f>
        <v>229</v>
      </c>
      <c r="K3" t="s">
        <v>389</v>
      </c>
      <c r="L3">
        <f>MIN(B2:B308)</f>
        <v>0.36957000000000001</v>
      </c>
      <c r="M3" s="21">
        <v>0.5</v>
      </c>
      <c r="N3">
        <f t="shared" ref="N3:N10" si="3">FREQUENCY(H3:H309, M3:M5)</f>
        <v>0</v>
      </c>
      <c r="P3">
        <f t="shared" ref="P3:P5" si="4">COUNTIF(H3:H309,M3)</f>
        <v>0</v>
      </c>
    </row>
    <row r="4" spans="1:16" x14ac:dyDescent="0.2">
      <c r="A4" s="15">
        <v>0.5</v>
      </c>
      <c r="B4">
        <v>0.43807000000000001</v>
      </c>
      <c r="C4">
        <f t="shared" si="0"/>
        <v>1</v>
      </c>
      <c r="D4" t="s">
        <v>390</v>
      </c>
      <c r="E4">
        <f>AVERAGE(A2:A308)</f>
        <v>0.43729641693811078</v>
      </c>
      <c r="F4" s="15">
        <v>0.25</v>
      </c>
      <c r="G4">
        <f t="shared" si="1"/>
        <v>77</v>
      </c>
      <c r="I4">
        <f t="shared" si="2"/>
        <v>77</v>
      </c>
      <c r="K4" t="s">
        <v>390</v>
      </c>
      <c r="L4">
        <f>AVERAGE(B2:B308)</f>
        <v>0.43729459283387545</v>
      </c>
      <c r="M4" s="21">
        <v>0.25</v>
      </c>
      <c r="N4">
        <f t="shared" si="3"/>
        <v>0</v>
      </c>
      <c r="P4">
        <f t="shared" si="4"/>
        <v>0</v>
      </c>
    </row>
    <row r="5" spans="1:16" x14ac:dyDescent="0.2">
      <c r="A5" s="15">
        <v>0.25</v>
      </c>
      <c r="B5">
        <v>0.36957000000000001</v>
      </c>
      <c r="C5">
        <f t="shared" si="0"/>
        <v>0</v>
      </c>
      <c r="D5" s="13" t="s">
        <v>391</v>
      </c>
      <c r="E5" s="13">
        <f>QUARTILE(A2:A308,1)</f>
        <v>0.375</v>
      </c>
      <c r="F5" s="15"/>
      <c r="G5">
        <f t="shared" si="1"/>
        <v>0</v>
      </c>
      <c r="H5">
        <f>SUM(G3:G5)</f>
        <v>306</v>
      </c>
      <c r="I5">
        <f t="shared" si="2"/>
        <v>0</v>
      </c>
      <c r="K5" s="13" t="s">
        <v>391</v>
      </c>
      <c r="L5" s="13">
        <f>QUARTILE(B2:B308,1)</f>
        <v>0.43807000000000001</v>
      </c>
      <c r="M5" s="15"/>
      <c r="N5">
        <f t="shared" si="3"/>
        <v>0</v>
      </c>
      <c r="O5">
        <f>SUM(N3:N5)</f>
        <v>0</v>
      </c>
      <c r="P5">
        <f t="shared" si="4"/>
        <v>0</v>
      </c>
    </row>
    <row r="6" spans="1:16" x14ac:dyDescent="0.2">
      <c r="A6" s="15">
        <v>0.25</v>
      </c>
      <c r="B6">
        <v>0.36957000000000001</v>
      </c>
      <c r="C6">
        <f t="shared" si="0"/>
        <v>0</v>
      </c>
      <c r="D6" s="13" t="s">
        <v>392</v>
      </c>
      <c r="E6" s="20">
        <f>QUARTILE(A2:A308,2)</f>
        <v>0.5</v>
      </c>
      <c r="G6">
        <f t="shared" si="1"/>
        <v>0</v>
      </c>
      <c r="K6" s="13" t="s">
        <v>392</v>
      </c>
      <c r="L6" s="20">
        <f>QUARTILE(B2:B308,2)</f>
        <v>0.43807000000000001</v>
      </c>
      <c r="N6">
        <f t="shared" si="3"/>
        <v>0</v>
      </c>
    </row>
    <row r="7" spans="1:16" x14ac:dyDescent="0.2">
      <c r="A7" s="15">
        <v>0.5</v>
      </c>
      <c r="B7">
        <v>0.40625</v>
      </c>
      <c r="C7">
        <f t="shared" si="0"/>
        <v>1</v>
      </c>
      <c r="D7" s="13" t="s">
        <v>393</v>
      </c>
      <c r="E7" s="20">
        <f>QUARTILE(A2:A308,3)</f>
        <v>0.5</v>
      </c>
      <c r="G7">
        <f t="shared" si="1"/>
        <v>0</v>
      </c>
      <c r="K7" s="13" t="s">
        <v>393</v>
      </c>
      <c r="L7" s="20">
        <f>QUARTILE(B2:B308,3)</f>
        <v>0.46295999999999998</v>
      </c>
      <c r="N7">
        <f t="shared" si="3"/>
        <v>0</v>
      </c>
    </row>
    <row r="8" spans="1:16" x14ac:dyDescent="0.2">
      <c r="A8" s="15">
        <v>0.5</v>
      </c>
      <c r="B8">
        <v>0.40625</v>
      </c>
      <c r="C8">
        <f t="shared" si="0"/>
        <v>1</v>
      </c>
      <c r="G8">
        <f t="shared" si="1"/>
        <v>0</v>
      </c>
      <c r="N8">
        <f t="shared" si="3"/>
        <v>0</v>
      </c>
    </row>
    <row r="9" spans="1:16" x14ac:dyDescent="0.2">
      <c r="A9" s="15">
        <v>0.5</v>
      </c>
      <c r="B9">
        <v>0.40625</v>
      </c>
      <c r="C9">
        <f t="shared" si="0"/>
        <v>1</v>
      </c>
      <c r="G9">
        <f t="shared" si="1"/>
        <v>0</v>
      </c>
      <c r="N9">
        <f t="shared" si="3"/>
        <v>0</v>
      </c>
    </row>
    <row r="10" spans="1:16" x14ac:dyDescent="0.2">
      <c r="A10" s="15">
        <v>0.5</v>
      </c>
      <c r="B10">
        <v>0.40625</v>
      </c>
      <c r="C10">
        <f t="shared" si="0"/>
        <v>1</v>
      </c>
      <c r="G10">
        <f t="shared" si="1"/>
        <v>0</v>
      </c>
      <c r="N10">
        <f t="shared" si="3"/>
        <v>0</v>
      </c>
    </row>
    <row r="11" spans="1:16" x14ac:dyDescent="0.2">
      <c r="A11" s="15">
        <v>0.5</v>
      </c>
      <c r="B11">
        <v>0.46295999999999998</v>
      </c>
      <c r="C11">
        <f t="shared" si="0"/>
        <v>1</v>
      </c>
    </row>
    <row r="12" spans="1:16" x14ac:dyDescent="0.2">
      <c r="A12" s="15">
        <v>0.5</v>
      </c>
      <c r="B12">
        <v>0.46295999999999998</v>
      </c>
      <c r="C12">
        <f t="shared" si="0"/>
        <v>1</v>
      </c>
    </row>
    <row r="13" spans="1:16" x14ac:dyDescent="0.2">
      <c r="A13" s="15">
        <v>0.5</v>
      </c>
      <c r="B13">
        <v>0.46295999999999998</v>
      </c>
      <c r="C13">
        <f t="shared" si="0"/>
        <v>1</v>
      </c>
    </row>
    <row r="14" spans="1:16" x14ac:dyDescent="0.2">
      <c r="A14" s="15">
        <v>0.5</v>
      </c>
      <c r="B14">
        <v>0.46295999999999998</v>
      </c>
      <c r="C14">
        <f t="shared" si="0"/>
        <v>1</v>
      </c>
    </row>
    <row r="15" spans="1:16" x14ac:dyDescent="0.2">
      <c r="A15" s="15">
        <v>0.5</v>
      </c>
      <c r="B15">
        <v>0.46295999999999998</v>
      </c>
      <c r="C15">
        <f t="shared" si="0"/>
        <v>1</v>
      </c>
    </row>
    <row r="16" spans="1:16" x14ac:dyDescent="0.2">
      <c r="A16" s="15">
        <v>0.5</v>
      </c>
      <c r="B16">
        <v>0.36957000000000001</v>
      </c>
      <c r="C16">
        <f t="shared" si="0"/>
        <v>1</v>
      </c>
    </row>
    <row r="17" spans="1:3" x14ac:dyDescent="0.2">
      <c r="A17" s="15">
        <v>0.5</v>
      </c>
      <c r="B17">
        <v>0.46295999999999998</v>
      </c>
      <c r="C17">
        <f t="shared" si="0"/>
        <v>1</v>
      </c>
    </row>
    <row r="18" spans="1:3" x14ac:dyDescent="0.2">
      <c r="A18" s="15">
        <v>0.25</v>
      </c>
      <c r="B18">
        <v>0.46295999999999998</v>
      </c>
      <c r="C18">
        <f t="shared" si="0"/>
        <v>0</v>
      </c>
    </row>
    <row r="19" spans="1:3" x14ac:dyDescent="0.2">
      <c r="A19" s="15">
        <v>0.5</v>
      </c>
      <c r="B19">
        <v>0.36957000000000001</v>
      </c>
      <c r="C19">
        <f t="shared" si="0"/>
        <v>1</v>
      </c>
    </row>
    <row r="20" spans="1:3" x14ac:dyDescent="0.2">
      <c r="A20" s="15">
        <v>0.5</v>
      </c>
      <c r="B20">
        <v>0.40625</v>
      </c>
      <c r="C20">
        <f t="shared" si="0"/>
        <v>1</v>
      </c>
    </row>
    <row r="21" spans="1:3" x14ac:dyDescent="0.2">
      <c r="A21" s="15">
        <v>0.5</v>
      </c>
      <c r="B21">
        <v>0.43807000000000001</v>
      </c>
      <c r="C21">
        <f t="shared" si="0"/>
        <v>1</v>
      </c>
    </row>
    <row r="22" spans="1:3" x14ac:dyDescent="0.2">
      <c r="A22" s="15">
        <v>0.5</v>
      </c>
      <c r="B22">
        <v>0.40625</v>
      </c>
      <c r="C22">
        <f t="shared" si="0"/>
        <v>1</v>
      </c>
    </row>
    <row r="23" spans="1:3" x14ac:dyDescent="0.2">
      <c r="A23" s="15">
        <v>0.25</v>
      </c>
      <c r="B23">
        <v>0.46295999999999998</v>
      </c>
      <c r="C23">
        <f t="shared" si="0"/>
        <v>0</v>
      </c>
    </row>
    <row r="24" spans="1:3" x14ac:dyDescent="0.2">
      <c r="A24" s="15">
        <v>0.25</v>
      </c>
      <c r="B24">
        <v>0.46295999999999998</v>
      </c>
      <c r="C24">
        <f t="shared" si="0"/>
        <v>0</v>
      </c>
    </row>
    <row r="25" spans="1:3" x14ac:dyDescent="0.2">
      <c r="A25" s="15">
        <v>0.25</v>
      </c>
      <c r="B25">
        <v>0.46295999999999998</v>
      </c>
      <c r="C25">
        <f t="shared" si="0"/>
        <v>0</v>
      </c>
    </row>
    <row r="26" spans="1:3" x14ac:dyDescent="0.2">
      <c r="A26" s="15">
        <v>0.5</v>
      </c>
      <c r="B26">
        <v>0.40625</v>
      </c>
      <c r="C26">
        <f t="shared" si="0"/>
        <v>1</v>
      </c>
    </row>
    <row r="27" spans="1:3" x14ac:dyDescent="0.2">
      <c r="A27" s="15">
        <v>0.5</v>
      </c>
      <c r="B27">
        <v>0.40625</v>
      </c>
      <c r="C27">
        <f t="shared" si="0"/>
        <v>1</v>
      </c>
    </row>
    <row r="28" spans="1:3" x14ac:dyDescent="0.2">
      <c r="A28" s="15">
        <v>0.5</v>
      </c>
      <c r="B28">
        <v>0.40625</v>
      </c>
      <c r="C28">
        <f t="shared" si="0"/>
        <v>1</v>
      </c>
    </row>
    <row r="29" spans="1:3" x14ac:dyDescent="0.2">
      <c r="A29" s="15">
        <v>0.5</v>
      </c>
      <c r="B29">
        <v>0.46295999999999998</v>
      </c>
      <c r="C29">
        <f t="shared" si="0"/>
        <v>1</v>
      </c>
    </row>
    <row r="30" spans="1:3" x14ac:dyDescent="0.2">
      <c r="A30" s="15">
        <v>0.5</v>
      </c>
      <c r="B30">
        <v>0.46295999999999998</v>
      </c>
      <c r="C30">
        <f t="shared" si="0"/>
        <v>1</v>
      </c>
    </row>
    <row r="31" spans="1:3" x14ac:dyDescent="0.2">
      <c r="A31" s="15">
        <v>0.5</v>
      </c>
      <c r="B31">
        <v>0.46295999999999998</v>
      </c>
      <c r="C31">
        <f t="shared" si="0"/>
        <v>1</v>
      </c>
    </row>
    <row r="32" spans="1:3" x14ac:dyDescent="0.2">
      <c r="A32" s="15">
        <v>0.5</v>
      </c>
      <c r="B32">
        <v>0.46295999999999998</v>
      </c>
      <c r="C32">
        <f t="shared" si="0"/>
        <v>1</v>
      </c>
    </row>
    <row r="33" spans="1:3" x14ac:dyDescent="0.2">
      <c r="A33" s="15">
        <v>0.5</v>
      </c>
      <c r="B33">
        <v>0.46295999999999998</v>
      </c>
      <c r="C33">
        <f t="shared" si="0"/>
        <v>1</v>
      </c>
    </row>
    <row r="34" spans="1:3" x14ac:dyDescent="0.2">
      <c r="A34" s="15">
        <v>0.5</v>
      </c>
      <c r="B34">
        <v>0.46295999999999998</v>
      </c>
      <c r="C34">
        <f t="shared" si="0"/>
        <v>1</v>
      </c>
    </row>
    <row r="35" spans="1:3" x14ac:dyDescent="0.2">
      <c r="A35" s="15">
        <v>0.5</v>
      </c>
      <c r="B35">
        <v>0.43807000000000001</v>
      </c>
      <c r="C35">
        <f t="shared" si="0"/>
        <v>1</v>
      </c>
    </row>
    <row r="36" spans="1:3" x14ac:dyDescent="0.2">
      <c r="A36" s="15">
        <v>0.5</v>
      </c>
      <c r="B36">
        <v>0.43807000000000001</v>
      </c>
      <c r="C36">
        <f t="shared" si="0"/>
        <v>1</v>
      </c>
    </row>
    <row r="37" spans="1:3" x14ac:dyDescent="0.2">
      <c r="A37" s="15">
        <v>0.25</v>
      </c>
      <c r="B37">
        <v>0.40625</v>
      </c>
      <c r="C37">
        <f t="shared" si="0"/>
        <v>0</v>
      </c>
    </row>
    <row r="38" spans="1:3" x14ac:dyDescent="0.2">
      <c r="A38" s="15">
        <v>0.25</v>
      </c>
      <c r="B38">
        <v>0.40625</v>
      </c>
      <c r="C38">
        <f t="shared" si="0"/>
        <v>0</v>
      </c>
    </row>
    <row r="39" spans="1:3" x14ac:dyDescent="0.2">
      <c r="A39" s="15">
        <v>0.25</v>
      </c>
      <c r="B39">
        <v>0.40625</v>
      </c>
      <c r="C39">
        <f t="shared" si="0"/>
        <v>0</v>
      </c>
    </row>
    <row r="40" spans="1:3" x14ac:dyDescent="0.2">
      <c r="A40" s="15">
        <v>0.25</v>
      </c>
      <c r="B40">
        <v>0.44445000000000001</v>
      </c>
      <c r="C40">
        <f t="shared" si="0"/>
        <v>0</v>
      </c>
    </row>
    <row r="41" spans="1:3" x14ac:dyDescent="0.2">
      <c r="A41" s="15">
        <v>0.25</v>
      </c>
      <c r="B41">
        <v>0.44445000000000001</v>
      </c>
      <c r="C41">
        <f t="shared" si="0"/>
        <v>0</v>
      </c>
    </row>
    <row r="42" spans="1:3" x14ac:dyDescent="0.2">
      <c r="A42" s="15">
        <v>0.25</v>
      </c>
      <c r="B42">
        <v>0.44445000000000001</v>
      </c>
      <c r="C42">
        <f t="shared" si="0"/>
        <v>0</v>
      </c>
    </row>
    <row r="43" spans="1:3" x14ac:dyDescent="0.2">
      <c r="A43" s="15">
        <v>0.25</v>
      </c>
      <c r="B43">
        <v>0.44445000000000001</v>
      </c>
      <c r="C43">
        <f t="shared" si="0"/>
        <v>0</v>
      </c>
    </row>
    <row r="44" spans="1:3" x14ac:dyDescent="0.2">
      <c r="A44" s="15">
        <v>0.5</v>
      </c>
      <c r="B44">
        <v>0.41176000000000001</v>
      </c>
      <c r="C44">
        <f t="shared" si="0"/>
        <v>1</v>
      </c>
    </row>
    <row r="45" spans="1:3" x14ac:dyDescent="0.2">
      <c r="A45" s="15">
        <v>0.5</v>
      </c>
      <c r="B45">
        <v>0.41176000000000001</v>
      </c>
      <c r="C45">
        <f t="shared" si="0"/>
        <v>1</v>
      </c>
    </row>
    <row r="46" spans="1:3" x14ac:dyDescent="0.2">
      <c r="A46" s="15">
        <v>0.5</v>
      </c>
      <c r="B46">
        <v>0.43807000000000001</v>
      </c>
      <c r="C46">
        <f t="shared" si="0"/>
        <v>1</v>
      </c>
    </row>
    <row r="47" spans="1:3" x14ac:dyDescent="0.2">
      <c r="A47" s="15">
        <v>0.5</v>
      </c>
      <c r="B47">
        <v>0.43807000000000001</v>
      </c>
      <c r="C47">
        <f t="shared" si="0"/>
        <v>1</v>
      </c>
    </row>
    <row r="48" spans="1:3" x14ac:dyDescent="0.2">
      <c r="A48" s="15">
        <v>0.5</v>
      </c>
      <c r="B48">
        <v>0.43807000000000001</v>
      </c>
      <c r="C48">
        <f t="shared" si="0"/>
        <v>1</v>
      </c>
    </row>
    <row r="49" spans="1:3" x14ac:dyDescent="0.2">
      <c r="A49" s="15">
        <v>0.5</v>
      </c>
      <c r="B49">
        <v>0.43807000000000001</v>
      </c>
      <c r="C49">
        <f t="shared" si="0"/>
        <v>1</v>
      </c>
    </row>
    <row r="50" spans="1:3" x14ac:dyDescent="0.2">
      <c r="A50" s="15">
        <v>0.5</v>
      </c>
      <c r="B50">
        <v>0.46295999999999998</v>
      </c>
      <c r="C50">
        <f t="shared" si="0"/>
        <v>1</v>
      </c>
    </row>
    <row r="51" spans="1:3" x14ac:dyDescent="0.2">
      <c r="A51" s="15">
        <v>0.5</v>
      </c>
      <c r="B51">
        <v>0.46295999999999998</v>
      </c>
      <c r="C51">
        <f t="shared" si="0"/>
        <v>1</v>
      </c>
    </row>
    <row r="52" spans="1:3" x14ac:dyDescent="0.2">
      <c r="A52" s="15">
        <v>0.5</v>
      </c>
      <c r="B52">
        <v>0.36957000000000001</v>
      </c>
      <c r="C52">
        <f t="shared" si="0"/>
        <v>1</v>
      </c>
    </row>
    <row r="53" spans="1:3" x14ac:dyDescent="0.2">
      <c r="A53" s="15">
        <v>0.5</v>
      </c>
      <c r="B53">
        <v>0.36957000000000001</v>
      </c>
      <c r="C53">
        <f t="shared" si="0"/>
        <v>1</v>
      </c>
    </row>
    <row r="54" spans="1:3" x14ac:dyDescent="0.2">
      <c r="A54" s="15">
        <v>0.5</v>
      </c>
      <c r="B54">
        <v>0.46295999999999998</v>
      </c>
      <c r="C54">
        <f t="shared" si="0"/>
        <v>1</v>
      </c>
    </row>
    <row r="55" spans="1:3" x14ac:dyDescent="0.2">
      <c r="A55" s="15">
        <v>0.5</v>
      </c>
      <c r="B55">
        <v>0.46295999999999998</v>
      </c>
      <c r="C55">
        <f t="shared" si="0"/>
        <v>1</v>
      </c>
    </row>
    <row r="56" spans="1:3" x14ac:dyDescent="0.2">
      <c r="A56" s="15">
        <v>0.5</v>
      </c>
      <c r="B56">
        <v>0.46295999999999998</v>
      </c>
      <c r="C56">
        <f t="shared" si="0"/>
        <v>1</v>
      </c>
    </row>
    <row r="57" spans="1:3" x14ac:dyDescent="0.2">
      <c r="A57" s="15">
        <v>0.5</v>
      </c>
      <c r="B57">
        <v>0.46295999999999998</v>
      </c>
      <c r="C57">
        <f t="shared" si="0"/>
        <v>1</v>
      </c>
    </row>
    <row r="58" spans="1:3" x14ac:dyDescent="0.2">
      <c r="A58" s="15">
        <v>0.5</v>
      </c>
      <c r="B58">
        <v>0.43807000000000001</v>
      </c>
      <c r="C58">
        <f t="shared" si="0"/>
        <v>1</v>
      </c>
    </row>
    <row r="59" spans="1:3" x14ac:dyDescent="0.2">
      <c r="A59" s="15">
        <v>0.5</v>
      </c>
      <c r="B59">
        <v>0.43807000000000001</v>
      </c>
      <c r="C59">
        <f t="shared" si="0"/>
        <v>1</v>
      </c>
    </row>
    <row r="60" spans="1:3" x14ac:dyDescent="0.2">
      <c r="A60" s="15">
        <v>0.5</v>
      </c>
      <c r="B60">
        <v>0.43807000000000001</v>
      </c>
      <c r="C60">
        <f t="shared" si="0"/>
        <v>1</v>
      </c>
    </row>
    <row r="61" spans="1:3" x14ac:dyDescent="0.2">
      <c r="A61" s="15">
        <v>0.5</v>
      </c>
      <c r="B61">
        <v>0.43807000000000001</v>
      </c>
      <c r="C61">
        <f t="shared" si="0"/>
        <v>1</v>
      </c>
    </row>
    <row r="62" spans="1:3" x14ac:dyDescent="0.2">
      <c r="A62" s="15">
        <v>0.25</v>
      </c>
      <c r="B62">
        <v>0.36957000000000001</v>
      </c>
      <c r="C62">
        <f t="shared" si="0"/>
        <v>0</v>
      </c>
    </row>
    <row r="63" spans="1:3" x14ac:dyDescent="0.2">
      <c r="A63" s="15">
        <v>0.25</v>
      </c>
      <c r="B63">
        <v>0.36957000000000001</v>
      </c>
      <c r="C63">
        <f t="shared" si="0"/>
        <v>0</v>
      </c>
    </row>
    <row r="64" spans="1:3" x14ac:dyDescent="0.2">
      <c r="A64" s="15">
        <v>0.25</v>
      </c>
      <c r="B64">
        <v>0.36957000000000001</v>
      </c>
      <c r="C64">
        <f t="shared" si="0"/>
        <v>0</v>
      </c>
    </row>
    <row r="65" spans="1:3" x14ac:dyDescent="0.2">
      <c r="A65" s="15">
        <v>0.25</v>
      </c>
      <c r="B65">
        <v>0.36957000000000001</v>
      </c>
      <c r="C65">
        <f t="shared" si="0"/>
        <v>0</v>
      </c>
    </row>
    <row r="66" spans="1:3" x14ac:dyDescent="0.2">
      <c r="A66" s="15">
        <v>0.5</v>
      </c>
      <c r="B66">
        <v>0.43807000000000001</v>
      </c>
      <c r="C66">
        <f t="shared" si="0"/>
        <v>1</v>
      </c>
    </row>
    <row r="67" spans="1:3" x14ac:dyDescent="0.2">
      <c r="A67" s="15">
        <v>0.5</v>
      </c>
      <c r="B67">
        <v>0.43807000000000001</v>
      </c>
      <c r="C67">
        <f t="shared" ref="C67:C130" si="5">IF(A67&gt;$E$4,1,0)</f>
        <v>1</v>
      </c>
    </row>
    <row r="68" spans="1:3" x14ac:dyDescent="0.2">
      <c r="A68" s="15">
        <v>0.5</v>
      </c>
      <c r="B68">
        <v>0.43807000000000001</v>
      </c>
      <c r="C68">
        <f t="shared" si="5"/>
        <v>1</v>
      </c>
    </row>
    <row r="69" spans="1:3" x14ac:dyDescent="0.2">
      <c r="A69" s="15">
        <v>0.25</v>
      </c>
      <c r="B69">
        <v>0.43807000000000001</v>
      </c>
      <c r="C69">
        <f t="shared" si="5"/>
        <v>0</v>
      </c>
    </row>
    <row r="70" spans="1:3" x14ac:dyDescent="0.2">
      <c r="A70" s="15">
        <v>0.25</v>
      </c>
      <c r="B70">
        <v>0.43807000000000001</v>
      </c>
      <c r="C70">
        <f t="shared" si="5"/>
        <v>0</v>
      </c>
    </row>
    <row r="71" spans="1:3" x14ac:dyDescent="0.2">
      <c r="A71" s="15">
        <v>0.5</v>
      </c>
      <c r="B71">
        <v>0.43807000000000001</v>
      </c>
      <c r="C71">
        <f t="shared" si="5"/>
        <v>1</v>
      </c>
    </row>
    <row r="72" spans="1:3" x14ac:dyDescent="0.2">
      <c r="A72" s="15">
        <v>0.5</v>
      </c>
      <c r="B72">
        <v>0.43807000000000001</v>
      </c>
      <c r="C72">
        <f t="shared" si="5"/>
        <v>1</v>
      </c>
    </row>
    <row r="73" spans="1:3" x14ac:dyDescent="0.2">
      <c r="A73" s="15">
        <v>0.5</v>
      </c>
      <c r="B73">
        <v>0.43807000000000001</v>
      </c>
      <c r="C73">
        <f t="shared" si="5"/>
        <v>1</v>
      </c>
    </row>
    <row r="74" spans="1:3" x14ac:dyDescent="0.2">
      <c r="A74" s="15">
        <v>0.5</v>
      </c>
      <c r="B74">
        <v>0.43807000000000001</v>
      </c>
      <c r="C74">
        <f t="shared" si="5"/>
        <v>1</v>
      </c>
    </row>
    <row r="75" spans="1:3" x14ac:dyDescent="0.2">
      <c r="A75" s="15">
        <v>0.5</v>
      </c>
      <c r="B75">
        <v>0.43807000000000001</v>
      </c>
      <c r="C75">
        <f t="shared" si="5"/>
        <v>1</v>
      </c>
    </row>
    <row r="76" spans="1:3" x14ac:dyDescent="0.2">
      <c r="A76" s="15">
        <v>0.5</v>
      </c>
      <c r="B76">
        <v>0.43807000000000001</v>
      </c>
      <c r="C76">
        <f t="shared" si="5"/>
        <v>1</v>
      </c>
    </row>
    <row r="77" spans="1:3" x14ac:dyDescent="0.2">
      <c r="A77" s="15">
        <v>0.5</v>
      </c>
      <c r="B77">
        <v>0.43807000000000001</v>
      </c>
      <c r="C77">
        <f t="shared" si="5"/>
        <v>1</v>
      </c>
    </row>
    <row r="78" spans="1:3" x14ac:dyDescent="0.2">
      <c r="A78" s="15">
        <v>0.5</v>
      </c>
      <c r="B78">
        <v>0.43807000000000001</v>
      </c>
      <c r="C78">
        <f t="shared" si="5"/>
        <v>1</v>
      </c>
    </row>
    <row r="79" spans="1:3" x14ac:dyDescent="0.2">
      <c r="A79" s="15">
        <v>0.25</v>
      </c>
      <c r="B79">
        <v>0.43807000000000001</v>
      </c>
      <c r="C79">
        <f t="shared" si="5"/>
        <v>0</v>
      </c>
    </row>
    <row r="80" spans="1:3" x14ac:dyDescent="0.2">
      <c r="A80" s="15">
        <v>0.25</v>
      </c>
      <c r="B80">
        <v>0.43807000000000001</v>
      </c>
      <c r="C80">
        <f t="shared" si="5"/>
        <v>0</v>
      </c>
    </row>
    <row r="81" spans="1:3" x14ac:dyDescent="0.2">
      <c r="A81" s="15">
        <v>0.5</v>
      </c>
      <c r="B81">
        <v>0.40625</v>
      </c>
      <c r="C81">
        <f t="shared" si="5"/>
        <v>1</v>
      </c>
    </row>
    <row r="82" spans="1:3" x14ac:dyDescent="0.2">
      <c r="A82" s="15">
        <v>0.5</v>
      </c>
      <c r="B82">
        <v>0.40625</v>
      </c>
      <c r="C82">
        <f t="shared" si="5"/>
        <v>1</v>
      </c>
    </row>
    <row r="83" spans="1:3" x14ac:dyDescent="0.2">
      <c r="A83" s="15">
        <v>0.5</v>
      </c>
      <c r="B83">
        <v>0.36957000000000001</v>
      </c>
      <c r="C83">
        <f t="shared" si="5"/>
        <v>1</v>
      </c>
    </row>
    <row r="84" spans="1:3" x14ac:dyDescent="0.2">
      <c r="A84" s="15">
        <v>0.5</v>
      </c>
      <c r="B84">
        <v>0.46295999999999998</v>
      </c>
      <c r="C84">
        <f t="shared" si="5"/>
        <v>1</v>
      </c>
    </row>
    <row r="85" spans="1:3" x14ac:dyDescent="0.2">
      <c r="A85" s="15">
        <v>0.5</v>
      </c>
      <c r="B85">
        <v>0.46295999999999998</v>
      </c>
      <c r="C85">
        <f t="shared" si="5"/>
        <v>1</v>
      </c>
    </row>
    <row r="86" spans="1:3" x14ac:dyDescent="0.2">
      <c r="A86" s="15">
        <v>0.5</v>
      </c>
      <c r="B86">
        <v>0.43807000000000001</v>
      </c>
      <c r="C86">
        <f t="shared" si="5"/>
        <v>1</v>
      </c>
    </row>
    <row r="87" spans="1:3" x14ac:dyDescent="0.2">
      <c r="A87" s="15">
        <v>0.5</v>
      </c>
      <c r="B87">
        <v>0.43807000000000001</v>
      </c>
      <c r="C87">
        <f t="shared" si="5"/>
        <v>1</v>
      </c>
    </row>
    <row r="88" spans="1:3" x14ac:dyDescent="0.2">
      <c r="A88" s="15">
        <v>0.5</v>
      </c>
      <c r="B88">
        <v>0.43807000000000001</v>
      </c>
      <c r="C88">
        <f t="shared" si="5"/>
        <v>1</v>
      </c>
    </row>
    <row r="89" spans="1:3" x14ac:dyDescent="0.2">
      <c r="A89" s="15">
        <v>0.5</v>
      </c>
      <c r="B89">
        <v>0.43807000000000001</v>
      </c>
      <c r="C89">
        <f t="shared" si="5"/>
        <v>1</v>
      </c>
    </row>
    <row r="90" spans="1:3" x14ac:dyDescent="0.2">
      <c r="A90" s="15">
        <v>0.5</v>
      </c>
      <c r="B90">
        <v>0.43807000000000001</v>
      </c>
      <c r="C90">
        <f t="shared" si="5"/>
        <v>1</v>
      </c>
    </row>
    <row r="91" spans="1:3" x14ac:dyDescent="0.2">
      <c r="A91" s="15">
        <v>0.25</v>
      </c>
      <c r="B91">
        <v>0.43807000000000001</v>
      </c>
      <c r="C91">
        <f t="shared" si="5"/>
        <v>0</v>
      </c>
    </row>
    <row r="92" spans="1:3" x14ac:dyDescent="0.2">
      <c r="A92" s="15">
        <v>0.25</v>
      </c>
      <c r="B92">
        <v>0.43807000000000001</v>
      </c>
      <c r="C92">
        <f t="shared" si="5"/>
        <v>0</v>
      </c>
    </row>
    <row r="93" spans="1:3" x14ac:dyDescent="0.2">
      <c r="A93" s="15">
        <v>0.25</v>
      </c>
      <c r="B93">
        <v>0.43807000000000001</v>
      </c>
      <c r="C93">
        <f t="shared" si="5"/>
        <v>0</v>
      </c>
    </row>
    <row r="94" spans="1:3" x14ac:dyDescent="0.2">
      <c r="A94" s="15">
        <v>0.25</v>
      </c>
      <c r="B94">
        <v>0.43807000000000001</v>
      </c>
      <c r="C94">
        <f t="shared" si="5"/>
        <v>0</v>
      </c>
    </row>
    <row r="95" spans="1:3" x14ac:dyDescent="0.2">
      <c r="A95" s="15">
        <v>0.25</v>
      </c>
      <c r="B95">
        <v>0.43807000000000001</v>
      </c>
      <c r="C95">
        <f t="shared" si="5"/>
        <v>0</v>
      </c>
    </row>
    <row r="96" spans="1:3" x14ac:dyDescent="0.2">
      <c r="A96" s="15">
        <v>0.5</v>
      </c>
      <c r="B96">
        <v>0.41176000000000001</v>
      </c>
      <c r="C96">
        <f t="shared" si="5"/>
        <v>1</v>
      </c>
    </row>
    <row r="97" spans="1:3" x14ac:dyDescent="0.2">
      <c r="A97" s="15">
        <v>0.5</v>
      </c>
      <c r="B97">
        <v>0.41176000000000001</v>
      </c>
      <c r="C97">
        <f t="shared" si="5"/>
        <v>1</v>
      </c>
    </row>
    <row r="98" spans="1:3" x14ac:dyDescent="0.2">
      <c r="A98" s="15">
        <v>0.5</v>
      </c>
      <c r="B98">
        <v>0.41176000000000001</v>
      </c>
      <c r="C98">
        <f t="shared" si="5"/>
        <v>1</v>
      </c>
    </row>
    <row r="99" spans="1:3" x14ac:dyDescent="0.2">
      <c r="A99" s="15">
        <v>0.5</v>
      </c>
      <c r="B99">
        <v>0.43807000000000001</v>
      </c>
      <c r="C99">
        <f t="shared" si="5"/>
        <v>1</v>
      </c>
    </row>
    <row r="100" spans="1:3" x14ac:dyDescent="0.2">
      <c r="A100" s="15">
        <v>0.5</v>
      </c>
      <c r="B100">
        <v>0.43807000000000001</v>
      </c>
      <c r="C100">
        <f t="shared" si="5"/>
        <v>1</v>
      </c>
    </row>
    <row r="101" spans="1:3" x14ac:dyDescent="0.2">
      <c r="A101" s="15">
        <v>0.5</v>
      </c>
      <c r="B101">
        <v>0.43807000000000001</v>
      </c>
      <c r="C101">
        <f t="shared" si="5"/>
        <v>1</v>
      </c>
    </row>
    <row r="102" spans="1:3" x14ac:dyDescent="0.2">
      <c r="A102" s="15">
        <v>0.5</v>
      </c>
      <c r="B102">
        <v>0.43807000000000001</v>
      </c>
      <c r="C102">
        <f t="shared" si="5"/>
        <v>1</v>
      </c>
    </row>
    <row r="103" spans="1:3" x14ac:dyDescent="0.2">
      <c r="A103" s="15">
        <v>0.5</v>
      </c>
      <c r="B103">
        <v>0.43807000000000001</v>
      </c>
      <c r="C103">
        <f t="shared" si="5"/>
        <v>1</v>
      </c>
    </row>
    <row r="104" spans="1:3" x14ac:dyDescent="0.2">
      <c r="A104" s="15">
        <v>0.5</v>
      </c>
      <c r="B104">
        <v>0.43807000000000001</v>
      </c>
      <c r="C104">
        <f t="shared" si="5"/>
        <v>1</v>
      </c>
    </row>
    <row r="105" spans="1:3" x14ac:dyDescent="0.2">
      <c r="A105" s="15">
        <v>0.5</v>
      </c>
      <c r="B105">
        <v>0.43807000000000001</v>
      </c>
      <c r="C105">
        <f t="shared" si="5"/>
        <v>1</v>
      </c>
    </row>
    <row r="106" spans="1:3" x14ac:dyDescent="0.2">
      <c r="A106" s="15">
        <v>0.5</v>
      </c>
      <c r="B106">
        <v>0.43807000000000001</v>
      </c>
      <c r="C106">
        <f t="shared" si="5"/>
        <v>1</v>
      </c>
    </row>
    <row r="107" spans="1:3" x14ac:dyDescent="0.2">
      <c r="A107" s="15">
        <v>0.25</v>
      </c>
      <c r="B107">
        <v>0.46295999999999998</v>
      </c>
      <c r="C107">
        <f t="shared" si="5"/>
        <v>0</v>
      </c>
    </row>
    <row r="108" spans="1:3" x14ac:dyDescent="0.2">
      <c r="A108" s="15">
        <v>0.25</v>
      </c>
      <c r="B108">
        <v>0.46295999999999998</v>
      </c>
      <c r="C108">
        <f t="shared" si="5"/>
        <v>0</v>
      </c>
    </row>
    <row r="109" spans="1:3" x14ac:dyDescent="0.2">
      <c r="A109" s="15">
        <v>0.25</v>
      </c>
      <c r="B109">
        <v>0.46295999999999998</v>
      </c>
      <c r="C109">
        <f t="shared" si="5"/>
        <v>0</v>
      </c>
    </row>
    <row r="110" spans="1:3" x14ac:dyDescent="0.2">
      <c r="A110" s="15">
        <v>0.5</v>
      </c>
      <c r="B110">
        <v>0.44445000000000001</v>
      </c>
      <c r="C110">
        <f t="shared" si="5"/>
        <v>1</v>
      </c>
    </row>
    <row r="111" spans="1:3" x14ac:dyDescent="0.2">
      <c r="A111" s="15">
        <v>0.5</v>
      </c>
      <c r="B111">
        <v>0.44445000000000001</v>
      </c>
      <c r="C111">
        <f t="shared" si="5"/>
        <v>1</v>
      </c>
    </row>
    <row r="112" spans="1:3" x14ac:dyDescent="0.2">
      <c r="A112" s="15">
        <v>0.5</v>
      </c>
      <c r="B112">
        <v>0.44445000000000001</v>
      </c>
      <c r="C112">
        <f t="shared" si="5"/>
        <v>1</v>
      </c>
    </row>
    <row r="113" spans="1:3" x14ac:dyDescent="0.2">
      <c r="A113" s="15">
        <v>0.5</v>
      </c>
      <c r="B113">
        <v>0.44445000000000001</v>
      </c>
      <c r="C113">
        <f t="shared" si="5"/>
        <v>1</v>
      </c>
    </row>
    <row r="114" spans="1:3" x14ac:dyDescent="0.2">
      <c r="A114" s="15">
        <v>0.5</v>
      </c>
      <c r="B114">
        <v>0.44445000000000001</v>
      </c>
      <c r="C114">
        <f t="shared" si="5"/>
        <v>1</v>
      </c>
    </row>
    <row r="115" spans="1:3" x14ac:dyDescent="0.2">
      <c r="A115" s="15">
        <v>0.25</v>
      </c>
      <c r="B115">
        <v>0.43807000000000001</v>
      </c>
      <c r="C115">
        <f t="shared" si="5"/>
        <v>0</v>
      </c>
    </row>
    <row r="116" spans="1:3" x14ac:dyDescent="0.2">
      <c r="A116" s="15">
        <v>0.25</v>
      </c>
      <c r="B116">
        <v>0.43807000000000001</v>
      </c>
      <c r="C116">
        <f t="shared" si="5"/>
        <v>0</v>
      </c>
    </row>
    <row r="117" spans="1:3" x14ac:dyDescent="0.2">
      <c r="A117" s="15">
        <v>0.25</v>
      </c>
      <c r="B117">
        <v>0.43807000000000001</v>
      </c>
      <c r="C117">
        <f t="shared" si="5"/>
        <v>0</v>
      </c>
    </row>
    <row r="118" spans="1:3" x14ac:dyDescent="0.2">
      <c r="A118" s="15">
        <v>0.25</v>
      </c>
      <c r="B118">
        <v>0.43807000000000001</v>
      </c>
      <c r="C118">
        <f t="shared" si="5"/>
        <v>0</v>
      </c>
    </row>
    <row r="119" spans="1:3" x14ac:dyDescent="0.2">
      <c r="A119" s="15">
        <v>0.25</v>
      </c>
      <c r="B119">
        <v>0.40625</v>
      </c>
      <c r="C119">
        <f t="shared" si="5"/>
        <v>0</v>
      </c>
    </row>
    <row r="120" spans="1:3" x14ac:dyDescent="0.2">
      <c r="A120" s="15">
        <v>0.25</v>
      </c>
      <c r="B120">
        <v>0.36957000000000001</v>
      </c>
      <c r="C120">
        <f t="shared" si="5"/>
        <v>0</v>
      </c>
    </row>
    <row r="121" spans="1:3" x14ac:dyDescent="0.2">
      <c r="A121" s="15">
        <v>0.25</v>
      </c>
      <c r="B121">
        <v>0.46295999999999998</v>
      </c>
      <c r="C121">
        <f t="shared" si="5"/>
        <v>0</v>
      </c>
    </row>
    <row r="122" spans="1:3" x14ac:dyDescent="0.2">
      <c r="A122" s="15">
        <v>0.5</v>
      </c>
      <c r="B122">
        <v>0.46295999999999998</v>
      </c>
      <c r="C122">
        <f t="shared" si="5"/>
        <v>1</v>
      </c>
    </row>
    <row r="123" spans="1:3" x14ac:dyDescent="0.2">
      <c r="A123" s="15">
        <v>0.5</v>
      </c>
      <c r="B123">
        <v>0.46295999999999998</v>
      </c>
      <c r="C123">
        <f t="shared" si="5"/>
        <v>1</v>
      </c>
    </row>
    <row r="124" spans="1:3" x14ac:dyDescent="0.2">
      <c r="A124" s="15">
        <v>0.5</v>
      </c>
      <c r="B124">
        <v>0.46295999999999998</v>
      </c>
      <c r="C124">
        <f t="shared" si="5"/>
        <v>1</v>
      </c>
    </row>
    <row r="125" spans="1:3" x14ac:dyDescent="0.2">
      <c r="A125" s="15">
        <v>0.5</v>
      </c>
      <c r="B125">
        <v>0.46295999999999998</v>
      </c>
      <c r="C125">
        <f t="shared" si="5"/>
        <v>1</v>
      </c>
    </row>
    <row r="126" spans="1:3" x14ac:dyDescent="0.2">
      <c r="A126" s="15">
        <v>0.5</v>
      </c>
      <c r="B126">
        <v>0.43807000000000001</v>
      </c>
      <c r="C126">
        <f t="shared" si="5"/>
        <v>1</v>
      </c>
    </row>
    <row r="127" spans="1:3" x14ac:dyDescent="0.2">
      <c r="A127" s="15">
        <v>0.5</v>
      </c>
      <c r="B127">
        <v>0.43807000000000001</v>
      </c>
      <c r="C127">
        <f t="shared" si="5"/>
        <v>1</v>
      </c>
    </row>
    <row r="128" spans="1:3" x14ac:dyDescent="0.2">
      <c r="A128" s="15">
        <v>0.5</v>
      </c>
      <c r="B128">
        <v>0.43807000000000001</v>
      </c>
      <c r="C128">
        <f t="shared" si="5"/>
        <v>1</v>
      </c>
    </row>
    <row r="129" spans="1:3" x14ac:dyDescent="0.2">
      <c r="A129" s="15">
        <v>0.5</v>
      </c>
      <c r="B129">
        <v>0.43807000000000001</v>
      </c>
      <c r="C129">
        <f t="shared" si="5"/>
        <v>1</v>
      </c>
    </row>
    <row r="130" spans="1:3" x14ac:dyDescent="0.2">
      <c r="A130" s="15">
        <v>0.5</v>
      </c>
      <c r="B130">
        <v>0.43807000000000001</v>
      </c>
      <c r="C130">
        <f t="shared" si="5"/>
        <v>1</v>
      </c>
    </row>
    <row r="131" spans="1:3" x14ac:dyDescent="0.2">
      <c r="A131" s="15">
        <v>0.5</v>
      </c>
      <c r="B131">
        <v>0.40625</v>
      </c>
      <c r="C131">
        <f t="shared" ref="C131:C194" si="6">IF(A131&gt;$E$4,1,0)</f>
        <v>1</v>
      </c>
    </row>
    <row r="132" spans="1:3" x14ac:dyDescent="0.2">
      <c r="A132" s="15">
        <v>0.5</v>
      </c>
      <c r="B132">
        <v>0.40625</v>
      </c>
      <c r="C132">
        <f t="shared" si="6"/>
        <v>1</v>
      </c>
    </row>
    <row r="133" spans="1:3" x14ac:dyDescent="0.2">
      <c r="A133" s="15">
        <v>0.5</v>
      </c>
      <c r="B133">
        <v>0.40625</v>
      </c>
      <c r="C133">
        <f t="shared" si="6"/>
        <v>1</v>
      </c>
    </row>
    <row r="134" spans="1:3" x14ac:dyDescent="0.2">
      <c r="A134" s="15">
        <v>0.5</v>
      </c>
      <c r="B134">
        <v>0.43807000000000001</v>
      </c>
      <c r="C134">
        <f t="shared" si="6"/>
        <v>1</v>
      </c>
    </row>
    <row r="135" spans="1:3" x14ac:dyDescent="0.2">
      <c r="A135" s="15">
        <v>0.5</v>
      </c>
      <c r="B135">
        <v>0.43807000000000001</v>
      </c>
      <c r="C135">
        <f t="shared" si="6"/>
        <v>1</v>
      </c>
    </row>
    <row r="136" spans="1:3" x14ac:dyDescent="0.2">
      <c r="A136" s="15">
        <v>0.5</v>
      </c>
      <c r="B136">
        <v>0.43807000000000001</v>
      </c>
      <c r="C136">
        <f t="shared" si="6"/>
        <v>1</v>
      </c>
    </row>
    <row r="137" spans="1:3" x14ac:dyDescent="0.2">
      <c r="A137" s="15">
        <v>0.5</v>
      </c>
      <c r="B137">
        <v>0.43807000000000001</v>
      </c>
      <c r="C137">
        <f t="shared" si="6"/>
        <v>1</v>
      </c>
    </row>
    <row r="138" spans="1:3" x14ac:dyDescent="0.2">
      <c r="A138" s="15">
        <v>0.5</v>
      </c>
      <c r="B138">
        <v>0.43807000000000001</v>
      </c>
      <c r="C138">
        <f t="shared" si="6"/>
        <v>1</v>
      </c>
    </row>
    <row r="139" spans="1:3" x14ac:dyDescent="0.2">
      <c r="A139" s="15">
        <v>0.5</v>
      </c>
      <c r="B139">
        <v>0.43807000000000001</v>
      </c>
      <c r="C139">
        <f t="shared" si="6"/>
        <v>1</v>
      </c>
    </row>
    <row r="140" spans="1:3" x14ac:dyDescent="0.2">
      <c r="A140" s="15">
        <v>0.25</v>
      </c>
      <c r="B140">
        <v>0.43807000000000001</v>
      </c>
      <c r="C140">
        <f t="shared" si="6"/>
        <v>0</v>
      </c>
    </row>
    <row r="141" spans="1:3" x14ac:dyDescent="0.2">
      <c r="A141" s="15">
        <v>0.25</v>
      </c>
      <c r="B141">
        <v>0.43807000000000001</v>
      </c>
      <c r="C141">
        <f t="shared" si="6"/>
        <v>0</v>
      </c>
    </row>
    <row r="142" spans="1:3" x14ac:dyDescent="0.2">
      <c r="A142" s="15">
        <v>0.25</v>
      </c>
      <c r="B142">
        <v>0.43807000000000001</v>
      </c>
      <c r="C142">
        <f t="shared" si="6"/>
        <v>0</v>
      </c>
    </row>
    <row r="143" spans="1:3" x14ac:dyDescent="0.2">
      <c r="A143" s="15">
        <v>0.25</v>
      </c>
      <c r="B143">
        <v>0.43807000000000001</v>
      </c>
      <c r="C143">
        <f t="shared" si="6"/>
        <v>0</v>
      </c>
    </row>
    <row r="144" spans="1:3" x14ac:dyDescent="0.2">
      <c r="A144" s="15">
        <v>0.25</v>
      </c>
      <c r="B144">
        <v>0.43807000000000001</v>
      </c>
      <c r="C144">
        <f t="shared" si="6"/>
        <v>0</v>
      </c>
    </row>
    <row r="145" spans="1:3" x14ac:dyDescent="0.2">
      <c r="A145" s="15">
        <v>0.5</v>
      </c>
      <c r="B145">
        <v>0.46295999999999998</v>
      </c>
      <c r="C145">
        <f t="shared" si="6"/>
        <v>1</v>
      </c>
    </row>
    <row r="146" spans="1:3" x14ac:dyDescent="0.2">
      <c r="A146" s="15">
        <v>0.5</v>
      </c>
      <c r="B146">
        <v>0.46295999999999998</v>
      </c>
      <c r="C146">
        <f t="shared" si="6"/>
        <v>1</v>
      </c>
    </row>
    <row r="147" spans="1:3" x14ac:dyDescent="0.2">
      <c r="A147" s="15">
        <v>0.5</v>
      </c>
      <c r="B147">
        <v>0.46295999999999998</v>
      </c>
      <c r="C147">
        <f t="shared" si="6"/>
        <v>1</v>
      </c>
    </row>
    <row r="148" spans="1:3" x14ac:dyDescent="0.2">
      <c r="A148" s="15">
        <v>0.5</v>
      </c>
      <c r="B148">
        <v>0.46295999999999998</v>
      </c>
      <c r="C148">
        <f t="shared" si="6"/>
        <v>1</v>
      </c>
    </row>
    <row r="149" spans="1:3" x14ac:dyDescent="0.2">
      <c r="A149" s="15">
        <v>0.25</v>
      </c>
      <c r="B149">
        <v>0.46295999999999998</v>
      </c>
      <c r="C149">
        <f t="shared" si="6"/>
        <v>0</v>
      </c>
    </row>
    <row r="150" spans="1:3" x14ac:dyDescent="0.2">
      <c r="A150" s="15">
        <v>0.25</v>
      </c>
      <c r="B150">
        <v>0.43807000000000001</v>
      </c>
      <c r="C150">
        <f t="shared" si="6"/>
        <v>0</v>
      </c>
    </row>
    <row r="151" spans="1:3" x14ac:dyDescent="0.2">
      <c r="A151" s="15">
        <v>0.25</v>
      </c>
      <c r="B151">
        <v>0.43807000000000001</v>
      </c>
      <c r="C151">
        <f t="shared" si="6"/>
        <v>0</v>
      </c>
    </row>
    <row r="152" spans="1:3" x14ac:dyDescent="0.2">
      <c r="A152" s="15">
        <v>0.25</v>
      </c>
      <c r="B152">
        <v>0.43807000000000001</v>
      </c>
      <c r="C152">
        <f t="shared" si="6"/>
        <v>0</v>
      </c>
    </row>
    <row r="153" spans="1:3" x14ac:dyDescent="0.2">
      <c r="A153" s="15">
        <v>0.5</v>
      </c>
      <c r="B153">
        <v>0.41176000000000001</v>
      </c>
      <c r="C153">
        <f t="shared" si="6"/>
        <v>1</v>
      </c>
    </row>
    <row r="154" spans="1:3" x14ac:dyDescent="0.2">
      <c r="A154" s="15">
        <v>0.5</v>
      </c>
      <c r="B154">
        <v>0.41176000000000001</v>
      </c>
      <c r="C154">
        <f t="shared" si="6"/>
        <v>1</v>
      </c>
    </row>
    <row r="155" spans="1:3" x14ac:dyDescent="0.2">
      <c r="A155" s="15">
        <v>0.5</v>
      </c>
      <c r="B155">
        <v>0.46295999999999998</v>
      </c>
      <c r="C155">
        <f t="shared" si="6"/>
        <v>1</v>
      </c>
    </row>
    <row r="156" spans="1:3" x14ac:dyDescent="0.2">
      <c r="A156" s="15">
        <v>0.5</v>
      </c>
      <c r="B156">
        <v>0.46295999999999998</v>
      </c>
      <c r="C156">
        <f t="shared" si="6"/>
        <v>1</v>
      </c>
    </row>
    <row r="157" spans="1:3" x14ac:dyDescent="0.2">
      <c r="A157" s="15">
        <v>0.5</v>
      </c>
      <c r="B157">
        <v>0.46295999999999998</v>
      </c>
      <c r="C157">
        <f t="shared" si="6"/>
        <v>1</v>
      </c>
    </row>
    <row r="158" spans="1:3" x14ac:dyDescent="0.2">
      <c r="A158" s="15">
        <v>0.25</v>
      </c>
      <c r="B158">
        <v>0.40625</v>
      </c>
      <c r="C158">
        <f t="shared" si="6"/>
        <v>0</v>
      </c>
    </row>
    <row r="159" spans="1:3" x14ac:dyDescent="0.2">
      <c r="A159" s="15">
        <v>0.25</v>
      </c>
      <c r="B159">
        <v>0.40625</v>
      </c>
      <c r="C159">
        <f t="shared" si="6"/>
        <v>0</v>
      </c>
    </row>
    <row r="160" spans="1:3" x14ac:dyDescent="0.2">
      <c r="A160" s="15">
        <v>0.25</v>
      </c>
      <c r="B160">
        <v>0.40625</v>
      </c>
      <c r="C160">
        <f t="shared" si="6"/>
        <v>0</v>
      </c>
    </row>
    <row r="161" spans="1:3" x14ac:dyDescent="0.2">
      <c r="A161" s="15">
        <v>0.25</v>
      </c>
      <c r="B161">
        <v>0.40625</v>
      </c>
      <c r="C161">
        <f t="shared" si="6"/>
        <v>0</v>
      </c>
    </row>
    <row r="162" spans="1:3" x14ac:dyDescent="0.2">
      <c r="A162" s="15">
        <v>0.5</v>
      </c>
      <c r="B162">
        <v>0.43807000000000001</v>
      </c>
      <c r="C162">
        <f t="shared" si="6"/>
        <v>1</v>
      </c>
    </row>
    <row r="163" spans="1:3" x14ac:dyDescent="0.2">
      <c r="A163" s="15">
        <v>0.5</v>
      </c>
      <c r="B163">
        <v>0.43807000000000001</v>
      </c>
      <c r="C163">
        <f t="shared" si="6"/>
        <v>1</v>
      </c>
    </row>
    <row r="164" spans="1:3" x14ac:dyDescent="0.2">
      <c r="A164" s="15">
        <v>0.5</v>
      </c>
      <c r="B164">
        <v>0.43807000000000001</v>
      </c>
      <c r="C164">
        <f t="shared" si="6"/>
        <v>1</v>
      </c>
    </row>
    <row r="165" spans="1:3" x14ac:dyDescent="0.2">
      <c r="A165" s="15">
        <v>0.5</v>
      </c>
      <c r="B165">
        <v>0.43807000000000001</v>
      </c>
      <c r="C165">
        <f t="shared" si="6"/>
        <v>1</v>
      </c>
    </row>
    <row r="166" spans="1:3" x14ac:dyDescent="0.2">
      <c r="A166" s="15">
        <v>0.5</v>
      </c>
      <c r="B166">
        <v>0.43807000000000001</v>
      </c>
      <c r="C166">
        <f t="shared" si="6"/>
        <v>1</v>
      </c>
    </row>
    <row r="167" spans="1:3" x14ac:dyDescent="0.2">
      <c r="A167" s="15">
        <v>0.5</v>
      </c>
      <c r="B167">
        <v>0.41176000000000001</v>
      </c>
      <c r="C167">
        <f t="shared" si="6"/>
        <v>1</v>
      </c>
    </row>
    <row r="168" spans="1:3" x14ac:dyDescent="0.2">
      <c r="A168" s="15">
        <v>0.5</v>
      </c>
      <c r="B168">
        <v>0.41176000000000001</v>
      </c>
      <c r="C168">
        <f t="shared" si="6"/>
        <v>1</v>
      </c>
    </row>
    <row r="169" spans="1:3" x14ac:dyDescent="0.2">
      <c r="A169" s="15">
        <v>0.5</v>
      </c>
      <c r="B169">
        <v>0.41176000000000001</v>
      </c>
      <c r="C169">
        <f t="shared" si="6"/>
        <v>1</v>
      </c>
    </row>
    <row r="170" spans="1:3" x14ac:dyDescent="0.2">
      <c r="A170" s="15">
        <v>0.5</v>
      </c>
      <c r="B170">
        <v>0.41176000000000001</v>
      </c>
      <c r="C170">
        <f t="shared" si="6"/>
        <v>1</v>
      </c>
    </row>
    <row r="171" spans="1:3" x14ac:dyDescent="0.2">
      <c r="A171" s="15">
        <v>0.5</v>
      </c>
      <c r="B171">
        <v>0.46295999999999998</v>
      </c>
      <c r="C171">
        <f t="shared" si="6"/>
        <v>1</v>
      </c>
    </row>
    <row r="172" spans="1:3" x14ac:dyDescent="0.2">
      <c r="A172" s="15">
        <v>0.5</v>
      </c>
      <c r="B172">
        <v>0.46295999999999998</v>
      </c>
      <c r="C172">
        <f t="shared" si="6"/>
        <v>1</v>
      </c>
    </row>
    <row r="173" spans="1:3" x14ac:dyDescent="0.2">
      <c r="A173" s="15">
        <v>0.5</v>
      </c>
      <c r="B173">
        <v>0.46295999999999998</v>
      </c>
      <c r="C173">
        <f t="shared" si="6"/>
        <v>1</v>
      </c>
    </row>
    <row r="174" spans="1:3" x14ac:dyDescent="0.2">
      <c r="A174" s="15">
        <v>0.5</v>
      </c>
      <c r="B174">
        <v>0.46295999999999998</v>
      </c>
      <c r="C174">
        <f t="shared" si="6"/>
        <v>1</v>
      </c>
    </row>
    <row r="175" spans="1:3" x14ac:dyDescent="0.2">
      <c r="A175" s="15">
        <v>0.5</v>
      </c>
      <c r="B175">
        <v>0.46295999999999998</v>
      </c>
      <c r="C175">
        <f t="shared" si="6"/>
        <v>1</v>
      </c>
    </row>
    <row r="176" spans="1:3" x14ac:dyDescent="0.2">
      <c r="A176" s="15">
        <v>0.5</v>
      </c>
      <c r="B176">
        <v>0.46295999999999998</v>
      </c>
      <c r="C176">
        <f t="shared" si="6"/>
        <v>1</v>
      </c>
    </row>
    <row r="177" spans="1:3" x14ac:dyDescent="0.2">
      <c r="A177" s="15">
        <v>0.5</v>
      </c>
      <c r="B177">
        <v>0.46295999999999998</v>
      </c>
      <c r="C177">
        <f t="shared" si="6"/>
        <v>1</v>
      </c>
    </row>
    <row r="178" spans="1:3" x14ac:dyDescent="0.2">
      <c r="A178" s="15">
        <v>0.5</v>
      </c>
      <c r="B178">
        <v>0.46295999999999998</v>
      </c>
      <c r="C178">
        <f t="shared" si="6"/>
        <v>1</v>
      </c>
    </row>
    <row r="179" spans="1:3" x14ac:dyDescent="0.2">
      <c r="A179" s="15">
        <v>0.5</v>
      </c>
      <c r="B179">
        <v>0.46295999999999998</v>
      </c>
      <c r="C179">
        <f t="shared" si="6"/>
        <v>1</v>
      </c>
    </row>
    <row r="180" spans="1:3" x14ac:dyDescent="0.2">
      <c r="A180" s="15">
        <v>0.5</v>
      </c>
      <c r="B180">
        <v>0.43807000000000001</v>
      </c>
      <c r="C180">
        <f t="shared" si="6"/>
        <v>1</v>
      </c>
    </row>
    <row r="181" spans="1:3" x14ac:dyDescent="0.2">
      <c r="A181" s="15">
        <v>0.5</v>
      </c>
      <c r="B181">
        <v>0.43807000000000001</v>
      </c>
      <c r="C181">
        <f t="shared" si="6"/>
        <v>1</v>
      </c>
    </row>
    <row r="182" spans="1:3" x14ac:dyDescent="0.2">
      <c r="A182" s="15">
        <v>0.5</v>
      </c>
      <c r="B182">
        <v>0.43807000000000001</v>
      </c>
      <c r="C182">
        <f t="shared" si="6"/>
        <v>1</v>
      </c>
    </row>
    <row r="183" spans="1:3" x14ac:dyDescent="0.2">
      <c r="A183" s="15">
        <v>0.5</v>
      </c>
      <c r="B183">
        <v>0.43807000000000001</v>
      </c>
      <c r="C183">
        <f t="shared" si="6"/>
        <v>1</v>
      </c>
    </row>
    <row r="184" spans="1:3" x14ac:dyDescent="0.2">
      <c r="A184" s="15">
        <v>0.5</v>
      </c>
      <c r="B184">
        <v>0.43807000000000001</v>
      </c>
      <c r="C184">
        <f t="shared" si="6"/>
        <v>1</v>
      </c>
    </row>
    <row r="185" spans="1:3" x14ac:dyDescent="0.2">
      <c r="A185" s="15">
        <v>0.5</v>
      </c>
      <c r="B185">
        <v>0.43807000000000001</v>
      </c>
      <c r="C185">
        <f t="shared" si="6"/>
        <v>1</v>
      </c>
    </row>
    <row r="186" spans="1:3" x14ac:dyDescent="0.2">
      <c r="A186" s="15">
        <v>0.25</v>
      </c>
      <c r="B186">
        <v>0.41176000000000001</v>
      </c>
      <c r="C186">
        <f t="shared" si="6"/>
        <v>0</v>
      </c>
    </row>
    <row r="187" spans="1:3" x14ac:dyDescent="0.2">
      <c r="A187" s="15">
        <v>0.25</v>
      </c>
      <c r="B187">
        <v>0.41176000000000001</v>
      </c>
      <c r="C187">
        <f t="shared" si="6"/>
        <v>0</v>
      </c>
    </row>
    <row r="188" spans="1:3" x14ac:dyDescent="0.2">
      <c r="A188" s="15">
        <v>0.25</v>
      </c>
      <c r="B188">
        <v>0.41176000000000001</v>
      </c>
      <c r="C188">
        <f t="shared" si="6"/>
        <v>0</v>
      </c>
    </row>
    <row r="189" spans="1:3" x14ac:dyDescent="0.2">
      <c r="A189" s="15">
        <v>0.25</v>
      </c>
      <c r="B189">
        <v>0.41176000000000001</v>
      </c>
      <c r="C189">
        <f t="shared" si="6"/>
        <v>0</v>
      </c>
    </row>
    <row r="190" spans="1:3" x14ac:dyDescent="0.2">
      <c r="A190" s="15">
        <v>0.25</v>
      </c>
      <c r="B190">
        <v>0.41176000000000001</v>
      </c>
      <c r="C190">
        <f t="shared" si="6"/>
        <v>0</v>
      </c>
    </row>
    <row r="191" spans="1:3" x14ac:dyDescent="0.2">
      <c r="A191" s="15">
        <v>0.25</v>
      </c>
      <c r="B191">
        <v>0.41176000000000001</v>
      </c>
      <c r="C191">
        <f t="shared" si="6"/>
        <v>0</v>
      </c>
    </row>
    <row r="192" spans="1:3" x14ac:dyDescent="0.2">
      <c r="A192" s="15">
        <v>0.25</v>
      </c>
      <c r="B192">
        <v>0.36957000000000001</v>
      </c>
      <c r="C192">
        <f t="shared" si="6"/>
        <v>0</v>
      </c>
    </row>
    <row r="193" spans="1:3" x14ac:dyDescent="0.2">
      <c r="A193" s="15">
        <v>0.25</v>
      </c>
      <c r="B193">
        <v>0.36957000000000001</v>
      </c>
      <c r="C193">
        <f t="shared" si="6"/>
        <v>0</v>
      </c>
    </row>
    <row r="194" spans="1:3" x14ac:dyDescent="0.2">
      <c r="A194" s="15">
        <v>0.25</v>
      </c>
      <c r="B194">
        <v>0.36957000000000001</v>
      </c>
      <c r="C194">
        <f t="shared" si="6"/>
        <v>0</v>
      </c>
    </row>
    <row r="195" spans="1:3" x14ac:dyDescent="0.2">
      <c r="A195" s="15">
        <v>0.5</v>
      </c>
      <c r="B195">
        <v>0.46295999999999998</v>
      </c>
      <c r="C195">
        <f t="shared" ref="C195:C258" si="7">IF(A195&gt;$E$4,1,0)</f>
        <v>1</v>
      </c>
    </row>
    <row r="196" spans="1:3" x14ac:dyDescent="0.2">
      <c r="A196" s="15">
        <v>0.5</v>
      </c>
      <c r="B196">
        <v>0.46295999999999998</v>
      </c>
      <c r="C196">
        <f t="shared" si="7"/>
        <v>1</v>
      </c>
    </row>
    <row r="197" spans="1:3" x14ac:dyDescent="0.2">
      <c r="A197" s="15">
        <v>0.5</v>
      </c>
      <c r="B197">
        <v>0.46295999999999998</v>
      </c>
      <c r="C197">
        <f t="shared" si="7"/>
        <v>1</v>
      </c>
    </row>
    <row r="198" spans="1:3" x14ac:dyDescent="0.2">
      <c r="A198" s="15">
        <v>0.5</v>
      </c>
      <c r="B198">
        <v>0.46295999999999998</v>
      </c>
      <c r="C198">
        <f t="shared" si="7"/>
        <v>1</v>
      </c>
    </row>
    <row r="199" spans="1:3" x14ac:dyDescent="0.2">
      <c r="A199" s="15">
        <v>0.5</v>
      </c>
      <c r="B199">
        <v>0.46295999999999998</v>
      </c>
      <c r="C199">
        <f t="shared" si="7"/>
        <v>1</v>
      </c>
    </row>
    <row r="200" spans="1:3" x14ac:dyDescent="0.2">
      <c r="A200" s="15">
        <v>0.5</v>
      </c>
      <c r="B200">
        <v>0.46295999999999998</v>
      </c>
      <c r="C200">
        <f t="shared" si="7"/>
        <v>1</v>
      </c>
    </row>
    <row r="201" spans="1:3" x14ac:dyDescent="0.2">
      <c r="A201" s="15">
        <v>0.5</v>
      </c>
      <c r="B201">
        <v>0.46295999999999998</v>
      </c>
      <c r="C201">
        <f t="shared" si="7"/>
        <v>1</v>
      </c>
    </row>
    <row r="202" spans="1:3" x14ac:dyDescent="0.2">
      <c r="A202" s="15">
        <v>0.5</v>
      </c>
      <c r="B202">
        <v>0.43807000000000001</v>
      </c>
      <c r="C202">
        <f t="shared" si="7"/>
        <v>1</v>
      </c>
    </row>
    <row r="203" spans="1:3" x14ac:dyDescent="0.2">
      <c r="A203" s="15">
        <v>0.5</v>
      </c>
      <c r="B203">
        <v>0.43807000000000001</v>
      </c>
      <c r="C203">
        <f t="shared" si="7"/>
        <v>1</v>
      </c>
    </row>
    <row r="204" spans="1:3" x14ac:dyDescent="0.2">
      <c r="A204" s="15">
        <v>0.5</v>
      </c>
      <c r="B204">
        <v>0.43807000000000001</v>
      </c>
      <c r="C204">
        <f t="shared" si="7"/>
        <v>1</v>
      </c>
    </row>
    <row r="205" spans="1:3" x14ac:dyDescent="0.2">
      <c r="A205" s="15">
        <v>0.5</v>
      </c>
      <c r="B205">
        <v>0.43807000000000001</v>
      </c>
      <c r="C205">
        <f t="shared" si="7"/>
        <v>1</v>
      </c>
    </row>
    <row r="206" spans="1:3" x14ac:dyDescent="0.2">
      <c r="A206" s="15">
        <v>0.5</v>
      </c>
      <c r="B206">
        <v>0.46295999999999998</v>
      </c>
      <c r="C206">
        <f t="shared" si="7"/>
        <v>1</v>
      </c>
    </row>
    <row r="207" spans="1:3" x14ac:dyDescent="0.2">
      <c r="A207" s="15">
        <v>0.5</v>
      </c>
      <c r="B207">
        <v>0.46295999999999998</v>
      </c>
      <c r="C207">
        <f t="shared" si="7"/>
        <v>1</v>
      </c>
    </row>
    <row r="208" spans="1:3" x14ac:dyDescent="0.2">
      <c r="A208" s="15">
        <v>0.5</v>
      </c>
      <c r="B208">
        <v>0.46295999999999998</v>
      </c>
      <c r="C208">
        <f t="shared" si="7"/>
        <v>1</v>
      </c>
    </row>
    <row r="209" spans="1:3" x14ac:dyDescent="0.2">
      <c r="A209" s="15">
        <v>0.5</v>
      </c>
      <c r="B209">
        <v>0.46295999999999998</v>
      </c>
      <c r="C209">
        <f t="shared" si="7"/>
        <v>1</v>
      </c>
    </row>
    <row r="210" spans="1:3" x14ac:dyDescent="0.2">
      <c r="A210" s="15">
        <v>0.5</v>
      </c>
      <c r="B210">
        <v>0.46295999999999998</v>
      </c>
      <c r="C210">
        <f t="shared" si="7"/>
        <v>1</v>
      </c>
    </row>
    <row r="211" spans="1:3" x14ac:dyDescent="0.2">
      <c r="A211" s="15">
        <v>0.5</v>
      </c>
      <c r="B211">
        <v>0.40625</v>
      </c>
      <c r="C211">
        <f t="shared" si="7"/>
        <v>1</v>
      </c>
    </row>
    <row r="212" spans="1:3" x14ac:dyDescent="0.2">
      <c r="A212" s="15">
        <v>0.5</v>
      </c>
      <c r="B212">
        <v>0.40625</v>
      </c>
      <c r="C212">
        <f t="shared" si="7"/>
        <v>1</v>
      </c>
    </row>
    <row r="213" spans="1:3" x14ac:dyDescent="0.2">
      <c r="A213" s="15">
        <v>0.5</v>
      </c>
      <c r="B213">
        <v>0.40625</v>
      </c>
      <c r="C213">
        <f t="shared" si="7"/>
        <v>1</v>
      </c>
    </row>
    <row r="214" spans="1:3" x14ac:dyDescent="0.2">
      <c r="A214" s="15">
        <v>0.5</v>
      </c>
      <c r="B214">
        <v>0.46295999999999998</v>
      </c>
      <c r="C214">
        <f t="shared" si="7"/>
        <v>1</v>
      </c>
    </row>
    <row r="215" spans="1:3" x14ac:dyDescent="0.2">
      <c r="A215" s="15">
        <v>0.5</v>
      </c>
      <c r="B215">
        <v>0.46295999999999998</v>
      </c>
      <c r="C215">
        <f t="shared" si="7"/>
        <v>1</v>
      </c>
    </row>
    <row r="216" spans="1:3" x14ac:dyDescent="0.2">
      <c r="A216" s="15">
        <v>0.5</v>
      </c>
      <c r="B216">
        <v>0.46295999999999998</v>
      </c>
      <c r="C216">
        <f t="shared" si="7"/>
        <v>1</v>
      </c>
    </row>
    <row r="217" spans="1:3" x14ac:dyDescent="0.2">
      <c r="A217" s="15">
        <v>0.5</v>
      </c>
      <c r="B217">
        <v>0.46295999999999998</v>
      </c>
      <c r="C217">
        <f t="shared" si="7"/>
        <v>1</v>
      </c>
    </row>
    <row r="218" spans="1:3" x14ac:dyDescent="0.2">
      <c r="A218" s="15">
        <v>0.5</v>
      </c>
      <c r="B218">
        <v>0.46295999999999998</v>
      </c>
      <c r="C218">
        <f t="shared" si="7"/>
        <v>1</v>
      </c>
    </row>
    <row r="219" spans="1:3" x14ac:dyDescent="0.2">
      <c r="A219" s="15">
        <v>0.5</v>
      </c>
      <c r="B219">
        <v>0.46295999999999998</v>
      </c>
      <c r="C219">
        <f t="shared" si="7"/>
        <v>1</v>
      </c>
    </row>
    <row r="220" spans="1:3" x14ac:dyDescent="0.2">
      <c r="A220" s="15">
        <v>0.25</v>
      </c>
      <c r="B220">
        <v>0.36957000000000001</v>
      </c>
      <c r="C220">
        <f t="shared" si="7"/>
        <v>0</v>
      </c>
    </row>
    <row r="221" spans="1:3" x14ac:dyDescent="0.2">
      <c r="A221" s="15">
        <v>0.25</v>
      </c>
      <c r="B221">
        <v>0.36957000000000001</v>
      </c>
      <c r="C221">
        <f t="shared" si="7"/>
        <v>0</v>
      </c>
    </row>
    <row r="222" spans="1:3" x14ac:dyDescent="0.2">
      <c r="A222" s="15">
        <v>0.25</v>
      </c>
      <c r="B222">
        <v>0.46295999999999998</v>
      </c>
      <c r="C222">
        <f t="shared" si="7"/>
        <v>0</v>
      </c>
    </row>
    <row r="223" spans="1:3" x14ac:dyDescent="0.2">
      <c r="A223" s="15">
        <v>0.25</v>
      </c>
      <c r="B223">
        <v>0.46295999999999998</v>
      </c>
      <c r="C223">
        <f t="shared" si="7"/>
        <v>0</v>
      </c>
    </row>
    <row r="224" spans="1:3" x14ac:dyDescent="0.2">
      <c r="A224" s="15">
        <v>0.25</v>
      </c>
      <c r="B224">
        <v>0.46295999999999998</v>
      </c>
      <c r="C224">
        <f t="shared" si="7"/>
        <v>0</v>
      </c>
    </row>
    <row r="225" spans="1:3" x14ac:dyDescent="0.2">
      <c r="A225" s="15">
        <v>0.5</v>
      </c>
      <c r="B225">
        <v>0.46295999999999998</v>
      </c>
      <c r="C225">
        <f t="shared" si="7"/>
        <v>1</v>
      </c>
    </row>
    <row r="226" spans="1:3" x14ac:dyDescent="0.2">
      <c r="A226" s="15">
        <v>0.5</v>
      </c>
      <c r="B226">
        <v>0.46295999999999998</v>
      </c>
      <c r="C226">
        <f t="shared" si="7"/>
        <v>1</v>
      </c>
    </row>
    <row r="227" spans="1:3" x14ac:dyDescent="0.2">
      <c r="A227" s="15">
        <v>0.5</v>
      </c>
      <c r="B227">
        <v>0.46295999999999998</v>
      </c>
      <c r="C227">
        <f t="shared" si="7"/>
        <v>1</v>
      </c>
    </row>
    <row r="228" spans="1:3" x14ac:dyDescent="0.2">
      <c r="A228" s="15">
        <v>0.5</v>
      </c>
      <c r="B228">
        <v>0.46295999999999998</v>
      </c>
      <c r="C228">
        <f t="shared" si="7"/>
        <v>1</v>
      </c>
    </row>
    <row r="229" spans="1:3" x14ac:dyDescent="0.2">
      <c r="A229" s="15">
        <v>0.5</v>
      </c>
      <c r="B229">
        <v>0.44445000000000001</v>
      </c>
      <c r="C229">
        <f t="shared" si="7"/>
        <v>1</v>
      </c>
    </row>
    <row r="230" spans="1:3" x14ac:dyDescent="0.2">
      <c r="A230" s="15">
        <v>0.5</v>
      </c>
      <c r="B230">
        <v>0.44445000000000001</v>
      </c>
      <c r="C230">
        <f t="shared" si="7"/>
        <v>1</v>
      </c>
    </row>
    <row r="231" spans="1:3" x14ac:dyDescent="0.2">
      <c r="A231" s="15">
        <v>0.5</v>
      </c>
      <c r="B231">
        <v>0.46295999999999998</v>
      </c>
      <c r="C231">
        <f t="shared" si="7"/>
        <v>1</v>
      </c>
    </row>
    <row r="232" spans="1:3" x14ac:dyDescent="0.2">
      <c r="A232" s="15">
        <v>0.5</v>
      </c>
      <c r="B232">
        <v>0.46295999999999998</v>
      </c>
      <c r="C232">
        <f t="shared" si="7"/>
        <v>1</v>
      </c>
    </row>
    <row r="233" spans="1:3" x14ac:dyDescent="0.2">
      <c r="A233" s="15">
        <v>0.5</v>
      </c>
      <c r="B233">
        <v>0.46295999999999998</v>
      </c>
      <c r="C233">
        <f t="shared" si="7"/>
        <v>1</v>
      </c>
    </row>
    <row r="234" spans="1:3" x14ac:dyDescent="0.2">
      <c r="A234" s="15">
        <v>0.5</v>
      </c>
      <c r="B234">
        <v>0.46295999999999998</v>
      </c>
      <c r="C234">
        <f t="shared" si="7"/>
        <v>1</v>
      </c>
    </row>
    <row r="235" spans="1:3" x14ac:dyDescent="0.2">
      <c r="A235" s="15">
        <v>0.5</v>
      </c>
      <c r="B235">
        <v>0.46295999999999998</v>
      </c>
      <c r="C235">
        <f t="shared" si="7"/>
        <v>1</v>
      </c>
    </row>
    <row r="236" spans="1:3" x14ac:dyDescent="0.2">
      <c r="A236" s="15">
        <v>0.5</v>
      </c>
      <c r="B236">
        <v>0.46295999999999998</v>
      </c>
      <c r="C236">
        <f t="shared" si="7"/>
        <v>1</v>
      </c>
    </row>
    <row r="237" spans="1:3" x14ac:dyDescent="0.2">
      <c r="A237" s="15">
        <v>0.5</v>
      </c>
      <c r="B237">
        <v>0.46295999999999998</v>
      </c>
      <c r="C237">
        <f t="shared" si="7"/>
        <v>1</v>
      </c>
    </row>
    <row r="238" spans="1:3" x14ac:dyDescent="0.2">
      <c r="A238" s="15">
        <v>0.25</v>
      </c>
      <c r="B238">
        <v>0.43807000000000001</v>
      </c>
      <c r="C238">
        <f t="shared" si="7"/>
        <v>0</v>
      </c>
    </row>
    <row r="239" spans="1:3" x14ac:dyDescent="0.2">
      <c r="A239" s="15">
        <v>0.25</v>
      </c>
      <c r="B239">
        <v>0.43807000000000001</v>
      </c>
      <c r="C239">
        <f t="shared" si="7"/>
        <v>0</v>
      </c>
    </row>
    <row r="240" spans="1:3" x14ac:dyDescent="0.2">
      <c r="A240" s="15">
        <v>0.25</v>
      </c>
      <c r="B240">
        <v>0.43807000000000001</v>
      </c>
      <c r="C240">
        <f t="shared" si="7"/>
        <v>0</v>
      </c>
    </row>
    <row r="241" spans="1:3" x14ac:dyDescent="0.2">
      <c r="A241" s="15">
        <v>0.5</v>
      </c>
      <c r="B241">
        <v>0.43807000000000001</v>
      </c>
      <c r="C241">
        <f t="shared" si="7"/>
        <v>1</v>
      </c>
    </row>
    <row r="242" spans="1:3" x14ac:dyDescent="0.2">
      <c r="A242" s="15">
        <v>0.5</v>
      </c>
      <c r="B242">
        <v>0.43807000000000001</v>
      </c>
      <c r="C242">
        <f t="shared" si="7"/>
        <v>1</v>
      </c>
    </row>
    <row r="243" spans="1:3" x14ac:dyDescent="0.2">
      <c r="A243" s="15">
        <v>0.5</v>
      </c>
      <c r="B243">
        <v>0.43807000000000001</v>
      </c>
      <c r="C243">
        <f t="shared" si="7"/>
        <v>1</v>
      </c>
    </row>
    <row r="244" spans="1:3" x14ac:dyDescent="0.2">
      <c r="A244" s="15">
        <v>0.25</v>
      </c>
      <c r="B244">
        <v>0.43807000000000001</v>
      </c>
      <c r="C244">
        <f t="shared" si="7"/>
        <v>0</v>
      </c>
    </row>
    <row r="245" spans="1:3" x14ac:dyDescent="0.2">
      <c r="A245" s="15">
        <v>0.25</v>
      </c>
      <c r="B245">
        <v>0.43807000000000001</v>
      </c>
      <c r="C245">
        <f t="shared" si="7"/>
        <v>0</v>
      </c>
    </row>
    <row r="246" spans="1:3" x14ac:dyDescent="0.2">
      <c r="A246" s="15">
        <v>0.25</v>
      </c>
      <c r="B246">
        <v>0.43807000000000001</v>
      </c>
      <c r="C246">
        <f t="shared" si="7"/>
        <v>0</v>
      </c>
    </row>
    <row r="247" spans="1:3" x14ac:dyDescent="0.2">
      <c r="A247" s="15">
        <v>0.5</v>
      </c>
      <c r="B247">
        <v>0.36957000000000001</v>
      </c>
      <c r="C247">
        <f t="shared" si="7"/>
        <v>1</v>
      </c>
    </row>
    <row r="248" spans="1:3" x14ac:dyDescent="0.2">
      <c r="A248" s="15">
        <v>0.5</v>
      </c>
      <c r="B248">
        <v>0.36957000000000001</v>
      </c>
      <c r="C248">
        <f t="shared" si="7"/>
        <v>1</v>
      </c>
    </row>
    <row r="249" spans="1:3" x14ac:dyDescent="0.2">
      <c r="A249" s="15">
        <v>0.5</v>
      </c>
      <c r="B249">
        <v>0.40625</v>
      </c>
      <c r="C249">
        <f t="shared" si="7"/>
        <v>1</v>
      </c>
    </row>
    <row r="250" spans="1:3" x14ac:dyDescent="0.2">
      <c r="A250" s="15">
        <v>0.5</v>
      </c>
      <c r="B250">
        <v>0.40625</v>
      </c>
      <c r="C250">
        <f t="shared" si="7"/>
        <v>1</v>
      </c>
    </row>
    <row r="251" spans="1:3" x14ac:dyDescent="0.2">
      <c r="A251" s="15">
        <v>0.5</v>
      </c>
      <c r="B251">
        <v>0.40625</v>
      </c>
      <c r="C251">
        <f t="shared" si="7"/>
        <v>1</v>
      </c>
    </row>
    <row r="252" spans="1:3" x14ac:dyDescent="0.2">
      <c r="A252" s="15">
        <v>0.5</v>
      </c>
      <c r="B252">
        <v>0.43807000000000001</v>
      </c>
      <c r="C252">
        <f t="shared" si="7"/>
        <v>1</v>
      </c>
    </row>
    <row r="253" spans="1:3" x14ac:dyDescent="0.2">
      <c r="A253" s="15">
        <v>0.5</v>
      </c>
      <c r="B253">
        <v>0.43807000000000001</v>
      </c>
      <c r="C253">
        <f t="shared" si="7"/>
        <v>1</v>
      </c>
    </row>
    <row r="254" spans="1:3" x14ac:dyDescent="0.2">
      <c r="A254" s="15">
        <v>0.5</v>
      </c>
      <c r="B254">
        <v>0.46295999999999998</v>
      </c>
      <c r="C254">
        <f t="shared" si="7"/>
        <v>1</v>
      </c>
    </row>
    <row r="255" spans="1:3" x14ac:dyDescent="0.2">
      <c r="A255" s="15">
        <v>0.5</v>
      </c>
      <c r="B255">
        <v>0.46295999999999998</v>
      </c>
      <c r="C255">
        <f t="shared" si="7"/>
        <v>1</v>
      </c>
    </row>
    <row r="256" spans="1:3" x14ac:dyDescent="0.2">
      <c r="A256" s="15">
        <v>0.5</v>
      </c>
      <c r="B256">
        <v>0.46295999999999998</v>
      </c>
      <c r="C256">
        <f t="shared" si="7"/>
        <v>1</v>
      </c>
    </row>
    <row r="257" spans="1:3" x14ac:dyDescent="0.2">
      <c r="A257" s="15">
        <v>0.5</v>
      </c>
      <c r="B257">
        <v>0.46295999999999998</v>
      </c>
      <c r="C257">
        <f t="shared" si="7"/>
        <v>1</v>
      </c>
    </row>
    <row r="258" spans="1:3" x14ac:dyDescent="0.2">
      <c r="A258" s="15">
        <v>0.5</v>
      </c>
      <c r="B258">
        <v>0.46295999999999998</v>
      </c>
      <c r="C258">
        <f t="shared" si="7"/>
        <v>1</v>
      </c>
    </row>
    <row r="259" spans="1:3" x14ac:dyDescent="0.2">
      <c r="A259" s="15">
        <v>0.5</v>
      </c>
      <c r="B259">
        <v>0.46295999999999998</v>
      </c>
      <c r="C259">
        <f t="shared" ref="C259:C308" si="8">IF(A259&gt;$E$4,1,0)</f>
        <v>1</v>
      </c>
    </row>
    <row r="260" spans="1:3" x14ac:dyDescent="0.2">
      <c r="A260" s="15">
        <v>0.5</v>
      </c>
      <c r="B260">
        <v>0.46295999999999998</v>
      </c>
      <c r="C260">
        <f t="shared" si="8"/>
        <v>1</v>
      </c>
    </row>
    <row r="261" spans="1:3" x14ac:dyDescent="0.2">
      <c r="A261" s="15">
        <v>0.5</v>
      </c>
      <c r="B261">
        <v>0.46295999999999998</v>
      </c>
      <c r="C261">
        <f t="shared" si="8"/>
        <v>1</v>
      </c>
    </row>
    <row r="262" spans="1:3" x14ac:dyDescent="0.2">
      <c r="A262" s="15">
        <v>0.5</v>
      </c>
      <c r="B262">
        <v>0.46295999999999998</v>
      </c>
      <c r="C262">
        <f t="shared" si="8"/>
        <v>1</v>
      </c>
    </row>
    <row r="263" spans="1:3" x14ac:dyDescent="0.2">
      <c r="A263" s="15">
        <v>0.5</v>
      </c>
      <c r="B263">
        <v>0.44445000000000001</v>
      </c>
      <c r="C263">
        <f t="shared" si="8"/>
        <v>1</v>
      </c>
    </row>
    <row r="264" spans="1:3" x14ac:dyDescent="0.2">
      <c r="A264" s="15">
        <v>0.5</v>
      </c>
      <c r="B264">
        <v>0.44445000000000001</v>
      </c>
      <c r="C264">
        <f t="shared" si="8"/>
        <v>1</v>
      </c>
    </row>
    <row r="265" spans="1:3" x14ac:dyDescent="0.2">
      <c r="A265" s="15">
        <v>0.5</v>
      </c>
      <c r="B265">
        <v>0.44445000000000001</v>
      </c>
      <c r="C265">
        <f t="shared" si="8"/>
        <v>1</v>
      </c>
    </row>
    <row r="266" spans="1:3" x14ac:dyDescent="0.2">
      <c r="A266" s="15">
        <v>0.5</v>
      </c>
      <c r="B266">
        <v>0.46295999999999998</v>
      </c>
      <c r="C266">
        <f t="shared" si="8"/>
        <v>1</v>
      </c>
    </row>
    <row r="267" spans="1:3" x14ac:dyDescent="0.2">
      <c r="A267" s="15">
        <v>0.5</v>
      </c>
      <c r="B267">
        <v>0.46295999999999998</v>
      </c>
      <c r="C267">
        <f t="shared" si="8"/>
        <v>1</v>
      </c>
    </row>
    <row r="268" spans="1:3" x14ac:dyDescent="0.2">
      <c r="A268" s="15">
        <v>0.5</v>
      </c>
      <c r="B268">
        <v>0.46295999999999998</v>
      </c>
      <c r="C268">
        <f t="shared" si="8"/>
        <v>1</v>
      </c>
    </row>
    <row r="269" spans="1:3" x14ac:dyDescent="0.2">
      <c r="A269" s="15">
        <v>0.5</v>
      </c>
      <c r="B269">
        <v>0.46295999999999998</v>
      </c>
      <c r="C269">
        <f t="shared" si="8"/>
        <v>1</v>
      </c>
    </row>
    <row r="270" spans="1:3" x14ac:dyDescent="0.2">
      <c r="A270" s="15">
        <v>0.5</v>
      </c>
      <c r="B270">
        <v>0.46295999999999998</v>
      </c>
      <c r="C270">
        <f t="shared" si="8"/>
        <v>1</v>
      </c>
    </row>
    <row r="271" spans="1:3" x14ac:dyDescent="0.2">
      <c r="A271" s="15">
        <v>0.5</v>
      </c>
      <c r="B271">
        <v>0.43807000000000001</v>
      </c>
      <c r="C271">
        <f t="shared" si="8"/>
        <v>1</v>
      </c>
    </row>
    <row r="272" spans="1:3" x14ac:dyDescent="0.2">
      <c r="A272" s="15">
        <v>0.5</v>
      </c>
      <c r="B272">
        <v>0.43807000000000001</v>
      </c>
      <c r="C272">
        <f t="shared" si="8"/>
        <v>1</v>
      </c>
    </row>
    <row r="273" spans="1:3" x14ac:dyDescent="0.2">
      <c r="A273" s="15">
        <v>0.5</v>
      </c>
      <c r="B273">
        <v>0.43807000000000001</v>
      </c>
      <c r="C273">
        <f t="shared" si="8"/>
        <v>1</v>
      </c>
    </row>
    <row r="274" spans="1:3" x14ac:dyDescent="0.2">
      <c r="A274" s="15">
        <v>0.5</v>
      </c>
      <c r="B274">
        <v>0.43807000000000001</v>
      </c>
      <c r="C274">
        <f t="shared" si="8"/>
        <v>1</v>
      </c>
    </row>
    <row r="275" spans="1:3" x14ac:dyDescent="0.2">
      <c r="A275" s="15">
        <v>0.25</v>
      </c>
      <c r="B275">
        <v>0.46295999999999998</v>
      </c>
      <c r="C275">
        <f t="shared" si="8"/>
        <v>0</v>
      </c>
    </row>
    <row r="276" spans="1:3" x14ac:dyDescent="0.2">
      <c r="A276" s="15">
        <v>0.25</v>
      </c>
      <c r="B276">
        <v>0.46295999999999998</v>
      </c>
      <c r="C276">
        <f t="shared" si="8"/>
        <v>0</v>
      </c>
    </row>
    <row r="277" spans="1:3" x14ac:dyDescent="0.2">
      <c r="A277" s="15">
        <v>0.25</v>
      </c>
      <c r="B277">
        <v>0.46295999999999998</v>
      </c>
      <c r="C277">
        <f t="shared" si="8"/>
        <v>0</v>
      </c>
    </row>
    <row r="278" spans="1:3" x14ac:dyDescent="0.2">
      <c r="A278" s="15">
        <v>0.25</v>
      </c>
      <c r="B278">
        <v>0.46295999999999998</v>
      </c>
      <c r="C278">
        <f t="shared" si="8"/>
        <v>0</v>
      </c>
    </row>
    <row r="279" spans="1:3" x14ac:dyDescent="0.2">
      <c r="A279" s="15">
        <v>0.5</v>
      </c>
      <c r="B279">
        <v>0.43807000000000001</v>
      </c>
      <c r="C279">
        <f t="shared" si="8"/>
        <v>1</v>
      </c>
    </row>
    <row r="280" spans="1:3" x14ac:dyDescent="0.2">
      <c r="A280" s="15">
        <v>0.5</v>
      </c>
      <c r="B280">
        <v>0.43807000000000001</v>
      </c>
      <c r="C280">
        <f t="shared" si="8"/>
        <v>1</v>
      </c>
    </row>
    <row r="281" spans="1:3" x14ac:dyDescent="0.2">
      <c r="A281" s="15">
        <v>0.5</v>
      </c>
      <c r="B281">
        <v>0.43807000000000001</v>
      </c>
      <c r="C281">
        <f t="shared" si="8"/>
        <v>1</v>
      </c>
    </row>
    <row r="282" spans="1:3" x14ac:dyDescent="0.2">
      <c r="A282" s="15">
        <v>0.5</v>
      </c>
      <c r="B282">
        <v>0.43807000000000001</v>
      </c>
      <c r="C282">
        <f t="shared" si="8"/>
        <v>1</v>
      </c>
    </row>
    <row r="283" spans="1:3" x14ac:dyDescent="0.2">
      <c r="A283" s="15">
        <v>0.5</v>
      </c>
      <c r="B283">
        <v>0.43807000000000001</v>
      </c>
      <c r="C283">
        <f t="shared" si="8"/>
        <v>1</v>
      </c>
    </row>
    <row r="284" spans="1:3" x14ac:dyDescent="0.2">
      <c r="A284" s="15">
        <v>0.5</v>
      </c>
      <c r="B284">
        <v>0.43807000000000001</v>
      </c>
      <c r="C284">
        <f t="shared" si="8"/>
        <v>1</v>
      </c>
    </row>
    <row r="285" spans="1:3" x14ac:dyDescent="0.2">
      <c r="A285" s="15">
        <v>0.5</v>
      </c>
      <c r="B285">
        <v>0.36957000000000001</v>
      </c>
      <c r="C285">
        <f t="shared" si="8"/>
        <v>1</v>
      </c>
    </row>
    <row r="286" spans="1:3" x14ac:dyDescent="0.2">
      <c r="A286" s="15">
        <v>0.5</v>
      </c>
      <c r="B286">
        <v>0.36957000000000001</v>
      </c>
      <c r="C286">
        <f t="shared" si="8"/>
        <v>1</v>
      </c>
    </row>
    <row r="287" spans="1:3" x14ac:dyDescent="0.2">
      <c r="A287" s="15">
        <v>0.5</v>
      </c>
      <c r="B287">
        <v>0.36957000000000001</v>
      </c>
      <c r="C287">
        <f t="shared" si="8"/>
        <v>1</v>
      </c>
    </row>
    <row r="288" spans="1:3" x14ac:dyDescent="0.2">
      <c r="A288" s="15">
        <v>0.5</v>
      </c>
      <c r="B288">
        <v>0.36957000000000001</v>
      </c>
      <c r="C288">
        <f t="shared" si="8"/>
        <v>1</v>
      </c>
    </row>
    <row r="289" spans="1:3" x14ac:dyDescent="0.2">
      <c r="A289" s="15">
        <v>0.5</v>
      </c>
      <c r="B289">
        <v>0.46295999999999998</v>
      </c>
      <c r="C289">
        <f t="shared" si="8"/>
        <v>1</v>
      </c>
    </row>
    <row r="290" spans="1:3" x14ac:dyDescent="0.2">
      <c r="A290" s="15">
        <v>0.5</v>
      </c>
      <c r="B290">
        <v>0.46295999999999998</v>
      </c>
      <c r="C290">
        <f t="shared" si="8"/>
        <v>1</v>
      </c>
    </row>
    <row r="291" spans="1:3" x14ac:dyDescent="0.2">
      <c r="A291" s="15">
        <v>0.5</v>
      </c>
      <c r="B291">
        <v>0.46295999999999998</v>
      </c>
      <c r="C291">
        <f t="shared" si="8"/>
        <v>1</v>
      </c>
    </row>
    <row r="292" spans="1:3" x14ac:dyDescent="0.2">
      <c r="A292" s="15">
        <v>0.5</v>
      </c>
      <c r="B292">
        <v>0.46295999999999998</v>
      </c>
      <c r="C292">
        <f t="shared" si="8"/>
        <v>1</v>
      </c>
    </row>
    <row r="293" spans="1:3" x14ac:dyDescent="0.2">
      <c r="A293" s="15">
        <v>0.25</v>
      </c>
      <c r="B293">
        <v>0.40625</v>
      </c>
      <c r="C293">
        <f t="shared" si="8"/>
        <v>0</v>
      </c>
    </row>
    <row r="294" spans="1:3" x14ac:dyDescent="0.2">
      <c r="A294" s="15">
        <v>0.25</v>
      </c>
      <c r="B294">
        <v>0.40625</v>
      </c>
      <c r="C294">
        <f t="shared" si="8"/>
        <v>0</v>
      </c>
    </row>
    <row r="295" spans="1:3" x14ac:dyDescent="0.2">
      <c r="A295" s="15">
        <v>0.25</v>
      </c>
      <c r="B295">
        <v>0.40625</v>
      </c>
      <c r="C295">
        <f t="shared" si="8"/>
        <v>0</v>
      </c>
    </row>
    <row r="296" spans="1:3" x14ac:dyDescent="0.2">
      <c r="A296" s="15">
        <v>0.25</v>
      </c>
      <c r="B296">
        <v>0.40625</v>
      </c>
      <c r="C296">
        <f t="shared" si="8"/>
        <v>0</v>
      </c>
    </row>
    <row r="297" spans="1:3" x14ac:dyDescent="0.2">
      <c r="A297" s="15">
        <v>0.5</v>
      </c>
      <c r="B297">
        <v>0.44445000000000001</v>
      </c>
      <c r="C297">
        <f t="shared" si="8"/>
        <v>1</v>
      </c>
    </row>
    <row r="298" spans="1:3" x14ac:dyDescent="0.2">
      <c r="A298" s="15">
        <v>0.5</v>
      </c>
      <c r="B298">
        <v>0.44445000000000001</v>
      </c>
      <c r="C298">
        <f t="shared" si="8"/>
        <v>1</v>
      </c>
    </row>
    <row r="299" spans="1:3" x14ac:dyDescent="0.2">
      <c r="A299" s="15">
        <v>0.5</v>
      </c>
      <c r="B299">
        <v>0.44445000000000001</v>
      </c>
      <c r="C299">
        <f t="shared" si="8"/>
        <v>1</v>
      </c>
    </row>
    <row r="300" spans="1:3" x14ac:dyDescent="0.2">
      <c r="A300" s="15">
        <v>0.5</v>
      </c>
      <c r="B300">
        <v>0.44445000000000001</v>
      </c>
      <c r="C300">
        <f t="shared" si="8"/>
        <v>1</v>
      </c>
    </row>
    <row r="301" spans="1:3" x14ac:dyDescent="0.2">
      <c r="A301" s="15">
        <v>0.5</v>
      </c>
      <c r="B301">
        <v>0.43807000000000001</v>
      </c>
      <c r="C301">
        <f t="shared" si="8"/>
        <v>1</v>
      </c>
    </row>
    <row r="302" spans="1:3" x14ac:dyDescent="0.2">
      <c r="A302" s="15">
        <v>0.5</v>
      </c>
      <c r="B302">
        <v>0.43807000000000001</v>
      </c>
      <c r="C302">
        <f t="shared" si="8"/>
        <v>1</v>
      </c>
    </row>
    <row r="303" spans="1:3" x14ac:dyDescent="0.2">
      <c r="A303" s="15">
        <v>0.5</v>
      </c>
      <c r="B303">
        <v>0.43807000000000001</v>
      </c>
      <c r="C303">
        <f t="shared" si="8"/>
        <v>1</v>
      </c>
    </row>
    <row r="304" spans="1:3" x14ac:dyDescent="0.2">
      <c r="A304" s="15">
        <v>0.5</v>
      </c>
      <c r="B304">
        <v>0.46295999999999998</v>
      </c>
      <c r="C304">
        <f t="shared" si="8"/>
        <v>1</v>
      </c>
    </row>
    <row r="305" spans="1:3" x14ac:dyDescent="0.2">
      <c r="A305" s="15">
        <v>0.5</v>
      </c>
      <c r="B305">
        <v>0.46295999999999998</v>
      </c>
      <c r="C305">
        <f t="shared" si="8"/>
        <v>1</v>
      </c>
    </row>
    <row r="306" spans="1:3" x14ac:dyDescent="0.2">
      <c r="A306" s="15">
        <v>0.5</v>
      </c>
      <c r="B306">
        <v>0.46295999999999998</v>
      </c>
      <c r="C306">
        <f t="shared" si="8"/>
        <v>1</v>
      </c>
    </row>
    <row r="307" spans="1:3" x14ac:dyDescent="0.2">
      <c r="A307" s="15">
        <v>0.5</v>
      </c>
      <c r="B307">
        <v>0.46295999999999998</v>
      </c>
      <c r="C307">
        <f t="shared" si="8"/>
        <v>1</v>
      </c>
    </row>
    <row r="308" spans="1:3" x14ac:dyDescent="0.2">
      <c r="A308" s="15">
        <v>0.5</v>
      </c>
      <c r="B308">
        <v>0.46295999999999998</v>
      </c>
      <c r="C308">
        <f t="shared" si="8"/>
        <v>1</v>
      </c>
    </row>
  </sheetData>
  <dataConsolidate function="count">
    <dataRefs count="1">
      <dataRef ref="A2:A308" sheet="X09"/>
    </dataRefs>
  </dataConsolidate>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OriginalData</vt:lpstr>
      <vt:lpstr>Sheet2</vt:lpstr>
      <vt:lpstr>Sheet4</vt:lpstr>
      <vt:lpstr>ProcessedData</vt:lpstr>
      <vt:lpstr>Sheet1</vt:lpstr>
      <vt:lpstr>X08</vt:lpstr>
      <vt:lpstr>X09</vt:lpstr>
      <vt:lpstr>X10</vt:lpstr>
      <vt:lpstr>x11</vt:lpstr>
      <vt:lpstr>x12</vt:lpstr>
      <vt:lpstr>x07</vt:lpstr>
      <vt:lpstr>Sheet6</vt:lpstr>
      <vt:lpstr>BaggedTree</vt:lpstr>
      <vt:lpstr>LInear</vt:lpstr>
      <vt:lpstr>Sheet5</vt:lpstr>
      <vt:lpstr>Sheet8</vt:lpstr>
      <vt:lpstr>Sheet7</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Raihan Ul Islam</dc:creator>
  <cp:lastModifiedBy>Microsoft Office User</cp:lastModifiedBy>
  <dcterms:created xsi:type="dcterms:W3CDTF">2017-07-07T12:37:48Z</dcterms:created>
  <dcterms:modified xsi:type="dcterms:W3CDTF">2017-07-31T12:53:06Z</dcterms:modified>
</cp:coreProperties>
</file>