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insDE/"/>
    </mc:Choice>
  </mc:AlternateContent>
  <bookViews>
    <workbookView xWindow="0" yWindow="460" windowWidth="25600" windowHeight="14660" tabRatio="500" activeTab="1"/>
  </bookViews>
  <sheets>
    <sheet name="Sheet1" sheetId="1" r:id="rId1"/>
    <sheet name="Sheet5" sheetId="5" r:id="rId2"/>
    <sheet name="Sheet2" sheetId="2" r:id="rId3"/>
  </sheets>
  <definedNames>
    <definedName name="_xlnm._FilterDatabase" localSheetId="2" hidden="1">Sheet2!$A$1:$D$52</definedName>
  </definedNames>
  <calcPr calcId="0" concurrentCalc="0"/>
  <pivotCaches>
    <pivotCache cacheId="9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C53" i="2"/>
</calcChain>
</file>

<file path=xl/sharedStrings.xml><?xml version="1.0" encoding="utf-8"?>
<sst xmlns="http://schemas.openxmlformats.org/spreadsheetml/2006/main" count="324" uniqueCount="153">
  <si>
    <t>Kontoform:</t>
  </si>
  <si>
    <t>Allkonto</t>
  </si>
  <si>
    <t>Clearingnummer:</t>
  </si>
  <si>
    <t>Saldo:</t>
  </si>
  <si>
    <t>8 849,30</t>
  </si>
  <si>
    <t>Konto: 450 191 338  Period: 2018-05-24 till 2018-06-03  Transtyp: Alla  Belopp: Alla  Antal transaktioner: 56</t>
  </si>
  <si>
    <t>Reskontradatum</t>
  </si>
  <si>
    <t>Transaktionsdatum</t>
  </si>
  <si>
    <t>Text</t>
  </si>
  <si>
    <t>Belopp</t>
  </si>
  <si>
    <t>Saldo</t>
  </si>
  <si>
    <t>Prel OKQ8</t>
  </si>
  <si>
    <t>-56,00</t>
  </si>
  <si>
    <t>-45,00</t>
  </si>
  <si>
    <t>8 905,30</t>
  </si>
  <si>
    <t>Prel COOP FOR</t>
  </si>
  <si>
    <t>-666,25</t>
  </si>
  <si>
    <t>8 950,30</t>
  </si>
  <si>
    <t>Prel CHATURBI</t>
  </si>
  <si>
    <t>-232,49</t>
  </si>
  <si>
    <t>9 616,55</t>
  </si>
  <si>
    <t>Prel ICA SUPE</t>
  </si>
  <si>
    <t>-160,46</t>
  </si>
  <si>
    <t>9 849,04</t>
  </si>
  <si>
    <t>Prel RESTAURA</t>
  </si>
  <si>
    <t>-67,00</t>
  </si>
  <si>
    <t>10 009,50</t>
  </si>
  <si>
    <t>Prel 800-893-</t>
  </si>
  <si>
    <t>-102,41</t>
  </si>
  <si>
    <t>10 076,50</t>
  </si>
  <si>
    <t>-195,60</t>
  </si>
  <si>
    <t>10 178,91</t>
  </si>
  <si>
    <t>STIGS KONDITOR</t>
  </si>
  <si>
    <t>-64,00</t>
  </si>
  <si>
    <t>10 374,51</t>
  </si>
  <si>
    <t>PAYPAL *PROOFR</t>
  </si>
  <si>
    <t>-3 288,47</t>
  </si>
  <si>
    <t>10 438,51</t>
  </si>
  <si>
    <t>EPOCH</t>
  </si>
  <si>
    <t>-101,32</t>
  </si>
  <si>
    <t>13 726,98</t>
  </si>
  <si>
    <t>6798 Centrumre</t>
  </si>
  <si>
    <t>-40,00</t>
  </si>
  <si>
    <t>13 828,30</t>
  </si>
  <si>
    <t>Comviq Kontant</t>
  </si>
  <si>
    <t>-155,00</t>
  </si>
  <si>
    <t>13 868,30</t>
  </si>
  <si>
    <t>ICA SUPERMARKE</t>
  </si>
  <si>
    <t>-79,81</t>
  </si>
  <si>
    <t>14 023,30</t>
  </si>
  <si>
    <t>LANSTRAFIKEN I</t>
  </si>
  <si>
    <t>-163,00</t>
  </si>
  <si>
    <t>14 103,11</t>
  </si>
  <si>
    <t>-89,00</t>
  </si>
  <si>
    <t>14 266,11</t>
  </si>
  <si>
    <t>Studenttorget</t>
  </si>
  <si>
    <t>-200,00</t>
  </si>
  <si>
    <t>14 355,11</t>
  </si>
  <si>
    <t>14 555,11</t>
  </si>
  <si>
    <t>RESTAURANG ELV</t>
  </si>
  <si>
    <t>-17,00</t>
  </si>
  <si>
    <t>14 718,11</t>
  </si>
  <si>
    <t>-68,00</t>
  </si>
  <si>
    <t>14 735,11</t>
  </si>
  <si>
    <t>-414,31</t>
  </si>
  <si>
    <t>14 803,11</t>
  </si>
  <si>
    <t>AEA AKADEMIKER</t>
  </si>
  <si>
    <t>-110,00</t>
  </si>
  <si>
    <t>15 217,42</t>
  </si>
  <si>
    <t>-380,64</t>
  </si>
  <si>
    <t>15 327,42</t>
  </si>
  <si>
    <t>SKELLEFTEBOSTÄ</t>
  </si>
  <si>
    <t>-5 599,00</t>
  </si>
  <si>
    <t>15 708,06</t>
  </si>
  <si>
    <t>Transferwise</t>
  </si>
  <si>
    <t>-570,00</t>
  </si>
  <si>
    <t>21 307,06</t>
  </si>
  <si>
    <t>-69,00</t>
  </si>
  <si>
    <t>21 877,06</t>
  </si>
  <si>
    <t>21 946,06</t>
  </si>
  <si>
    <t>-192,85</t>
  </si>
  <si>
    <t>22 013,06</t>
  </si>
  <si>
    <t>-413,36</t>
  </si>
  <si>
    <t>22 205,91</t>
  </si>
  <si>
    <t>HEMTEX SKELLEF</t>
  </si>
  <si>
    <t>-73,50</t>
  </si>
  <si>
    <t>22 619,27</t>
  </si>
  <si>
    <t>CLAS OHLSON</t>
  </si>
  <si>
    <t>-319,50</t>
  </si>
  <si>
    <t>22 692,77</t>
  </si>
  <si>
    <t>MV Productions</t>
  </si>
  <si>
    <t>-419,98</t>
  </si>
  <si>
    <t>23 012,27</t>
  </si>
  <si>
    <t>-100,96</t>
  </si>
  <si>
    <t>23 432,25</t>
  </si>
  <si>
    <t>-112,00</t>
  </si>
  <si>
    <t>23 533,21</t>
  </si>
  <si>
    <t>PALM LIVS</t>
  </si>
  <si>
    <t>-172,00</t>
  </si>
  <si>
    <t>23 645,21</t>
  </si>
  <si>
    <t>LIDL 307/SKELL</t>
  </si>
  <si>
    <t>-79,75</t>
  </si>
  <si>
    <t>23 817,21</t>
  </si>
  <si>
    <t>-72,00</t>
  </si>
  <si>
    <t>23 896,96</t>
  </si>
  <si>
    <t>NETFLIX.COM</t>
  </si>
  <si>
    <t>-109,00</t>
  </si>
  <si>
    <t>23 968,96</t>
  </si>
  <si>
    <t>24 077,96</t>
  </si>
  <si>
    <t>Espresso House</t>
  </si>
  <si>
    <t>24 178,92</t>
  </si>
  <si>
    <t>-299,25</t>
  </si>
  <si>
    <t>24 246,92</t>
  </si>
  <si>
    <t>-75,95</t>
  </si>
  <si>
    <t>24 546,17</t>
  </si>
  <si>
    <t>-409,42</t>
  </si>
  <si>
    <t>24 622,12</t>
  </si>
  <si>
    <t>-568,72</t>
  </si>
  <si>
    <t>25 031,54</t>
  </si>
  <si>
    <t>-264,00</t>
  </si>
  <si>
    <t>25 600,26</t>
  </si>
  <si>
    <t>-83,00</t>
  </si>
  <si>
    <t>25 864,26</t>
  </si>
  <si>
    <t>-231,66</t>
  </si>
  <si>
    <t>25 947,26</t>
  </si>
  <si>
    <t>AKADEMIBOKHAND</t>
  </si>
  <si>
    <t>-209,00</t>
  </si>
  <si>
    <t>26 178,92</t>
  </si>
  <si>
    <t>OKQ8</t>
  </si>
  <si>
    <t>-23,00</t>
  </si>
  <si>
    <t>26 387,92</t>
  </si>
  <si>
    <t>SOO-SHIM</t>
  </si>
  <si>
    <t>-299,00</t>
  </si>
  <si>
    <t>26 410,92</t>
  </si>
  <si>
    <t>LÖN</t>
  </si>
  <si>
    <t>25 433,00</t>
  </si>
  <si>
    <t>26 709,92</t>
  </si>
  <si>
    <t>Dellmont</t>
  </si>
  <si>
    <t>-134,07</t>
  </si>
  <si>
    <t>1 276,92</t>
  </si>
  <si>
    <t>-199,85</t>
  </si>
  <si>
    <t>1 410,99</t>
  </si>
  <si>
    <t>-34,00</t>
  </si>
  <si>
    <t>1 610,84</t>
  </si>
  <si>
    <t>1 644,84</t>
  </si>
  <si>
    <t>Överf Mobil</t>
  </si>
  <si>
    <t>1 000,00</t>
  </si>
  <si>
    <t>1 711,84</t>
  </si>
  <si>
    <t>CATAGORY</t>
  </si>
  <si>
    <t>Price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</si>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</sst>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54.437490972225" createdVersion="4" refreshedVersion="4" minRefreshableVersion="3" recordCount="50">
  <cacheSource type="worksheet">
    <worksheetSource ref="B1:C51" sheet="Sheet2"/>
  </cacheSource>
  <cacheFields count="2">
    <cacheField name="CATAGORY" numFmtId="0">
      <sharedItems count="28">
        <s v="Prel OKQ8"/>
        <s v="Prel COOP FOR"/>
        <s v="Prel CHATURBI"/>
        <s v="Prel ICA SUPE"/>
        <s v="Prel RESTAURA"/>
        <s v="Prel 800-893-"/>
        <s v="STIGS KONDITOR"/>
        <s v="PAYPAL *PROOFR"/>
        <s v="EPOCH"/>
        <s v="6798 Centrumre"/>
        <s v="Comviq Kontant"/>
        <s v="ICA SUPERMARKE"/>
        <s v="LANSTRAFIKEN I"/>
        <s v="Studenttorget"/>
        <s v="RESTAURANG ELV"/>
        <s v="AEA AKADEMIKER"/>
        <s v="SKELLEFTEBOSTÄ"/>
        <s v="Transferwise"/>
        <s v="HEMTEX SKELLEF"/>
        <s v="CLAS OHLSON"/>
        <s v="MV Productions"/>
        <s v="PALM LIVS"/>
        <s v="LIDL 307/SKELL"/>
        <s v="NETFLIX.COM"/>
        <s v="Espresso House"/>
        <s v="AKADEMIBOKHAND"/>
        <s v="OKQ8"/>
        <s v="SOO-SHIM"/>
      </sharedItems>
    </cacheField>
    <cacheField name="Price" numFmtId="0">
      <sharedItems containsSemiMixedTypes="0" containsString="0" containsNumber="1" minValue="-5599" maxValue="-17" count="46">
        <n v="-56"/>
        <n v="-45"/>
        <n v="-666.25"/>
        <n v="-232.49"/>
        <n v="-160.46"/>
        <n v="-67"/>
        <n v="-102.41"/>
        <n v="-195.6"/>
        <n v="-64"/>
        <n v="-3288.47"/>
        <n v="-101.32"/>
        <n v="-40"/>
        <n v="-155"/>
        <n v="-79.81"/>
        <n v="-163"/>
        <n v="-89"/>
        <n v="-200"/>
        <n v="-17"/>
        <n v="-68"/>
        <n v="-414.31"/>
        <n v="-110"/>
        <n v="-380.64"/>
        <n v="-5599"/>
        <n v="-570"/>
        <n v="-69"/>
        <n v="-192.85"/>
        <n v="-413.36"/>
        <n v="-73.5"/>
        <n v="-319.5"/>
        <n v="-419.98"/>
        <n v="-100.96"/>
        <n v="-112"/>
        <n v="-172"/>
        <n v="-79.75"/>
        <n v="-72"/>
        <n v="-109"/>
        <n v="-299.25"/>
        <n v="-75.95"/>
        <n v="-409.42"/>
        <n v="-568.72"/>
        <n v="-264"/>
        <n v="-83"/>
        <n v="-231.66"/>
        <n v="-209"/>
        <n v="-23"/>
        <n v="-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1"/>
    <x v="2"/>
  </r>
  <r>
    <x v="2"/>
    <x v="3"/>
  </r>
  <r>
    <x v="3"/>
    <x v="4"/>
  </r>
  <r>
    <x v="4"/>
    <x v="5"/>
  </r>
  <r>
    <x v="5"/>
    <x v="6"/>
  </r>
  <r>
    <x v="5"/>
    <x v="7"/>
  </r>
  <r>
    <x v="6"/>
    <x v="8"/>
  </r>
  <r>
    <x v="7"/>
    <x v="9"/>
  </r>
  <r>
    <x v="8"/>
    <x v="10"/>
  </r>
  <r>
    <x v="9"/>
    <x v="11"/>
  </r>
  <r>
    <x v="10"/>
    <x v="12"/>
  </r>
  <r>
    <x v="11"/>
    <x v="13"/>
  </r>
  <r>
    <x v="12"/>
    <x v="14"/>
  </r>
  <r>
    <x v="9"/>
    <x v="15"/>
  </r>
  <r>
    <x v="13"/>
    <x v="16"/>
  </r>
  <r>
    <x v="12"/>
    <x v="14"/>
  </r>
  <r>
    <x v="14"/>
    <x v="17"/>
  </r>
  <r>
    <x v="14"/>
    <x v="18"/>
  </r>
  <r>
    <x v="8"/>
    <x v="19"/>
  </r>
  <r>
    <x v="15"/>
    <x v="20"/>
  </r>
  <r>
    <x v="11"/>
    <x v="21"/>
  </r>
  <r>
    <x v="16"/>
    <x v="22"/>
  </r>
  <r>
    <x v="17"/>
    <x v="23"/>
  </r>
  <r>
    <x v="6"/>
    <x v="24"/>
  </r>
  <r>
    <x v="14"/>
    <x v="5"/>
  </r>
  <r>
    <x v="8"/>
    <x v="25"/>
  </r>
  <r>
    <x v="8"/>
    <x v="26"/>
  </r>
  <r>
    <x v="18"/>
    <x v="27"/>
  </r>
  <r>
    <x v="19"/>
    <x v="28"/>
  </r>
  <r>
    <x v="20"/>
    <x v="29"/>
  </r>
  <r>
    <x v="8"/>
    <x v="30"/>
  </r>
  <r>
    <x v="11"/>
    <x v="31"/>
  </r>
  <r>
    <x v="21"/>
    <x v="32"/>
  </r>
  <r>
    <x v="22"/>
    <x v="33"/>
  </r>
  <r>
    <x v="6"/>
    <x v="34"/>
  </r>
  <r>
    <x v="23"/>
    <x v="35"/>
  </r>
  <r>
    <x v="8"/>
    <x v="30"/>
  </r>
  <r>
    <x v="24"/>
    <x v="18"/>
  </r>
  <r>
    <x v="18"/>
    <x v="36"/>
  </r>
  <r>
    <x v="11"/>
    <x v="37"/>
  </r>
  <r>
    <x v="8"/>
    <x v="38"/>
  </r>
  <r>
    <x v="8"/>
    <x v="39"/>
  </r>
  <r>
    <x v="21"/>
    <x v="40"/>
  </r>
  <r>
    <x v="24"/>
    <x v="41"/>
  </r>
  <r>
    <x v="11"/>
    <x v="42"/>
  </r>
  <r>
    <x v="25"/>
    <x v="43"/>
  </r>
  <r>
    <x v="26"/>
    <x v="44"/>
  </r>
  <r>
    <x v="27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" firstHeaderRow="1" firstDataRow="1" firstDataCol="1"/>
  <pivotFields count="2">
    <pivotField axis="axisRow" showAll="0">
      <items count="29">
        <item x="9"/>
        <item x="15"/>
        <item x="25"/>
        <item x="19"/>
        <item x="10"/>
        <item x="8"/>
        <item x="24"/>
        <item x="18"/>
        <item x="11"/>
        <item x="12"/>
        <item x="22"/>
        <item x="20"/>
        <item x="23"/>
        <item x="26"/>
        <item x="21"/>
        <item x="7"/>
        <item x="5"/>
        <item x="2"/>
        <item x="1"/>
        <item x="3"/>
        <item x="0"/>
        <item x="4"/>
        <item x="14"/>
        <item x="16"/>
        <item x="27"/>
        <item x="6"/>
        <item x="13"/>
        <item x="17"/>
        <item t="default"/>
      </items>
    </pivotField>
    <pivotField dataField="1" showAll="0">
      <items count="47">
        <item x="22"/>
        <item x="9"/>
        <item x="2"/>
        <item x="23"/>
        <item x="39"/>
        <item x="29"/>
        <item x="19"/>
        <item x="26"/>
        <item x="38"/>
        <item x="21"/>
        <item x="28"/>
        <item x="36"/>
        <item x="45"/>
        <item x="40"/>
        <item x="3"/>
        <item x="42"/>
        <item x="43"/>
        <item x="16"/>
        <item x="7"/>
        <item x="25"/>
        <item x="32"/>
        <item x="14"/>
        <item x="4"/>
        <item x="12"/>
        <item x="31"/>
        <item x="20"/>
        <item x="35"/>
        <item x="6"/>
        <item x="10"/>
        <item x="30"/>
        <item x="15"/>
        <item x="41"/>
        <item x="13"/>
        <item x="33"/>
        <item x="37"/>
        <item x="27"/>
        <item x="34"/>
        <item x="24"/>
        <item x="18"/>
        <item x="5"/>
        <item x="8"/>
        <item x="0"/>
        <item x="1"/>
        <item x="11"/>
        <item x="44"/>
        <item x="1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Price" fld="1" baseField="0" baseItem="0"/>
  </dataFields>
  <formats count="4"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dataOnly="0" labelOnly="1" fieldPosition="0">
        <references count="1">
          <reference field="0" count="1">
            <x v="24"/>
          </reference>
        </references>
      </pivotArea>
    </format>
    <format dxfId="0">
      <pivotArea dataOnly="0" labelOnly="1" fieldPosition="0">
        <references count="1">
          <reference field="0" count="1">
            <x v="2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workbookViewId="0">
      <selection activeCell="C6" sqref="C6:I57"/>
    </sheetView>
  </sheetViews>
  <sheetFormatPr baseColWidth="10" defaultRowHeight="16" x14ac:dyDescent="0.2"/>
  <cols>
    <col min="1" max="1" width="18" customWidth="1"/>
    <col min="2" max="2" width="9.83203125" customWidth="1"/>
    <col min="3" max="3" width="20.6640625" customWidth="1"/>
    <col min="4" max="4" width="18.1640625" customWidth="1"/>
    <col min="5" max="5" width="20.6640625" customWidth="1"/>
    <col min="7" max="7" width="9.1640625" customWidth="1"/>
    <col min="9" max="9" width="9.1640625" customWidth="1"/>
  </cols>
  <sheetData>
    <row r="1" spans="1:9" x14ac:dyDescent="0.2">
      <c r="A1" s="1" t="s">
        <v>0</v>
      </c>
      <c r="B1" s="1" t="s">
        <v>1</v>
      </c>
      <c r="C1" s="1"/>
      <c r="D1" s="1" t="s">
        <v>2</v>
      </c>
      <c r="E1" s="1">
        <v>6201</v>
      </c>
    </row>
    <row r="2" spans="1:9" x14ac:dyDescent="0.2">
      <c r="A2" s="1" t="s">
        <v>3</v>
      </c>
      <c r="B2" s="2" t="s">
        <v>4</v>
      </c>
      <c r="C2" s="1"/>
    </row>
    <row r="4" spans="1:9" ht="32" customHeight="1" x14ac:dyDescent="0.2">
      <c r="A4" s="3" t="s">
        <v>5</v>
      </c>
      <c r="B4" s="3"/>
      <c r="C4" s="3"/>
      <c r="D4" s="3"/>
      <c r="E4" s="3"/>
    </row>
    <row r="5" spans="1:9" x14ac:dyDescent="0.2">
      <c r="A5" s="3"/>
      <c r="B5" s="3"/>
      <c r="C5" s="3"/>
      <c r="D5" s="3"/>
      <c r="E5" s="3"/>
    </row>
    <row r="6" spans="1:9" x14ac:dyDescent="0.2">
      <c r="A6" s="5" t="s">
        <v>6</v>
      </c>
      <c r="B6" s="4"/>
      <c r="C6" s="5" t="s">
        <v>7</v>
      </c>
      <c r="D6" s="4"/>
      <c r="E6" s="5" t="s">
        <v>8</v>
      </c>
      <c r="F6" s="4"/>
      <c r="G6" s="6" t="s">
        <v>9</v>
      </c>
      <c r="H6" s="4"/>
      <c r="I6" s="6" t="s">
        <v>10</v>
      </c>
    </row>
    <row r="7" spans="1:9" ht="15" customHeight="1" x14ac:dyDescent="0.2">
      <c r="A7" s="7"/>
      <c r="B7" s="4"/>
      <c r="C7" s="8">
        <v>43253</v>
      </c>
      <c r="D7" s="4"/>
      <c r="E7" s="7" t="s">
        <v>11</v>
      </c>
      <c r="F7" s="4"/>
      <c r="G7" s="9" t="s">
        <v>12</v>
      </c>
      <c r="H7" s="4"/>
      <c r="I7" s="9" t="s">
        <v>4</v>
      </c>
    </row>
    <row r="8" spans="1:9" ht="15" customHeight="1" x14ac:dyDescent="0.2">
      <c r="A8" s="10"/>
      <c r="B8" s="11"/>
      <c r="C8" s="12">
        <v>43253</v>
      </c>
      <c r="D8" s="11"/>
      <c r="E8" s="10" t="s">
        <v>11</v>
      </c>
      <c r="F8" s="11"/>
      <c r="G8" s="13" t="s">
        <v>13</v>
      </c>
      <c r="H8" s="11"/>
      <c r="I8" s="13" t="s">
        <v>14</v>
      </c>
    </row>
    <row r="9" spans="1:9" ht="15" customHeight="1" x14ac:dyDescent="0.2">
      <c r="A9" s="7"/>
      <c r="B9" s="4"/>
      <c r="C9" s="8">
        <v>43253</v>
      </c>
      <c r="D9" s="4"/>
      <c r="E9" s="7" t="s">
        <v>15</v>
      </c>
      <c r="F9" s="4"/>
      <c r="G9" s="9" t="s">
        <v>16</v>
      </c>
      <c r="H9" s="4"/>
      <c r="I9" s="9" t="s">
        <v>17</v>
      </c>
    </row>
    <row r="10" spans="1:9" ht="15" customHeight="1" x14ac:dyDescent="0.2">
      <c r="A10" s="10"/>
      <c r="B10" s="11"/>
      <c r="C10" s="12">
        <v>43252</v>
      </c>
      <c r="D10" s="11"/>
      <c r="E10" s="10" t="s">
        <v>18</v>
      </c>
      <c r="F10" s="11"/>
      <c r="G10" s="13" t="s">
        <v>19</v>
      </c>
      <c r="H10" s="11"/>
      <c r="I10" s="13" t="s">
        <v>20</v>
      </c>
    </row>
    <row r="11" spans="1:9" ht="15" customHeight="1" x14ac:dyDescent="0.2">
      <c r="A11" s="7"/>
      <c r="B11" s="4"/>
      <c r="C11" s="8">
        <v>43252</v>
      </c>
      <c r="D11" s="4"/>
      <c r="E11" s="7" t="s">
        <v>21</v>
      </c>
      <c r="F11" s="4"/>
      <c r="G11" s="9" t="s">
        <v>22</v>
      </c>
      <c r="H11" s="4"/>
      <c r="I11" s="9" t="s">
        <v>23</v>
      </c>
    </row>
    <row r="12" spans="1:9" ht="15" customHeight="1" x14ac:dyDescent="0.2">
      <c r="A12" s="10"/>
      <c r="B12" s="11"/>
      <c r="C12" s="12">
        <v>43252</v>
      </c>
      <c r="D12" s="11"/>
      <c r="E12" s="10" t="s">
        <v>24</v>
      </c>
      <c r="F12" s="11"/>
      <c r="G12" s="13" t="s">
        <v>25</v>
      </c>
      <c r="H12" s="11"/>
      <c r="I12" s="13" t="s">
        <v>26</v>
      </c>
    </row>
    <row r="13" spans="1:9" ht="15" customHeight="1" x14ac:dyDescent="0.2">
      <c r="A13" s="7"/>
      <c r="B13" s="4"/>
      <c r="C13" s="8">
        <v>43251</v>
      </c>
      <c r="D13" s="4"/>
      <c r="E13" s="7" t="s">
        <v>27</v>
      </c>
      <c r="F13" s="4"/>
      <c r="G13" s="9" t="s">
        <v>28</v>
      </c>
      <c r="H13" s="4"/>
      <c r="I13" s="9" t="s">
        <v>29</v>
      </c>
    </row>
    <row r="14" spans="1:9" ht="15" customHeight="1" x14ac:dyDescent="0.2">
      <c r="A14" s="10"/>
      <c r="B14" s="11"/>
      <c r="C14" s="12">
        <v>43251</v>
      </c>
      <c r="D14" s="11"/>
      <c r="E14" s="10" t="s">
        <v>27</v>
      </c>
      <c r="F14" s="11"/>
      <c r="G14" s="13" t="s">
        <v>30</v>
      </c>
      <c r="H14" s="11"/>
      <c r="I14" s="13" t="s">
        <v>31</v>
      </c>
    </row>
    <row r="15" spans="1:9" ht="15" customHeight="1" x14ac:dyDescent="0.2">
      <c r="A15" s="8">
        <v>43252</v>
      </c>
      <c r="B15" s="4"/>
      <c r="C15" s="8">
        <v>43251</v>
      </c>
      <c r="D15" s="4"/>
      <c r="E15" s="7" t="s">
        <v>32</v>
      </c>
      <c r="F15" s="4"/>
      <c r="G15" s="9" t="s">
        <v>33</v>
      </c>
      <c r="H15" s="4"/>
      <c r="I15" s="9" t="s">
        <v>34</v>
      </c>
    </row>
    <row r="16" spans="1:9" ht="15" customHeight="1" x14ac:dyDescent="0.2">
      <c r="A16" s="12">
        <v>43252</v>
      </c>
      <c r="B16" s="11"/>
      <c r="C16" s="12">
        <v>43251</v>
      </c>
      <c r="D16" s="11"/>
      <c r="E16" s="10" t="s">
        <v>35</v>
      </c>
      <c r="F16" s="11"/>
      <c r="G16" s="13" t="s">
        <v>36</v>
      </c>
      <c r="H16" s="11"/>
      <c r="I16" s="13" t="s">
        <v>37</v>
      </c>
    </row>
    <row r="17" spans="1:9" ht="15" customHeight="1" x14ac:dyDescent="0.2">
      <c r="A17" s="8">
        <v>43252</v>
      </c>
      <c r="B17" s="4"/>
      <c r="C17" s="8">
        <v>43251</v>
      </c>
      <c r="D17" s="4"/>
      <c r="E17" s="7" t="s">
        <v>38</v>
      </c>
      <c r="F17" s="4"/>
      <c r="G17" s="9" t="s">
        <v>39</v>
      </c>
      <c r="H17" s="4"/>
      <c r="I17" s="9" t="s">
        <v>40</v>
      </c>
    </row>
    <row r="18" spans="1:9" ht="15" customHeight="1" x14ac:dyDescent="0.2">
      <c r="A18" s="12">
        <v>43252</v>
      </c>
      <c r="B18" s="11"/>
      <c r="C18" s="12">
        <v>43250</v>
      </c>
      <c r="D18" s="11"/>
      <c r="E18" s="10" t="s">
        <v>41</v>
      </c>
      <c r="F18" s="11"/>
      <c r="G18" s="13" t="s">
        <v>42</v>
      </c>
      <c r="H18" s="11"/>
      <c r="I18" s="13" t="s">
        <v>43</v>
      </c>
    </row>
    <row r="19" spans="1:9" ht="15" customHeight="1" x14ac:dyDescent="0.2">
      <c r="A19" s="8">
        <v>43252</v>
      </c>
      <c r="B19" s="4"/>
      <c r="C19" s="8">
        <v>43252</v>
      </c>
      <c r="D19" s="4"/>
      <c r="E19" s="7" t="s">
        <v>44</v>
      </c>
      <c r="F19" s="4"/>
      <c r="G19" s="9" t="s">
        <v>45</v>
      </c>
      <c r="H19" s="4"/>
      <c r="I19" s="9" t="s">
        <v>46</v>
      </c>
    </row>
    <row r="20" spans="1:9" ht="15" customHeight="1" x14ac:dyDescent="0.2">
      <c r="A20" s="12">
        <v>43251</v>
      </c>
      <c r="B20" s="11"/>
      <c r="C20" s="12">
        <v>43250</v>
      </c>
      <c r="D20" s="11"/>
      <c r="E20" s="10" t="s">
        <v>47</v>
      </c>
      <c r="F20" s="11"/>
      <c r="G20" s="13" t="s">
        <v>48</v>
      </c>
      <c r="H20" s="11"/>
      <c r="I20" s="13" t="s">
        <v>49</v>
      </c>
    </row>
    <row r="21" spans="1:9" ht="15" customHeight="1" x14ac:dyDescent="0.2">
      <c r="A21" s="8">
        <v>43251</v>
      </c>
      <c r="B21" s="4"/>
      <c r="C21" s="8">
        <v>43250</v>
      </c>
      <c r="D21" s="4"/>
      <c r="E21" s="7" t="s">
        <v>50</v>
      </c>
      <c r="F21" s="4"/>
      <c r="G21" s="9" t="s">
        <v>51</v>
      </c>
      <c r="H21" s="4"/>
      <c r="I21" s="9" t="s">
        <v>52</v>
      </c>
    </row>
    <row r="22" spans="1:9" ht="15" customHeight="1" x14ac:dyDescent="0.2">
      <c r="A22" s="12">
        <v>43251</v>
      </c>
      <c r="B22" s="11"/>
      <c r="C22" s="12">
        <v>43250</v>
      </c>
      <c r="D22" s="11"/>
      <c r="E22" s="10" t="s">
        <v>41</v>
      </c>
      <c r="F22" s="11"/>
      <c r="G22" s="13" t="s">
        <v>53</v>
      </c>
      <c r="H22" s="11"/>
      <c r="I22" s="13" t="s">
        <v>54</v>
      </c>
    </row>
    <row r="23" spans="1:9" ht="15" customHeight="1" x14ac:dyDescent="0.2">
      <c r="A23" s="8">
        <v>43251</v>
      </c>
      <c r="B23" s="4"/>
      <c r="C23" s="8">
        <v>43250</v>
      </c>
      <c r="D23" s="4"/>
      <c r="E23" s="7" t="s">
        <v>55</v>
      </c>
      <c r="F23" s="4"/>
      <c r="G23" s="9" t="s">
        <v>56</v>
      </c>
      <c r="H23" s="4"/>
      <c r="I23" s="9" t="s">
        <v>57</v>
      </c>
    </row>
    <row r="24" spans="1:9" ht="15" customHeight="1" x14ac:dyDescent="0.2">
      <c r="A24" s="12">
        <v>43251</v>
      </c>
      <c r="B24" s="11"/>
      <c r="C24" s="12">
        <v>43250</v>
      </c>
      <c r="D24" s="11"/>
      <c r="E24" s="10" t="s">
        <v>50</v>
      </c>
      <c r="F24" s="11"/>
      <c r="G24" s="13" t="s">
        <v>51</v>
      </c>
      <c r="H24" s="11"/>
      <c r="I24" s="13" t="s">
        <v>58</v>
      </c>
    </row>
    <row r="25" spans="1:9" ht="15" customHeight="1" x14ac:dyDescent="0.2">
      <c r="A25" s="8">
        <v>43251</v>
      </c>
      <c r="B25" s="4"/>
      <c r="C25" s="8">
        <v>43249</v>
      </c>
      <c r="D25" s="4"/>
      <c r="E25" s="7" t="s">
        <v>59</v>
      </c>
      <c r="F25" s="4"/>
      <c r="G25" s="9" t="s">
        <v>60</v>
      </c>
      <c r="H25" s="4"/>
      <c r="I25" s="9" t="s">
        <v>61</v>
      </c>
    </row>
    <row r="26" spans="1:9" ht="15" customHeight="1" x14ac:dyDescent="0.2">
      <c r="A26" s="12">
        <v>43251</v>
      </c>
      <c r="B26" s="11"/>
      <c r="C26" s="12">
        <v>43249</v>
      </c>
      <c r="D26" s="11"/>
      <c r="E26" s="10" t="s">
        <v>59</v>
      </c>
      <c r="F26" s="11"/>
      <c r="G26" s="13" t="s">
        <v>62</v>
      </c>
      <c r="H26" s="11"/>
      <c r="I26" s="13" t="s">
        <v>63</v>
      </c>
    </row>
    <row r="27" spans="1:9" ht="15" customHeight="1" x14ac:dyDescent="0.2">
      <c r="A27" s="8">
        <v>43251</v>
      </c>
      <c r="B27" s="4"/>
      <c r="C27" s="8">
        <v>43249</v>
      </c>
      <c r="D27" s="4"/>
      <c r="E27" s="7" t="s">
        <v>38</v>
      </c>
      <c r="F27" s="4"/>
      <c r="G27" s="9" t="s">
        <v>64</v>
      </c>
      <c r="H27" s="4"/>
      <c r="I27" s="9" t="s">
        <v>65</v>
      </c>
    </row>
    <row r="28" spans="1:9" ht="15" customHeight="1" x14ac:dyDescent="0.2">
      <c r="A28" s="12">
        <v>43251</v>
      </c>
      <c r="B28" s="11"/>
      <c r="C28" s="12">
        <v>43251</v>
      </c>
      <c r="D28" s="11"/>
      <c r="E28" s="10" t="s">
        <v>66</v>
      </c>
      <c r="F28" s="11"/>
      <c r="G28" s="13" t="s">
        <v>67</v>
      </c>
      <c r="H28" s="11"/>
      <c r="I28" s="13" t="s">
        <v>68</v>
      </c>
    </row>
    <row r="29" spans="1:9" ht="15" customHeight="1" x14ac:dyDescent="0.2">
      <c r="A29" s="8">
        <v>43250</v>
      </c>
      <c r="B29" s="4"/>
      <c r="C29" s="8">
        <v>43249</v>
      </c>
      <c r="D29" s="4"/>
      <c r="E29" s="7" t="s">
        <v>47</v>
      </c>
      <c r="F29" s="4"/>
      <c r="G29" s="9" t="s">
        <v>69</v>
      </c>
      <c r="H29" s="4"/>
      <c r="I29" s="9" t="s">
        <v>70</v>
      </c>
    </row>
    <row r="30" spans="1:9" ht="15" customHeight="1" x14ac:dyDescent="0.2">
      <c r="A30" s="12">
        <v>43250</v>
      </c>
      <c r="B30" s="11"/>
      <c r="C30" s="12">
        <v>43250</v>
      </c>
      <c r="D30" s="11"/>
      <c r="E30" s="10" t="s">
        <v>71</v>
      </c>
      <c r="F30" s="11"/>
      <c r="G30" s="13" t="s">
        <v>72</v>
      </c>
      <c r="H30" s="11"/>
      <c r="I30" s="13" t="s">
        <v>73</v>
      </c>
    </row>
    <row r="31" spans="1:9" ht="15" customHeight="1" x14ac:dyDescent="0.2">
      <c r="A31" s="8">
        <v>43249</v>
      </c>
      <c r="B31" s="4"/>
      <c r="C31" s="8">
        <v>43249</v>
      </c>
      <c r="D31" s="4"/>
      <c r="E31" s="7" t="s">
        <v>74</v>
      </c>
      <c r="F31" s="4"/>
      <c r="G31" s="9" t="s">
        <v>75</v>
      </c>
      <c r="H31" s="4"/>
      <c r="I31" s="9" t="s">
        <v>76</v>
      </c>
    </row>
    <row r="32" spans="1:9" ht="15" customHeight="1" x14ac:dyDescent="0.2">
      <c r="A32" s="12">
        <v>43249</v>
      </c>
      <c r="B32" s="11"/>
      <c r="C32" s="12">
        <v>43248</v>
      </c>
      <c r="D32" s="11"/>
      <c r="E32" s="10" t="s">
        <v>32</v>
      </c>
      <c r="F32" s="11"/>
      <c r="G32" s="13" t="s">
        <v>77</v>
      </c>
      <c r="H32" s="11"/>
      <c r="I32" s="13" t="s">
        <v>78</v>
      </c>
    </row>
    <row r="33" spans="1:9" ht="15" customHeight="1" x14ac:dyDescent="0.2">
      <c r="A33" s="8">
        <v>43249</v>
      </c>
      <c r="B33" s="4"/>
      <c r="C33" s="8">
        <v>43248</v>
      </c>
      <c r="D33" s="4"/>
      <c r="E33" s="7" t="s">
        <v>59</v>
      </c>
      <c r="F33" s="4"/>
      <c r="G33" s="9" t="s">
        <v>25</v>
      </c>
      <c r="H33" s="4"/>
      <c r="I33" s="9" t="s">
        <v>79</v>
      </c>
    </row>
    <row r="34" spans="1:9" ht="15" customHeight="1" x14ac:dyDescent="0.2">
      <c r="A34" s="12">
        <v>43249</v>
      </c>
      <c r="B34" s="11"/>
      <c r="C34" s="12">
        <v>43248</v>
      </c>
      <c r="D34" s="11"/>
      <c r="E34" s="10" t="s">
        <v>38</v>
      </c>
      <c r="F34" s="11"/>
      <c r="G34" s="13" t="s">
        <v>80</v>
      </c>
      <c r="H34" s="11"/>
      <c r="I34" s="13" t="s">
        <v>81</v>
      </c>
    </row>
    <row r="35" spans="1:9" ht="15" customHeight="1" x14ac:dyDescent="0.2">
      <c r="A35" s="8">
        <v>43249</v>
      </c>
      <c r="B35" s="4"/>
      <c r="C35" s="8">
        <v>43248</v>
      </c>
      <c r="D35" s="4"/>
      <c r="E35" s="7" t="s">
        <v>38</v>
      </c>
      <c r="F35" s="4"/>
      <c r="G35" s="9" t="s">
        <v>82</v>
      </c>
      <c r="H35" s="4"/>
      <c r="I35" s="9" t="s">
        <v>83</v>
      </c>
    </row>
    <row r="36" spans="1:9" ht="15" customHeight="1" x14ac:dyDescent="0.2">
      <c r="A36" s="12">
        <v>43248</v>
      </c>
      <c r="B36" s="11"/>
      <c r="C36" s="12">
        <v>43246</v>
      </c>
      <c r="D36" s="11"/>
      <c r="E36" s="10" t="s">
        <v>84</v>
      </c>
      <c r="F36" s="11"/>
      <c r="G36" s="13" t="s">
        <v>85</v>
      </c>
      <c r="H36" s="11"/>
      <c r="I36" s="13" t="s">
        <v>86</v>
      </c>
    </row>
    <row r="37" spans="1:9" ht="15" customHeight="1" x14ac:dyDescent="0.2">
      <c r="A37" s="8">
        <v>43248</v>
      </c>
      <c r="B37" s="4"/>
      <c r="C37" s="8">
        <v>43246</v>
      </c>
      <c r="D37" s="4"/>
      <c r="E37" s="7" t="s">
        <v>87</v>
      </c>
      <c r="F37" s="4"/>
      <c r="G37" s="9" t="s">
        <v>88</v>
      </c>
      <c r="H37" s="4"/>
      <c r="I37" s="9" t="s">
        <v>89</v>
      </c>
    </row>
    <row r="38" spans="1:9" ht="15" customHeight="1" x14ac:dyDescent="0.2">
      <c r="A38" s="12">
        <v>43248</v>
      </c>
      <c r="B38" s="11"/>
      <c r="C38" s="12">
        <v>43246</v>
      </c>
      <c r="D38" s="11"/>
      <c r="E38" s="10" t="s">
        <v>90</v>
      </c>
      <c r="F38" s="11"/>
      <c r="G38" s="13" t="s">
        <v>91</v>
      </c>
      <c r="H38" s="11"/>
      <c r="I38" s="13" t="s">
        <v>92</v>
      </c>
    </row>
    <row r="39" spans="1:9" ht="15" customHeight="1" x14ac:dyDescent="0.2">
      <c r="A39" s="8">
        <v>43248</v>
      </c>
      <c r="B39" s="4"/>
      <c r="C39" s="8">
        <v>43246</v>
      </c>
      <c r="D39" s="4"/>
      <c r="E39" s="7" t="s">
        <v>38</v>
      </c>
      <c r="F39" s="4"/>
      <c r="G39" s="9" t="s">
        <v>93</v>
      </c>
      <c r="H39" s="4"/>
      <c r="I39" s="9" t="s">
        <v>94</v>
      </c>
    </row>
    <row r="40" spans="1:9" ht="15" customHeight="1" x14ac:dyDescent="0.2">
      <c r="A40" s="12">
        <v>43248</v>
      </c>
      <c r="B40" s="11"/>
      <c r="C40" s="12">
        <v>43247</v>
      </c>
      <c r="D40" s="11"/>
      <c r="E40" s="10" t="s">
        <v>47</v>
      </c>
      <c r="F40" s="11"/>
      <c r="G40" s="13" t="s">
        <v>95</v>
      </c>
      <c r="H40" s="11"/>
      <c r="I40" s="13" t="s">
        <v>96</v>
      </c>
    </row>
    <row r="41" spans="1:9" ht="15" customHeight="1" x14ac:dyDescent="0.2">
      <c r="A41" s="8">
        <v>43248</v>
      </c>
      <c r="B41" s="4"/>
      <c r="C41" s="8">
        <v>43247</v>
      </c>
      <c r="D41" s="4"/>
      <c r="E41" s="7" t="s">
        <v>97</v>
      </c>
      <c r="F41" s="4"/>
      <c r="G41" s="9" t="s">
        <v>98</v>
      </c>
      <c r="H41" s="4"/>
      <c r="I41" s="9" t="s">
        <v>99</v>
      </c>
    </row>
    <row r="42" spans="1:9" ht="15" customHeight="1" x14ac:dyDescent="0.2">
      <c r="A42" s="12">
        <v>43248</v>
      </c>
      <c r="B42" s="11"/>
      <c r="C42" s="12">
        <v>43247</v>
      </c>
      <c r="D42" s="11"/>
      <c r="E42" s="10" t="s">
        <v>100</v>
      </c>
      <c r="F42" s="11"/>
      <c r="G42" s="13" t="s">
        <v>101</v>
      </c>
      <c r="H42" s="11"/>
      <c r="I42" s="13" t="s">
        <v>102</v>
      </c>
    </row>
    <row r="43" spans="1:9" ht="15" customHeight="1" x14ac:dyDescent="0.2">
      <c r="A43" s="8">
        <v>43248</v>
      </c>
      <c r="B43" s="4"/>
      <c r="C43" s="8">
        <v>43247</v>
      </c>
      <c r="D43" s="4"/>
      <c r="E43" s="7" t="s">
        <v>32</v>
      </c>
      <c r="F43" s="4"/>
      <c r="G43" s="9" t="s">
        <v>103</v>
      </c>
      <c r="H43" s="4"/>
      <c r="I43" s="9" t="s">
        <v>104</v>
      </c>
    </row>
    <row r="44" spans="1:9" ht="15" customHeight="1" x14ac:dyDescent="0.2">
      <c r="A44" s="12">
        <v>43248</v>
      </c>
      <c r="B44" s="11"/>
      <c r="C44" s="12">
        <v>43247</v>
      </c>
      <c r="D44" s="11"/>
      <c r="E44" s="10" t="s">
        <v>105</v>
      </c>
      <c r="F44" s="11"/>
      <c r="G44" s="13" t="s">
        <v>106</v>
      </c>
      <c r="H44" s="11"/>
      <c r="I44" s="13" t="s">
        <v>107</v>
      </c>
    </row>
    <row r="45" spans="1:9" ht="15" customHeight="1" x14ac:dyDescent="0.2">
      <c r="A45" s="8">
        <v>43248</v>
      </c>
      <c r="B45" s="4"/>
      <c r="C45" s="8">
        <v>43246</v>
      </c>
      <c r="D45" s="4"/>
      <c r="E45" s="7" t="s">
        <v>38</v>
      </c>
      <c r="F45" s="4"/>
      <c r="G45" s="9" t="s">
        <v>93</v>
      </c>
      <c r="H45" s="4"/>
      <c r="I45" s="9" t="s">
        <v>108</v>
      </c>
    </row>
    <row r="46" spans="1:9" ht="15" customHeight="1" x14ac:dyDescent="0.2">
      <c r="A46" s="12">
        <v>43248</v>
      </c>
      <c r="B46" s="11"/>
      <c r="C46" s="12">
        <v>43245</v>
      </c>
      <c r="D46" s="11"/>
      <c r="E46" s="10" t="s">
        <v>109</v>
      </c>
      <c r="F46" s="11"/>
      <c r="G46" s="13" t="s">
        <v>62</v>
      </c>
      <c r="H46" s="11"/>
      <c r="I46" s="13" t="s">
        <v>110</v>
      </c>
    </row>
    <row r="47" spans="1:9" ht="15" customHeight="1" x14ac:dyDescent="0.2">
      <c r="A47" s="8">
        <v>43248</v>
      </c>
      <c r="B47" s="4"/>
      <c r="C47" s="8">
        <v>43245</v>
      </c>
      <c r="D47" s="4"/>
      <c r="E47" s="7" t="s">
        <v>84</v>
      </c>
      <c r="F47" s="4"/>
      <c r="G47" s="9" t="s">
        <v>111</v>
      </c>
      <c r="H47" s="4"/>
      <c r="I47" s="9" t="s">
        <v>112</v>
      </c>
    </row>
    <row r="48" spans="1:9" ht="15" customHeight="1" x14ac:dyDescent="0.2">
      <c r="A48" s="12">
        <v>43248</v>
      </c>
      <c r="B48" s="11"/>
      <c r="C48" s="12">
        <v>43245</v>
      </c>
      <c r="D48" s="11"/>
      <c r="E48" s="10" t="s">
        <v>47</v>
      </c>
      <c r="F48" s="11"/>
      <c r="G48" s="13" t="s">
        <v>113</v>
      </c>
      <c r="H48" s="11"/>
      <c r="I48" s="13" t="s">
        <v>114</v>
      </c>
    </row>
    <row r="49" spans="1:9" ht="15" customHeight="1" x14ac:dyDescent="0.2">
      <c r="A49" s="8">
        <v>43248</v>
      </c>
      <c r="B49" s="4"/>
      <c r="C49" s="8">
        <v>43245</v>
      </c>
      <c r="D49" s="4"/>
      <c r="E49" s="7" t="s">
        <v>38</v>
      </c>
      <c r="F49" s="4"/>
      <c r="G49" s="9" t="s">
        <v>115</v>
      </c>
      <c r="H49" s="4"/>
      <c r="I49" s="9" t="s">
        <v>116</v>
      </c>
    </row>
    <row r="50" spans="1:9" ht="15" customHeight="1" x14ac:dyDescent="0.2">
      <c r="A50" s="12">
        <v>43248</v>
      </c>
      <c r="B50" s="11"/>
      <c r="C50" s="12">
        <v>43245</v>
      </c>
      <c r="D50" s="11"/>
      <c r="E50" s="10" t="s">
        <v>38</v>
      </c>
      <c r="F50" s="11"/>
      <c r="G50" s="13" t="s">
        <v>117</v>
      </c>
      <c r="H50" s="11"/>
      <c r="I50" s="13" t="s">
        <v>118</v>
      </c>
    </row>
    <row r="51" spans="1:9" ht="15" customHeight="1" x14ac:dyDescent="0.2">
      <c r="A51" s="8">
        <v>43248</v>
      </c>
      <c r="B51" s="4"/>
      <c r="C51" s="8">
        <v>43246</v>
      </c>
      <c r="D51" s="4"/>
      <c r="E51" s="7" t="s">
        <v>97</v>
      </c>
      <c r="F51" s="4"/>
      <c r="G51" s="9" t="s">
        <v>119</v>
      </c>
      <c r="H51" s="4"/>
      <c r="I51" s="9" t="s">
        <v>120</v>
      </c>
    </row>
    <row r="52" spans="1:9" ht="15" customHeight="1" x14ac:dyDescent="0.2">
      <c r="A52" s="12">
        <v>43248</v>
      </c>
      <c r="B52" s="11"/>
      <c r="C52" s="12">
        <v>43246</v>
      </c>
      <c r="D52" s="11"/>
      <c r="E52" s="10" t="s">
        <v>109</v>
      </c>
      <c r="F52" s="11"/>
      <c r="G52" s="13" t="s">
        <v>121</v>
      </c>
      <c r="H52" s="11"/>
      <c r="I52" s="13" t="s">
        <v>122</v>
      </c>
    </row>
    <row r="53" spans="1:9" ht="15" customHeight="1" x14ac:dyDescent="0.2">
      <c r="A53" s="8">
        <v>43248</v>
      </c>
      <c r="B53" s="4"/>
      <c r="C53" s="8">
        <v>43246</v>
      </c>
      <c r="D53" s="4"/>
      <c r="E53" s="7" t="s">
        <v>47</v>
      </c>
      <c r="F53" s="4"/>
      <c r="G53" s="9" t="s">
        <v>123</v>
      </c>
      <c r="H53" s="4"/>
      <c r="I53" s="9" t="s">
        <v>124</v>
      </c>
    </row>
    <row r="54" spans="1:9" ht="15" customHeight="1" x14ac:dyDescent="0.2">
      <c r="A54" s="12">
        <v>43248</v>
      </c>
      <c r="B54" s="11"/>
      <c r="C54" s="12">
        <v>43246</v>
      </c>
      <c r="D54" s="11"/>
      <c r="E54" s="10" t="s">
        <v>125</v>
      </c>
      <c r="F54" s="11"/>
      <c r="G54" s="13" t="s">
        <v>126</v>
      </c>
      <c r="H54" s="11"/>
      <c r="I54" s="13" t="s">
        <v>127</v>
      </c>
    </row>
    <row r="55" spans="1:9" ht="15" customHeight="1" x14ac:dyDescent="0.2">
      <c r="A55" s="8">
        <v>43248</v>
      </c>
      <c r="B55" s="4"/>
      <c r="C55" s="8">
        <v>43244</v>
      </c>
      <c r="D55" s="4"/>
      <c r="E55" s="7" t="s">
        <v>128</v>
      </c>
      <c r="F55" s="4"/>
      <c r="G55" s="9" t="s">
        <v>129</v>
      </c>
      <c r="H55" s="4"/>
      <c r="I55" s="9" t="s">
        <v>130</v>
      </c>
    </row>
    <row r="56" spans="1:9" ht="15" customHeight="1" x14ac:dyDescent="0.2">
      <c r="A56" s="12">
        <v>43248</v>
      </c>
      <c r="B56" s="11"/>
      <c r="C56" s="12">
        <v>43248</v>
      </c>
      <c r="D56" s="11"/>
      <c r="E56" s="10" t="s">
        <v>131</v>
      </c>
      <c r="F56" s="11"/>
      <c r="G56" s="13" t="s">
        <v>132</v>
      </c>
      <c r="H56" s="11"/>
      <c r="I56" s="13" t="s">
        <v>133</v>
      </c>
    </row>
    <row r="57" spans="1:9" ht="15" customHeight="1" x14ac:dyDescent="0.2">
      <c r="A57" s="8">
        <v>43245</v>
      </c>
      <c r="B57" s="4"/>
      <c r="C57" s="8">
        <v>43243</v>
      </c>
      <c r="D57" s="4"/>
      <c r="E57" s="7" t="s">
        <v>134</v>
      </c>
      <c r="F57" s="4"/>
      <c r="G57" s="9" t="s">
        <v>135</v>
      </c>
      <c r="H57" s="4"/>
      <c r="I57" s="9" t="s">
        <v>136</v>
      </c>
    </row>
    <row r="58" spans="1:9" ht="15" customHeight="1" x14ac:dyDescent="0.2">
      <c r="A58" s="12">
        <v>43244</v>
      </c>
      <c r="B58" s="11"/>
      <c r="C58" s="12">
        <v>43243</v>
      </c>
      <c r="D58" s="11"/>
      <c r="E58" s="10" t="s">
        <v>137</v>
      </c>
      <c r="F58" s="11"/>
      <c r="G58" s="13" t="s">
        <v>138</v>
      </c>
      <c r="H58" s="11"/>
      <c r="I58" s="13" t="s">
        <v>139</v>
      </c>
    </row>
    <row r="59" spans="1:9" ht="15" customHeight="1" x14ac:dyDescent="0.2">
      <c r="A59" s="8">
        <v>43244</v>
      </c>
      <c r="B59" s="4"/>
      <c r="C59" s="8">
        <v>43243</v>
      </c>
      <c r="D59" s="4"/>
      <c r="E59" s="7" t="s">
        <v>47</v>
      </c>
      <c r="F59" s="4"/>
      <c r="G59" s="9" t="s">
        <v>140</v>
      </c>
      <c r="H59" s="4"/>
      <c r="I59" s="9" t="s">
        <v>141</v>
      </c>
    </row>
    <row r="60" spans="1:9" ht="15" customHeight="1" x14ac:dyDescent="0.2">
      <c r="A60" s="12">
        <v>43244</v>
      </c>
      <c r="B60" s="11"/>
      <c r="C60" s="12">
        <v>43243</v>
      </c>
      <c r="D60" s="11"/>
      <c r="E60" s="10" t="s">
        <v>59</v>
      </c>
      <c r="F60" s="11"/>
      <c r="G60" s="13" t="s">
        <v>142</v>
      </c>
      <c r="H60" s="11"/>
      <c r="I60" s="13" t="s">
        <v>143</v>
      </c>
    </row>
    <row r="61" spans="1:9" ht="15" customHeight="1" x14ac:dyDescent="0.2">
      <c r="A61" s="8">
        <v>43244</v>
      </c>
      <c r="B61" s="4"/>
      <c r="C61" s="8">
        <v>43243</v>
      </c>
      <c r="D61" s="4"/>
      <c r="E61" s="7" t="s">
        <v>59</v>
      </c>
      <c r="F61" s="4"/>
      <c r="G61" s="9" t="s">
        <v>25</v>
      </c>
      <c r="H61" s="4"/>
      <c r="I61" s="9" t="s">
        <v>144</v>
      </c>
    </row>
    <row r="62" spans="1:9" ht="15" customHeight="1" x14ac:dyDescent="0.2">
      <c r="A62" s="12">
        <v>43244</v>
      </c>
      <c r="B62" s="11"/>
      <c r="C62" s="12">
        <v>43244</v>
      </c>
      <c r="D62" s="11"/>
      <c r="E62" s="10" t="s">
        <v>145</v>
      </c>
      <c r="F62" s="11"/>
      <c r="G62" s="13" t="s">
        <v>146</v>
      </c>
      <c r="H62" s="11"/>
      <c r="I62" s="13" t="s">
        <v>147</v>
      </c>
    </row>
  </sheetData>
  <mergeCells count="2"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abSelected="1" topLeftCell="A3" workbookViewId="0">
      <selection activeCell="A27" sqref="A27"/>
    </sheetView>
  </sheetViews>
  <sheetFormatPr baseColWidth="10" defaultRowHeight="16" x14ac:dyDescent="0.2"/>
  <cols>
    <col min="1" max="1" width="17.1640625" customWidth="1"/>
    <col min="2" max="2" width="11.33203125" bestFit="1" customWidth="1"/>
  </cols>
  <sheetData>
    <row r="3" spans="1:2" x14ac:dyDescent="0.2">
      <c r="A3" s="15" t="s">
        <v>150</v>
      </c>
      <c r="B3" t="s">
        <v>152</v>
      </c>
    </row>
    <row r="4" spans="1:2" x14ac:dyDescent="0.2">
      <c r="A4" s="7" t="s">
        <v>41</v>
      </c>
      <c r="B4" s="14">
        <v>-129</v>
      </c>
    </row>
    <row r="5" spans="1:2" x14ac:dyDescent="0.2">
      <c r="A5" s="16" t="s">
        <v>66</v>
      </c>
      <c r="B5" s="17">
        <v>-110</v>
      </c>
    </row>
    <row r="6" spans="1:2" x14ac:dyDescent="0.2">
      <c r="A6" s="7" t="s">
        <v>125</v>
      </c>
      <c r="B6" s="14">
        <v>-209</v>
      </c>
    </row>
    <row r="7" spans="1:2" x14ac:dyDescent="0.2">
      <c r="A7" s="7" t="s">
        <v>87</v>
      </c>
      <c r="B7" s="14">
        <v>-319.5</v>
      </c>
    </row>
    <row r="8" spans="1:2" x14ac:dyDescent="0.2">
      <c r="A8" s="7" t="s">
        <v>44</v>
      </c>
      <c r="B8" s="14">
        <v>-155</v>
      </c>
    </row>
    <row r="9" spans="1:2" x14ac:dyDescent="0.2">
      <c r="A9" s="7" t="s">
        <v>38</v>
      </c>
      <c r="B9" s="14">
        <v>-2301.9000000000005</v>
      </c>
    </row>
    <row r="10" spans="1:2" x14ac:dyDescent="0.2">
      <c r="A10" s="7" t="s">
        <v>109</v>
      </c>
      <c r="B10" s="14">
        <v>-151</v>
      </c>
    </row>
    <row r="11" spans="1:2" x14ac:dyDescent="0.2">
      <c r="A11" s="7" t="s">
        <v>84</v>
      </c>
      <c r="B11" s="14">
        <v>-372.75</v>
      </c>
    </row>
    <row r="12" spans="1:2" x14ac:dyDescent="0.2">
      <c r="A12" s="7" t="s">
        <v>47</v>
      </c>
      <c r="B12" s="14">
        <v>-880.06000000000006</v>
      </c>
    </row>
    <row r="13" spans="1:2" x14ac:dyDescent="0.2">
      <c r="A13" s="7" t="s">
        <v>50</v>
      </c>
      <c r="B13" s="14">
        <v>-326</v>
      </c>
    </row>
    <row r="14" spans="1:2" x14ac:dyDescent="0.2">
      <c r="A14" s="7" t="s">
        <v>100</v>
      </c>
      <c r="B14" s="14">
        <v>-79.75</v>
      </c>
    </row>
    <row r="15" spans="1:2" x14ac:dyDescent="0.2">
      <c r="A15" s="7" t="s">
        <v>90</v>
      </c>
      <c r="B15" s="14">
        <v>-419.98</v>
      </c>
    </row>
    <row r="16" spans="1:2" x14ac:dyDescent="0.2">
      <c r="A16" s="7" t="s">
        <v>105</v>
      </c>
      <c r="B16" s="14">
        <v>-109</v>
      </c>
    </row>
    <row r="17" spans="1:2" x14ac:dyDescent="0.2">
      <c r="A17" s="7" t="s">
        <v>128</v>
      </c>
      <c r="B17" s="14">
        <v>-23</v>
      </c>
    </row>
    <row r="18" spans="1:2" x14ac:dyDescent="0.2">
      <c r="A18" s="7" t="s">
        <v>97</v>
      </c>
      <c r="B18" s="14">
        <v>-436</v>
      </c>
    </row>
    <row r="19" spans="1:2" x14ac:dyDescent="0.2">
      <c r="A19" s="7" t="s">
        <v>35</v>
      </c>
      <c r="B19" s="14">
        <v>-3288.47</v>
      </c>
    </row>
    <row r="20" spans="1:2" x14ac:dyDescent="0.2">
      <c r="A20" s="7" t="s">
        <v>27</v>
      </c>
      <c r="B20" s="14">
        <v>-298.01</v>
      </c>
    </row>
    <row r="21" spans="1:2" x14ac:dyDescent="0.2">
      <c r="A21" s="7" t="s">
        <v>18</v>
      </c>
      <c r="B21" s="14">
        <v>-232.49</v>
      </c>
    </row>
    <row r="22" spans="1:2" x14ac:dyDescent="0.2">
      <c r="A22" s="7" t="s">
        <v>15</v>
      </c>
      <c r="B22" s="14">
        <v>-666.25</v>
      </c>
    </row>
    <row r="23" spans="1:2" x14ac:dyDescent="0.2">
      <c r="A23" s="7" t="s">
        <v>21</v>
      </c>
      <c r="B23" s="14">
        <v>-160.46</v>
      </c>
    </row>
    <row r="24" spans="1:2" x14ac:dyDescent="0.2">
      <c r="A24" s="7" t="s">
        <v>11</v>
      </c>
      <c r="B24" s="14">
        <v>-101</v>
      </c>
    </row>
    <row r="25" spans="1:2" x14ac:dyDescent="0.2">
      <c r="A25" s="7" t="s">
        <v>24</v>
      </c>
      <c r="B25" s="14">
        <v>-67</v>
      </c>
    </row>
    <row r="26" spans="1:2" x14ac:dyDescent="0.2">
      <c r="A26" s="7" t="s">
        <v>59</v>
      </c>
      <c r="B26" s="14">
        <v>-152</v>
      </c>
    </row>
    <row r="27" spans="1:2" x14ac:dyDescent="0.2">
      <c r="A27" s="16" t="s">
        <v>71</v>
      </c>
      <c r="B27" s="14">
        <v>-5599</v>
      </c>
    </row>
    <row r="28" spans="1:2" x14ac:dyDescent="0.2">
      <c r="A28" s="16" t="s">
        <v>131</v>
      </c>
      <c r="B28" s="14">
        <v>-299</v>
      </c>
    </row>
    <row r="29" spans="1:2" x14ac:dyDescent="0.2">
      <c r="A29" s="7" t="s">
        <v>32</v>
      </c>
      <c r="B29" s="14">
        <v>-205</v>
      </c>
    </row>
    <row r="30" spans="1:2" x14ac:dyDescent="0.2">
      <c r="A30" s="7" t="s">
        <v>55</v>
      </c>
      <c r="B30" s="14">
        <v>-200</v>
      </c>
    </row>
    <row r="31" spans="1:2" x14ac:dyDescent="0.2">
      <c r="A31" s="7" t="s">
        <v>74</v>
      </c>
      <c r="B31" s="14">
        <v>-570</v>
      </c>
    </row>
    <row r="32" spans="1:2" x14ac:dyDescent="0.2">
      <c r="A32" s="7" t="s">
        <v>151</v>
      </c>
      <c r="B32" s="14">
        <v>-17860.62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3" workbookViewId="0">
      <selection activeCell="B1" sqref="B1:C51"/>
    </sheetView>
  </sheetViews>
  <sheetFormatPr baseColWidth="10" defaultRowHeight="16" x14ac:dyDescent="0.2"/>
  <cols>
    <col min="1" max="1" width="10.5" bestFit="1" customWidth="1"/>
    <col min="2" max="2" width="17.1640625" bestFit="1" customWidth="1"/>
  </cols>
  <sheetData>
    <row r="1" spans="1:10" ht="32" x14ac:dyDescent="0.2">
      <c r="A1" s="5" t="s">
        <v>7</v>
      </c>
      <c r="B1" s="5" t="s">
        <v>148</v>
      </c>
      <c r="C1" s="6" t="s">
        <v>149</v>
      </c>
      <c r="D1" s="6" t="s">
        <v>10</v>
      </c>
    </row>
    <row r="2" spans="1:10" x14ac:dyDescent="0.2">
      <c r="A2" s="8">
        <v>43253</v>
      </c>
      <c r="B2" s="7" t="s">
        <v>11</v>
      </c>
      <c r="C2" s="9">
        <v>-56</v>
      </c>
      <c r="D2" s="9" t="s">
        <v>4</v>
      </c>
    </row>
    <row r="3" spans="1:10" x14ac:dyDescent="0.2">
      <c r="A3" s="12">
        <v>43253</v>
      </c>
      <c r="B3" s="10" t="s">
        <v>11</v>
      </c>
      <c r="C3" s="13">
        <v>-45</v>
      </c>
      <c r="D3" s="13" t="s">
        <v>14</v>
      </c>
    </row>
    <row r="4" spans="1:10" x14ac:dyDescent="0.2">
      <c r="A4" s="8">
        <v>43253</v>
      </c>
      <c r="B4" s="7" t="s">
        <v>15</v>
      </c>
      <c r="C4" s="9">
        <v>-666.25</v>
      </c>
      <c r="D4" s="9" t="s">
        <v>17</v>
      </c>
    </row>
    <row r="5" spans="1:10" x14ac:dyDescent="0.2">
      <c r="A5" s="12">
        <v>43252</v>
      </c>
      <c r="B5" s="10" t="s">
        <v>18</v>
      </c>
      <c r="C5" s="13">
        <v>-232.49</v>
      </c>
      <c r="D5" s="13" t="s">
        <v>20</v>
      </c>
    </row>
    <row r="6" spans="1:10" x14ac:dyDescent="0.2">
      <c r="A6" s="8">
        <v>43252</v>
      </c>
      <c r="B6" s="7" t="s">
        <v>21</v>
      </c>
      <c r="C6" s="9">
        <v>-160.46</v>
      </c>
      <c r="D6" s="9" t="s">
        <v>23</v>
      </c>
    </row>
    <row r="7" spans="1:10" x14ac:dyDescent="0.2">
      <c r="A7" s="12">
        <v>43252</v>
      </c>
      <c r="B7" s="10" t="s">
        <v>24</v>
      </c>
      <c r="C7" s="13">
        <v>-67</v>
      </c>
      <c r="D7" s="13" t="s">
        <v>26</v>
      </c>
    </row>
    <row r="8" spans="1:10" x14ac:dyDescent="0.2">
      <c r="A8" s="8">
        <v>43251</v>
      </c>
      <c r="B8" s="7" t="s">
        <v>27</v>
      </c>
      <c r="C8" s="9">
        <v>-102.41</v>
      </c>
      <c r="D8" s="9" t="s">
        <v>29</v>
      </c>
    </row>
    <row r="9" spans="1:10" x14ac:dyDescent="0.2">
      <c r="A9" s="12">
        <v>43251</v>
      </c>
      <c r="B9" s="10" t="s">
        <v>27</v>
      </c>
      <c r="C9" s="13">
        <v>-195.6</v>
      </c>
      <c r="D9" s="13" t="s">
        <v>31</v>
      </c>
    </row>
    <row r="10" spans="1:10" x14ac:dyDescent="0.2">
      <c r="A10" s="8">
        <v>43251</v>
      </c>
      <c r="B10" s="7" t="s">
        <v>32</v>
      </c>
      <c r="C10" s="9">
        <v>-64</v>
      </c>
      <c r="D10" s="9" t="s">
        <v>34</v>
      </c>
    </row>
    <row r="11" spans="1:10" x14ac:dyDescent="0.2">
      <c r="A11" s="12">
        <v>43251</v>
      </c>
      <c r="B11" s="10" t="s">
        <v>35</v>
      </c>
      <c r="C11" s="13">
        <v>-3288.47</v>
      </c>
      <c r="D11" s="13" t="s">
        <v>37</v>
      </c>
    </row>
    <row r="12" spans="1:10" x14ac:dyDescent="0.2">
      <c r="A12" s="8">
        <v>43251</v>
      </c>
      <c r="B12" s="7" t="s">
        <v>38</v>
      </c>
      <c r="C12" s="9">
        <v>-101.32</v>
      </c>
      <c r="D12" s="9" t="s">
        <v>40</v>
      </c>
      <c r="E12">
        <f t="shared" ref="E12:E50" si="0">C12*-1</f>
        <v>101.32</v>
      </c>
      <c r="J12" s="9" t="s">
        <v>39</v>
      </c>
    </row>
    <row r="13" spans="1:10" x14ac:dyDescent="0.2">
      <c r="A13" s="12">
        <v>43250</v>
      </c>
      <c r="B13" s="10" t="s">
        <v>41</v>
      </c>
      <c r="C13" s="13">
        <v>-40</v>
      </c>
      <c r="D13" s="13" t="s">
        <v>43</v>
      </c>
      <c r="E13">
        <f t="shared" si="0"/>
        <v>40</v>
      </c>
      <c r="J13" s="9" t="s">
        <v>64</v>
      </c>
    </row>
    <row r="14" spans="1:10" x14ac:dyDescent="0.2">
      <c r="A14" s="8">
        <v>43252</v>
      </c>
      <c r="B14" s="7" t="s">
        <v>44</v>
      </c>
      <c r="C14" s="9">
        <v>-155</v>
      </c>
      <c r="D14" s="9" t="s">
        <v>46</v>
      </c>
      <c r="E14">
        <f t="shared" si="0"/>
        <v>155</v>
      </c>
      <c r="J14" s="13" t="s">
        <v>80</v>
      </c>
    </row>
    <row r="15" spans="1:10" x14ac:dyDescent="0.2">
      <c r="A15" s="12">
        <v>43250</v>
      </c>
      <c r="B15" s="10" t="s">
        <v>47</v>
      </c>
      <c r="C15" s="13">
        <v>-79.81</v>
      </c>
      <c r="D15" s="13" t="s">
        <v>49</v>
      </c>
      <c r="E15">
        <f t="shared" si="0"/>
        <v>79.81</v>
      </c>
      <c r="J15" s="9" t="s">
        <v>82</v>
      </c>
    </row>
    <row r="16" spans="1:10" x14ac:dyDescent="0.2">
      <c r="A16" s="8">
        <v>43250</v>
      </c>
      <c r="B16" s="7" t="s">
        <v>50</v>
      </c>
      <c r="C16" s="9">
        <v>-163</v>
      </c>
      <c r="D16" s="9" t="s">
        <v>52</v>
      </c>
      <c r="E16">
        <f t="shared" si="0"/>
        <v>163</v>
      </c>
      <c r="J16" s="9" t="s">
        <v>93</v>
      </c>
    </row>
    <row r="17" spans="1:10" x14ac:dyDescent="0.2">
      <c r="A17" s="12">
        <v>43250</v>
      </c>
      <c r="B17" s="10" t="s">
        <v>41</v>
      </c>
      <c r="C17" s="13">
        <v>-89</v>
      </c>
      <c r="D17" s="13" t="s">
        <v>54</v>
      </c>
      <c r="E17">
        <f t="shared" si="0"/>
        <v>89</v>
      </c>
      <c r="J17" s="9" t="s">
        <v>93</v>
      </c>
    </row>
    <row r="18" spans="1:10" x14ac:dyDescent="0.2">
      <c r="A18" s="8">
        <v>43250</v>
      </c>
      <c r="B18" s="7" t="s">
        <v>55</v>
      </c>
      <c r="C18" s="9">
        <v>-200</v>
      </c>
      <c r="D18" s="9" t="s">
        <v>57</v>
      </c>
      <c r="E18">
        <f t="shared" si="0"/>
        <v>200</v>
      </c>
      <c r="J18" s="9" t="s">
        <v>115</v>
      </c>
    </row>
    <row r="19" spans="1:10" x14ac:dyDescent="0.2">
      <c r="A19" s="12">
        <v>43250</v>
      </c>
      <c r="B19" s="10" t="s">
        <v>50</v>
      </c>
      <c r="C19" s="13">
        <v>-163</v>
      </c>
      <c r="D19" s="13" t="s">
        <v>58</v>
      </c>
      <c r="E19">
        <f t="shared" si="0"/>
        <v>163</v>
      </c>
      <c r="J19" s="13" t="s">
        <v>117</v>
      </c>
    </row>
    <row r="20" spans="1:10" x14ac:dyDescent="0.2">
      <c r="A20" s="8">
        <v>43249</v>
      </c>
      <c r="B20" s="7" t="s">
        <v>59</v>
      </c>
      <c r="C20" s="9">
        <v>-17</v>
      </c>
      <c r="D20" s="9" t="s">
        <v>61</v>
      </c>
      <c r="E20">
        <f t="shared" si="0"/>
        <v>17</v>
      </c>
    </row>
    <row r="21" spans="1:10" x14ac:dyDescent="0.2">
      <c r="A21" s="12">
        <v>43249</v>
      </c>
      <c r="B21" s="10" t="s">
        <v>59</v>
      </c>
      <c r="C21" s="13">
        <v>-68</v>
      </c>
      <c r="D21" s="13" t="s">
        <v>63</v>
      </c>
      <c r="E21">
        <f t="shared" si="0"/>
        <v>68</v>
      </c>
    </row>
    <row r="22" spans="1:10" x14ac:dyDescent="0.2">
      <c r="A22" s="8">
        <v>43249</v>
      </c>
      <c r="B22" s="7" t="s">
        <v>38</v>
      </c>
      <c r="C22" s="9">
        <v>-414.31</v>
      </c>
      <c r="D22" s="9" t="s">
        <v>65</v>
      </c>
      <c r="E22">
        <f t="shared" si="0"/>
        <v>414.31</v>
      </c>
    </row>
    <row r="23" spans="1:10" x14ac:dyDescent="0.2">
      <c r="A23" s="12">
        <v>43251</v>
      </c>
      <c r="B23" s="10" t="s">
        <v>66</v>
      </c>
      <c r="C23" s="13">
        <v>-110</v>
      </c>
      <c r="D23" s="13" t="s">
        <v>68</v>
      </c>
      <c r="E23">
        <f t="shared" si="0"/>
        <v>110</v>
      </c>
    </row>
    <row r="24" spans="1:10" x14ac:dyDescent="0.2">
      <c r="A24" s="8">
        <v>43249</v>
      </c>
      <c r="B24" s="7" t="s">
        <v>47</v>
      </c>
      <c r="C24" s="9">
        <v>-380.64</v>
      </c>
      <c r="D24" s="9" t="s">
        <v>70</v>
      </c>
      <c r="E24">
        <f t="shared" si="0"/>
        <v>380.64</v>
      </c>
    </row>
    <row r="25" spans="1:10" x14ac:dyDescent="0.2">
      <c r="A25" s="12">
        <v>43250</v>
      </c>
      <c r="B25" s="10" t="s">
        <v>71</v>
      </c>
      <c r="C25" s="13">
        <v>-5599</v>
      </c>
      <c r="D25" s="13" t="s">
        <v>73</v>
      </c>
      <c r="E25">
        <f t="shared" si="0"/>
        <v>5599</v>
      </c>
    </row>
    <row r="26" spans="1:10" x14ac:dyDescent="0.2">
      <c r="A26" s="8">
        <v>43249</v>
      </c>
      <c r="B26" s="7" t="s">
        <v>74</v>
      </c>
      <c r="C26" s="9">
        <v>-570</v>
      </c>
      <c r="D26" s="9" t="s">
        <v>76</v>
      </c>
      <c r="E26">
        <f t="shared" si="0"/>
        <v>570</v>
      </c>
    </row>
    <row r="27" spans="1:10" x14ac:dyDescent="0.2">
      <c r="A27" s="12">
        <v>43248</v>
      </c>
      <c r="B27" s="10" t="s">
        <v>32</v>
      </c>
      <c r="C27" s="13">
        <v>-69</v>
      </c>
      <c r="D27" s="13" t="s">
        <v>78</v>
      </c>
      <c r="E27">
        <f t="shared" si="0"/>
        <v>69</v>
      </c>
    </row>
    <row r="28" spans="1:10" x14ac:dyDescent="0.2">
      <c r="A28" s="8">
        <v>43248</v>
      </c>
      <c r="B28" s="7" t="s">
        <v>59</v>
      </c>
      <c r="C28" s="9">
        <v>-67</v>
      </c>
      <c r="D28" s="9" t="s">
        <v>79</v>
      </c>
      <c r="E28">
        <f t="shared" si="0"/>
        <v>67</v>
      </c>
    </row>
    <row r="29" spans="1:10" x14ac:dyDescent="0.2">
      <c r="A29" s="12">
        <v>43248</v>
      </c>
      <c r="B29" s="10" t="s">
        <v>38</v>
      </c>
      <c r="C29" s="13">
        <v>-192.85</v>
      </c>
      <c r="D29" s="13" t="s">
        <v>81</v>
      </c>
      <c r="E29">
        <f t="shared" si="0"/>
        <v>192.85</v>
      </c>
    </row>
    <row r="30" spans="1:10" x14ac:dyDescent="0.2">
      <c r="A30" s="8">
        <v>43248</v>
      </c>
      <c r="B30" s="7" t="s">
        <v>38</v>
      </c>
      <c r="C30" s="9">
        <v>-413.36</v>
      </c>
      <c r="D30" s="9" t="s">
        <v>83</v>
      </c>
      <c r="E30">
        <f t="shared" si="0"/>
        <v>413.36</v>
      </c>
    </row>
    <row r="31" spans="1:10" x14ac:dyDescent="0.2">
      <c r="A31" s="12">
        <v>43246</v>
      </c>
      <c r="B31" s="10" t="s">
        <v>84</v>
      </c>
      <c r="C31" s="13">
        <v>-73.5</v>
      </c>
      <c r="D31" s="13" t="s">
        <v>86</v>
      </c>
      <c r="E31">
        <f t="shared" si="0"/>
        <v>73.5</v>
      </c>
    </row>
    <row r="32" spans="1:10" x14ac:dyDescent="0.2">
      <c r="A32" s="8">
        <v>43246</v>
      </c>
      <c r="B32" s="7" t="s">
        <v>87</v>
      </c>
      <c r="C32" s="9">
        <v>-319.5</v>
      </c>
      <c r="D32" s="9" t="s">
        <v>89</v>
      </c>
      <c r="E32">
        <f t="shared" si="0"/>
        <v>319.5</v>
      </c>
    </row>
    <row r="33" spans="1:5" x14ac:dyDescent="0.2">
      <c r="A33" s="12">
        <v>43246</v>
      </c>
      <c r="B33" s="10" t="s">
        <v>90</v>
      </c>
      <c r="C33" s="13">
        <v>-419.98</v>
      </c>
      <c r="D33" s="13" t="s">
        <v>92</v>
      </c>
      <c r="E33">
        <f t="shared" si="0"/>
        <v>419.98</v>
      </c>
    </row>
    <row r="34" spans="1:5" x14ac:dyDescent="0.2">
      <c r="A34" s="8">
        <v>43246</v>
      </c>
      <c r="B34" s="7" t="s">
        <v>38</v>
      </c>
      <c r="C34" s="9">
        <v>-100.96</v>
      </c>
      <c r="D34" s="9" t="s">
        <v>94</v>
      </c>
      <c r="E34">
        <f t="shared" si="0"/>
        <v>100.96</v>
      </c>
    </row>
    <row r="35" spans="1:5" x14ac:dyDescent="0.2">
      <c r="A35" s="12">
        <v>43247</v>
      </c>
      <c r="B35" s="10" t="s">
        <v>47</v>
      </c>
      <c r="C35" s="13">
        <v>-112</v>
      </c>
      <c r="D35" s="13" t="s">
        <v>96</v>
      </c>
      <c r="E35">
        <f t="shared" si="0"/>
        <v>112</v>
      </c>
    </row>
    <row r="36" spans="1:5" x14ac:dyDescent="0.2">
      <c r="A36" s="8">
        <v>43247</v>
      </c>
      <c r="B36" s="7" t="s">
        <v>97</v>
      </c>
      <c r="C36" s="9">
        <v>-172</v>
      </c>
      <c r="D36" s="9" t="s">
        <v>99</v>
      </c>
      <c r="E36">
        <f t="shared" si="0"/>
        <v>172</v>
      </c>
    </row>
    <row r="37" spans="1:5" x14ac:dyDescent="0.2">
      <c r="A37" s="12">
        <v>43247</v>
      </c>
      <c r="B37" s="10" t="s">
        <v>100</v>
      </c>
      <c r="C37" s="13">
        <v>-79.75</v>
      </c>
      <c r="D37" s="13" t="s">
        <v>102</v>
      </c>
      <c r="E37">
        <f t="shared" si="0"/>
        <v>79.75</v>
      </c>
    </row>
    <row r="38" spans="1:5" x14ac:dyDescent="0.2">
      <c r="A38" s="8">
        <v>43247</v>
      </c>
      <c r="B38" s="7" t="s">
        <v>32</v>
      </c>
      <c r="C38" s="9">
        <v>-72</v>
      </c>
      <c r="D38" s="9" t="s">
        <v>104</v>
      </c>
      <c r="E38">
        <f t="shared" si="0"/>
        <v>72</v>
      </c>
    </row>
    <row r="39" spans="1:5" x14ac:dyDescent="0.2">
      <c r="A39" s="12">
        <v>43247</v>
      </c>
      <c r="B39" s="10" t="s">
        <v>105</v>
      </c>
      <c r="C39" s="13">
        <v>-109</v>
      </c>
      <c r="D39" s="13" t="s">
        <v>107</v>
      </c>
      <c r="E39">
        <f t="shared" si="0"/>
        <v>109</v>
      </c>
    </row>
    <row r="40" spans="1:5" x14ac:dyDescent="0.2">
      <c r="A40" s="8">
        <v>43246</v>
      </c>
      <c r="B40" s="7" t="s">
        <v>38</v>
      </c>
      <c r="C40" s="9">
        <v>-100.96</v>
      </c>
      <c r="D40" s="9" t="s">
        <v>108</v>
      </c>
      <c r="E40">
        <f t="shared" si="0"/>
        <v>100.96</v>
      </c>
    </row>
    <row r="41" spans="1:5" x14ac:dyDescent="0.2">
      <c r="A41" s="12">
        <v>43245</v>
      </c>
      <c r="B41" s="10" t="s">
        <v>109</v>
      </c>
      <c r="C41" s="13">
        <v>-68</v>
      </c>
      <c r="D41" s="13" t="s">
        <v>110</v>
      </c>
      <c r="E41">
        <f t="shared" si="0"/>
        <v>68</v>
      </c>
    </row>
    <row r="42" spans="1:5" x14ac:dyDescent="0.2">
      <c r="A42" s="8">
        <v>43245</v>
      </c>
      <c r="B42" s="7" t="s">
        <v>84</v>
      </c>
      <c r="C42" s="9">
        <v>-299.25</v>
      </c>
      <c r="D42" s="9" t="s">
        <v>112</v>
      </c>
      <c r="E42">
        <f t="shared" si="0"/>
        <v>299.25</v>
      </c>
    </row>
    <row r="43" spans="1:5" x14ac:dyDescent="0.2">
      <c r="A43" s="12">
        <v>43245</v>
      </c>
      <c r="B43" s="10" t="s">
        <v>47</v>
      </c>
      <c r="C43" s="13">
        <v>-75.95</v>
      </c>
      <c r="D43" s="13" t="s">
        <v>114</v>
      </c>
      <c r="E43">
        <f t="shared" si="0"/>
        <v>75.95</v>
      </c>
    </row>
    <row r="44" spans="1:5" x14ac:dyDescent="0.2">
      <c r="A44" s="8">
        <v>43245</v>
      </c>
      <c r="B44" s="7" t="s">
        <v>38</v>
      </c>
      <c r="C44" s="9">
        <v>-409.42</v>
      </c>
      <c r="D44" s="9" t="s">
        <v>116</v>
      </c>
      <c r="E44">
        <f t="shared" si="0"/>
        <v>409.42</v>
      </c>
    </row>
    <row r="45" spans="1:5" x14ac:dyDescent="0.2">
      <c r="A45" s="12">
        <v>43245</v>
      </c>
      <c r="B45" s="10" t="s">
        <v>38</v>
      </c>
      <c r="C45" s="13">
        <v>-568.72</v>
      </c>
      <c r="D45" s="13" t="s">
        <v>118</v>
      </c>
      <c r="E45">
        <f t="shared" si="0"/>
        <v>568.72</v>
      </c>
    </row>
    <row r="46" spans="1:5" x14ac:dyDescent="0.2">
      <c r="A46" s="8">
        <v>43246</v>
      </c>
      <c r="B46" s="7" t="s">
        <v>97</v>
      </c>
      <c r="C46" s="9">
        <v>-264</v>
      </c>
      <c r="D46" s="9" t="s">
        <v>120</v>
      </c>
      <c r="E46">
        <f t="shared" si="0"/>
        <v>264</v>
      </c>
    </row>
    <row r="47" spans="1:5" x14ac:dyDescent="0.2">
      <c r="A47" s="12">
        <v>43246</v>
      </c>
      <c r="B47" s="10" t="s">
        <v>109</v>
      </c>
      <c r="C47" s="13">
        <v>-83</v>
      </c>
      <c r="D47" s="13" t="s">
        <v>122</v>
      </c>
      <c r="E47">
        <f t="shared" si="0"/>
        <v>83</v>
      </c>
    </row>
    <row r="48" spans="1:5" x14ac:dyDescent="0.2">
      <c r="A48" s="8">
        <v>43246</v>
      </c>
      <c r="B48" s="7" t="s">
        <v>47</v>
      </c>
      <c r="C48" s="9">
        <v>-231.66</v>
      </c>
      <c r="D48" s="9" t="s">
        <v>124</v>
      </c>
      <c r="E48">
        <f t="shared" si="0"/>
        <v>231.66</v>
      </c>
    </row>
    <row r="49" spans="1:5" x14ac:dyDescent="0.2">
      <c r="A49" s="12">
        <v>43246</v>
      </c>
      <c r="B49" s="10" t="s">
        <v>125</v>
      </c>
      <c r="C49" s="13">
        <v>-209</v>
      </c>
      <c r="D49" s="13" t="s">
        <v>127</v>
      </c>
      <c r="E49">
        <f t="shared" si="0"/>
        <v>209</v>
      </c>
    </row>
    <row r="50" spans="1:5" x14ac:dyDescent="0.2">
      <c r="A50" s="8">
        <v>43244</v>
      </c>
      <c r="B50" s="7" t="s">
        <v>128</v>
      </c>
      <c r="C50" s="9">
        <v>-23</v>
      </c>
      <c r="D50" s="9" t="s">
        <v>130</v>
      </c>
      <c r="E50">
        <f t="shared" si="0"/>
        <v>23</v>
      </c>
    </row>
    <row r="51" spans="1:5" x14ac:dyDescent="0.2">
      <c r="A51" s="12">
        <v>43248</v>
      </c>
      <c r="B51" s="10" t="s">
        <v>131</v>
      </c>
      <c r="C51" s="13">
        <v>-299</v>
      </c>
      <c r="D51" s="13" t="s">
        <v>133</v>
      </c>
      <c r="E51">
        <f>C51*-1</f>
        <v>299</v>
      </c>
    </row>
    <row r="52" spans="1:5" x14ac:dyDescent="0.2">
      <c r="A52" s="8">
        <v>43243</v>
      </c>
      <c r="B52" s="7" t="s">
        <v>134</v>
      </c>
      <c r="C52" s="9">
        <v>25433</v>
      </c>
      <c r="D52" s="9" t="s">
        <v>136</v>
      </c>
    </row>
    <row r="53" spans="1:5" x14ac:dyDescent="0.2">
      <c r="C53">
        <f>SUM(C2:C51)</f>
        <v>-17860.620000000003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2018-06-03T08:16:32Z</dcterms:created>
  <dcterms:modified xsi:type="dcterms:W3CDTF">2018-06-03T08:31:38Z</dcterms:modified>
</cp:coreProperties>
</file>