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1595" windowHeight="9375" activeTab="4"/>
  </bookViews>
  <sheets>
    <sheet name="2008-2009" sheetId="1" r:id="rId1"/>
    <sheet name="2009-2010" sheetId="4" r:id="rId2"/>
    <sheet name="2010-2011" sheetId="7" r:id="rId3"/>
    <sheet name="2011-2012" sheetId="8" r:id="rId4"/>
    <sheet name="2012-2013" sheetId="9" r:id="rId5"/>
  </sheets>
  <calcPr calcId="145621"/>
</workbook>
</file>

<file path=xl/calcChain.xml><?xml version="1.0" encoding="utf-8"?>
<calcChain xmlns="http://schemas.openxmlformats.org/spreadsheetml/2006/main">
  <c r="AW34" i="9" l="1"/>
  <c r="BX34" i="9" l="1"/>
  <c r="U55" i="9" s="1"/>
  <c r="BW34" i="9"/>
  <c r="Q45" i="9" s="1"/>
  <c r="BV34" i="9"/>
  <c r="M44" i="9" s="1"/>
  <c r="BU34" i="9"/>
  <c r="I47" i="9" s="1"/>
  <c r="BT34" i="9"/>
  <c r="C48" i="9" s="1"/>
  <c r="BS34" i="9"/>
  <c r="U54" i="9" s="1"/>
  <c r="BR34" i="9"/>
  <c r="Q55" i="9" s="1"/>
  <c r="BQ34" i="9"/>
  <c r="M48" i="9" s="1"/>
  <c r="BP34" i="9"/>
  <c r="I55" i="9" s="1"/>
  <c r="BO34" i="9"/>
  <c r="C52" i="9" s="1"/>
  <c r="BN34" i="9"/>
  <c r="U43" i="9" s="1"/>
  <c r="BM34" i="9"/>
  <c r="Q47" i="9" s="1"/>
  <c r="BL34" i="9"/>
  <c r="M52" i="9" s="1"/>
  <c r="BK34" i="9"/>
  <c r="I51" i="9" s="1"/>
  <c r="BJ34" i="9"/>
  <c r="C53" i="9" s="1"/>
  <c r="BI34" i="9"/>
  <c r="U50" i="9" s="1"/>
  <c r="BH34" i="9"/>
  <c r="Q52" i="9" s="1"/>
  <c r="BG34" i="9"/>
  <c r="M54" i="9" s="1"/>
  <c r="BF34" i="9"/>
  <c r="I50" i="9" s="1"/>
  <c r="BE34" i="9"/>
  <c r="C55" i="9" s="1"/>
  <c r="BD34" i="9"/>
  <c r="U51" i="9" s="1"/>
  <c r="BC34" i="9"/>
  <c r="Q53" i="9" s="1"/>
  <c r="BB34" i="9"/>
  <c r="M47" i="9" s="1"/>
  <c r="BA34" i="9"/>
  <c r="I48" i="9" s="1"/>
  <c r="AZ34" i="9"/>
  <c r="C50" i="9" s="1"/>
  <c r="AY34" i="9"/>
  <c r="U44" i="9" s="1"/>
  <c r="AX34" i="9"/>
  <c r="Q48" i="9" s="1"/>
  <c r="M42" i="9"/>
  <c r="AV34" i="9"/>
  <c r="I53" i="9" s="1"/>
  <c r="AU34" i="9"/>
  <c r="C54" i="9" s="1"/>
  <c r="AT34" i="9"/>
  <c r="U49" i="9" s="1"/>
  <c r="AS34" i="9"/>
  <c r="Q51" i="9" s="1"/>
  <c r="AR34" i="9"/>
  <c r="M55" i="9" s="1"/>
  <c r="AQ34" i="9"/>
  <c r="I52" i="9" s="1"/>
  <c r="AP34" i="9"/>
  <c r="C49" i="9" s="1"/>
  <c r="AO34" i="9"/>
  <c r="U46" i="9" s="1"/>
  <c r="AN34" i="9"/>
  <c r="Q43" i="9" s="1"/>
  <c r="AM34" i="9"/>
  <c r="M50" i="9" s="1"/>
  <c r="AL34" i="9"/>
  <c r="I46" i="9" s="1"/>
  <c r="AK34" i="9"/>
  <c r="C43" i="9" s="1"/>
  <c r="AJ34" i="9"/>
  <c r="U52" i="9" s="1"/>
  <c r="AI34" i="9"/>
  <c r="Q54" i="9" s="1"/>
  <c r="AH34" i="9"/>
  <c r="M49" i="9" s="1"/>
  <c r="AG34" i="9"/>
  <c r="I42" i="9" s="1"/>
  <c r="AF34" i="9"/>
  <c r="C44" i="9" s="1"/>
  <c r="AE34" i="9"/>
  <c r="U47" i="9" s="1"/>
  <c r="AD34" i="9"/>
  <c r="Q50" i="9" s="1"/>
  <c r="AC34" i="9"/>
  <c r="M46" i="9" s="1"/>
  <c r="AB34" i="9"/>
  <c r="I44" i="9" s="1"/>
  <c r="AA34" i="9"/>
  <c r="C45" i="9" s="1"/>
  <c r="Z34" i="9"/>
  <c r="U53" i="9" s="1"/>
  <c r="Y34" i="9"/>
  <c r="Q46" i="9" s="1"/>
  <c r="X34" i="9"/>
  <c r="M53" i="9" s="1"/>
  <c r="W34" i="9"/>
  <c r="I54" i="9" s="1"/>
  <c r="V34" i="9"/>
  <c r="C51" i="9" s="1"/>
  <c r="U34" i="9"/>
  <c r="U48" i="9" s="1"/>
  <c r="T34" i="9"/>
  <c r="Q42" i="9" s="1"/>
  <c r="S34" i="9"/>
  <c r="M51" i="9" s="1"/>
  <c r="R34" i="9"/>
  <c r="I45" i="9" s="1"/>
  <c r="Q34" i="9"/>
  <c r="C46" i="9" s="1"/>
  <c r="P34" i="9"/>
  <c r="U45" i="9" s="1"/>
  <c r="O34" i="9"/>
  <c r="Q49" i="9" s="1"/>
  <c r="N34" i="9"/>
  <c r="M43" i="9" s="1"/>
  <c r="M34" i="9"/>
  <c r="I43" i="9" s="1"/>
  <c r="L34" i="9"/>
  <c r="C42" i="9" s="1"/>
  <c r="K34" i="9"/>
  <c r="U42" i="9" s="1"/>
  <c r="J34" i="9"/>
  <c r="Q44" i="9" s="1"/>
  <c r="I34" i="9"/>
  <c r="M45" i="9" s="1"/>
  <c r="H34" i="9"/>
  <c r="I49" i="9" s="1"/>
  <c r="G34" i="9"/>
  <c r="C47" i="9" s="1"/>
  <c r="E34" i="9"/>
  <c r="D34" i="9"/>
  <c r="E33" i="9"/>
  <c r="D33" i="9"/>
  <c r="R34" i="8" l="1"/>
  <c r="I51" i="8" s="1"/>
  <c r="BV34" i="8"/>
  <c r="BQ34" i="8"/>
  <c r="M51" i="8" s="1"/>
  <c r="BL34" i="8"/>
  <c r="M46" i="8" s="1"/>
  <c r="BG34" i="8"/>
  <c r="M49" i="8" s="1"/>
  <c r="BB34" i="8"/>
  <c r="M52" i="8" s="1"/>
  <c r="AW34" i="8"/>
  <c r="M44" i="8" s="1"/>
  <c r="AR34" i="8"/>
  <c r="M54" i="8" s="1"/>
  <c r="AM34" i="8"/>
  <c r="M53" i="8" s="1"/>
  <c r="AH34" i="8"/>
  <c r="M48" i="8" s="1"/>
  <c r="AC34" i="8"/>
  <c r="M47" i="8" s="1"/>
  <c r="X34" i="8"/>
  <c r="M42" i="8" s="1"/>
  <c r="S34" i="8"/>
  <c r="M50" i="8" s="1"/>
  <c r="N34" i="8"/>
  <c r="M43" i="8" s="1"/>
  <c r="I34" i="8"/>
  <c r="M45" i="8" s="1"/>
  <c r="H34" i="8"/>
  <c r="I50" i="8" s="1"/>
  <c r="BU34" i="8"/>
  <c r="BP34" i="8"/>
  <c r="I49" i="8" s="1"/>
  <c r="BK34" i="8"/>
  <c r="I52" i="8" s="1"/>
  <c r="BF34" i="8"/>
  <c r="I48" i="8" s="1"/>
  <c r="BA34" i="8"/>
  <c r="AV34" i="8"/>
  <c r="I42" i="8" s="1"/>
  <c r="AQ34" i="8"/>
  <c r="I53" i="8" s="1"/>
  <c r="AL34" i="8"/>
  <c r="I47" i="8" s="1"/>
  <c r="AG34" i="8"/>
  <c r="I44" i="8" s="1"/>
  <c r="AB34" i="8"/>
  <c r="I46" i="8" s="1"/>
  <c r="W34" i="8"/>
  <c r="I43" i="8" s="1"/>
  <c r="M34" i="8"/>
  <c r="I45" i="8" s="1"/>
  <c r="G34" i="8"/>
  <c r="C49" i="8" s="1"/>
  <c r="BX34" i="8"/>
  <c r="BW34" i="8"/>
  <c r="BT34" i="8"/>
  <c r="BS34" i="8"/>
  <c r="U54" i="8" s="1"/>
  <c r="BR34" i="8"/>
  <c r="Q48" i="8" s="1"/>
  <c r="BO34" i="8"/>
  <c r="C50" i="8" s="1"/>
  <c r="BN34" i="8"/>
  <c r="U43" i="8" s="1"/>
  <c r="BM34" i="8"/>
  <c r="Q52" i="8" s="1"/>
  <c r="BJ34" i="8"/>
  <c r="C54" i="8" s="1"/>
  <c r="BI34" i="8"/>
  <c r="U50" i="8" s="1"/>
  <c r="BH34" i="8"/>
  <c r="Q43" i="8" s="1"/>
  <c r="BE34" i="8"/>
  <c r="C52" i="8" s="1"/>
  <c r="BD34" i="8"/>
  <c r="U47" i="8" s="1"/>
  <c r="BC34" i="8"/>
  <c r="Q49" i="8" s="1"/>
  <c r="AZ34" i="8"/>
  <c r="C51" i="8" s="1"/>
  <c r="AY34" i="8"/>
  <c r="U46" i="8" s="1"/>
  <c r="AX34" i="8"/>
  <c r="Q47" i="8" s="1"/>
  <c r="AU34" i="8"/>
  <c r="C47" i="8" s="1"/>
  <c r="AT34" i="8"/>
  <c r="U44" i="8" s="1"/>
  <c r="AS34" i="8"/>
  <c r="Q54" i="8" s="1"/>
  <c r="AP34" i="8"/>
  <c r="C53" i="8" s="1"/>
  <c r="AO34" i="8"/>
  <c r="U49" i="8" s="1"/>
  <c r="AN34" i="8"/>
  <c r="Q53" i="8" s="1"/>
  <c r="AK34" i="8"/>
  <c r="C45" i="8" s="1"/>
  <c r="AJ34" i="8"/>
  <c r="AI34" i="8"/>
  <c r="AF34" i="8"/>
  <c r="AE34" i="8"/>
  <c r="U52" i="8" s="1"/>
  <c r="AD34" i="8"/>
  <c r="Q50" i="8" s="1"/>
  <c r="AA34" i="8"/>
  <c r="C48" i="8" s="1"/>
  <c r="Z34" i="8"/>
  <c r="U51" i="8" s="1"/>
  <c r="Y34" i="8"/>
  <c r="Q46" i="8" s="1"/>
  <c r="V34" i="8"/>
  <c r="C42" i="8" s="1"/>
  <c r="U34" i="8"/>
  <c r="U48" i="8" s="1"/>
  <c r="T34" i="8"/>
  <c r="Q44" i="8" s="1"/>
  <c r="Q34" i="8"/>
  <c r="C44" i="8" s="1"/>
  <c r="P34" i="8"/>
  <c r="U45" i="8" s="1"/>
  <c r="O34" i="8"/>
  <c r="Q51" i="8" s="1"/>
  <c r="L34" i="8"/>
  <c r="C43" i="8" s="1"/>
  <c r="K34" i="8"/>
  <c r="U42" i="8" s="1"/>
  <c r="J34" i="8"/>
  <c r="Q42" i="8" s="1"/>
  <c r="E34" i="8"/>
  <c r="D34" i="8"/>
  <c r="E33" i="8"/>
  <c r="D33" i="8"/>
  <c r="E30" i="1"/>
  <c r="E29" i="1"/>
  <c r="D30" i="1"/>
  <c r="D29" i="1"/>
  <c r="D33" i="4"/>
  <c r="O74" i="7"/>
  <c r="N74" i="7"/>
  <c r="M74" i="7"/>
  <c r="L74" i="7"/>
  <c r="K74" i="7"/>
  <c r="J74" i="7"/>
  <c r="I74" i="7"/>
  <c r="H74" i="7"/>
  <c r="G74" i="7"/>
  <c r="F74" i="7"/>
  <c r="D74" i="7"/>
  <c r="C74" i="7"/>
  <c r="B74" i="7"/>
  <c r="A74" i="7"/>
  <c r="O68" i="7"/>
  <c r="N68" i="7"/>
  <c r="M68" i="7"/>
  <c r="L68" i="7"/>
  <c r="K68" i="7"/>
  <c r="J68" i="7"/>
  <c r="I68" i="7"/>
  <c r="H68" i="7"/>
  <c r="G68" i="7"/>
  <c r="F68" i="7"/>
  <c r="D68" i="7"/>
  <c r="C68" i="7"/>
  <c r="B68" i="7"/>
  <c r="A68" i="7"/>
  <c r="O62" i="7"/>
  <c r="N62" i="7"/>
  <c r="M62" i="7"/>
  <c r="L62" i="7"/>
  <c r="K62" i="7"/>
  <c r="J62" i="7"/>
  <c r="I62" i="7"/>
  <c r="H62" i="7"/>
  <c r="G62" i="7"/>
  <c r="F62" i="7"/>
  <c r="D62" i="7"/>
  <c r="C62" i="7"/>
  <c r="B62" i="7"/>
  <c r="A62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E34" i="7"/>
  <c r="D34" i="7"/>
  <c r="E33" i="7"/>
  <c r="D33" i="7"/>
  <c r="E33" i="4"/>
  <c r="E34" i="4"/>
  <c r="D34" i="4"/>
  <c r="G34" i="4"/>
  <c r="O73" i="4"/>
  <c r="O67" i="4"/>
  <c r="O61" i="4"/>
  <c r="AV34" i="4"/>
  <c r="AU34" i="4"/>
  <c r="AT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61" i="4"/>
  <c r="B61" i="4"/>
  <c r="C61" i="4"/>
  <c r="D61" i="4"/>
  <c r="F61" i="4"/>
  <c r="G61" i="4"/>
  <c r="H61" i="4"/>
  <c r="I61" i="4"/>
  <c r="J61" i="4"/>
  <c r="K61" i="4"/>
  <c r="L61" i="4"/>
  <c r="M61" i="4"/>
  <c r="N61" i="4"/>
  <c r="A67" i="4"/>
  <c r="B67" i="4"/>
  <c r="C67" i="4"/>
  <c r="D67" i="4"/>
  <c r="F67" i="4"/>
  <c r="G67" i="4"/>
  <c r="H67" i="4"/>
  <c r="I67" i="4"/>
  <c r="J67" i="4"/>
  <c r="K67" i="4"/>
  <c r="L67" i="4"/>
  <c r="M67" i="4"/>
  <c r="N67" i="4"/>
  <c r="A73" i="4"/>
  <c r="B73" i="4"/>
  <c r="C73" i="4"/>
  <c r="D73" i="4"/>
  <c r="F73" i="4"/>
  <c r="G73" i="4"/>
  <c r="H73" i="4"/>
  <c r="I73" i="4"/>
  <c r="J73" i="4"/>
  <c r="K73" i="4"/>
  <c r="L73" i="4"/>
  <c r="M73" i="4"/>
  <c r="N73" i="4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N56" i="1"/>
  <c r="M56" i="1"/>
  <c r="L56" i="1"/>
  <c r="K56" i="1"/>
  <c r="J56" i="1"/>
  <c r="I56" i="1"/>
  <c r="H56" i="1"/>
  <c r="G56" i="1"/>
  <c r="F56" i="1"/>
  <c r="D56" i="1"/>
  <c r="C56" i="1"/>
  <c r="B56" i="1"/>
  <c r="A56" i="1"/>
  <c r="AK30" i="1"/>
  <c r="AH30" i="1"/>
  <c r="AE30" i="1"/>
  <c r="AB30" i="1"/>
  <c r="Y30" i="1"/>
  <c r="V30" i="1"/>
  <c r="S30" i="1"/>
  <c r="AN30" i="1"/>
  <c r="AQ30" i="1"/>
  <c r="AS30" i="1"/>
  <c r="AR30" i="1"/>
  <c r="AP30" i="1"/>
  <c r="AO30" i="1"/>
  <c r="AM30" i="1"/>
  <c r="AL30" i="1"/>
  <c r="AJ30" i="1"/>
  <c r="AI30" i="1"/>
  <c r="AG30" i="1"/>
  <c r="AF30" i="1"/>
  <c r="AD30" i="1"/>
  <c r="AC30" i="1"/>
  <c r="AA30" i="1"/>
  <c r="Z30" i="1"/>
  <c r="X30" i="1"/>
  <c r="W30" i="1"/>
  <c r="U30" i="1"/>
  <c r="T30" i="1"/>
  <c r="R30" i="1"/>
  <c r="P30" i="1"/>
  <c r="Q30" i="1"/>
  <c r="M30" i="1"/>
  <c r="O30" i="1"/>
  <c r="N30" i="1"/>
  <c r="L30" i="1"/>
  <c r="J30" i="1"/>
  <c r="K30" i="1"/>
  <c r="I30" i="1"/>
  <c r="H30" i="1"/>
  <c r="G30" i="1"/>
  <c r="I54" i="8" l="1"/>
  <c r="U53" i="8"/>
  <c r="C46" i="8"/>
  <c r="Q45" i="8"/>
</calcChain>
</file>

<file path=xl/comments1.xml><?xml version="1.0" encoding="utf-8"?>
<comments xmlns="http://schemas.openxmlformats.org/spreadsheetml/2006/main">
  <authors>
    <author>The Omen</author>
  </authors>
  <commentList>
    <comment ref="AT5" authorId="0">
      <text>
        <r>
          <rPr>
            <b/>
            <sz val="8"/>
            <color indexed="81"/>
            <rFont val="Tahoma"/>
          </rPr>
          <t>NO MODIFICAR!!</t>
        </r>
      </text>
    </comment>
    <comment ref="E7" authorId="0">
      <text>
        <r>
          <rPr>
            <b/>
            <sz val="8"/>
            <color indexed="81"/>
            <rFont val="Tahoma"/>
          </rPr>
          <t>Keko: 5
Bambino: 3</t>
        </r>
      </text>
    </comment>
    <comment ref="F7" authorId="0">
      <text>
        <r>
          <rPr>
            <b/>
            <sz val="8"/>
            <color indexed="81"/>
            <rFont val="Tahoma"/>
          </rPr>
          <t xml:space="preserve">Domingo 19,30
Abajon Campo 1
</t>
        </r>
      </text>
    </comment>
    <comment ref="E8" authorId="0">
      <text>
        <r>
          <rPr>
            <b/>
            <sz val="8"/>
            <color indexed="81"/>
            <rFont val="Tahoma"/>
          </rPr>
          <t>Bardi: 1
Edu: 1</t>
        </r>
      </text>
    </comment>
    <comment ref="F8" authorId="0">
      <text>
        <r>
          <rPr>
            <b/>
            <sz val="8"/>
            <color indexed="81"/>
            <rFont val="Tahoma"/>
          </rPr>
          <t>Sabado 19,30
Reciento Ferial</t>
        </r>
        <r>
          <rPr>
            <b/>
            <sz val="8"/>
            <color indexed="10"/>
            <rFont val="Tahoma"/>
            <family val="2"/>
          </rPr>
          <t xml:space="preserve"> Sur</t>
        </r>
        <r>
          <rPr>
            <b/>
            <sz val="8"/>
            <color indexed="81"/>
            <rFont val="Tahoma"/>
          </rPr>
          <t xml:space="preserve">
</t>
        </r>
      </text>
    </comment>
    <comment ref="E9" authorId="0">
      <text>
        <r>
          <rPr>
            <b/>
            <sz val="8"/>
            <color indexed="81"/>
            <rFont val="Tahoma"/>
          </rPr>
          <t>Peke: 1
Edu: 1
Bardi: 1
Keko: 1</t>
        </r>
      </text>
    </comment>
    <comment ref="F9" authorId="0">
      <text>
        <r>
          <rPr>
            <b/>
            <sz val="8"/>
            <color indexed="81"/>
            <rFont val="Tahoma"/>
          </rPr>
          <t xml:space="preserve">Domingo 18,15
Abajon Campo 2
</t>
        </r>
      </text>
    </comment>
    <comment ref="E10" authorId="0">
      <text>
        <r>
          <rPr>
            <b/>
            <sz val="8"/>
            <color indexed="81"/>
            <rFont val="Tahoma"/>
          </rPr>
          <t>Diego: 2
Keko: 1</t>
        </r>
      </text>
    </comment>
    <comment ref="F10" authorId="0">
      <text>
        <r>
          <rPr>
            <b/>
            <sz val="8"/>
            <color indexed="81"/>
            <rFont val="Tahoma"/>
          </rPr>
          <t>Domingo 17,15
Abajon Campo 2</t>
        </r>
      </text>
    </comment>
    <comment ref="E11" authorId="0">
      <text>
        <r>
          <rPr>
            <b/>
            <sz val="8"/>
            <color indexed="81"/>
            <rFont val="Tahoma"/>
          </rPr>
          <t>Keko: 1</t>
        </r>
      </text>
    </comment>
    <comment ref="F11" authorId="0">
      <text>
        <r>
          <rPr>
            <b/>
            <sz val="8"/>
            <color indexed="81"/>
            <rFont val="Tahoma"/>
          </rPr>
          <t>Domingo 18,30
Abajon Campo 1</t>
        </r>
      </text>
    </comment>
    <comment ref="B12" authorId="0">
      <text>
        <r>
          <rPr>
            <b/>
            <sz val="8"/>
            <color indexed="81"/>
            <rFont val="Tahoma"/>
          </rPr>
          <t>Camiseta Naranja</t>
        </r>
      </text>
    </comment>
    <comment ref="E12" authorId="0">
      <text>
        <r>
          <rPr>
            <b/>
            <sz val="8"/>
            <color indexed="81"/>
            <rFont val="Tahoma"/>
          </rPr>
          <t>Peke: 2
Paxeko: 2
Moro: 2
Keko: 1
Edu: 1
Ivan: 1</t>
        </r>
      </text>
    </comment>
    <comment ref="F12" authorId="0">
      <text>
        <r>
          <rPr>
            <b/>
            <sz val="8"/>
            <color indexed="81"/>
            <rFont val="Tahoma"/>
          </rPr>
          <t xml:space="preserve">Domingo 17,15
Recinto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E13" authorId="0">
      <text>
        <r>
          <rPr>
            <b/>
            <sz val="8"/>
            <color indexed="81"/>
            <rFont val="Tahoma"/>
          </rPr>
          <t>Edu: 2</t>
        </r>
      </text>
    </comment>
    <comment ref="F13" authorId="0">
      <text>
        <r>
          <rPr>
            <b/>
            <sz val="8"/>
            <color indexed="81"/>
            <rFont val="Tahoma"/>
          </rPr>
          <t xml:space="preserve">Domingo 16,00
Abajon Campo 1
</t>
        </r>
        <r>
          <rPr>
            <b/>
            <sz val="8"/>
            <color indexed="10"/>
            <rFont val="Tahoma"/>
            <family val="2"/>
          </rPr>
          <t>BARDI Y EDU OS COINCIDE CON FUTBOL 11</t>
        </r>
      </text>
    </comment>
    <comment ref="E14" authorId="0">
      <text>
        <r>
          <rPr>
            <b/>
            <sz val="8"/>
            <color indexed="81"/>
            <rFont val="Tahoma"/>
          </rPr>
          <t>Bardi: 1</t>
        </r>
      </text>
    </comment>
    <comment ref="F14" authorId="0">
      <text>
        <r>
          <rPr>
            <b/>
            <sz val="8"/>
            <color indexed="81"/>
            <rFont val="Tahoma"/>
          </rPr>
          <t xml:space="preserve">Domingo 18,15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E15" authorId="0">
      <text>
        <r>
          <rPr>
            <b/>
            <sz val="8"/>
            <color indexed="81"/>
            <rFont val="Tahoma"/>
          </rPr>
          <t>Keko: 4
Edu: 2
Bardi: 1
Moro: 1
Urko: 1</t>
        </r>
      </text>
    </comment>
    <comment ref="F15" authorId="0">
      <text>
        <r>
          <rPr>
            <b/>
            <sz val="8"/>
            <color indexed="81"/>
            <rFont val="Tahoma"/>
          </rPr>
          <t>Sabado 16,00
Abajon Campo 2</t>
        </r>
      </text>
    </comment>
    <comment ref="E16" authorId="0">
      <text>
        <r>
          <rPr>
            <b/>
            <sz val="8"/>
            <color indexed="81"/>
            <rFont val="Tahoma"/>
          </rPr>
          <t>Bambino: 1(p)</t>
        </r>
      </text>
    </comment>
    <comment ref="F16" authorId="0">
      <text>
        <r>
          <rPr>
            <b/>
            <sz val="8"/>
            <color indexed="81"/>
            <rFont val="Tahoma"/>
          </rPr>
          <t>Domingo 13,45
Abajon Campo 2</t>
        </r>
      </text>
    </comment>
    <comment ref="E17" authorId="0">
      <text>
        <r>
          <rPr>
            <b/>
            <sz val="8"/>
            <color indexed="81"/>
            <rFont val="Tahoma"/>
          </rPr>
          <t>Edu: 2
Keko: 2
Paxeko: 2
Ivan: 2
Bardi: 1</t>
        </r>
      </text>
    </comment>
    <comment ref="F17" authorId="0">
      <text>
        <r>
          <rPr>
            <b/>
            <sz val="8"/>
            <color indexed="81"/>
            <rFont val="Tahoma"/>
          </rPr>
          <t>Sabado 17,15
Abajon Campo 2</t>
        </r>
      </text>
    </comment>
    <comment ref="G17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17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17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E18" authorId="0">
      <text>
        <r>
          <rPr>
            <b/>
            <sz val="8"/>
            <color indexed="81"/>
            <rFont val="Tahoma"/>
          </rPr>
          <t>Edu: 2
Urko: 2
Keko: 1
Paxeko: 1
Peke: 1</t>
        </r>
      </text>
    </comment>
    <comment ref="F18" authorId="0">
      <text>
        <r>
          <rPr>
            <b/>
            <sz val="8"/>
            <color indexed="81"/>
            <rFont val="Tahoma"/>
          </rPr>
          <t xml:space="preserve">Sabado 18,30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18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18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18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P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19" authorId="0">
      <text>
        <r>
          <rPr>
            <b/>
            <sz val="8"/>
            <color indexed="81"/>
            <rFont val="Tahoma"/>
          </rPr>
          <t>Edu: 1
Keko: 1
Peke: 1
Kike: 1</t>
        </r>
      </text>
    </comment>
    <comment ref="F19" authorId="0">
      <text>
        <r>
          <rPr>
            <b/>
            <sz val="8"/>
            <color indexed="81"/>
            <rFont val="Tahoma"/>
          </rPr>
          <t xml:space="preserve">Domingo 13,00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19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19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19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P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0" authorId="0">
      <text>
        <r>
          <rPr>
            <b/>
            <sz val="8"/>
            <color indexed="81"/>
            <rFont val="Tahoma"/>
          </rPr>
          <t>Keko: 2
Edu: 1
Paxeko: 1</t>
        </r>
      </text>
    </comment>
    <comment ref="F20" authorId="0">
      <text>
        <r>
          <rPr>
            <b/>
            <sz val="8"/>
            <color indexed="81"/>
            <rFont val="Tahoma"/>
          </rPr>
          <t>Domingo 17,15
Abajon Campo 1</t>
        </r>
      </text>
    </comment>
    <comment ref="G20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20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20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P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1" authorId="0">
      <text>
        <r>
          <rPr>
            <b/>
            <sz val="8"/>
            <color indexed="81"/>
            <rFont val="Tahoma"/>
          </rPr>
          <t>Marc: 1
Edu: 1
Paxeko: 3</t>
        </r>
      </text>
    </comment>
    <comment ref="F21" authorId="0">
      <text>
        <r>
          <rPr>
            <b/>
            <sz val="8"/>
            <color indexed="81"/>
            <rFont val="Tahoma"/>
          </rPr>
          <t xml:space="preserve">Domingo 13,00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21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21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21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P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2" authorId="0">
      <text>
        <r>
          <rPr>
            <b/>
            <sz val="8"/>
            <color indexed="81"/>
            <rFont val="Tahoma"/>
          </rPr>
          <t>Lemond: 2
Keko: 1
Edu: 1
Keko: 1</t>
        </r>
      </text>
    </comment>
    <comment ref="F22" authorId="0">
      <text>
        <r>
          <rPr>
            <b/>
            <sz val="8"/>
            <color indexed="81"/>
            <rFont val="Tahoma"/>
          </rPr>
          <t xml:space="preserve">Domingo 11,45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22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H22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I22" authorId="0">
      <text>
        <r>
          <rPr>
            <b/>
            <sz val="8"/>
            <color indexed="81"/>
            <rFont val="Tahoma"/>
          </rPr>
          <t>Esguince de Tobillo Pie Izq</t>
        </r>
      </text>
    </comment>
    <comment ref="P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C23" authorId="0">
      <text>
        <r>
          <rPr>
            <b/>
            <sz val="8"/>
            <color indexed="81"/>
            <rFont val="Tahoma"/>
          </rPr>
          <t>Kamiseta Naranja</t>
        </r>
      </text>
    </comment>
    <comment ref="P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4" authorId="0">
      <text>
        <r>
          <rPr>
            <b/>
            <sz val="8"/>
            <color indexed="81"/>
            <rFont val="Tahoma"/>
          </rPr>
          <t>P.Bambu: 1
Keko: 1
P.Bambu: 1
Moro: 1</t>
        </r>
      </text>
    </comment>
    <comment ref="F24" authorId="0">
      <text>
        <r>
          <rPr>
            <b/>
            <sz val="8"/>
            <color indexed="81"/>
            <rFont val="Tahoma"/>
          </rPr>
          <t>Domingo 16,00
Abajon Campo 1</t>
        </r>
      </text>
    </comment>
    <comment ref="P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F25" authorId="0">
      <text>
        <r>
          <rPr>
            <b/>
            <sz val="8"/>
            <color indexed="81"/>
            <rFont val="Tahoma"/>
          </rPr>
          <t>Domingo 16,00
Abajon Campo 2</t>
        </r>
      </text>
    </comment>
    <comment ref="P25" authorId="0">
      <text>
        <r>
          <rPr>
            <b/>
            <sz val="8"/>
            <color indexed="81"/>
            <rFont val="Tahoma"/>
          </rPr>
          <t>Rotura del ligamento cruzado anterior</t>
        </r>
        <r>
          <rPr>
            <sz val="8"/>
            <color indexed="81"/>
            <rFont val="Tahoma"/>
          </rPr>
          <t xml:space="preserve">
</t>
        </r>
      </text>
    </comment>
    <comment ref="Q25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5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P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7" authorId="0">
      <text>
        <r>
          <rPr>
            <b/>
            <sz val="8"/>
            <color indexed="81"/>
            <rFont val="Tahoma"/>
          </rPr>
          <t>Diego: 2
Javi: 1
Edu: 1</t>
        </r>
      </text>
    </comment>
    <comment ref="F27" authorId="0">
      <text>
        <r>
          <rPr>
            <b/>
            <sz val="8"/>
            <color indexed="81"/>
            <rFont val="Tahoma"/>
          </rPr>
          <t>Domingo 17,15
Abajon Campo 1</t>
        </r>
      </text>
    </comment>
    <comment ref="P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8" authorId="0">
      <text>
        <r>
          <rPr>
            <b/>
            <sz val="8"/>
            <color indexed="81"/>
            <rFont val="Tahoma"/>
          </rPr>
          <t>Keko: 3
Paxeko: 1</t>
        </r>
      </text>
    </comment>
    <comment ref="F28" authorId="0">
      <text>
        <r>
          <rPr>
            <b/>
            <sz val="8"/>
            <color indexed="81"/>
            <rFont val="Tahoma"/>
          </rPr>
          <t xml:space="preserve">Domingo 17,15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P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</commentList>
</comments>
</file>

<file path=xl/comments2.xml><?xml version="1.0" encoding="utf-8"?>
<comments xmlns="http://schemas.openxmlformats.org/spreadsheetml/2006/main">
  <authors>
    <author>Javi</author>
    <author>The Omen</author>
    <author>Lauri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2º - 3ªDivision B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Edu: 1
Paxeko: 1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1ª Division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Paxeko: 2
Edu: 1
Kike: 1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1ª Division
MOVIDA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Edu: 1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7º - 2ªDivision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Keko: 5
Paxeko: 2
Ivan 1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1ª Division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Urko: (p.p)
Edu: 2
Keko: 1
Peke: 1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5º - 2ªDivision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Edu: 1
Peke: 1
Keko: 1
Urko: (p.p)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1º - 3ªDivision A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Edu: 4
Paxeko: 2
Diego: 2
Bardi: 1
Ivan: 1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6º - 2ªDivision
(Suspension 2ªParte)</t>
        </r>
      </text>
    </comment>
    <comment ref="D15" authorId="1">
      <text>
        <r>
          <rPr>
            <b/>
            <sz val="8"/>
            <color indexed="81"/>
            <rFont val="Tahoma"/>
            <charset val="1"/>
          </rPr>
          <t>Edu: 1
Bardi: 1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8º - 2ªDivision
CAMISETA NARANJA</t>
        </r>
      </text>
    </comment>
    <comment ref="D16" authorId="1">
      <text>
        <r>
          <rPr>
            <b/>
            <sz val="8"/>
            <color indexed="81"/>
            <rFont val="Tahoma"/>
            <family val="2"/>
          </rPr>
          <t>Edu: 1
Bardi: 1
Diego: 1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Edu: 4
Bardi: 1
Keko: 1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3º - 3ª Division A</t>
        </r>
      </text>
    </comment>
    <comment ref="D18" authorId="2">
      <text>
        <r>
          <rPr>
            <b/>
            <sz val="8"/>
            <color indexed="81"/>
            <rFont val="Tahoma"/>
          </rPr>
          <t>Edu: 1
Diego: 1
Kike: 1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4º - 2ª Division</t>
        </r>
      </text>
    </comment>
    <comment ref="D19" authorId="2">
      <text>
        <r>
          <rPr>
            <b/>
            <sz val="8"/>
            <color indexed="81"/>
            <rFont val="Tahoma"/>
          </rPr>
          <t>Keko: 3
Edu: 2
Peke: 1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2º - 3ªDivision B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Bardi: 1
Keko: 1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1ª Division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Bardi: 2
Ivan: 1
Urko: 1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1ª Division
MOVIDA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Bardi: 2
Moro: (p.p)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7º - 2ªDivision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Keko: 2
Edu: 1
Bardi: 1
Paxeko: 1</t>
        </r>
      </text>
    </comment>
    <comment ref="F23" authorId="1">
      <text>
        <r>
          <rPr>
            <b/>
            <sz val="8"/>
            <color indexed="81"/>
            <rFont val="Tahoma"/>
            <charset val="1"/>
          </rPr>
          <t>Domingo 11,15
Recinto Ferial NORTE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1ª Division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Kike: 1
Bardi : 1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Peke: 2
(p,p)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1º - 3ªDivision 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AQ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R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S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6º - 2ªDivision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8º - 2ªDivision
CAMISETA NARANJA</t>
        </r>
      </text>
    </comment>
    <comment ref="F28" authorId="1">
      <text>
        <r>
          <rPr>
            <b/>
            <sz val="8"/>
            <color indexed="81"/>
            <rFont val="Tahoma"/>
            <charset val="1"/>
          </rPr>
          <t>Domingo 16,00
Recinto Ferial NORTE</t>
        </r>
      </text>
    </comment>
    <comment ref="AQ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R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S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4º - 2ª Division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5º - 2ªDivision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comments3.xml><?xml version="1.0" encoding="utf-8"?>
<comments xmlns="http://schemas.openxmlformats.org/spreadsheetml/2006/main">
  <authors>
    <author>Javi</author>
    <author>The Omen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6º - 3ªDivision 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Edu: 2
Peke: 2
Paxeko: 1
Jose: 1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8º - 2ªDivision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7º - 2ªDivision
CAMISETA NARANJA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Esguince de Tobillo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14º - 2ªDivision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3º - 3ªDivision A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4º - 3ªDivision A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12º - 2ªDivision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9º - 2ªDivision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1º - 3ª Division 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13º - 2ªDivision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6º - 3ªDivision A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8º - 2ªDivision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7º - 2ªDivision
CAMISETA NARANJA</t>
        </r>
      </text>
    </comment>
    <comment ref="F23" authorId="1">
      <text>
        <r>
          <rPr>
            <b/>
            <sz val="8"/>
            <color indexed="81"/>
            <rFont val="Tahoma"/>
            <charset val="1"/>
          </rPr>
          <t>Domingo 11,15
Recinto Ferial SUR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14º - 2ªDivision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3º - 3ªDivision 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4º - 3ªDivision 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12º - 2ªDivision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9º - 2ªDivision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1º - 3ª Division A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13º - 2ªDivision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comments4.xml><?xml version="1.0" encoding="utf-8"?>
<comments xmlns="http://schemas.openxmlformats.org/spreadsheetml/2006/main">
  <authors>
    <author>Javi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14º - 3ªDivision B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13,45
Recinto Ferial SUR
Futbol 11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U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U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9º - 3ªDivision A
CAMISETA AMARILLA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10º - 3ªDivision B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Edu: 3
Keko: 2
Juan: 1
Asistencias:
Paxe: 2
Marck: 1
Juan: 1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7º - 3ªDivision B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Javi: 1
Keko: 2
Paxe: 2
Juan: 1
Asitencias
Jose: 2
Kike: 1
Ivan: 1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16,00
Recinto Ferial SUR
FUTBOL 11</t>
        </r>
      </text>
    </comment>
    <comment ref="BJ12" authorId="0">
      <text>
        <r>
          <rPr>
            <b/>
            <sz val="9"/>
            <color indexed="81"/>
            <rFont val="Tahoma"/>
            <family val="2"/>
          </rPr>
          <t>Rodilla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1º - 3ªDivision B
CAMISETA AMARILLA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Edu: 1(p)
Mark (p.p)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10º - 2ªDivision
2011: 5-1 Y 3-1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5º - 3ªDivision B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12,30
Recinto Ferial SUR
FUTBOL 11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4º - 3ªDivision 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12,30
Recinto Ferial SUR
FUTBOL 11</t>
        </r>
      </text>
    </comment>
    <comment ref="AZ18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5º - 2ªDivision
2011: 2-3 Y 5-3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AZ19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14º - 3ªDivision B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AZ20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Goles:
Keko 3
Bardi 3
Edu 1
Asistencias:
Paxe 2
Bardi 1
1 Amarilla Paxeko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AA21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21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21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21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21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Z21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O21" authorId="0">
      <text>
        <r>
          <rPr>
            <b/>
            <sz val="9"/>
            <color indexed="81"/>
            <rFont val="Tahoma"/>
            <charset val="1"/>
          </rPr>
          <t>Esguince Tobillo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Goles:
Bardi 1
Nacho 1
p.p
Amarillas:
Javi 1
Marck 1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AA22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22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22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22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22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Z22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O22" authorId="0">
      <text>
        <r>
          <rPr>
            <b/>
            <sz val="9"/>
            <color indexed="81"/>
            <rFont val="Tahoma"/>
            <charset val="1"/>
          </rPr>
          <t>Esguince Tobillo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9º - 3ªDivision A
CAMISETA AMARILLA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AZ23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10º - 3ªDivision B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K24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AZ24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7º - 3ªDivision B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H25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K25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AZ25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1º - 3ªDivision B
CAMISETA AMARILLA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17,15
Recinto Ferial SUR
Futbol 11 16,00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J26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K26" authorId="0">
      <text>
        <r>
          <rPr>
            <b/>
            <sz val="9"/>
            <color indexed="81"/>
            <rFont val="Tahoma"/>
            <charset val="1"/>
          </rPr>
          <t>Rodilla Izq: Meniscopatia degenerativa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10º - 2ªDivision
2011: 5-1 Y 3-1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5º - 3ªDivision B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AZ28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4º - 3ªDivision B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AZ29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12,30
Recinto Ferial SUR
Futbol 11 13,30</t>
        </r>
      </text>
    </comment>
    <comment ref="AZ30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AZ31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5º - 2ªDivision
2011: 2-3 Y 5-3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AZ32" authorId="0">
      <text>
        <r>
          <rPr>
            <b/>
            <sz val="9"/>
            <color indexed="81"/>
            <rFont val="Tahoma"/>
            <family val="2"/>
          </rPr>
          <t>Fractura Radio y cubito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comments5.xml><?xml version="1.0" encoding="utf-8"?>
<comments xmlns="http://schemas.openxmlformats.org/spreadsheetml/2006/main">
  <authors>
    <author>Javi</author>
    <author>JaviP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MVP: Juan #3
Goles:
Medu 1
Paxeko 1
Ivan 1
Asistencias:
Paxeko 1
Juan 1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MVP: Edu #9
Goles:
Medu 2
Paxeko 1
Asistencias:
Keko 1
Ivan 1
Dani 1
Amarillas:
Keko 1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MVP: Edu #9
Goles:
Juan 1
Asis:
Edu 1
Rojas:
Javi 1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Sancion de 7 partidos antes de presentar el recurso.
Reduccion a 4 partidos.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MVP: Edu #9
Goles:
Edu 3
Ivan 2
Kike 1
Juan 1
Willy 1
Asis:
Pacheco 2
Keko 2
Juan 1
Tarjetas:
Keko 1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16,00
F7 A Dehesa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MVP: Javi #22
Goles:
Javi 3
Edu 3
Keko 2
Juan 2
Ivan 1
Asis:
Edu 2
Paxeko 2
Ivan 2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16,00
F7 A Dehesa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MVP: Edu #9
Goles:
Edu 2
Tarjetas: 
Ivan 1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16,00
F7 A Dehesa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MVP: Edu #9
Goles:
Edu 1
Dani 1
Paxeko 1
Asis:
Ivan 1
Edu 1
Tarjetas: 
Javi 1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12,30
F7 A Dehesa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Jorge Solans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MVP: Edu #9
Goles:
Edu 3
Paxeko 3
Ivan 2
Juan 2
Javi 1
Keko 1
Kike 1
Asis:
Javi 1
Edu 1
Paxeko 1
Marc 1
Juan 1
Tarjetas: 
Ivan 1
Willy 1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18,30
F7 A Dehesa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D15" authorId="1">
      <text>
        <r>
          <rPr>
            <b/>
            <sz val="9"/>
            <color indexed="81"/>
            <rFont val="Tahoma"/>
            <charset val="1"/>
          </rPr>
          <t>MVP: Javi #22
Goles:
Javi 1
Dani 1
Ivan 1
Asis:
Edu 1
Moro 1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19,45
F7 A Dehesa</t>
        </r>
      </text>
    </comment>
    <comment ref="D16" authorId="1">
      <text>
        <r>
          <rPr>
            <b/>
            <sz val="9"/>
            <color indexed="81"/>
            <rFont val="Tahoma"/>
            <charset val="1"/>
          </rPr>
          <t>MVP: Javi #22
Goles:
Bardi 1
Pacheco 1
Dani 1
Juan 1
Asis:
Bardi 1
Edu 1
Tarjetas: 
Keko 1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17,15
F7 A Dehesa
F11 16,00</t>
        </r>
      </text>
    </comment>
    <comment ref="D17" authorId="1">
      <text>
        <r>
          <rPr>
            <b/>
            <sz val="9"/>
            <color indexed="81"/>
            <rFont val="Tahoma"/>
            <charset val="1"/>
          </rPr>
          <t>MVP: Bardi #10
Goles:
Bardi 1
Kike 1
Tarjetas: 
Bardi 1
Keko 1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16,00
F7 A Dehesa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Esguince Tobillo Derecho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D18" authorId="1">
      <text>
        <r>
          <rPr>
            <b/>
            <sz val="9"/>
            <color indexed="81"/>
            <rFont val="Tahoma"/>
            <charset val="1"/>
          </rPr>
          <t>MVP: Bardi #10
Goles:
Bardi 2
Keko 2
Bambino 1
Asis:
Bardi 1
Kike 1
Pacheco 1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19,45
F7 A Dehesa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Esguince Tobillo Derecho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MVP: Bardi-Keko-Bambino
Goles:
Keko 1
Asis:
Juan 1
Tarjetas: 
Bardi 1
Javi 1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11,15
F7 A Dehesa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Tarjetas:
Javi 1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19,45
F7 A Dehesa
F11 19,30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19,45
F7 A Dehesa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19,45
F7 A Dehesa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SABADO 18,15
F7 Abajon B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11,15
F7 A Dehesa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17,15
F7 A Dehesa
F11 16,00 - 17,45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Domingo 18,30
F7 A Dehesa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12,30
F7 A Dehesa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10,00
F7 A Dehesa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18,30
F7 A Dehesa
F11 17,45 - 19,30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16,00
F7 A Dehesa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sharedStrings.xml><?xml version="1.0" encoding="utf-8"?>
<sst xmlns="http://schemas.openxmlformats.org/spreadsheetml/2006/main" count="2977" uniqueCount="325">
  <si>
    <t>Jornada</t>
  </si>
  <si>
    <t>Visitante</t>
  </si>
  <si>
    <t>Local</t>
  </si>
  <si>
    <t>Goles</t>
  </si>
  <si>
    <t>Javi</t>
  </si>
  <si>
    <t>Edu</t>
  </si>
  <si>
    <t>Keko</t>
  </si>
  <si>
    <t>Bardi</t>
  </si>
  <si>
    <t>Peke</t>
  </si>
  <si>
    <t>Paxeko</t>
  </si>
  <si>
    <t>Ivan</t>
  </si>
  <si>
    <t>Bambino</t>
  </si>
  <si>
    <t>Kike</t>
  </si>
  <si>
    <t>Moro</t>
  </si>
  <si>
    <t>Marc</t>
  </si>
  <si>
    <t>Urko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</si>
  <si>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</si>
  <si>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</si>
  <si>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</si>
  <si>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</si>
  <si>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</si>
  <si>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</si>
  <si>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</si>
  <si>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</si>
  <si>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</si>
  <si>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</si>
  <si>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</si>
  <si>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</si>
  <si>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</si>
  <si>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>Jornada 14</t>
  </si>
  <si>
    <t>Jornada 15</t>
  </si>
  <si>
    <t>Jornada 16</t>
  </si>
  <si>
    <t>Jornada 17</t>
  </si>
  <si>
    <t>Jornada 18</t>
  </si>
  <si>
    <t>Jornada 19</t>
  </si>
  <si>
    <t>Jornada 20</t>
  </si>
  <si>
    <t>Jornada 21</t>
  </si>
  <si>
    <t>Jornada 22</t>
  </si>
  <si>
    <t>Avot Informatica</t>
  </si>
  <si>
    <t>Batallines</t>
  </si>
  <si>
    <t>Diego</t>
  </si>
  <si>
    <t>Posicion</t>
  </si>
  <si>
    <t>Nombre</t>
  </si>
  <si>
    <t>Resultado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</si>
  <si>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</si>
  <si>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</si>
  <si>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</si>
  <si>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</si>
  <si>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</si>
  <si>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</si>
  <si>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</si>
  <si>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</si>
  <si>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</si>
  <si>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</si>
  <si>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</si>
  <si>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</si>
  <si>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</si>
  <si>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Fecha</t>
  </si>
  <si>
    <t>19-10-2008</t>
  </si>
  <si>
    <t>25-10-2008</t>
  </si>
  <si>
    <t>09-11-2008</t>
  </si>
  <si>
    <t>Los Condes</t>
  </si>
  <si>
    <t>MDC</t>
  </si>
  <si>
    <t>Nosotros Mismos</t>
  </si>
  <si>
    <t>Lemond</t>
  </si>
  <si>
    <t>Punto y Coma</t>
  </si>
  <si>
    <t>Vikingos</t>
  </si>
  <si>
    <t>Los Civiles</t>
  </si>
  <si>
    <t>Ladrillo</t>
  </si>
  <si>
    <t>Los Chatos</t>
  </si>
  <si>
    <t>Pelotas Rubias</t>
  </si>
  <si>
    <t>F1:R1</t>
  </si>
  <si>
    <t>No Jugo</t>
  </si>
  <si>
    <t>Amarillas</t>
  </si>
  <si>
    <t>Rojas</t>
  </si>
  <si>
    <t>GOLES</t>
  </si>
  <si>
    <t>Tarjetas Amarillas</t>
  </si>
  <si>
    <t>Tarjetas Rojas</t>
  </si>
  <si>
    <t>Pixixi</t>
  </si>
  <si>
    <t>Tarjetas</t>
  </si>
  <si>
    <t>3ª-A 2008/2009</t>
  </si>
  <si>
    <t>Jugadores</t>
  </si>
  <si>
    <t>Final de temporada</t>
  </si>
  <si>
    <t>16-11-2008</t>
  </si>
  <si>
    <t>30-11-2008</t>
  </si>
  <si>
    <t>14-12-2008</t>
  </si>
  <si>
    <t>21-12-2008</t>
  </si>
  <si>
    <t>10-01-2009</t>
  </si>
  <si>
    <t>18-01-2009</t>
  </si>
  <si>
    <t>24-01-2009</t>
  </si>
  <si>
    <t>07-02-2009</t>
  </si>
  <si>
    <t>08-02-2009</t>
  </si>
  <si>
    <t>15-02-2009</t>
  </si>
  <si>
    <t>Lesionado</t>
  </si>
  <si>
    <t>Trabajo</t>
  </si>
  <si>
    <t>22-02-2009</t>
  </si>
  <si>
    <t>Futbol 11</t>
  </si>
  <si>
    <t>01-03-2009</t>
  </si>
  <si>
    <t>Hockey</t>
  </si>
  <si>
    <t>15-03-2009</t>
  </si>
  <si>
    <t>28-03-2009</t>
  </si>
  <si>
    <t>13-12-2008</t>
  </si>
  <si>
    <t>Huevazos</t>
  </si>
  <si>
    <t>No Presentados</t>
  </si>
  <si>
    <t>25-04-2009</t>
  </si>
  <si>
    <t>10-05-2009</t>
  </si>
  <si>
    <t>Rafa</t>
  </si>
  <si>
    <t>14º</t>
  </si>
  <si>
    <t>BATALLINES FCSA</t>
  </si>
  <si>
    <t>ROZAS ARMY</t>
  </si>
  <si>
    <t>18-10-2009</t>
  </si>
  <si>
    <t>HIPERBOREO</t>
  </si>
  <si>
    <t>REALMOLINO</t>
  </si>
  <si>
    <t>25-10-2009</t>
  </si>
  <si>
    <t>01-11-2009</t>
  </si>
  <si>
    <t>Ausente</t>
  </si>
  <si>
    <t>Portero</t>
  </si>
  <si>
    <t>Gripe A</t>
  </si>
  <si>
    <t>LA FAMILY FC</t>
  </si>
  <si>
    <t>08-11-2009</t>
  </si>
  <si>
    <t>SPORT TEAM</t>
  </si>
  <si>
    <t>15-11-2009</t>
  </si>
  <si>
    <t>BOCA SENIOR F.C.</t>
  </si>
  <si>
    <t>22-11-2009</t>
  </si>
  <si>
    <t>REAL MADRID C.</t>
  </si>
  <si>
    <t>29-11-2009</t>
  </si>
  <si>
    <t>EL R. DE J.LEMOND</t>
  </si>
  <si>
    <t>13-12-2009</t>
  </si>
  <si>
    <t>BURGOROZAS</t>
  </si>
  <si>
    <t>20-12-2009</t>
  </si>
  <si>
    <t>DESCANSA 3</t>
  </si>
  <si>
    <t>10-01-2010</t>
  </si>
  <si>
    <t>LOS CIVILES</t>
  </si>
  <si>
    <t>24-01-2010</t>
  </si>
  <si>
    <t>EL FALUCHO F. C</t>
  </si>
  <si>
    <t>Jornada 23</t>
  </si>
  <si>
    <t>Jornada 24</t>
  </si>
  <si>
    <t>Jornada 25</t>
  </si>
  <si>
    <t>Jornada 26</t>
  </si>
  <si>
    <t>Verano</t>
  </si>
  <si>
    <t>Contractura</t>
  </si>
  <si>
    <t>2ª Division 2009/2010</t>
  </si>
  <si>
    <t>Javi #8</t>
  </si>
  <si>
    <t>Edu #9</t>
  </si>
  <si>
    <t>Keko #12</t>
  </si>
  <si>
    <t>Bardi #10</t>
  </si>
  <si>
    <t>Peke #0</t>
  </si>
  <si>
    <t>Paxeko #7</t>
  </si>
  <si>
    <t>Ivan #11</t>
  </si>
  <si>
    <t>Bambino #1</t>
  </si>
  <si>
    <t>Kike #4</t>
  </si>
  <si>
    <t>Moro #99</t>
  </si>
  <si>
    <t>Marc #5</t>
  </si>
  <si>
    <t>Diego #0</t>
  </si>
  <si>
    <t>Lesion</t>
  </si>
  <si>
    <t>Esqui</t>
  </si>
  <si>
    <t>31-01-2010</t>
  </si>
  <si>
    <t>07-02-2010</t>
  </si>
  <si>
    <t>14-02-2010</t>
  </si>
  <si>
    <t>21-02-2010</t>
  </si>
  <si>
    <t>28-02-2010</t>
  </si>
  <si>
    <t>07-03-2010</t>
  </si>
  <si>
    <t>14-03-2010</t>
  </si>
  <si>
    <t>28-03-2010</t>
  </si>
  <si>
    <t>11-04-2010</t>
  </si>
  <si>
    <t>18-04-2010</t>
  </si>
  <si>
    <t>25-04-2010</t>
  </si>
  <si>
    <t>09-05-2010</t>
  </si>
  <si>
    <t>23-05-2010</t>
  </si>
  <si>
    <t>30-05-2010</t>
  </si>
  <si>
    <t>Viaje</t>
  </si>
  <si>
    <t>17-01-2010</t>
  </si>
  <si>
    <t>Malo</t>
  </si>
  <si>
    <t>Lesioando</t>
  </si>
  <si>
    <t>Sancion</t>
  </si>
  <si>
    <t>17-10-2010</t>
  </si>
  <si>
    <t>EL BURGUITO</t>
  </si>
  <si>
    <t>NUNCA SEREMOS ND</t>
  </si>
  <si>
    <t>24-10-2010</t>
  </si>
  <si>
    <t>Londres</t>
  </si>
  <si>
    <t>Bombero #0</t>
  </si>
  <si>
    <t>Jose</t>
  </si>
  <si>
    <t>Bombero</t>
  </si>
  <si>
    <t>07-11-2010</t>
  </si>
  <si>
    <t>AVOT INFORMATICA</t>
  </si>
  <si>
    <t>FISIOTERAPIAYRE</t>
  </si>
  <si>
    <t>SINTRAFINANCE.COM</t>
  </si>
  <si>
    <t>19-12-2010</t>
  </si>
  <si>
    <t>12-12-2010</t>
  </si>
  <si>
    <t>28-11-2010</t>
  </si>
  <si>
    <t>21-11-2010</t>
  </si>
  <si>
    <t>14-11-2010</t>
  </si>
  <si>
    <t>09-01-2011</t>
  </si>
  <si>
    <t>T.G.C.</t>
  </si>
  <si>
    <t>16-01-2011</t>
  </si>
  <si>
    <t>23-01-2011</t>
  </si>
  <si>
    <t>LOS CHATOS L. A.</t>
  </si>
  <si>
    <t>06-02-2011</t>
  </si>
  <si>
    <t>Eliminado</t>
  </si>
  <si>
    <t>FIFA</t>
  </si>
  <si>
    <t>??</t>
  </si>
  <si>
    <t>13-02-2011</t>
  </si>
  <si>
    <t>20-02-2011</t>
  </si>
  <si>
    <t>27-02-2011</t>
  </si>
  <si>
    <t>Sobao</t>
  </si>
  <si>
    <t>Curro</t>
  </si>
  <si>
    <t>Curo</t>
  </si>
  <si>
    <t>Fabrik?</t>
  </si>
  <si>
    <t>DNI</t>
  </si>
  <si>
    <t>Enfermo</t>
  </si>
  <si>
    <t>Bambino #20</t>
  </si>
  <si>
    <t>Jose #1</t>
  </si>
  <si>
    <t>06-03-2011</t>
  </si>
  <si>
    <t>13-03-2011</t>
  </si>
  <si>
    <t>20-03-2011</t>
  </si>
  <si>
    <t>27-03-2011</t>
  </si>
  <si>
    <t>03-04-2011</t>
  </si>
  <si>
    <t>17-04-2011</t>
  </si>
  <si>
    <t>08-05-2011</t>
  </si>
  <si>
    <t>SUSPENDIDO</t>
  </si>
  <si>
    <t>22-05-2011</t>
  </si>
  <si>
    <t>2ª Division 2010/2011</t>
  </si>
  <si>
    <t>Aeropuerto</t>
  </si>
  <si>
    <t>Elecciones</t>
  </si>
  <si>
    <t>Asistencias</t>
  </si>
  <si>
    <t>Asistenc.</t>
  </si>
  <si>
    <t>Valoracion</t>
  </si>
  <si>
    <t>Valorac.</t>
  </si>
  <si>
    <t>Nota</t>
  </si>
  <si>
    <t>Asist.</t>
  </si>
  <si>
    <t xml:space="preserve"> </t>
  </si>
  <si>
    <t>2ª Division 2011/2012</t>
  </si>
  <si>
    <t>Alvaro #1</t>
  </si>
  <si>
    <t>Alvaro</t>
  </si>
  <si>
    <t>Juan</t>
  </si>
  <si>
    <t>KLAN BALSAIN</t>
  </si>
  <si>
    <t>16-10-2011</t>
  </si>
  <si>
    <t>F.C. LITLE GARDEN</t>
  </si>
  <si>
    <t>23-10-2011</t>
  </si>
  <si>
    <t>NOSOTROS MISMOS</t>
  </si>
  <si>
    <t>06-11-2011</t>
  </si>
  <si>
    <t>C.D. EL POZARRON</t>
  </si>
  <si>
    <t>13-11-2011</t>
  </si>
  <si>
    <t>BARRIO SESAMO C.F.</t>
  </si>
  <si>
    <t>20-11-2011</t>
  </si>
  <si>
    <t>ATLETIC ANFITEATRO</t>
  </si>
  <si>
    <t>27-11-2011</t>
  </si>
  <si>
    <t>BAR ASADOR LOS AM</t>
  </si>
  <si>
    <t>04-12-2011</t>
  </si>
  <si>
    <t>18-12-2011</t>
  </si>
  <si>
    <t>F.C. BROTHER</t>
  </si>
  <si>
    <t>15-01-2012</t>
  </si>
  <si>
    <t>EUROPA LAS ROZAS</t>
  </si>
  <si>
    <t>22-01-2012</t>
  </si>
  <si>
    <t>B.S.G. C.F.</t>
  </si>
  <si>
    <t>29-01-2012</t>
  </si>
  <si>
    <t>CIVICCAN UBICCA</t>
  </si>
  <si>
    <t>05-02-2012</t>
  </si>
  <si>
    <t>12-02-2012</t>
  </si>
  <si>
    <t>Javi #22</t>
  </si>
  <si>
    <t>Keko #8</t>
  </si>
  <si>
    <t>Juan #3</t>
  </si>
  <si>
    <t>Bombero #6</t>
  </si>
  <si>
    <t>Kike #0</t>
  </si>
  <si>
    <t>sc</t>
  </si>
  <si>
    <t>*5,2</t>
  </si>
  <si>
    <t>Sky</t>
  </si>
  <si>
    <t>A. Propios</t>
  </si>
  <si>
    <t>19-02-2012</t>
  </si>
  <si>
    <t>26-02-2012</t>
  </si>
  <si>
    <t>04-03-2012</t>
  </si>
  <si>
    <t>25-03-2012</t>
  </si>
  <si>
    <t>01-04-2012</t>
  </si>
  <si>
    <t>15-04-2012</t>
  </si>
  <si>
    <t>22-04-2012</t>
  </si>
  <si>
    <t>06-05-2012</t>
  </si>
  <si>
    <t>13-05-2012</t>
  </si>
  <si>
    <t>20-05-2012</t>
  </si>
  <si>
    <t>27-05-2012</t>
  </si>
  <si>
    <t>03-06-2012</t>
  </si>
  <si>
    <t>Tarifa</t>
  </si>
  <si>
    <t>Boda</t>
  </si>
  <si>
    <t>2ª Division 2012/2013</t>
  </si>
  <si>
    <t>TODOS LOKOS</t>
  </si>
  <si>
    <t>CAMKING.COM</t>
  </si>
  <si>
    <t>21-10-2012</t>
  </si>
  <si>
    <t>28-10-2012</t>
  </si>
  <si>
    <t>11-11-2012</t>
  </si>
  <si>
    <t>18-11-2012</t>
  </si>
  <si>
    <t>URBACOM</t>
  </si>
  <si>
    <t>25-11-2012</t>
  </si>
  <si>
    <t>ZARRAPASTROSOS</t>
  </si>
  <si>
    <t>02-12-2012</t>
  </si>
  <si>
    <t>ALWAYS FLYING</t>
  </si>
  <si>
    <t>16-12-2012</t>
  </si>
  <si>
    <t>MOLINO DE LA HOZ</t>
  </si>
  <si>
    <t>FC FLAYNET</t>
  </si>
  <si>
    <t>LAS ANCHOAS</t>
  </si>
  <si>
    <t>03-02-2013</t>
  </si>
  <si>
    <t>27-01-2013</t>
  </si>
  <si>
    <t>20-01-2013</t>
  </si>
  <si>
    <t>13-01-2013</t>
  </si>
  <si>
    <t>10-02-2013</t>
  </si>
  <si>
    <t>17-02-2013</t>
  </si>
  <si>
    <t>TGC</t>
  </si>
  <si>
    <t>Willy #0</t>
  </si>
  <si>
    <t>Moro #1</t>
  </si>
  <si>
    <t>Willy</t>
  </si>
  <si>
    <t>Dani #0</t>
  </si>
  <si>
    <t>Dani</t>
  </si>
  <si>
    <t>Bambino #0</t>
  </si>
  <si>
    <t>Niño</t>
  </si>
  <si>
    <t>24-02-2013</t>
  </si>
  <si>
    <t>03-03-2013</t>
  </si>
  <si>
    <t>10-03-2013</t>
  </si>
  <si>
    <t>07-04-2013</t>
  </si>
  <si>
    <t>14-04-2013</t>
  </si>
  <si>
    <t>21-04-2013</t>
  </si>
  <si>
    <t>28-04-2013</t>
  </si>
  <si>
    <t>12-05-2013</t>
  </si>
  <si>
    <t>19-05-2013</t>
  </si>
  <si>
    <t>26-05-2013</t>
  </si>
  <si>
    <t>02-06-2013</t>
  </si>
  <si>
    <t>09-06-2013</t>
  </si>
  <si>
    <t>*23-03-2013*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</si>
</sst>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8"/>
      <color indexed="81"/>
      <name val="Tahoma"/>
    </font>
    <font>
      <b/>
      <sz val="11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b/>
      <sz val="8"/>
      <color indexed="10"/>
      <name val="Tahoma"/>
      <family val="2"/>
    </font>
    <font>
      <sz val="22"/>
      <name val="Arial"/>
      <family val="2"/>
    </font>
    <font>
      <sz val="8"/>
      <color indexed="81"/>
      <name val="Tahoma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b/>
      <sz val="10"/>
      <color indexed="10"/>
      <name val="Arial"/>
      <family val="2"/>
    </font>
    <font>
      <b/>
      <sz val="9"/>
      <color indexed="81"/>
      <name val="Tahoma"/>
      <charset val="1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u/>
      <sz val="10"/>
      <color rgb="FFFF0000"/>
      <name val="Arial"/>
      <family val="2"/>
    </font>
    <font>
      <sz val="9"/>
      <color indexed="81"/>
      <name val="Tahoma"/>
      <family val="2"/>
    </font>
    <font>
      <b/>
      <sz val="10"/>
      <color rgb="FF3CE600"/>
      <name val="Arial"/>
      <family val="2"/>
    </font>
    <font>
      <b/>
      <sz val="10"/>
      <color rgb="FF37D2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9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FF0000"/>
      </bottom>
      <diagonal/>
    </border>
    <border>
      <left style="thick">
        <color indexed="64"/>
      </left>
      <right/>
      <top style="thick">
        <color indexed="64"/>
      </top>
      <bottom style="thick">
        <color rgb="FFFF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1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FF0000"/>
      </bottom>
      <diagonal/>
    </border>
    <border>
      <left/>
      <right style="thick">
        <color indexed="64"/>
      </right>
      <top style="thick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38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7" fillId="0" borderId="11" xfId="0" applyFont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0" borderId="0" xfId="0" applyFont="1" applyFill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7" fillId="0" borderId="12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7" fillId="0" borderId="23" xfId="0" applyFont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2" fillId="0" borderId="0" xfId="0" applyFont="1" applyProtection="1"/>
    <xf numFmtId="49" fontId="0" fillId="0" borderId="1" xfId="0" applyNumberForma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7" fillId="0" borderId="24" xfId="0" applyFont="1" applyBorder="1" applyAlignment="1" applyProtection="1">
      <alignment horizontal="center"/>
    </xf>
    <xf numFmtId="49" fontId="0" fillId="0" borderId="27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49" fontId="0" fillId="0" borderId="33" xfId="0" applyNumberFormat="1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49" fontId="3" fillId="0" borderId="1" xfId="0" applyNumberFormat="1" applyFon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7" fillId="0" borderId="2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7" fillId="0" borderId="37" xfId="0" applyFont="1" applyBorder="1" applyAlignment="1" applyProtection="1">
      <alignment horizontal="center"/>
    </xf>
    <xf numFmtId="0" fontId="7" fillId="0" borderId="38" xfId="0" applyFont="1" applyBorder="1" applyAlignment="1" applyProtection="1">
      <alignment horizontal="center"/>
    </xf>
    <xf numFmtId="0" fontId="7" fillId="0" borderId="39" xfId="0" applyFont="1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29" xfId="0" applyFont="1" applyBorder="1" applyAlignment="1" applyProtection="1">
      <alignment horizontal="center"/>
    </xf>
    <xf numFmtId="0" fontId="7" fillId="0" borderId="30" xfId="0" applyFont="1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7" fillId="0" borderId="32" xfId="0" applyFont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</xf>
    <xf numFmtId="0" fontId="7" fillId="0" borderId="41" xfId="0" applyFont="1" applyBorder="1" applyAlignment="1" applyProtection="1">
      <alignment horizontal="center"/>
    </xf>
    <xf numFmtId="0" fontId="7" fillId="0" borderId="42" xfId="0" applyFont="1" applyBorder="1" applyAlignment="1" applyProtection="1">
      <alignment horizontal="center"/>
    </xf>
    <xf numFmtId="0" fontId="1" fillId="0" borderId="24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49" fontId="8" fillId="0" borderId="1" xfId="0" applyNumberFormat="1" applyFont="1" applyBorder="1" applyAlignment="1" applyProtection="1">
      <alignment horizontal="center"/>
    </xf>
    <xf numFmtId="0" fontId="0" fillId="0" borderId="44" xfId="0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0" borderId="31" xfId="0" applyFont="1" applyBorder="1" applyAlignment="1" applyProtection="1">
      <alignment horizontal="center"/>
    </xf>
    <xf numFmtId="0" fontId="1" fillId="0" borderId="32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2" fillId="0" borderId="45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15" fillId="0" borderId="37" xfId="0" applyFont="1" applyBorder="1" applyAlignment="1" applyProtection="1">
      <alignment horizontal="center"/>
    </xf>
    <xf numFmtId="0" fontId="15" fillId="0" borderId="38" xfId="0" applyFont="1" applyBorder="1" applyAlignment="1" applyProtection="1">
      <alignment horizontal="center"/>
    </xf>
    <xf numFmtId="0" fontId="15" fillId="0" borderId="39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0" fontId="15" fillId="0" borderId="25" xfId="0" applyFont="1" applyBorder="1" applyAlignment="1" applyProtection="1">
      <alignment horizontal="center"/>
    </xf>
    <xf numFmtId="0" fontId="15" fillId="0" borderId="26" xfId="0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49" fontId="0" fillId="0" borderId="27" xfId="0" applyNumberFormat="1" applyBorder="1" applyAlignment="1" applyProtection="1">
      <alignment horizontal="center"/>
    </xf>
    <xf numFmtId="0" fontId="1" fillId="0" borderId="46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8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3" fillId="0" borderId="49" xfId="0" applyFont="1" applyBorder="1" applyAlignment="1" applyProtection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 applyProtection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3" xfId="0" applyFont="1" applyBorder="1" applyAlignment="1" applyProtection="1">
      <alignment horizontal="center"/>
    </xf>
    <xf numFmtId="0" fontId="17" fillId="0" borderId="5" xfId="0" applyNumberFormat="1" applyFont="1" applyBorder="1" applyAlignment="1" applyProtection="1">
      <alignment horizontal="center"/>
    </xf>
    <xf numFmtId="0" fontId="8" fillId="0" borderId="5" xfId="0" applyNumberFormat="1" applyFont="1" applyBorder="1" applyAlignment="1" applyProtection="1">
      <alignment horizontal="center"/>
    </xf>
    <xf numFmtId="0" fontId="17" fillId="0" borderId="52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8" fillId="0" borderId="54" xfId="0" applyFont="1" applyBorder="1" applyAlignment="1" applyProtection="1">
      <alignment horizontal="center"/>
    </xf>
    <xf numFmtId="0" fontId="8" fillId="0" borderId="55" xfId="0" applyFont="1" applyBorder="1" applyAlignment="1" applyProtection="1">
      <alignment horizontal="center"/>
    </xf>
    <xf numFmtId="0" fontId="8" fillId="0" borderId="49" xfId="0" applyFont="1" applyBorder="1" applyAlignment="1" applyProtection="1">
      <alignment horizontal="center"/>
    </xf>
    <xf numFmtId="0" fontId="17" fillId="0" borderId="52" xfId="0" applyFont="1" applyBorder="1" applyAlignment="1">
      <alignment horizontal="center"/>
    </xf>
    <xf numFmtId="0" fontId="17" fillId="0" borderId="37" xfId="0" applyFont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17" fillId="0" borderId="40" xfId="0" applyFont="1" applyBorder="1" applyAlignment="1" applyProtection="1">
      <alignment horizontal="center" vertical="center"/>
    </xf>
    <xf numFmtId="0" fontId="17" fillId="0" borderId="42" xfId="0" applyFont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9" fontId="15" fillId="0" borderId="1" xfId="0" applyNumberFormat="1" applyFont="1" applyBorder="1" applyAlignment="1" applyProtection="1">
      <alignment horizontal="center"/>
    </xf>
    <xf numFmtId="0" fontId="7" fillId="0" borderId="46" xfId="0" applyFont="1" applyBorder="1" applyAlignment="1" applyProtection="1">
      <alignment horizontal="center"/>
    </xf>
    <xf numFmtId="0" fontId="7" fillId="0" borderId="47" xfId="0" applyFont="1" applyBorder="1" applyAlignment="1" applyProtection="1">
      <alignment horizontal="center"/>
    </xf>
    <xf numFmtId="0" fontId="7" fillId="0" borderId="48" xfId="0" applyFont="1" applyBorder="1" applyAlignment="1" applyProtection="1">
      <alignment horizontal="center"/>
    </xf>
    <xf numFmtId="0" fontId="21" fillId="0" borderId="13" xfId="0" applyFont="1" applyBorder="1" applyAlignment="1">
      <alignment horizontal="center"/>
    </xf>
    <xf numFmtId="0" fontId="22" fillId="0" borderId="15" xfId="0" applyFont="1" applyBorder="1" applyAlignment="1" applyProtection="1">
      <alignment horizontal="center"/>
    </xf>
    <xf numFmtId="0" fontId="22" fillId="0" borderId="31" xfId="0" applyFont="1" applyBorder="1" applyAlignment="1" applyProtection="1">
      <alignment horizontal="center"/>
    </xf>
    <xf numFmtId="0" fontId="22" fillId="0" borderId="32" xfId="0" applyFont="1" applyBorder="1" applyAlignment="1" applyProtection="1">
      <alignment horizontal="center"/>
    </xf>
    <xf numFmtId="0" fontId="22" fillId="0" borderId="24" xfId="0" applyFont="1" applyBorder="1" applyAlignment="1" applyProtection="1">
      <alignment horizontal="center"/>
    </xf>
    <xf numFmtId="0" fontId="22" fillId="0" borderId="25" xfId="0" applyFont="1" applyBorder="1" applyAlignment="1" applyProtection="1">
      <alignment horizontal="center"/>
    </xf>
    <xf numFmtId="0" fontId="22" fillId="0" borderId="26" xfId="0" applyFont="1" applyBorder="1" applyAlignment="1" applyProtection="1">
      <alignment horizontal="center"/>
    </xf>
    <xf numFmtId="0" fontId="22" fillId="0" borderId="0" xfId="0" applyFont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49" fontId="22" fillId="0" borderId="1" xfId="0" applyNumberFormat="1" applyFont="1" applyBorder="1" applyAlignment="1" applyProtection="1">
      <alignment horizontal="center"/>
    </xf>
    <xf numFmtId="49" fontId="25" fillId="0" borderId="1" xfId="0" applyNumberFormat="1" applyFont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22" fillId="0" borderId="34" xfId="0" applyFont="1" applyBorder="1" applyAlignment="1" applyProtection="1">
      <alignment horizontal="center"/>
    </xf>
    <xf numFmtId="0" fontId="22" fillId="0" borderId="35" xfId="0" applyFont="1" applyBorder="1" applyAlignment="1" applyProtection="1">
      <alignment horizontal="center"/>
    </xf>
    <xf numFmtId="0" fontId="22" fillId="0" borderId="36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22" fillId="0" borderId="40" xfId="0" applyFont="1" applyBorder="1" applyAlignment="1" applyProtection="1">
      <alignment horizontal="center"/>
    </xf>
    <xf numFmtId="0" fontId="22" fillId="0" borderId="41" xfId="0" applyFont="1" applyBorder="1" applyAlignment="1" applyProtection="1">
      <alignment horizontal="center"/>
    </xf>
    <xf numFmtId="0" fontId="22" fillId="0" borderId="42" xfId="0" applyFont="1" applyBorder="1" applyAlignment="1" applyProtection="1">
      <alignment horizontal="center"/>
    </xf>
    <xf numFmtId="0" fontId="22" fillId="0" borderId="37" xfId="0" applyFont="1" applyBorder="1" applyAlignment="1" applyProtection="1">
      <alignment horizontal="center"/>
    </xf>
    <xf numFmtId="0" fontId="22" fillId="0" borderId="38" xfId="0" applyFont="1" applyBorder="1" applyAlignment="1" applyProtection="1">
      <alignment horizontal="center"/>
    </xf>
    <xf numFmtId="0" fontId="22" fillId="0" borderId="39" xfId="0" applyFont="1" applyBorder="1" applyAlignment="1" applyProtection="1">
      <alignment horizontal="center"/>
    </xf>
    <xf numFmtId="0" fontId="3" fillId="0" borderId="46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40" xfId="0" applyFont="1" applyBorder="1" applyAlignment="1" applyProtection="1">
      <alignment horizontal="center"/>
    </xf>
    <xf numFmtId="0" fontId="3" fillId="0" borderId="41" xfId="0" applyFont="1" applyBorder="1" applyAlignment="1" applyProtection="1">
      <alignment horizontal="center"/>
    </xf>
    <xf numFmtId="0" fontId="3" fillId="0" borderId="42" xfId="0" applyFont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49" fontId="3" fillId="0" borderId="3" xfId="0" applyNumberFormat="1" applyFont="1" applyBorder="1" applyAlignment="1" applyProtection="1">
      <alignment horizontal="center"/>
    </xf>
    <xf numFmtId="49" fontId="3" fillId="0" borderId="33" xfId="0" applyNumberFormat="1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/>
    </xf>
    <xf numFmtId="0" fontId="3" fillId="0" borderId="77" xfId="0" applyFont="1" applyBorder="1" applyAlignment="1">
      <alignment horizontal="center"/>
    </xf>
    <xf numFmtId="0" fontId="8" fillId="0" borderId="78" xfId="0" applyFont="1" applyBorder="1" applyAlignment="1" applyProtection="1">
      <alignment horizontal="center"/>
    </xf>
    <xf numFmtId="49" fontId="3" fillId="0" borderId="76" xfId="0" applyNumberFormat="1" applyFont="1" applyBorder="1" applyAlignment="1" applyProtection="1">
      <alignment horizontal="center"/>
    </xf>
    <xf numFmtId="0" fontId="23" fillId="0" borderId="13" xfId="0" applyFont="1" applyBorder="1" applyAlignment="1" applyProtection="1">
      <alignment horizontal="center"/>
    </xf>
    <xf numFmtId="0" fontId="22" fillId="0" borderId="46" xfId="0" applyFont="1" applyBorder="1" applyAlignment="1" applyProtection="1">
      <alignment horizontal="center"/>
    </xf>
    <xf numFmtId="0" fontId="22" fillId="0" borderId="47" xfId="0" applyFont="1" applyBorder="1" applyAlignment="1" applyProtection="1">
      <alignment horizontal="center"/>
    </xf>
    <xf numFmtId="0" fontId="22" fillId="0" borderId="4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49" fontId="22" fillId="0" borderId="33" xfId="0" applyNumberFormat="1" applyFont="1" applyBorder="1" applyAlignment="1" applyProtection="1">
      <alignment horizontal="center"/>
    </xf>
    <xf numFmtId="0" fontId="23" fillId="0" borderId="79" xfId="0" applyNumberFormat="1" applyFont="1" applyBorder="1" applyAlignment="1" applyProtection="1">
      <alignment horizontal="center"/>
    </xf>
    <xf numFmtId="0" fontId="23" fillId="0" borderId="79" xfId="0" applyFont="1" applyBorder="1" applyAlignment="1">
      <alignment horizontal="center"/>
    </xf>
    <xf numFmtId="0" fontId="24" fillId="0" borderId="79" xfId="0" applyFont="1" applyBorder="1" applyAlignment="1">
      <alignment horizontal="center"/>
    </xf>
    <xf numFmtId="0" fontId="23" fillId="0" borderId="2" xfId="0" applyFont="1" applyBorder="1" applyAlignment="1" applyProtection="1">
      <alignment horizontal="center"/>
    </xf>
    <xf numFmtId="0" fontId="24" fillId="0" borderId="2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/>
    </xf>
    <xf numFmtId="0" fontId="8" fillId="0" borderId="40" xfId="0" applyFont="1" applyBorder="1" applyAlignment="1" applyProtection="1">
      <alignment horizontal="center" vertical="center"/>
    </xf>
    <xf numFmtId="0" fontId="8" fillId="0" borderId="42" xfId="0" applyFont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/>
    <xf numFmtId="2" fontId="23" fillId="0" borderId="84" xfId="0" applyNumberFormat="1" applyFont="1" applyBorder="1" applyAlignment="1" applyProtection="1">
      <alignment horizontal="center" vertical="center"/>
    </xf>
    <xf numFmtId="2" fontId="23" fillId="0" borderId="85" xfId="0" applyNumberFormat="1" applyFont="1" applyBorder="1" applyAlignment="1" applyProtection="1">
      <alignment horizontal="center" vertical="center"/>
    </xf>
    <xf numFmtId="1" fontId="23" fillId="0" borderId="82" xfId="0" applyNumberFormat="1" applyFont="1" applyBorder="1" applyAlignment="1" applyProtection="1">
      <alignment horizontal="center" vertical="center"/>
    </xf>
    <xf numFmtId="0" fontId="24" fillId="0" borderId="1" xfId="0" applyNumberFormat="1" applyFont="1" applyBorder="1" applyAlignment="1" applyProtection="1">
      <alignment horizontal="center"/>
    </xf>
    <xf numFmtId="0" fontId="23" fillId="0" borderId="1" xfId="0" applyNumberFormat="1" applyFont="1" applyBorder="1" applyAlignment="1" applyProtection="1">
      <alignment horizontal="center"/>
    </xf>
    <xf numFmtId="1" fontId="23" fillId="0" borderId="83" xfId="0" applyNumberFormat="1" applyFont="1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/>
    </xf>
    <xf numFmtId="0" fontId="8" fillId="0" borderId="76" xfId="0" applyFont="1" applyBorder="1" applyAlignment="1" applyProtection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79" xfId="0" applyNumberFormat="1" applyFont="1" applyBorder="1" applyAlignment="1" applyProtection="1">
      <alignment horizontal="center"/>
    </xf>
    <xf numFmtId="0" fontId="28" fillId="0" borderId="79" xfId="0" applyFont="1" applyBorder="1" applyAlignment="1">
      <alignment horizontal="center"/>
    </xf>
    <xf numFmtId="0" fontId="28" fillId="0" borderId="77" xfId="0" applyFont="1" applyBorder="1" applyAlignment="1">
      <alignment horizontal="center"/>
    </xf>
    <xf numFmtId="0" fontId="28" fillId="0" borderId="80" xfId="0" applyFont="1" applyBorder="1" applyAlignment="1">
      <alignment horizontal="center"/>
    </xf>
    <xf numFmtId="0" fontId="28" fillId="0" borderId="67" xfId="0" applyFont="1" applyBorder="1" applyAlignment="1">
      <alignment horizontal="center"/>
    </xf>
    <xf numFmtId="0" fontId="28" fillId="0" borderId="81" xfId="0" applyFont="1" applyBorder="1" applyAlignment="1">
      <alignment horizontal="center"/>
    </xf>
    <xf numFmtId="0" fontId="27" fillId="0" borderId="5" xfId="0" applyNumberFormat="1" applyFont="1" applyBorder="1" applyAlignment="1" applyProtection="1">
      <alignment horizontal="center"/>
    </xf>
    <xf numFmtId="0" fontId="28" fillId="0" borderId="5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" fillId="0" borderId="86" xfId="0" applyFont="1" applyBorder="1" applyAlignment="1" applyProtection="1">
      <alignment horizontal="center"/>
    </xf>
    <xf numFmtId="0" fontId="3" fillId="0" borderId="87" xfId="0" applyFont="1" applyBorder="1" applyAlignment="1" applyProtection="1">
      <alignment horizontal="center"/>
    </xf>
    <xf numFmtId="0" fontId="22" fillId="0" borderId="87" xfId="0" applyFont="1" applyBorder="1" applyAlignment="1" applyProtection="1">
      <alignment horizontal="center"/>
    </xf>
    <xf numFmtId="0" fontId="3" fillId="0" borderId="88" xfId="0" applyFont="1" applyBorder="1" applyAlignment="1" applyProtection="1">
      <alignment horizontal="center"/>
    </xf>
    <xf numFmtId="0" fontId="3" fillId="0" borderId="89" xfId="0" applyFont="1" applyBorder="1" applyAlignment="1" applyProtection="1">
      <alignment horizontal="center"/>
    </xf>
    <xf numFmtId="0" fontId="3" fillId="0" borderId="90" xfId="0" applyFont="1" applyBorder="1" applyAlignment="1" applyProtection="1">
      <alignment horizontal="center"/>
    </xf>
    <xf numFmtId="0" fontId="3" fillId="0" borderId="91" xfId="0" applyFont="1" applyBorder="1" applyAlignment="1" applyProtection="1">
      <alignment horizontal="center"/>
    </xf>
    <xf numFmtId="0" fontId="22" fillId="0" borderId="86" xfId="0" applyFont="1" applyBorder="1" applyAlignment="1" applyProtection="1">
      <alignment horizontal="center"/>
    </xf>
    <xf numFmtId="0" fontId="3" fillId="0" borderId="86" xfId="0" applyFont="1" applyBorder="1" applyAlignment="1" applyProtection="1">
      <alignment horizontal="center"/>
    </xf>
    <xf numFmtId="0" fontId="1" fillId="0" borderId="92" xfId="0" applyFont="1" applyBorder="1" applyAlignment="1" applyProtection="1">
      <alignment horizontal="center"/>
    </xf>
    <xf numFmtId="0" fontId="22" fillId="0" borderId="89" xfId="0" applyFont="1" applyBorder="1" applyAlignment="1" applyProtection="1">
      <alignment horizontal="center"/>
    </xf>
    <xf numFmtId="0" fontId="27" fillId="0" borderId="20" xfId="0" applyFont="1" applyBorder="1" applyAlignment="1" applyProtection="1">
      <alignment horizontal="center"/>
    </xf>
    <xf numFmtId="0" fontId="27" fillId="0" borderId="3" xfId="0" applyNumberFormat="1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27" fillId="0" borderId="1" xfId="0" applyNumberFormat="1" applyFont="1" applyBorder="1" applyAlignment="1" applyProtection="1">
      <alignment horizontal="center"/>
    </xf>
    <xf numFmtId="0" fontId="27" fillId="0" borderId="55" xfId="0" applyFont="1" applyBorder="1" applyAlignment="1" applyProtection="1">
      <alignment horizontal="center"/>
    </xf>
    <xf numFmtId="0" fontId="27" fillId="0" borderId="27" xfId="0" applyNumberFormat="1" applyFont="1" applyBorder="1" applyAlignment="1" applyProtection="1">
      <alignment horizontal="center"/>
    </xf>
    <xf numFmtId="0" fontId="27" fillId="0" borderId="60" xfId="0" applyFont="1" applyBorder="1" applyAlignment="1" applyProtection="1">
      <alignment horizontal="center"/>
    </xf>
    <xf numFmtId="0" fontId="27" fillId="0" borderId="33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2" fontId="3" fillId="0" borderId="2" xfId="0" applyNumberFormat="1" applyFont="1" applyFill="1" applyBorder="1" applyAlignment="1" applyProtection="1">
      <alignment horizontal="center"/>
    </xf>
    <xf numFmtId="2" fontId="3" fillId="0" borderId="1" xfId="0" applyNumberFormat="1" applyFont="1" applyFill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2" fontId="3" fillId="0" borderId="5" xfId="0" applyNumberFormat="1" applyFon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28" fillId="0" borderId="78" xfId="0" applyFont="1" applyBorder="1" applyAlignment="1">
      <alignment horizontal="center"/>
    </xf>
    <xf numFmtId="2" fontId="0" fillId="0" borderId="0" xfId="0" applyNumberFormat="1" applyBorder="1" applyAlignment="1" applyProtection="1">
      <alignment horizontal="center"/>
    </xf>
    <xf numFmtId="0" fontId="3" fillId="0" borderId="93" xfId="0" applyFont="1" applyBorder="1" applyAlignment="1" applyProtection="1">
      <alignment horizontal="center"/>
    </xf>
    <xf numFmtId="0" fontId="24" fillId="0" borderId="79" xfId="0" applyNumberFormat="1" applyFont="1" applyBorder="1" applyAlignment="1" applyProtection="1">
      <alignment horizontal="center"/>
    </xf>
    <xf numFmtId="0" fontId="27" fillId="0" borderId="79" xfId="0" applyNumberFormat="1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164" fontId="22" fillId="0" borderId="87" xfId="0" applyNumberFormat="1" applyFont="1" applyBorder="1" applyAlignment="1" applyProtection="1">
      <alignment horizontal="center"/>
    </xf>
    <xf numFmtId="2" fontId="2" fillId="0" borderId="87" xfId="0" applyNumberFormat="1" applyFont="1" applyBorder="1" applyAlignment="1" applyProtection="1">
      <alignment horizontal="center"/>
    </xf>
    <xf numFmtId="2" fontId="2" fillId="0" borderId="88" xfId="0" applyNumberFormat="1" applyFont="1" applyBorder="1" applyAlignment="1" applyProtection="1">
      <alignment horizontal="center"/>
    </xf>
    <xf numFmtId="2" fontId="2" fillId="0" borderId="91" xfId="0" applyNumberFormat="1" applyFont="1" applyBorder="1" applyAlignment="1" applyProtection="1">
      <alignment horizontal="center"/>
    </xf>
    <xf numFmtId="2" fontId="23" fillId="0" borderId="87" xfId="0" applyNumberFormat="1" applyFont="1" applyBorder="1" applyAlignment="1" applyProtection="1">
      <alignment horizontal="center"/>
    </xf>
    <xf numFmtId="2" fontId="2" fillId="0" borderId="89" xfId="0" applyNumberFormat="1" applyFont="1" applyBorder="1" applyAlignment="1" applyProtection="1">
      <alignment horizontal="center"/>
    </xf>
    <xf numFmtId="2" fontId="2" fillId="0" borderId="90" xfId="0" applyNumberFormat="1" applyFont="1" applyBorder="1" applyAlignment="1" applyProtection="1">
      <alignment horizontal="center"/>
    </xf>
    <xf numFmtId="2" fontId="2" fillId="0" borderId="94" xfId="0" applyNumberFormat="1" applyFont="1" applyBorder="1" applyAlignment="1" applyProtection="1">
      <alignment horizontal="center"/>
    </xf>
    <xf numFmtId="0" fontId="24" fillId="0" borderId="13" xfId="0" applyFont="1" applyBorder="1" applyAlignment="1" applyProtection="1">
      <alignment horizontal="center"/>
    </xf>
    <xf numFmtId="0" fontId="27" fillId="0" borderId="79" xfId="0" applyFont="1" applyBorder="1" applyAlignment="1">
      <alignment horizontal="center"/>
    </xf>
    <xf numFmtId="0" fontId="3" fillId="0" borderId="94" xfId="0" applyFont="1" applyBorder="1" applyAlignment="1" applyProtection="1">
      <alignment horizontal="center"/>
    </xf>
    <xf numFmtId="0" fontId="3" fillId="0" borderId="95" xfId="0" applyFont="1" applyBorder="1" applyAlignment="1" applyProtection="1">
      <alignment horizontal="center"/>
    </xf>
    <xf numFmtId="0" fontId="3" fillId="0" borderId="96" xfId="0" applyFont="1" applyBorder="1" applyAlignment="1" applyProtection="1">
      <alignment horizontal="center"/>
    </xf>
    <xf numFmtId="2" fontId="8" fillId="0" borderId="40" xfId="0" applyNumberFormat="1" applyFont="1" applyBorder="1" applyAlignment="1" applyProtection="1">
      <alignment horizontal="center" vertical="center"/>
    </xf>
    <xf numFmtId="2" fontId="8" fillId="0" borderId="42" xfId="0" applyNumberFormat="1" applyFont="1" applyBorder="1" applyAlignment="1" applyProtection="1">
      <alignment horizontal="center" vertical="center"/>
    </xf>
    <xf numFmtId="0" fontId="23" fillId="0" borderId="63" xfId="0" applyFont="1" applyBorder="1" applyAlignment="1">
      <alignment horizontal="center"/>
    </xf>
    <xf numFmtId="0" fontId="22" fillId="0" borderId="88" xfId="0" applyFont="1" applyBorder="1" applyAlignment="1" applyProtection="1">
      <alignment horizontal="center"/>
    </xf>
    <xf numFmtId="2" fontId="23" fillId="0" borderId="88" xfId="0" applyNumberFormat="1" applyFont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97" xfId="0" applyFont="1" applyBorder="1" applyAlignment="1">
      <alignment horizontal="center"/>
    </xf>
    <xf numFmtId="0" fontId="23" fillId="0" borderId="26" xfId="0" applyFont="1" applyBorder="1" applyAlignment="1" applyProtection="1">
      <alignment horizontal="center"/>
    </xf>
    <xf numFmtId="0" fontId="27" fillId="0" borderId="13" xfId="0" applyFont="1" applyBorder="1" applyAlignment="1" applyProtection="1">
      <alignment horizontal="center"/>
    </xf>
    <xf numFmtId="2" fontId="2" fillId="0" borderId="25" xfId="0" applyNumberFormat="1" applyFont="1" applyBorder="1" applyAlignment="1" applyProtection="1">
      <alignment horizontal="center"/>
    </xf>
    <xf numFmtId="0" fontId="2" fillId="0" borderId="86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3" fillId="0" borderId="24" xfId="0" applyFont="1" applyBorder="1" applyAlignment="1" applyProtection="1">
      <alignment horizontal="center"/>
    </xf>
    <xf numFmtId="0" fontId="23" fillId="0" borderId="87" xfId="0" applyFont="1" applyBorder="1" applyAlignment="1" applyProtection="1">
      <alignment horizontal="center"/>
    </xf>
    <xf numFmtId="0" fontId="23" fillId="0" borderId="25" xfId="0" applyFont="1" applyBorder="1" applyAlignment="1" applyProtection="1">
      <alignment horizontal="center"/>
    </xf>
    <xf numFmtId="0" fontId="2" fillId="0" borderId="87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23" fillId="0" borderId="78" xfId="0" applyFont="1" applyBorder="1" applyAlignment="1">
      <alignment horizontal="center"/>
    </xf>
    <xf numFmtId="0" fontId="23" fillId="0" borderId="80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/>
    </xf>
    <xf numFmtId="2" fontId="3" fillId="0" borderId="87" xfId="0" applyNumberFormat="1" applyFont="1" applyBorder="1" applyAlignment="1" applyProtection="1">
      <alignment horizontal="center"/>
    </xf>
    <xf numFmtId="2" fontId="3" fillId="0" borderId="95" xfId="0" applyNumberFormat="1" applyFont="1" applyBorder="1" applyAlignment="1" applyProtection="1">
      <alignment horizontal="center"/>
    </xf>
    <xf numFmtId="49" fontId="22" fillId="0" borderId="3" xfId="0" applyNumberFormat="1" applyFont="1" applyBorder="1" applyAlignment="1" applyProtection="1">
      <alignment horizontal="center"/>
    </xf>
    <xf numFmtId="0" fontId="23" fillId="0" borderId="67" xfId="0" applyFont="1" applyBorder="1" applyAlignment="1">
      <alignment horizontal="center"/>
    </xf>
    <xf numFmtId="0" fontId="23" fillId="0" borderId="81" xfId="0" applyFont="1" applyBorder="1" applyAlignment="1">
      <alignment horizontal="center"/>
    </xf>
    <xf numFmtId="2" fontId="22" fillId="0" borderId="88" xfId="0" applyNumberFormat="1" applyFont="1" applyBorder="1" applyAlignment="1" applyProtection="1">
      <alignment horizontal="center"/>
    </xf>
    <xf numFmtId="44" fontId="2" fillId="0" borderId="63" xfId="0" applyNumberFormat="1" applyFont="1" applyBorder="1" applyAlignment="1" applyProtection="1">
      <alignment horizontal="center" vertical="center"/>
    </xf>
    <xf numFmtId="44" fontId="2" fillId="0" borderId="59" xfId="0" applyNumberFormat="1" applyFont="1" applyBorder="1" applyAlignment="1" applyProtection="1">
      <alignment horizontal="center" vertical="center"/>
    </xf>
    <xf numFmtId="44" fontId="2" fillId="0" borderId="67" xfId="0" applyNumberFormat="1" applyFont="1" applyBorder="1" applyAlignment="1" applyProtection="1">
      <alignment horizontal="center" vertical="center"/>
    </xf>
    <xf numFmtId="44" fontId="2" fillId="0" borderId="57" xfId="0" applyNumberFormat="1" applyFont="1" applyBorder="1" applyAlignment="1" applyProtection="1">
      <alignment horizontal="center" vertical="center"/>
    </xf>
    <xf numFmtId="0" fontId="11" fillId="0" borderId="58" xfId="0" applyFont="1" applyBorder="1" applyAlignment="1" applyProtection="1">
      <alignment horizontal="center" vertical="center"/>
    </xf>
    <xf numFmtId="0" fontId="11" fillId="0" borderId="59" xfId="0" applyFont="1" applyBorder="1" applyAlignment="1" applyProtection="1">
      <alignment horizontal="center" vertical="center"/>
    </xf>
    <xf numFmtId="0" fontId="11" fillId="0" borderId="60" xfId="0" applyFont="1" applyBorder="1" applyAlignment="1" applyProtection="1">
      <alignment horizontal="center" vertical="center"/>
    </xf>
    <xf numFmtId="0" fontId="11" fillId="0" borderId="6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62" xfId="0" applyFont="1" applyBorder="1" applyAlignment="1" applyProtection="1">
      <alignment horizontal="center" vertical="center"/>
    </xf>
    <xf numFmtId="0" fontId="11" fillId="0" borderId="56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63" xfId="0" applyFont="1" applyBorder="1" applyAlignment="1" applyProtection="1">
      <alignment horizontal="center" vertical="center"/>
      <protection locked="0"/>
    </xf>
    <xf numFmtId="0" fontId="13" fillId="0" borderId="59" xfId="0" applyFont="1" applyBorder="1" applyAlignment="1" applyProtection="1">
      <alignment horizontal="center"/>
      <protection locked="0"/>
    </xf>
    <xf numFmtId="0" fontId="13" fillId="0" borderId="64" xfId="0" applyFont="1" applyBorder="1" applyAlignment="1" applyProtection="1">
      <alignment horizontal="center"/>
      <protection locked="0"/>
    </xf>
    <xf numFmtId="0" fontId="13" fillId="0" borderId="65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66" xfId="0" applyFont="1" applyBorder="1" applyAlignment="1" applyProtection="1">
      <alignment horizontal="center"/>
      <protection locked="0"/>
    </xf>
    <xf numFmtId="0" fontId="13" fillId="0" borderId="67" xfId="0" applyFont="1" applyBorder="1" applyAlignment="1" applyProtection="1">
      <alignment horizontal="center"/>
      <protection locked="0"/>
    </xf>
    <xf numFmtId="0" fontId="13" fillId="0" borderId="57" xfId="0" applyFont="1" applyBorder="1" applyAlignment="1" applyProtection="1">
      <alignment horizontal="center"/>
      <protection locked="0"/>
    </xf>
    <xf numFmtId="0" fontId="13" fillId="0" borderId="68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9" fillId="0" borderId="33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9" fillId="0" borderId="63" xfId="0" applyFont="1" applyBorder="1" applyAlignment="1" applyProtection="1">
      <alignment horizontal="center" vertical="center"/>
    </xf>
    <xf numFmtId="0" fontId="9" fillId="0" borderId="60" xfId="0" applyFont="1" applyBorder="1" applyAlignment="1" applyProtection="1">
      <alignment horizontal="center" vertical="center"/>
    </xf>
    <xf numFmtId="0" fontId="9" fillId="0" borderId="6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/>
    </xf>
    <xf numFmtId="0" fontId="10" fillId="0" borderId="63" xfId="0" applyFont="1" applyBorder="1" applyAlignment="1" applyProtection="1">
      <alignment horizontal="center" vertical="center"/>
    </xf>
    <xf numFmtId="0" fontId="10" fillId="0" borderId="59" xfId="0" applyFont="1" applyBorder="1" applyAlignment="1" applyProtection="1">
      <alignment horizontal="center" vertical="center"/>
    </xf>
    <xf numFmtId="0" fontId="10" fillId="0" borderId="60" xfId="0" applyFont="1" applyBorder="1" applyAlignment="1" applyProtection="1">
      <alignment horizontal="center" vertical="center"/>
    </xf>
    <xf numFmtId="0" fontId="10" fillId="0" borderId="65" xfId="0" applyFont="1" applyBorder="1" applyAlignment="1" applyProtection="1">
      <alignment horizontal="center" vertical="center"/>
    </xf>
    <xf numFmtId="0" fontId="10" fillId="0" borderId="57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0" fontId="6" fillId="0" borderId="3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2" fillId="0" borderId="63" xfId="0" applyFont="1" applyBorder="1" applyAlignment="1" applyProtection="1">
      <alignment horizontal="center" vertical="center"/>
    </xf>
    <xf numFmtId="0" fontId="2" fillId="0" borderId="59" xfId="0" applyFont="1" applyBorder="1" applyAlignment="1" applyProtection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2" fillId="0" borderId="67" xfId="0" applyFont="1" applyBorder="1" applyAlignment="1" applyProtection="1">
      <alignment horizontal="center" vertical="center"/>
    </xf>
    <xf numFmtId="0" fontId="2" fillId="0" borderId="57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10" fillId="0" borderId="67" xfId="0" applyFont="1" applyBorder="1" applyAlignment="1" applyProtection="1">
      <alignment horizontal="center" vertical="center"/>
    </xf>
    <xf numFmtId="0" fontId="10" fillId="0" borderId="69" xfId="0" applyFont="1" applyBorder="1" applyAlignment="1" applyProtection="1">
      <alignment horizontal="center" vertical="center"/>
    </xf>
    <xf numFmtId="0" fontId="10" fillId="0" borderId="70" xfId="0" applyFont="1" applyBorder="1" applyAlignment="1" applyProtection="1">
      <alignment horizontal="center" vertical="center"/>
    </xf>
    <xf numFmtId="0" fontId="10" fillId="0" borderId="71" xfId="0" applyFont="1" applyBorder="1" applyAlignment="1" applyProtection="1">
      <alignment horizontal="center" vertical="center"/>
    </xf>
    <xf numFmtId="0" fontId="10" fillId="0" borderId="72" xfId="0" applyFont="1" applyBorder="1" applyAlignment="1" applyProtection="1">
      <alignment horizontal="center" vertical="center"/>
    </xf>
    <xf numFmtId="0" fontId="10" fillId="0" borderId="73" xfId="0" applyFont="1" applyBorder="1" applyAlignment="1" applyProtection="1">
      <alignment horizontal="center" vertical="center"/>
    </xf>
    <xf numFmtId="0" fontId="10" fillId="0" borderId="74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75" xfId="0" applyBorder="1" applyAlignment="1" applyProtection="1">
      <alignment horizontal="center"/>
    </xf>
    <xf numFmtId="44" fontId="10" fillId="0" borderId="60" xfId="0" applyNumberFormat="1" applyFont="1" applyBorder="1" applyAlignment="1" applyProtection="1">
      <alignment horizontal="center" vertical="center"/>
    </xf>
    <xf numFmtId="44" fontId="10" fillId="0" borderId="20" xfId="0" applyNumberFormat="1" applyFont="1" applyBorder="1" applyAlignment="1" applyProtection="1">
      <alignment horizontal="center" vertical="center"/>
    </xf>
    <xf numFmtId="0" fontId="2" fillId="0" borderId="65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62" xfId="0" applyFont="1" applyBorder="1" applyAlignment="1" applyProtection="1">
      <alignment horizontal="center" vertical="center"/>
    </xf>
    <xf numFmtId="0" fontId="10" fillId="0" borderId="61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66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E600"/>
      <color rgb="FF37D200"/>
      <color rgb="FF0000FF"/>
      <color rgb="FFFFCC00"/>
      <color rgb="FFFEBB00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31</xdr:row>
      <xdr:rowOff>66675</xdr:rowOff>
    </xdr:from>
    <xdr:to>
      <xdr:col>17</xdr:col>
      <xdr:colOff>371475</xdr:colOff>
      <xdr:row>51</xdr:row>
      <xdr:rowOff>152400</xdr:rowOff>
    </xdr:to>
    <xdr:pic>
      <xdr:nvPicPr>
        <xdr:cNvPr id="1125" name="Picture 101" descr="Dibuj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53525" y="5638800"/>
          <a:ext cx="3295650" cy="3676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6"/>
  <sheetViews>
    <sheetView zoomScaleNormal="100" workbookViewId="0">
      <selection activeCell="P18" sqref="P18"/>
    </sheetView>
  </sheetViews>
  <sheetFormatPr baseColWidth="10" defaultRowHeight="12.75" x14ac:dyDescent="0.2"/>
  <cols>
    <col min="1" max="1" width="11.42578125" style="2"/>
    <col min="2" max="3" width="15.7109375" style="1" customWidth="1"/>
    <col min="4" max="4" width="11.140625" style="1" customWidth="1"/>
    <col min="5" max="5" width="8.28515625" style="1" customWidth="1"/>
    <col min="6" max="6" width="15.7109375" style="1" customWidth="1"/>
    <col min="7" max="45" width="9.7109375" style="23" customWidth="1"/>
    <col min="46" max="46" width="11.42578125" style="24"/>
  </cols>
  <sheetData>
    <row r="1" spans="1:47" ht="13.5" thickTop="1" x14ac:dyDescent="0.2">
      <c r="A1" s="336" t="s">
        <v>80</v>
      </c>
      <c r="B1" s="337"/>
      <c r="C1" s="337"/>
      <c r="D1" s="337"/>
      <c r="E1" s="337"/>
      <c r="F1" s="338"/>
      <c r="G1" s="327" t="s">
        <v>81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9"/>
      <c r="AU1" s="24"/>
    </row>
    <row r="2" spans="1:47" x14ac:dyDescent="0.2">
      <c r="A2" s="339"/>
      <c r="B2" s="340"/>
      <c r="C2" s="340"/>
      <c r="D2" s="340"/>
      <c r="E2" s="340"/>
      <c r="F2" s="341"/>
      <c r="G2" s="330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2"/>
      <c r="AU2" s="24"/>
    </row>
    <row r="3" spans="1:47" x14ac:dyDescent="0.2">
      <c r="A3" s="339"/>
      <c r="B3" s="340"/>
      <c r="C3" s="340"/>
      <c r="D3" s="340"/>
      <c r="E3" s="340"/>
      <c r="F3" s="341"/>
      <c r="G3" s="330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2"/>
      <c r="AU3" s="24"/>
    </row>
    <row r="4" spans="1:47" ht="13.5" thickBot="1" x14ac:dyDescent="0.25">
      <c r="A4" s="342"/>
      <c r="B4" s="343"/>
      <c r="C4" s="343"/>
      <c r="D4" s="343"/>
      <c r="E4" s="343"/>
      <c r="F4" s="34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5"/>
      <c r="AU4" s="24"/>
    </row>
    <row r="5" spans="1:47" ht="16.5" customHeight="1" thickTop="1" thickBot="1" x14ac:dyDescent="0.25">
      <c r="A5" s="348" t="s">
        <v>0</v>
      </c>
      <c r="B5" s="348" t="s">
        <v>2</v>
      </c>
      <c r="C5" s="348" t="s">
        <v>1</v>
      </c>
      <c r="D5" s="350" t="s">
        <v>43</v>
      </c>
      <c r="E5" s="351"/>
      <c r="F5" s="348" t="s">
        <v>57</v>
      </c>
      <c r="G5" s="345" t="s">
        <v>4</v>
      </c>
      <c r="H5" s="346"/>
      <c r="I5" s="347"/>
      <c r="J5" s="345" t="s">
        <v>5</v>
      </c>
      <c r="K5" s="346"/>
      <c r="L5" s="347"/>
      <c r="M5" s="345" t="s">
        <v>6</v>
      </c>
      <c r="N5" s="346"/>
      <c r="O5" s="347"/>
      <c r="P5" s="345" t="s">
        <v>7</v>
      </c>
      <c r="Q5" s="346"/>
      <c r="R5" s="347"/>
      <c r="S5" s="345" t="s">
        <v>8</v>
      </c>
      <c r="T5" s="346"/>
      <c r="U5" s="347"/>
      <c r="V5" s="345" t="s">
        <v>9</v>
      </c>
      <c r="W5" s="346"/>
      <c r="X5" s="347"/>
      <c r="Y5" s="345" t="s">
        <v>10</v>
      </c>
      <c r="Z5" s="346"/>
      <c r="AA5" s="347"/>
      <c r="AB5" s="345" t="s">
        <v>11</v>
      </c>
      <c r="AC5" s="346"/>
      <c r="AD5" s="347"/>
      <c r="AE5" s="345" t="s">
        <v>12</v>
      </c>
      <c r="AF5" s="346"/>
      <c r="AG5" s="347"/>
      <c r="AH5" s="345" t="s">
        <v>13</v>
      </c>
      <c r="AI5" s="346"/>
      <c r="AJ5" s="347"/>
      <c r="AK5" s="345" t="s">
        <v>14</v>
      </c>
      <c r="AL5" s="346"/>
      <c r="AM5" s="347"/>
      <c r="AN5" s="345" t="s">
        <v>15</v>
      </c>
      <c r="AO5" s="346"/>
      <c r="AP5" s="347"/>
      <c r="AQ5" s="345" t="s">
        <v>40</v>
      </c>
      <c r="AR5" s="346"/>
      <c r="AS5" s="347"/>
      <c r="AT5" s="361" t="s">
        <v>71</v>
      </c>
      <c r="AU5" s="24"/>
    </row>
    <row r="6" spans="1:47" s="3" customFormat="1" ht="14.25" thickTop="1" thickBot="1" x14ac:dyDescent="0.25">
      <c r="A6" s="349"/>
      <c r="B6" s="349"/>
      <c r="C6" s="349"/>
      <c r="D6" s="352"/>
      <c r="E6" s="353"/>
      <c r="F6" s="349"/>
      <c r="G6" s="6" t="s">
        <v>3</v>
      </c>
      <c r="H6" s="7" t="s">
        <v>73</v>
      </c>
      <c r="I6" s="7" t="s">
        <v>74</v>
      </c>
      <c r="J6" s="6" t="s">
        <v>3</v>
      </c>
      <c r="K6" s="7" t="s">
        <v>73</v>
      </c>
      <c r="L6" s="7" t="s">
        <v>74</v>
      </c>
      <c r="M6" s="6" t="s">
        <v>3</v>
      </c>
      <c r="N6" s="7" t="s">
        <v>73</v>
      </c>
      <c r="O6" s="7" t="s">
        <v>74</v>
      </c>
      <c r="P6" s="6" t="s">
        <v>3</v>
      </c>
      <c r="Q6" s="7" t="s">
        <v>73</v>
      </c>
      <c r="R6" s="7" t="s">
        <v>74</v>
      </c>
      <c r="S6" s="6" t="s">
        <v>3</v>
      </c>
      <c r="T6" s="7" t="s">
        <v>73</v>
      </c>
      <c r="U6" s="7" t="s">
        <v>74</v>
      </c>
      <c r="V6" s="6" t="s">
        <v>3</v>
      </c>
      <c r="W6" s="7" t="s">
        <v>73</v>
      </c>
      <c r="X6" s="7" t="s">
        <v>74</v>
      </c>
      <c r="Y6" s="6" t="s">
        <v>3</v>
      </c>
      <c r="Z6" s="7" t="s">
        <v>73</v>
      </c>
      <c r="AA6" s="7" t="s">
        <v>74</v>
      </c>
      <c r="AB6" s="6" t="s">
        <v>3</v>
      </c>
      <c r="AC6" s="7" t="s">
        <v>73</v>
      </c>
      <c r="AD6" s="7" t="s">
        <v>74</v>
      </c>
      <c r="AE6" s="6" t="s">
        <v>3</v>
      </c>
      <c r="AF6" s="7" t="s">
        <v>73</v>
      </c>
      <c r="AG6" s="7" t="s">
        <v>74</v>
      </c>
      <c r="AH6" s="6" t="s">
        <v>3</v>
      </c>
      <c r="AI6" s="7" t="s">
        <v>73</v>
      </c>
      <c r="AJ6" s="7" t="s">
        <v>74</v>
      </c>
      <c r="AK6" s="6" t="s">
        <v>3</v>
      </c>
      <c r="AL6" s="7" t="s">
        <v>73</v>
      </c>
      <c r="AM6" s="7" t="s">
        <v>74</v>
      </c>
      <c r="AN6" s="6" t="s">
        <v>3</v>
      </c>
      <c r="AO6" s="7" t="s">
        <v>73</v>
      </c>
      <c r="AP6" s="7" t="s">
        <v>74</v>
      </c>
      <c r="AQ6" s="6" t="s">
        <v>3</v>
      </c>
      <c r="AR6" s="7" t="s">
        <v>73</v>
      </c>
      <c r="AS6" s="7" t="s">
        <v>74</v>
      </c>
      <c r="AT6" s="362"/>
      <c r="AU6" s="47"/>
    </row>
    <row r="7" spans="1:47" ht="14.25" thickTop="1" thickBot="1" x14ac:dyDescent="0.25">
      <c r="A7" s="8" t="s">
        <v>16</v>
      </c>
      <c r="B7" s="29" t="s">
        <v>38</v>
      </c>
      <c r="C7" s="30" t="s">
        <v>39</v>
      </c>
      <c r="D7" s="255">
        <v>8</v>
      </c>
      <c r="E7" s="256">
        <v>1</v>
      </c>
      <c r="F7" s="43" t="s">
        <v>58</v>
      </c>
      <c r="G7" s="64">
        <v>0</v>
      </c>
      <c r="H7" s="65">
        <v>0</v>
      </c>
      <c r="I7" s="66">
        <v>0</v>
      </c>
      <c r="J7" s="72" t="s">
        <v>96</v>
      </c>
      <c r="K7" s="73" t="s">
        <v>96</v>
      </c>
      <c r="L7" s="74" t="s">
        <v>96</v>
      </c>
      <c r="M7" s="64">
        <v>5</v>
      </c>
      <c r="N7" s="65">
        <v>0</v>
      </c>
      <c r="O7" s="66">
        <v>0</v>
      </c>
      <c r="P7" s="72" t="s">
        <v>96</v>
      </c>
      <c r="Q7" s="73" t="s">
        <v>96</v>
      </c>
      <c r="R7" s="74" t="s">
        <v>96</v>
      </c>
      <c r="S7" s="64">
        <v>0</v>
      </c>
      <c r="T7" s="65">
        <v>0</v>
      </c>
      <c r="U7" s="66">
        <v>0</v>
      </c>
      <c r="V7" s="64">
        <v>0</v>
      </c>
      <c r="W7" s="65">
        <v>0</v>
      </c>
      <c r="X7" s="66">
        <v>0</v>
      </c>
      <c r="Y7" s="64">
        <v>0</v>
      </c>
      <c r="Z7" s="65">
        <v>0</v>
      </c>
      <c r="AA7" s="66">
        <v>0</v>
      </c>
      <c r="AB7" s="64">
        <v>3</v>
      </c>
      <c r="AC7" s="65">
        <v>0</v>
      </c>
      <c r="AD7" s="66">
        <v>0</v>
      </c>
      <c r="AE7" s="64">
        <v>0</v>
      </c>
      <c r="AF7" s="65">
        <v>0</v>
      </c>
      <c r="AG7" s="66">
        <v>0</v>
      </c>
      <c r="AH7" s="33">
        <v>0</v>
      </c>
      <c r="AI7" s="32">
        <v>0</v>
      </c>
      <c r="AJ7" s="34">
        <v>0</v>
      </c>
      <c r="AK7" s="64">
        <v>0</v>
      </c>
      <c r="AL7" s="65">
        <v>0</v>
      </c>
      <c r="AM7" s="66">
        <v>0</v>
      </c>
      <c r="AN7" s="72" t="s">
        <v>72</v>
      </c>
      <c r="AO7" s="73" t="s">
        <v>72</v>
      </c>
      <c r="AP7" s="74" t="s">
        <v>72</v>
      </c>
      <c r="AQ7" s="64">
        <v>0</v>
      </c>
      <c r="AR7" s="65">
        <v>0</v>
      </c>
      <c r="AS7" s="66">
        <v>0</v>
      </c>
      <c r="AU7" s="24"/>
    </row>
    <row r="8" spans="1:47" ht="14.25" thickTop="1" thickBot="1" x14ac:dyDescent="0.25">
      <c r="A8" s="11" t="s">
        <v>17</v>
      </c>
      <c r="B8" s="14" t="s">
        <v>39</v>
      </c>
      <c r="C8" s="12" t="s">
        <v>61</v>
      </c>
      <c r="D8" s="257">
        <v>2</v>
      </c>
      <c r="E8" s="258">
        <v>0</v>
      </c>
      <c r="F8" s="48" t="s">
        <v>59</v>
      </c>
      <c r="G8" s="49">
        <v>0</v>
      </c>
      <c r="H8" s="50">
        <v>0</v>
      </c>
      <c r="I8" s="51">
        <v>0</v>
      </c>
      <c r="J8" s="49">
        <v>1</v>
      </c>
      <c r="K8" s="50">
        <v>0</v>
      </c>
      <c r="L8" s="51">
        <v>0</v>
      </c>
      <c r="M8" s="49">
        <v>0</v>
      </c>
      <c r="N8" s="50">
        <v>0</v>
      </c>
      <c r="O8" s="51">
        <v>0</v>
      </c>
      <c r="P8" s="49">
        <v>1</v>
      </c>
      <c r="Q8" s="50">
        <v>0</v>
      </c>
      <c r="R8" s="51">
        <v>0</v>
      </c>
      <c r="S8" s="52" t="s">
        <v>72</v>
      </c>
      <c r="T8" s="67" t="s">
        <v>72</v>
      </c>
      <c r="U8" s="68" t="s">
        <v>72</v>
      </c>
      <c r="V8" s="49">
        <v>0</v>
      </c>
      <c r="W8" s="50">
        <v>0</v>
      </c>
      <c r="X8" s="51">
        <v>0</v>
      </c>
      <c r="Y8" s="49">
        <v>0</v>
      </c>
      <c r="Z8" s="50">
        <v>0</v>
      </c>
      <c r="AA8" s="51">
        <v>0</v>
      </c>
      <c r="AB8" s="49">
        <v>0</v>
      </c>
      <c r="AC8" s="50">
        <v>0</v>
      </c>
      <c r="AD8" s="51">
        <v>0</v>
      </c>
      <c r="AE8" s="49">
        <v>0</v>
      </c>
      <c r="AF8" s="50">
        <v>0</v>
      </c>
      <c r="AG8" s="51">
        <v>0</v>
      </c>
      <c r="AH8" s="49">
        <v>0</v>
      </c>
      <c r="AI8" s="50">
        <v>0</v>
      </c>
      <c r="AJ8" s="51">
        <v>0</v>
      </c>
      <c r="AK8" s="49">
        <v>0</v>
      </c>
      <c r="AL8" s="50">
        <v>0</v>
      </c>
      <c r="AM8" s="51">
        <v>0</v>
      </c>
      <c r="AN8" s="49">
        <v>0</v>
      </c>
      <c r="AO8" s="50">
        <v>0</v>
      </c>
      <c r="AP8" s="51">
        <v>0</v>
      </c>
      <c r="AQ8" s="49">
        <v>0</v>
      </c>
      <c r="AR8" s="50">
        <v>0</v>
      </c>
      <c r="AS8" s="51">
        <v>0</v>
      </c>
      <c r="AU8" s="24"/>
    </row>
    <row r="9" spans="1:47" ht="14.25" thickTop="1" thickBot="1" x14ac:dyDescent="0.25">
      <c r="A9" s="13" t="s">
        <v>18</v>
      </c>
      <c r="B9" s="9" t="s">
        <v>62</v>
      </c>
      <c r="C9" s="10" t="s">
        <v>39</v>
      </c>
      <c r="D9" s="213">
        <v>4</v>
      </c>
      <c r="E9" s="223">
        <v>4</v>
      </c>
      <c r="F9" s="48" t="s">
        <v>60</v>
      </c>
      <c r="G9" s="49">
        <v>0</v>
      </c>
      <c r="H9" s="50">
        <v>1</v>
      </c>
      <c r="I9" s="51">
        <v>0</v>
      </c>
      <c r="J9" s="49">
        <v>1</v>
      </c>
      <c r="K9" s="50">
        <v>0</v>
      </c>
      <c r="L9" s="51">
        <v>0</v>
      </c>
      <c r="M9" s="49">
        <v>1</v>
      </c>
      <c r="N9" s="50">
        <v>0</v>
      </c>
      <c r="O9" s="51">
        <v>0</v>
      </c>
      <c r="P9" s="49">
        <v>1</v>
      </c>
      <c r="Q9" s="50">
        <v>0</v>
      </c>
      <c r="R9" s="51">
        <v>0</v>
      </c>
      <c r="S9" s="49">
        <v>1</v>
      </c>
      <c r="T9" s="50">
        <v>0</v>
      </c>
      <c r="U9" s="51">
        <v>0</v>
      </c>
      <c r="V9" s="49">
        <v>0</v>
      </c>
      <c r="W9" s="50">
        <v>0</v>
      </c>
      <c r="X9" s="51">
        <v>0</v>
      </c>
      <c r="Y9" s="49">
        <v>0</v>
      </c>
      <c r="Z9" s="50">
        <v>0</v>
      </c>
      <c r="AA9" s="51">
        <v>0</v>
      </c>
      <c r="AB9" s="49">
        <v>0</v>
      </c>
      <c r="AC9" s="50">
        <v>0</v>
      </c>
      <c r="AD9" s="51">
        <v>0</v>
      </c>
      <c r="AE9" s="52" t="s">
        <v>72</v>
      </c>
      <c r="AF9" s="67" t="s">
        <v>72</v>
      </c>
      <c r="AG9" s="68" t="s">
        <v>72</v>
      </c>
      <c r="AH9" s="49">
        <v>0</v>
      </c>
      <c r="AI9" s="50">
        <v>0</v>
      </c>
      <c r="AJ9" s="51">
        <v>0</v>
      </c>
      <c r="AK9" s="49">
        <v>0</v>
      </c>
      <c r="AL9" s="50">
        <v>0</v>
      </c>
      <c r="AM9" s="51">
        <v>0</v>
      </c>
      <c r="AN9" s="49">
        <v>0</v>
      </c>
      <c r="AO9" s="50">
        <v>0</v>
      </c>
      <c r="AP9" s="51">
        <v>0</v>
      </c>
      <c r="AQ9" s="49">
        <v>0</v>
      </c>
      <c r="AR9" s="50">
        <v>0</v>
      </c>
      <c r="AS9" s="51">
        <v>0</v>
      </c>
      <c r="AU9" s="24"/>
    </row>
    <row r="10" spans="1:47" ht="14.25" thickTop="1" thickBot="1" x14ac:dyDescent="0.25">
      <c r="A10" s="13" t="s">
        <v>19</v>
      </c>
      <c r="B10" s="9" t="s">
        <v>63</v>
      </c>
      <c r="C10" s="10" t="s">
        <v>39</v>
      </c>
      <c r="D10" s="257">
        <v>3</v>
      </c>
      <c r="E10" s="258">
        <v>2</v>
      </c>
      <c r="F10" s="63" t="s">
        <v>101</v>
      </c>
      <c r="G10" s="49">
        <v>0</v>
      </c>
      <c r="H10" s="50">
        <v>0</v>
      </c>
      <c r="I10" s="51">
        <v>0</v>
      </c>
      <c r="J10" s="49">
        <v>0</v>
      </c>
      <c r="K10" s="50">
        <v>0</v>
      </c>
      <c r="L10" s="51">
        <v>0</v>
      </c>
      <c r="M10" s="49">
        <v>1</v>
      </c>
      <c r="N10" s="50">
        <v>0</v>
      </c>
      <c r="O10" s="51">
        <v>0</v>
      </c>
      <c r="P10" s="49">
        <v>0</v>
      </c>
      <c r="Q10" s="50">
        <v>0</v>
      </c>
      <c r="R10" s="51">
        <v>0</v>
      </c>
      <c r="S10" s="52" t="s">
        <v>72</v>
      </c>
      <c r="T10" s="67" t="s">
        <v>72</v>
      </c>
      <c r="U10" s="68" t="s">
        <v>72</v>
      </c>
      <c r="V10" s="49">
        <v>0</v>
      </c>
      <c r="W10" s="50">
        <v>0</v>
      </c>
      <c r="X10" s="51">
        <v>0</v>
      </c>
      <c r="Y10" s="49">
        <v>0</v>
      </c>
      <c r="Z10" s="50">
        <v>0</v>
      </c>
      <c r="AA10" s="51">
        <v>0</v>
      </c>
      <c r="AB10" s="49">
        <v>0</v>
      </c>
      <c r="AC10" s="50">
        <v>0</v>
      </c>
      <c r="AD10" s="51">
        <v>0</v>
      </c>
      <c r="AE10" s="49">
        <v>0</v>
      </c>
      <c r="AF10" s="50">
        <v>0</v>
      </c>
      <c r="AG10" s="51">
        <v>0</v>
      </c>
      <c r="AH10" s="49">
        <v>0</v>
      </c>
      <c r="AI10" s="50">
        <v>0</v>
      </c>
      <c r="AJ10" s="51">
        <v>0</v>
      </c>
      <c r="AK10" s="49">
        <v>0</v>
      </c>
      <c r="AL10" s="50">
        <v>0</v>
      </c>
      <c r="AM10" s="51">
        <v>0</v>
      </c>
      <c r="AN10" s="52" t="s">
        <v>72</v>
      </c>
      <c r="AO10" s="67" t="s">
        <v>72</v>
      </c>
      <c r="AP10" s="68" t="s">
        <v>72</v>
      </c>
      <c r="AQ10" s="49">
        <v>2</v>
      </c>
      <c r="AR10" s="50">
        <v>0</v>
      </c>
      <c r="AS10" s="51">
        <v>0</v>
      </c>
      <c r="AU10" s="24"/>
    </row>
    <row r="11" spans="1:47" ht="14.25" thickTop="1" thickBot="1" x14ac:dyDescent="0.25">
      <c r="A11" s="13" t="s">
        <v>20</v>
      </c>
      <c r="B11" s="14" t="s">
        <v>39</v>
      </c>
      <c r="C11" s="12" t="s">
        <v>64</v>
      </c>
      <c r="D11" s="212">
        <v>1</v>
      </c>
      <c r="E11" s="224">
        <v>4</v>
      </c>
      <c r="F11" s="48" t="s">
        <v>83</v>
      </c>
      <c r="G11" s="49">
        <v>0</v>
      </c>
      <c r="H11" s="50">
        <v>0</v>
      </c>
      <c r="I11" s="51">
        <v>0</v>
      </c>
      <c r="J11" s="49">
        <v>0</v>
      </c>
      <c r="K11" s="50">
        <v>0</v>
      </c>
      <c r="L11" s="51">
        <v>0</v>
      </c>
      <c r="M11" s="49">
        <v>1</v>
      </c>
      <c r="N11" s="50">
        <v>0</v>
      </c>
      <c r="O11" s="51">
        <v>0</v>
      </c>
      <c r="P11" s="49">
        <v>0</v>
      </c>
      <c r="Q11" s="50">
        <v>0</v>
      </c>
      <c r="R11" s="51">
        <v>0</v>
      </c>
      <c r="S11" s="49">
        <v>0</v>
      </c>
      <c r="T11" s="50">
        <v>0</v>
      </c>
      <c r="U11" s="51">
        <v>0</v>
      </c>
      <c r="V11" s="49">
        <v>0</v>
      </c>
      <c r="W11" s="50">
        <v>0</v>
      </c>
      <c r="X11" s="51">
        <v>0</v>
      </c>
      <c r="Y11" s="49">
        <v>0</v>
      </c>
      <c r="Z11" s="50">
        <v>0</v>
      </c>
      <c r="AA11" s="51">
        <v>0</v>
      </c>
      <c r="AB11" s="49">
        <v>0</v>
      </c>
      <c r="AC11" s="50">
        <v>0</v>
      </c>
      <c r="AD11" s="51">
        <v>0</v>
      </c>
      <c r="AE11" s="49">
        <v>0</v>
      </c>
      <c r="AF11" s="50">
        <v>0</v>
      </c>
      <c r="AG11" s="51">
        <v>0</v>
      </c>
      <c r="AH11" s="49">
        <v>0</v>
      </c>
      <c r="AI11" s="50">
        <v>0</v>
      </c>
      <c r="AJ11" s="51">
        <v>0</v>
      </c>
      <c r="AK11" s="49">
        <v>0</v>
      </c>
      <c r="AL11" s="50">
        <v>0</v>
      </c>
      <c r="AM11" s="51">
        <v>0</v>
      </c>
      <c r="AN11" s="49">
        <v>0</v>
      </c>
      <c r="AO11" s="50">
        <v>0</v>
      </c>
      <c r="AP11" s="51">
        <v>0</v>
      </c>
      <c r="AQ11" s="52" t="s">
        <v>94</v>
      </c>
      <c r="AR11" s="67" t="s">
        <v>94</v>
      </c>
      <c r="AS11" s="68" t="s">
        <v>94</v>
      </c>
      <c r="AU11" s="24"/>
    </row>
    <row r="12" spans="1:47" ht="14.25" thickTop="1" thickBot="1" x14ac:dyDescent="0.25">
      <c r="A12" s="13" t="s">
        <v>21</v>
      </c>
      <c r="B12" s="9" t="s">
        <v>65</v>
      </c>
      <c r="C12" s="10" t="s">
        <v>39</v>
      </c>
      <c r="D12" s="257">
        <v>10</v>
      </c>
      <c r="E12" s="258">
        <v>3</v>
      </c>
      <c r="F12" s="48" t="s">
        <v>85</v>
      </c>
      <c r="G12" s="49">
        <v>0</v>
      </c>
      <c r="H12" s="50">
        <v>1</v>
      </c>
      <c r="I12" s="51">
        <v>0</v>
      </c>
      <c r="J12" s="49">
        <v>1</v>
      </c>
      <c r="K12" s="50">
        <v>0</v>
      </c>
      <c r="L12" s="51">
        <v>0</v>
      </c>
      <c r="M12" s="49">
        <v>1</v>
      </c>
      <c r="N12" s="50">
        <v>0</v>
      </c>
      <c r="O12" s="51">
        <v>0</v>
      </c>
      <c r="P12" s="49">
        <v>0</v>
      </c>
      <c r="Q12" s="50">
        <v>0</v>
      </c>
      <c r="R12" s="51">
        <v>0</v>
      </c>
      <c r="S12" s="49">
        <v>2</v>
      </c>
      <c r="T12" s="50">
        <v>0</v>
      </c>
      <c r="U12" s="51">
        <v>0</v>
      </c>
      <c r="V12" s="49">
        <v>2</v>
      </c>
      <c r="W12" s="50">
        <v>0</v>
      </c>
      <c r="X12" s="51">
        <v>0</v>
      </c>
      <c r="Y12" s="49">
        <v>1</v>
      </c>
      <c r="Z12" s="50">
        <v>0</v>
      </c>
      <c r="AA12" s="51">
        <v>0</v>
      </c>
      <c r="AB12" s="49">
        <v>0</v>
      </c>
      <c r="AC12" s="50">
        <v>0</v>
      </c>
      <c r="AD12" s="51">
        <v>0</v>
      </c>
      <c r="AE12" s="49">
        <v>0</v>
      </c>
      <c r="AF12" s="50">
        <v>0</v>
      </c>
      <c r="AG12" s="51">
        <v>0</v>
      </c>
      <c r="AH12" s="49">
        <v>2</v>
      </c>
      <c r="AI12" s="50">
        <v>0</v>
      </c>
      <c r="AJ12" s="51">
        <v>0</v>
      </c>
      <c r="AK12" s="49">
        <v>0</v>
      </c>
      <c r="AL12" s="50">
        <v>0</v>
      </c>
      <c r="AM12" s="51">
        <v>0</v>
      </c>
      <c r="AN12" s="52" t="s">
        <v>72</v>
      </c>
      <c r="AO12" s="67" t="s">
        <v>72</v>
      </c>
      <c r="AP12" s="68" t="s">
        <v>72</v>
      </c>
      <c r="AQ12" s="49">
        <v>0</v>
      </c>
      <c r="AR12" s="50">
        <v>0</v>
      </c>
      <c r="AS12" s="51">
        <v>0</v>
      </c>
      <c r="AU12" s="24"/>
    </row>
    <row r="13" spans="1:47" ht="14.25" thickTop="1" thickBot="1" x14ac:dyDescent="0.25">
      <c r="A13" s="13" t="s">
        <v>22</v>
      </c>
      <c r="B13" s="14" t="s">
        <v>39</v>
      </c>
      <c r="C13" s="12" t="s">
        <v>66</v>
      </c>
      <c r="D13" s="212">
        <v>2</v>
      </c>
      <c r="E13" s="224">
        <v>5</v>
      </c>
      <c r="F13" s="48" t="s">
        <v>84</v>
      </c>
      <c r="G13" s="49">
        <v>0</v>
      </c>
      <c r="H13" s="50">
        <v>0</v>
      </c>
      <c r="I13" s="51">
        <v>0</v>
      </c>
      <c r="J13" s="49">
        <v>2</v>
      </c>
      <c r="K13" s="50">
        <v>0</v>
      </c>
      <c r="L13" s="51">
        <v>0</v>
      </c>
      <c r="M13" s="49">
        <v>0</v>
      </c>
      <c r="N13" s="50">
        <v>0</v>
      </c>
      <c r="O13" s="51">
        <v>0</v>
      </c>
      <c r="P13" s="52" t="s">
        <v>96</v>
      </c>
      <c r="Q13" s="67" t="s">
        <v>96</v>
      </c>
      <c r="R13" s="68" t="s">
        <v>96</v>
      </c>
      <c r="S13" s="49">
        <v>0</v>
      </c>
      <c r="T13" s="50">
        <v>0</v>
      </c>
      <c r="U13" s="51">
        <v>0</v>
      </c>
      <c r="V13" s="52" t="s">
        <v>94</v>
      </c>
      <c r="W13" s="67" t="s">
        <v>94</v>
      </c>
      <c r="X13" s="68" t="s">
        <v>94</v>
      </c>
      <c r="Y13" s="49">
        <v>0</v>
      </c>
      <c r="Z13" s="50">
        <v>0</v>
      </c>
      <c r="AA13" s="51">
        <v>0</v>
      </c>
      <c r="AB13" s="49">
        <v>0</v>
      </c>
      <c r="AC13" s="50">
        <v>0</v>
      </c>
      <c r="AD13" s="51">
        <v>0</v>
      </c>
      <c r="AE13" s="49">
        <v>0</v>
      </c>
      <c r="AF13" s="50">
        <v>0</v>
      </c>
      <c r="AG13" s="51">
        <v>0</v>
      </c>
      <c r="AH13" s="49">
        <v>0</v>
      </c>
      <c r="AI13" s="50">
        <v>0</v>
      </c>
      <c r="AJ13" s="51">
        <v>0</v>
      </c>
      <c r="AK13" s="49">
        <v>0</v>
      </c>
      <c r="AL13" s="50">
        <v>0</v>
      </c>
      <c r="AM13" s="51">
        <v>0</v>
      </c>
      <c r="AN13" s="49">
        <v>0</v>
      </c>
      <c r="AO13" s="50">
        <v>0</v>
      </c>
      <c r="AP13" s="51">
        <v>0</v>
      </c>
      <c r="AQ13" s="52" t="s">
        <v>94</v>
      </c>
      <c r="AR13" s="67" t="s">
        <v>94</v>
      </c>
      <c r="AS13" s="68" t="s">
        <v>94</v>
      </c>
      <c r="AU13" s="24"/>
    </row>
    <row r="14" spans="1:47" ht="14.25" thickTop="1" thickBot="1" x14ac:dyDescent="0.25">
      <c r="A14" s="13" t="s">
        <v>23</v>
      </c>
      <c r="B14" s="9" t="s">
        <v>67</v>
      </c>
      <c r="C14" s="10" t="s">
        <v>39</v>
      </c>
      <c r="D14" s="212">
        <v>1</v>
      </c>
      <c r="E14" s="224">
        <v>3</v>
      </c>
      <c r="F14" s="48" t="s">
        <v>86</v>
      </c>
      <c r="G14" s="49">
        <v>0</v>
      </c>
      <c r="H14" s="50">
        <v>0</v>
      </c>
      <c r="I14" s="51">
        <v>0</v>
      </c>
      <c r="J14" s="49">
        <v>0</v>
      </c>
      <c r="K14" s="50">
        <v>0</v>
      </c>
      <c r="L14" s="51">
        <v>0</v>
      </c>
      <c r="M14" s="49">
        <v>0</v>
      </c>
      <c r="N14" s="50">
        <v>0</v>
      </c>
      <c r="O14" s="51">
        <v>0</v>
      </c>
      <c r="P14" s="49">
        <v>1</v>
      </c>
      <c r="Q14" s="50">
        <v>0</v>
      </c>
      <c r="R14" s="51">
        <v>0</v>
      </c>
      <c r="S14" s="49">
        <v>0</v>
      </c>
      <c r="T14" s="50">
        <v>1</v>
      </c>
      <c r="U14" s="51">
        <v>0</v>
      </c>
      <c r="V14" s="49">
        <v>0</v>
      </c>
      <c r="W14" s="50">
        <v>0</v>
      </c>
      <c r="X14" s="51">
        <v>0</v>
      </c>
      <c r="Y14" s="49">
        <v>0</v>
      </c>
      <c r="Z14" s="50">
        <v>0</v>
      </c>
      <c r="AA14" s="51">
        <v>0</v>
      </c>
      <c r="AB14" s="49">
        <v>0</v>
      </c>
      <c r="AC14" s="50">
        <v>0</v>
      </c>
      <c r="AD14" s="51">
        <v>0</v>
      </c>
      <c r="AE14" s="49">
        <v>0</v>
      </c>
      <c r="AF14" s="50">
        <v>0</v>
      </c>
      <c r="AG14" s="51">
        <v>0</v>
      </c>
      <c r="AH14" s="49">
        <v>0</v>
      </c>
      <c r="AI14" s="50">
        <v>1</v>
      </c>
      <c r="AJ14" s="51">
        <v>0</v>
      </c>
      <c r="AK14" s="49">
        <v>0</v>
      </c>
      <c r="AL14" s="50">
        <v>0</v>
      </c>
      <c r="AM14" s="51">
        <v>0</v>
      </c>
      <c r="AN14" s="49">
        <v>0</v>
      </c>
      <c r="AO14" s="50">
        <v>0</v>
      </c>
      <c r="AP14" s="51">
        <v>0</v>
      </c>
      <c r="AQ14" s="52" t="s">
        <v>94</v>
      </c>
      <c r="AR14" s="67" t="s">
        <v>94</v>
      </c>
      <c r="AS14" s="68" t="s">
        <v>94</v>
      </c>
      <c r="AU14" s="24"/>
    </row>
    <row r="15" spans="1:47" ht="14.25" thickTop="1" thickBot="1" x14ac:dyDescent="0.25">
      <c r="A15" s="13" t="s">
        <v>24</v>
      </c>
      <c r="B15" s="14" t="s">
        <v>39</v>
      </c>
      <c r="C15" s="12" t="s">
        <v>68</v>
      </c>
      <c r="D15" s="257">
        <v>9</v>
      </c>
      <c r="E15" s="258">
        <v>3</v>
      </c>
      <c r="F15" s="48" t="s">
        <v>87</v>
      </c>
      <c r="G15" s="49">
        <v>0</v>
      </c>
      <c r="H15" s="50">
        <v>0</v>
      </c>
      <c r="I15" s="51">
        <v>0</v>
      </c>
      <c r="J15" s="49">
        <v>2</v>
      </c>
      <c r="K15" s="50">
        <v>0</v>
      </c>
      <c r="L15" s="51">
        <v>0</v>
      </c>
      <c r="M15" s="49">
        <v>4</v>
      </c>
      <c r="N15" s="50">
        <v>0</v>
      </c>
      <c r="O15" s="51">
        <v>0</v>
      </c>
      <c r="P15" s="49">
        <v>1</v>
      </c>
      <c r="Q15" s="50">
        <v>0</v>
      </c>
      <c r="R15" s="51">
        <v>0</v>
      </c>
      <c r="S15" s="52" t="s">
        <v>72</v>
      </c>
      <c r="T15" s="67" t="s">
        <v>72</v>
      </c>
      <c r="U15" s="68" t="s">
        <v>72</v>
      </c>
      <c r="V15" s="52" t="s">
        <v>94</v>
      </c>
      <c r="W15" s="67" t="s">
        <v>94</v>
      </c>
      <c r="X15" s="68" t="s">
        <v>94</v>
      </c>
      <c r="Y15" s="52" t="s">
        <v>72</v>
      </c>
      <c r="Z15" s="67" t="s">
        <v>72</v>
      </c>
      <c r="AA15" s="68" t="s">
        <v>72</v>
      </c>
      <c r="AB15" s="49">
        <v>0</v>
      </c>
      <c r="AC15" s="50">
        <v>0</v>
      </c>
      <c r="AD15" s="51">
        <v>0</v>
      </c>
      <c r="AE15" s="49">
        <v>0</v>
      </c>
      <c r="AF15" s="50">
        <v>0</v>
      </c>
      <c r="AG15" s="51">
        <v>0</v>
      </c>
      <c r="AH15" s="49">
        <v>1</v>
      </c>
      <c r="AI15" s="50">
        <v>0</v>
      </c>
      <c r="AJ15" s="51">
        <v>0</v>
      </c>
      <c r="AK15" s="52" t="s">
        <v>72</v>
      </c>
      <c r="AL15" s="67" t="s">
        <v>72</v>
      </c>
      <c r="AM15" s="68" t="s">
        <v>72</v>
      </c>
      <c r="AN15" s="49">
        <v>1</v>
      </c>
      <c r="AO15" s="50">
        <v>0</v>
      </c>
      <c r="AP15" s="51">
        <v>0</v>
      </c>
      <c r="AQ15" s="52" t="s">
        <v>94</v>
      </c>
      <c r="AR15" s="67" t="s">
        <v>94</v>
      </c>
      <c r="AS15" s="68" t="s">
        <v>94</v>
      </c>
      <c r="AU15" s="24"/>
    </row>
    <row r="16" spans="1:47" ht="14.25" thickTop="1" thickBot="1" x14ac:dyDescent="0.25">
      <c r="A16" s="13" t="s">
        <v>25</v>
      </c>
      <c r="B16" s="9" t="s">
        <v>69</v>
      </c>
      <c r="C16" s="10" t="s">
        <v>39</v>
      </c>
      <c r="D16" s="213">
        <v>1</v>
      </c>
      <c r="E16" s="223">
        <v>1</v>
      </c>
      <c r="F16" s="48" t="s">
        <v>88</v>
      </c>
      <c r="G16" s="49">
        <v>0</v>
      </c>
      <c r="H16" s="50">
        <v>0</v>
      </c>
      <c r="I16" s="51">
        <v>0</v>
      </c>
      <c r="J16" s="49">
        <v>0</v>
      </c>
      <c r="K16" s="50">
        <v>0</v>
      </c>
      <c r="L16" s="51">
        <v>0</v>
      </c>
      <c r="M16" s="49">
        <v>0</v>
      </c>
      <c r="N16" s="50">
        <v>0</v>
      </c>
      <c r="O16" s="51">
        <v>0</v>
      </c>
      <c r="P16" s="49">
        <v>0</v>
      </c>
      <c r="Q16" s="50">
        <v>0</v>
      </c>
      <c r="R16" s="51">
        <v>0</v>
      </c>
      <c r="S16" s="52" t="s">
        <v>72</v>
      </c>
      <c r="T16" s="67" t="s">
        <v>72</v>
      </c>
      <c r="U16" s="68" t="s">
        <v>72</v>
      </c>
      <c r="V16" s="52" t="s">
        <v>94</v>
      </c>
      <c r="W16" s="67" t="s">
        <v>94</v>
      </c>
      <c r="X16" s="68" t="s">
        <v>94</v>
      </c>
      <c r="Y16" s="49">
        <v>0</v>
      </c>
      <c r="Z16" s="50">
        <v>0</v>
      </c>
      <c r="AA16" s="51">
        <v>0</v>
      </c>
      <c r="AB16" s="49">
        <v>1</v>
      </c>
      <c r="AC16" s="50">
        <v>0</v>
      </c>
      <c r="AD16" s="51">
        <v>0</v>
      </c>
      <c r="AE16" s="49">
        <v>0</v>
      </c>
      <c r="AF16" s="50">
        <v>0</v>
      </c>
      <c r="AG16" s="51">
        <v>0</v>
      </c>
      <c r="AH16" s="49">
        <v>0</v>
      </c>
      <c r="AI16" s="50">
        <v>0</v>
      </c>
      <c r="AJ16" s="51">
        <v>0</v>
      </c>
      <c r="AK16" s="49">
        <v>0</v>
      </c>
      <c r="AL16" s="50">
        <v>0</v>
      </c>
      <c r="AM16" s="51">
        <v>0</v>
      </c>
      <c r="AN16" s="49">
        <v>0</v>
      </c>
      <c r="AO16" s="50">
        <v>0</v>
      </c>
      <c r="AP16" s="51">
        <v>0</v>
      </c>
      <c r="AQ16" s="49">
        <v>0</v>
      </c>
      <c r="AR16" s="50">
        <v>0</v>
      </c>
      <c r="AS16" s="51">
        <v>0</v>
      </c>
      <c r="AU16" s="24"/>
    </row>
    <row r="17" spans="1:47" ht="14.25" thickTop="1" thickBot="1" x14ac:dyDescent="0.25">
      <c r="A17" s="15" t="s">
        <v>26</v>
      </c>
      <c r="B17" s="16" t="s">
        <v>39</v>
      </c>
      <c r="C17" s="17" t="s">
        <v>70</v>
      </c>
      <c r="D17" s="259">
        <v>9</v>
      </c>
      <c r="E17" s="260">
        <v>2</v>
      </c>
      <c r="F17" s="53" t="s">
        <v>89</v>
      </c>
      <c r="G17" s="52" t="s">
        <v>93</v>
      </c>
      <c r="H17" s="67" t="s">
        <v>93</v>
      </c>
      <c r="I17" s="68" t="s">
        <v>93</v>
      </c>
      <c r="J17" s="54">
        <v>2</v>
      </c>
      <c r="K17" s="55">
        <v>0</v>
      </c>
      <c r="L17" s="56">
        <v>0</v>
      </c>
      <c r="M17" s="54">
        <v>2</v>
      </c>
      <c r="N17" s="55">
        <v>0</v>
      </c>
      <c r="O17" s="56">
        <v>0</v>
      </c>
      <c r="P17" s="54">
        <v>1</v>
      </c>
      <c r="Q17" s="55">
        <v>0</v>
      </c>
      <c r="R17" s="56">
        <v>0</v>
      </c>
      <c r="S17" s="75" t="s">
        <v>72</v>
      </c>
      <c r="T17" s="76" t="s">
        <v>72</v>
      </c>
      <c r="U17" s="77" t="s">
        <v>72</v>
      </c>
      <c r="V17" s="54">
        <v>2</v>
      </c>
      <c r="W17" s="55">
        <v>0</v>
      </c>
      <c r="X17" s="56">
        <v>0</v>
      </c>
      <c r="Y17" s="54">
        <v>2</v>
      </c>
      <c r="Z17" s="55">
        <v>0</v>
      </c>
      <c r="AA17" s="56">
        <v>0</v>
      </c>
      <c r="AB17" s="54">
        <v>0</v>
      </c>
      <c r="AC17" s="55">
        <v>0</v>
      </c>
      <c r="AD17" s="56">
        <v>0</v>
      </c>
      <c r="AE17" s="54">
        <v>0</v>
      </c>
      <c r="AF17" s="55">
        <v>0</v>
      </c>
      <c r="AG17" s="56">
        <v>0</v>
      </c>
      <c r="AH17" s="54">
        <v>0</v>
      </c>
      <c r="AI17" s="55">
        <v>0</v>
      </c>
      <c r="AJ17" s="56">
        <v>0</v>
      </c>
      <c r="AK17" s="54">
        <v>0</v>
      </c>
      <c r="AL17" s="55">
        <v>0</v>
      </c>
      <c r="AM17" s="56">
        <v>0</v>
      </c>
      <c r="AN17" s="54">
        <v>0</v>
      </c>
      <c r="AO17" s="55">
        <v>0</v>
      </c>
      <c r="AP17" s="56">
        <v>0</v>
      </c>
      <c r="AQ17" s="54">
        <v>0</v>
      </c>
      <c r="AR17" s="55">
        <v>0</v>
      </c>
      <c r="AS17" s="62">
        <v>0</v>
      </c>
      <c r="AU17" s="24"/>
    </row>
    <row r="18" spans="1:47" ht="14.25" thickTop="1" thickBot="1" x14ac:dyDescent="0.25">
      <c r="A18" s="11" t="s">
        <v>27</v>
      </c>
      <c r="B18" s="18" t="s">
        <v>39</v>
      </c>
      <c r="C18" s="19" t="s">
        <v>38</v>
      </c>
      <c r="D18" s="255">
        <v>7</v>
      </c>
      <c r="E18" s="256">
        <v>2</v>
      </c>
      <c r="F18" s="43" t="s">
        <v>90</v>
      </c>
      <c r="G18" s="52" t="s">
        <v>93</v>
      </c>
      <c r="H18" s="67" t="s">
        <v>93</v>
      </c>
      <c r="I18" s="68" t="s">
        <v>93</v>
      </c>
      <c r="J18" s="31">
        <v>2</v>
      </c>
      <c r="K18" s="57">
        <v>0</v>
      </c>
      <c r="L18" s="58">
        <v>0</v>
      </c>
      <c r="M18" s="31">
        <v>1</v>
      </c>
      <c r="N18" s="57">
        <v>0</v>
      </c>
      <c r="O18" s="58">
        <v>0</v>
      </c>
      <c r="P18" s="79" t="s">
        <v>93</v>
      </c>
      <c r="Q18" s="80" t="s">
        <v>93</v>
      </c>
      <c r="R18" s="81" t="s">
        <v>93</v>
      </c>
      <c r="S18" s="31">
        <v>1</v>
      </c>
      <c r="T18" s="57">
        <v>0</v>
      </c>
      <c r="U18" s="58">
        <v>0</v>
      </c>
      <c r="V18" s="31">
        <v>1</v>
      </c>
      <c r="W18" s="57">
        <v>0</v>
      </c>
      <c r="X18" s="58">
        <v>0</v>
      </c>
      <c r="Y18" s="31">
        <v>0</v>
      </c>
      <c r="Z18" s="57">
        <v>0</v>
      </c>
      <c r="AA18" s="58">
        <v>0</v>
      </c>
      <c r="AB18" s="31">
        <v>0</v>
      </c>
      <c r="AC18" s="57">
        <v>0</v>
      </c>
      <c r="AD18" s="58">
        <v>0</v>
      </c>
      <c r="AE18" s="31">
        <v>0</v>
      </c>
      <c r="AF18" s="57">
        <v>0</v>
      </c>
      <c r="AG18" s="58">
        <v>0</v>
      </c>
      <c r="AH18" s="31">
        <v>0</v>
      </c>
      <c r="AI18" s="57">
        <v>0</v>
      </c>
      <c r="AJ18" s="58">
        <v>0</v>
      </c>
      <c r="AK18" s="31">
        <v>0</v>
      </c>
      <c r="AL18" s="57">
        <v>0</v>
      </c>
      <c r="AM18" s="58">
        <v>0</v>
      </c>
      <c r="AN18" s="31">
        <v>2</v>
      </c>
      <c r="AO18" s="57">
        <v>0</v>
      </c>
      <c r="AP18" s="58">
        <v>0</v>
      </c>
      <c r="AQ18" s="31">
        <v>0</v>
      </c>
      <c r="AR18" s="57">
        <v>0</v>
      </c>
      <c r="AS18" s="78">
        <v>0</v>
      </c>
      <c r="AU18" s="24"/>
    </row>
    <row r="19" spans="1:47" ht="14.25" thickTop="1" thickBot="1" x14ac:dyDescent="0.25">
      <c r="A19" s="13" t="s">
        <v>28</v>
      </c>
      <c r="B19" s="9" t="s">
        <v>61</v>
      </c>
      <c r="C19" s="10" t="s">
        <v>39</v>
      </c>
      <c r="D19" s="257">
        <v>4</v>
      </c>
      <c r="E19" s="258">
        <v>2</v>
      </c>
      <c r="F19" s="48" t="s">
        <v>91</v>
      </c>
      <c r="G19" s="52" t="s">
        <v>93</v>
      </c>
      <c r="H19" s="67" t="s">
        <v>93</v>
      </c>
      <c r="I19" s="68" t="s">
        <v>93</v>
      </c>
      <c r="J19" s="49">
        <v>1</v>
      </c>
      <c r="K19" s="50">
        <v>0</v>
      </c>
      <c r="L19" s="51">
        <v>0</v>
      </c>
      <c r="M19" s="49">
        <v>1</v>
      </c>
      <c r="N19" s="50">
        <v>0</v>
      </c>
      <c r="O19" s="51">
        <v>0</v>
      </c>
      <c r="P19" s="52" t="s">
        <v>93</v>
      </c>
      <c r="Q19" s="67" t="s">
        <v>93</v>
      </c>
      <c r="R19" s="68" t="s">
        <v>93</v>
      </c>
      <c r="S19" s="49">
        <v>1</v>
      </c>
      <c r="T19" s="50">
        <v>0</v>
      </c>
      <c r="U19" s="51">
        <v>0</v>
      </c>
      <c r="V19" s="52" t="s">
        <v>94</v>
      </c>
      <c r="W19" s="67" t="s">
        <v>94</v>
      </c>
      <c r="X19" s="68" t="s">
        <v>94</v>
      </c>
      <c r="Y19" s="49">
        <v>0</v>
      </c>
      <c r="Z19" s="50">
        <v>0</v>
      </c>
      <c r="AA19" s="51">
        <v>0</v>
      </c>
      <c r="AB19" s="49">
        <v>0</v>
      </c>
      <c r="AC19" s="50">
        <v>0</v>
      </c>
      <c r="AD19" s="51">
        <v>0</v>
      </c>
      <c r="AE19" s="49">
        <v>1</v>
      </c>
      <c r="AF19" s="50">
        <v>0</v>
      </c>
      <c r="AG19" s="51">
        <v>0</v>
      </c>
      <c r="AH19" s="49">
        <v>0</v>
      </c>
      <c r="AI19" s="50">
        <v>0</v>
      </c>
      <c r="AJ19" s="51">
        <v>0</v>
      </c>
      <c r="AK19" s="49">
        <v>0</v>
      </c>
      <c r="AL19" s="50">
        <v>0</v>
      </c>
      <c r="AM19" s="51">
        <v>0</v>
      </c>
      <c r="AN19" s="49">
        <v>0</v>
      </c>
      <c r="AO19" s="50">
        <v>0</v>
      </c>
      <c r="AP19" s="51">
        <v>0</v>
      </c>
      <c r="AQ19" s="52" t="s">
        <v>94</v>
      </c>
      <c r="AR19" s="67" t="s">
        <v>94</v>
      </c>
      <c r="AS19" s="68" t="s">
        <v>94</v>
      </c>
      <c r="AU19" s="24"/>
    </row>
    <row r="20" spans="1:47" ht="14.25" thickTop="1" thickBot="1" x14ac:dyDescent="0.25">
      <c r="A20" s="13" t="s">
        <v>29</v>
      </c>
      <c r="B20" s="14" t="s">
        <v>39</v>
      </c>
      <c r="C20" s="12" t="s">
        <v>62</v>
      </c>
      <c r="D20" s="212">
        <v>4</v>
      </c>
      <c r="E20" s="224">
        <v>5</v>
      </c>
      <c r="F20" s="48" t="s">
        <v>92</v>
      </c>
      <c r="G20" s="52" t="s">
        <v>93</v>
      </c>
      <c r="H20" s="67" t="s">
        <v>93</v>
      </c>
      <c r="I20" s="68" t="s">
        <v>93</v>
      </c>
      <c r="J20" s="49">
        <v>1</v>
      </c>
      <c r="K20" s="50">
        <v>0</v>
      </c>
      <c r="L20" s="51">
        <v>0</v>
      </c>
      <c r="M20" s="49">
        <v>2</v>
      </c>
      <c r="N20" s="50">
        <v>0</v>
      </c>
      <c r="O20" s="51">
        <v>0</v>
      </c>
      <c r="P20" s="52" t="s">
        <v>93</v>
      </c>
      <c r="Q20" s="67" t="s">
        <v>93</v>
      </c>
      <c r="R20" s="68" t="s">
        <v>93</v>
      </c>
      <c r="S20" s="49">
        <v>0</v>
      </c>
      <c r="T20" s="50">
        <v>0</v>
      </c>
      <c r="U20" s="51">
        <v>0</v>
      </c>
      <c r="V20" s="49">
        <v>1</v>
      </c>
      <c r="W20" s="50">
        <v>0</v>
      </c>
      <c r="X20" s="51">
        <v>0</v>
      </c>
      <c r="Y20" s="49">
        <v>0</v>
      </c>
      <c r="Z20" s="50">
        <v>0</v>
      </c>
      <c r="AA20" s="51">
        <v>0</v>
      </c>
      <c r="AB20" s="49">
        <v>0</v>
      </c>
      <c r="AC20" s="50">
        <v>0</v>
      </c>
      <c r="AD20" s="51">
        <v>0</v>
      </c>
      <c r="AE20" s="49">
        <v>0</v>
      </c>
      <c r="AF20" s="50">
        <v>0</v>
      </c>
      <c r="AG20" s="51">
        <v>0</v>
      </c>
      <c r="AH20" s="49">
        <v>0</v>
      </c>
      <c r="AI20" s="50">
        <v>0</v>
      </c>
      <c r="AJ20" s="51">
        <v>0</v>
      </c>
      <c r="AK20" s="49">
        <v>0</v>
      </c>
      <c r="AL20" s="50">
        <v>0</v>
      </c>
      <c r="AM20" s="51">
        <v>0</v>
      </c>
      <c r="AN20" s="49">
        <v>0</v>
      </c>
      <c r="AO20" s="50">
        <v>0</v>
      </c>
      <c r="AP20" s="51">
        <v>0</v>
      </c>
      <c r="AQ20" s="49">
        <v>0</v>
      </c>
      <c r="AR20" s="50">
        <v>0</v>
      </c>
      <c r="AS20" s="51">
        <v>0</v>
      </c>
      <c r="AU20" s="24"/>
    </row>
    <row r="21" spans="1:47" ht="14.25" thickTop="1" thickBot="1" x14ac:dyDescent="0.25">
      <c r="A21" s="13" t="s">
        <v>30</v>
      </c>
      <c r="B21" s="14" t="s">
        <v>39</v>
      </c>
      <c r="C21" s="12" t="s">
        <v>63</v>
      </c>
      <c r="D21" s="257">
        <v>5</v>
      </c>
      <c r="E21" s="258">
        <v>1</v>
      </c>
      <c r="F21" s="48" t="s">
        <v>95</v>
      </c>
      <c r="G21" s="52" t="s">
        <v>93</v>
      </c>
      <c r="H21" s="67" t="s">
        <v>93</v>
      </c>
      <c r="I21" s="68" t="s">
        <v>93</v>
      </c>
      <c r="J21" s="49">
        <v>1</v>
      </c>
      <c r="K21" s="50">
        <v>0</v>
      </c>
      <c r="L21" s="51">
        <v>0</v>
      </c>
      <c r="M21" s="49">
        <v>0</v>
      </c>
      <c r="N21" s="50">
        <v>1</v>
      </c>
      <c r="O21" s="51">
        <v>0</v>
      </c>
      <c r="P21" s="52" t="s">
        <v>93</v>
      </c>
      <c r="Q21" s="67" t="s">
        <v>93</v>
      </c>
      <c r="R21" s="68" t="s">
        <v>93</v>
      </c>
      <c r="S21" s="49">
        <v>0</v>
      </c>
      <c r="T21" s="50">
        <v>0</v>
      </c>
      <c r="U21" s="51">
        <v>0</v>
      </c>
      <c r="V21" s="85">
        <v>3</v>
      </c>
      <c r="W21" s="86">
        <v>0</v>
      </c>
      <c r="X21" s="87">
        <v>0</v>
      </c>
      <c r="Y21" s="49">
        <v>0</v>
      </c>
      <c r="Z21" s="50">
        <v>0</v>
      </c>
      <c r="AA21" s="51">
        <v>0</v>
      </c>
      <c r="AB21" s="49">
        <v>0</v>
      </c>
      <c r="AC21" s="50">
        <v>0</v>
      </c>
      <c r="AD21" s="51">
        <v>0</v>
      </c>
      <c r="AE21" s="49">
        <v>0</v>
      </c>
      <c r="AF21" s="50">
        <v>0</v>
      </c>
      <c r="AG21" s="51">
        <v>0</v>
      </c>
      <c r="AH21" s="49">
        <v>0</v>
      </c>
      <c r="AI21" s="50">
        <v>0</v>
      </c>
      <c r="AJ21" s="51">
        <v>0</v>
      </c>
      <c r="AK21" s="49">
        <v>1</v>
      </c>
      <c r="AL21" s="50">
        <v>0</v>
      </c>
      <c r="AM21" s="51">
        <v>0</v>
      </c>
      <c r="AN21" s="49">
        <v>0</v>
      </c>
      <c r="AO21" s="50">
        <v>0</v>
      </c>
      <c r="AP21" s="51">
        <v>0</v>
      </c>
      <c r="AQ21" s="52" t="s">
        <v>94</v>
      </c>
      <c r="AR21" s="67" t="s">
        <v>94</v>
      </c>
      <c r="AS21" s="68" t="s">
        <v>94</v>
      </c>
      <c r="AU21" s="24"/>
    </row>
    <row r="22" spans="1:47" ht="14.25" thickTop="1" thickBot="1" x14ac:dyDescent="0.25">
      <c r="A22" s="13" t="s">
        <v>31</v>
      </c>
      <c r="B22" s="9" t="s">
        <v>64</v>
      </c>
      <c r="C22" s="10" t="s">
        <v>39</v>
      </c>
      <c r="D22" s="257">
        <v>3</v>
      </c>
      <c r="E22" s="258">
        <v>2</v>
      </c>
      <c r="F22" s="48" t="s">
        <v>97</v>
      </c>
      <c r="G22" s="52" t="s">
        <v>93</v>
      </c>
      <c r="H22" s="67" t="s">
        <v>93</v>
      </c>
      <c r="I22" s="68" t="s">
        <v>93</v>
      </c>
      <c r="J22" s="49">
        <v>1</v>
      </c>
      <c r="K22" s="50">
        <v>0</v>
      </c>
      <c r="L22" s="51">
        <v>0</v>
      </c>
      <c r="M22" s="49">
        <v>2</v>
      </c>
      <c r="N22" s="50">
        <v>1</v>
      </c>
      <c r="O22" s="51">
        <v>0</v>
      </c>
      <c r="P22" s="52" t="s">
        <v>93</v>
      </c>
      <c r="Q22" s="67" t="s">
        <v>93</v>
      </c>
      <c r="R22" s="68" t="s">
        <v>93</v>
      </c>
      <c r="S22" s="52" t="s">
        <v>98</v>
      </c>
      <c r="T22" s="67" t="s">
        <v>98</v>
      </c>
      <c r="U22" s="68" t="s">
        <v>98</v>
      </c>
      <c r="V22" s="49">
        <v>0</v>
      </c>
      <c r="W22" s="50">
        <v>0</v>
      </c>
      <c r="X22" s="51">
        <v>0</v>
      </c>
      <c r="Y22" s="49">
        <v>0</v>
      </c>
      <c r="Z22" s="50">
        <v>0</v>
      </c>
      <c r="AA22" s="51">
        <v>0</v>
      </c>
      <c r="AB22" s="49">
        <v>0</v>
      </c>
      <c r="AC22" s="50">
        <v>0</v>
      </c>
      <c r="AD22" s="51">
        <v>0</v>
      </c>
      <c r="AE22" s="49">
        <v>0</v>
      </c>
      <c r="AF22" s="50">
        <v>0</v>
      </c>
      <c r="AG22" s="51">
        <v>0</v>
      </c>
      <c r="AH22" s="49">
        <v>0</v>
      </c>
      <c r="AI22" s="50">
        <v>1</v>
      </c>
      <c r="AJ22" s="51">
        <v>0</v>
      </c>
      <c r="AK22" s="49">
        <v>0</v>
      </c>
      <c r="AL22" s="50">
        <v>1</v>
      </c>
      <c r="AM22" s="51">
        <v>0</v>
      </c>
      <c r="AN22" s="49">
        <v>0</v>
      </c>
      <c r="AO22" s="50">
        <v>0</v>
      </c>
      <c r="AP22" s="51">
        <v>0</v>
      </c>
      <c r="AQ22" s="49">
        <v>0</v>
      </c>
      <c r="AR22" s="50">
        <v>1</v>
      </c>
      <c r="AS22" s="51">
        <v>0</v>
      </c>
      <c r="AU22" s="24"/>
    </row>
    <row r="23" spans="1:47" ht="14.25" thickTop="1" thickBot="1" x14ac:dyDescent="0.25">
      <c r="A23" s="13" t="s">
        <v>32</v>
      </c>
      <c r="B23" s="14" t="s">
        <v>39</v>
      </c>
      <c r="C23" s="12" t="s">
        <v>65</v>
      </c>
      <c r="D23" s="257">
        <v>3</v>
      </c>
      <c r="E23" s="258">
        <v>0</v>
      </c>
      <c r="F23" s="88" t="s">
        <v>103</v>
      </c>
      <c r="G23" s="49"/>
      <c r="H23" s="50"/>
      <c r="I23" s="51"/>
      <c r="J23" s="49"/>
      <c r="K23" s="50"/>
      <c r="L23" s="51"/>
      <c r="M23" s="49"/>
      <c r="N23" s="50"/>
      <c r="O23" s="51"/>
      <c r="P23" s="52" t="s">
        <v>93</v>
      </c>
      <c r="Q23" s="67" t="s">
        <v>93</v>
      </c>
      <c r="R23" s="68" t="s">
        <v>93</v>
      </c>
      <c r="S23" s="49"/>
      <c r="T23" s="50"/>
      <c r="U23" s="51"/>
      <c r="V23" s="49"/>
      <c r="W23" s="50"/>
      <c r="X23" s="51"/>
      <c r="Y23" s="49"/>
      <c r="Z23" s="50"/>
      <c r="AA23" s="51"/>
      <c r="AB23" s="49"/>
      <c r="AC23" s="50"/>
      <c r="AD23" s="51"/>
      <c r="AE23" s="49"/>
      <c r="AF23" s="50"/>
      <c r="AG23" s="51"/>
      <c r="AH23" s="49"/>
      <c r="AI23" s="50"/>
      <c r="AJ23" s="51"/>
      <c r="AK23" s="49"/>
      <c r="AL23" s="50"/>
      <c r="AM23" s="51"/>
      <c r="AN23" s="49"/>
      <c r="AO23" s="50"/>
      <c r="AP23" s="51"/>
      <c r="AQ23" s="49"/>
      <c r="AR23" s="50"/>
      <c r="AS23" s="51"/>
      <c r="AU23" s="24"/>
    </row>
    <row r="24" spans="1:47" ht="14.25" thickTop="1" thickBot="1" x14ac:dyDescent="0.25">
      <c r="A24" s="13" t="s">
        <v>33</v>
      </c>
      <c r="B24" s="9" t="s">
        <v>66</v>
      </c>
      <c r="C24" s="10" t="s">
        <v>39</v>
      </c>
      <c r="D24" s="213">
        <v>2</v>
      </c>
      <c r="E24" s="223">
        <v>2</v>
      </c>
      <c r="F24" s="48" t="s">
        <v>99</v>
      </c>
      <c r="G24" s="49">
        <v>0</v>
      </c>
      <c r="H24" s="50">
        <v>0</v>
      </c>
      <c r="I24" s="51">
        <v>0</v>
      </c>
      <c r="J24" s="49">
        <v>0</v>
      </c>
      <c r="K24" s="50">
        <v>0</v>
      </c>
      <c r="L24" s="51">
        <v>0</v>
      </c>
      <c r="M24" s="49">
        <v>1</v>
      </c>
      <c r="N24" s="50">
        <v>0</v>
      </c>
      <c r="O24" s="51">
        <v>0</v>
      </c>
      <c r="P24" s="52" t="s">
        <v>93</v>
      </c>
      <c r="Q24" s="67" t="s">
        <v>93</v>
      </c>
      <c r="R24" s="68" t="s">
        <v>93</v>
      </c>
      <c r="S24" s="49">
        <v>0</v>
      </c>
      <c r="T24" s="50">
        <v>0</v>
      </c>
      <c r="U24" s="51">
        <v>0</v>
      </c>
      <c r="V24" s="49">
        <v>0</v>
      </c>
      <c r="W24" s="50">
        <v>0</v>
      </c>
      <c r="X24" s="51">
        <v>0</v>
      </c>
      <c r="Y24" s="49">
        <v>0</v>
      </c>
      <c r="Z24" s="50">
        <v>0</v>
      </c>
      <c r="AA24" s="51">
        <v>0</v>
      </c>
      <c r="AB24" s="49">
        <v>0</v>
      </c>
      <c r="AC24" s="50">
        <v>0</v>
      </c>
      <c r="AD24" s="51">
        <v>0</v>
      </c>
      <c r="AE24" s="49">
        <v>0</v>
      </c>
      <c r="AF24" s="50">
        <v>0</v>
      </c>
      <c r="AG24" s="51">
        <v>0</v>
      </c>
      <c r="AH24" s="49">
        <v>1</v>
      </c>
      <c r="AI24" s="50">
        <v>0</v>
      </c>
      <c r="AJ24" s="51">
        <v>0</v>
      </c>
      <c r="AK24" s="49">
        <v>0</v>
      </c>
      <c r="AL24" s="50">
        <v>0</v>
      </c>
      <c r="AM24" s="51">
        <v>0</v>
      </c>
      <c r="AN24" s="49">
        <v>0</v>
      </c>
      <c r="AO24" s="50">
        <v>0</v>
      </c>
      <c r="AP24" s="51">
        <v>0</v>
      </c>
      <c r="AQ24" s="49">
        <v>0</v>
      </c>
      <c r="AR24" s="50">
        <v>0</v>
      </c>
      <c r="AS24" s="51">
        <v>0</v>
      </c>
      <c r="AU24" s="24"/>
    </row>
    <row r="25" spans="1:47" ht="14.25" thickTop="1" thickBot="1" x14ac:dyDescent="0.25">
      <c r="A25" s="13" t="s">
        <v>34</v>
      </c>
      <c r="B25" s="14" t="s">
        <v>39</v>
      </c>
      <c r="C25" s="12" t="s">
        <v>67</v>
      </c>
      <c r="D25" s="212">
        <v>0</v>
      </c>
      <c r="E25" s="224">
        <v>8</v>
      </c>
      <c r="F25" s="48" t="s">
        <v>100</v>
      </c>
      <c r="G25" s="49">
        <v>0</v>
      </c>
      <c r="H25" s="50">
        <v>0</v>
      </c>
      <c r="I25" s="51">
        <v>0</v>
      </c>
      <c r="J25" s="52" t="s">
        <v>96</v>
      </c>
      <c r="K25" s="67" t="s">
        <v>96</v>
      </c>
      <c r="L25" s="68" t="s">
        <v>96</v>
      </c>
      <c r="M25" s="49">
        <v>0</v>
      </c>
      <c r="N25" s="50">
        <v>0</v>
      </c>
      <c r="O25" s="51">
        <v>0</v>
      </c>
      <c r="P25" s="52" t="s">
        <v>93</v>
      </c>
      <c r="Q25" s="67" t="s">
        <v>93</v>
      </c>
      <c r="R25" s="68" t="s">
        <v>93</v>
      </c>
      <c r="S25" s="52" t="s">
        <v>72</v>
      </c>
      <c r="T25" s="67" t="s">
        <v>72</v>
      </c>
      <c r="U25" s="68" t="s">
        <v>72</v>
      </c>
      <c r="V25" s="49">
        <v>0</v>
      </c>
      <c r="W25" s="50">
        <v>0</v>
      </c>
      <c r="X25" s="51">
        <v>0</v>
      </c>
      <c r="Y25" s="49">
        <v>0</v>
      </c>
      <c r="Z25" s="50">
        <v>0</v>
      </c>
      <c r="AA25" s="51">
        <v>0</v>
      </c>
      <c r="AB25" s="49">
        <v>0</v>
      </c>
      <c r="AC25" s="50">
        <v>0</v>
      </c>
      <c r="AD25" s="51">
        <v>0</v>
      </c>
      <c r="AE25" s="52" t="s">
        <v>102</v>
      </c>
      <c r="AF25" s="67" t="s">
        <v>102</v>
      </c>
      <c r="AG25" s="68" t="s">
        <v>102</v>
      </c>
      <c r="AH25" s="49">
        <v>0</v>
      </c>
      <c r="AI25" s="50">
        <v>0</v>
      </c>
      <c r="AJ25" s="51">
        <v>0</v>
      </c>
      <c r="AK25" s="49">
        <v>0</v>
      </c>
      <c r="AL25" s="50">
        <v>1</v>
      </c>
      <c r="AM25" s="51">
        <v>0</v>
      </c>
      <c r="AN25" s="49">
        <v>0</v>
      </c>
      <c r="AO25" s="50">
        <v>1</v>
      </c>
      <c r="AP25" s="51">
        <v>0</v>
      </c>
      <c r="AQ25" s="49">
        <v>0</v>
      </c>
      <c r="AR25" s="50">
        <v>0</v>
      </c>
      <c r="AS25" s="51">
        <v>0</v>
      </c>
      <c r="AU25" s="24"/>
    </row>
    <row r="26" spans="1:47" ht="14.25" thickTop="1" thickBot="1" x14ac:dyDescent="0.25">
      <c r="A26" s="13" t="s">
        <v>35</v>
      </c>
      <c r="B26" s="9" t="s">
        <v>68</v>
      </c>
      <c r="C26" s="10" t="s">
        <v>39</v>
      </c>
      <c r="D26" s="257">
        <v>3</v>
      </c>
      <c r="E26" s="258">
        <v>0</v>
      </c>
      <c r="F26" s="88" t="s">
        <v>103</v>
      </c>
      <c r="G26" s="49"/>
      <c r="H26" s="50"/>
      <c r="I26" s="51"/>
      <c r="J26" s="49"/>
      <c r="K26" s="50"/>
      <c r="L26" s="51"/>
      <c r="M26" s="49"/>
      <c r="N26" s="50"/>
      <c r="O26" s="51"/>
      <c r="P26" s="52" t="s">
        <v>93</v>
      </c>
      <c r="Q26" s="67" t="s">
        <v>93</v>
      </c>
      <c r="R26" s="68" t="s">
        <v>93</v>
      </c>
      <c r="S26" s="49"/>
      <c r="T26" s="50"/>
      <c r="U26" s="51"/>
      <c r="V26" s="49"/>
      <c r="W26" s="50"/>
      <c r="X26" s="51"/>
      <c r="Y26" s="49"/>
      <c r="Z26" s="50"/>
      <c r="AA26" s="51"/>
      <c r="AB26" s="49"/>
      <c r="AC26" s="50"/>
      <c r="AD26" s="51"/>
      <c r="AE26" s="49"/>
      <c r="AF26" s="50"/>
      <c r="AG26" s="51"/>
      <c r="AH26" s="49"/>
      <c r="AI26" s="50"/>
      <c r="AJ26" s="51"/>
      <c r="AK26" s="49"/>
      <c r="AL26" s="50"/>
      <c r="AM26" s="51"/>
      <c r="AN26" s="49"/>
      <c r="AO26" s="50"/>
      <c r="AP26" s="51"/>
      <c r="AQ26" s="49"/>
      <c r="AR26" s="50"/>
      <c r="AS26" s="51"/>
      <c r="AU26" s="24"/>
    </row>
    <row r="27" spans="1:47" ht="14.25" thickTop="1" thickBot="1" x14ac:dyDescent="0.25">
      <c r="A27" s="13" t="s">
        <v>36</v>
      </c>
      <c r="B27" s="14" t="s">
        <v>39</v>
      </c>
      <c r="C27" s="12" t="s">
        <v>69</v>
      </c>
      <c r="D27" s="213">
        <v>4</v>
      </c>
      <c r="E27" s="223">
        <v>4</v>
      </c>
      <c r="F27" s="48" t="s">
        <v>104</v>
      </c>
      <c r="G27" s="49">
        <v>1</v>
      </c>
      <c r="H27" s="50">
        <v>0</v>
      </c>
      <c r="I27" s="51">
        <v>0</v>
      </c>
      <c r="J27" s="49">
        <v>1</v>
      </c>
      <c r="K27" s="50">
        <v>0</v>
      </c>
      <c r="L27" s="51">
        <v>0</v>
      </c>
      <c r="M27" s="49">
        <v>0</v>
      </c>
      <c r="N27" s="50">
        <v>0</v>
      </c>
      <c r="O27" s="51">
        <v>0</v>
      </c>
      <c r="P27" s="52" t="s">
        <v>93</v>
      </c>
      <c r="Q27" s="67" t="s">
        <v>93</v>
      </c>
      <c r="R27" s="68" t="s">
        <v>93</v>
      </c>
      <c r="S27" s="49">
        <v>0</v>
      </c>
      <c r="T27" s="50">
        <v>0</v>
      </c>
      <c r="U27" s="51">
        <v>0</v>
      </c>
      <c r="V27" s="49">
        <v>0</v>
      </c>
      <c r="W27" s="50">
        <v>0</v>
      </c>
      <c r="X27" s="51">
        <v>0</v>
      </c>
      <c r="Y27" s="49">
        <v>0</v>
      </c>
      <c r="Z27" s="50">
        <v>0</v>
      </c>
      <c r="AA27" s="51">
        <v>0</v>
      </c>
      <c r="AB27" s="49">
        <v>0</v>
      </c>
      <c r="AC27" s="50">
        <v>0</v>
      </c>
      <c r="AD27" s="51">
        <v>0</v>
      </c>
      <c r="AE27" s="49">
        <v>0</v>
      </c>
      <c r="AF27" s="50">
        <v>0</v>
      </c>
      <c r="AG27" s="51">
        <v>0</v>
      </c>
      <c r="AH27" s="49">
        <v>0</v>
      </c>
      <c r="AI27" s="50">
        <v>0</v>
      </c>
      <c r="AJ27" s="51">
        <v>0</v>
      </c>
      <c r="AK27" s="52" t="s">
        <v>102</v>
      </c>
      <c r="AL27" s="67" t="s">
        <v>102</v>
      </c>
      <c r="AM27" s="68" t="s">
        <v>102</v>
      </c>
      <c r="AN27" s="49">
        <v>0</v>
      </c>
      <c r="AO27" s="50">
        <v>0</v>
      </c>
      <c r="AP27" s="51">
        <v>0</v>
      </c>
      <c r="AQ27" s="49">
        <v>2</v>
      </c>
      <c r="AR27" s="50">
        <v>0</v>
      </c>
      <c r="AS27" s="51">
        <v>0</v>
      </c>
      <c r="AU27" s="24"/>
    </row>
    <row r="28" spans="1:47" ht="14.25" thickTop="1" thickBot="1" x14ac:dyDescent="0.25">
      <c r="A28" s="40" t="s">
        <v>37</v>
      </c>
      <c r="B28" s="41" t="s">
        <v>70</v>
      </c>
      <c r="C28" s="42" t="s">
        <v>39</v>
      </c>
      <c r="D28" s="261">
        <v>4</v>
      </c>
      <c r="E28" s="262">
        <v>3</v>
      </c>
      <c r="F28" s="59" t="s">
        <v>105</v>
      </c>
      <c r="G28" s="69">
        <v>0</v>
      </c>
      <c r="H28" s="70">
        <v>0</v>
      </c>
      <c r="I28" s="71">
        <v>0</v>
      </c>
      <c r="J28" s="82" t="s">
        <v>96</v>
      </c>
      <c r="K28" s="83" t="s">
        <v>96</v>
      </c>
      <c r="L28" s="84" t="s">
        <v>96</v>
      </c>
      <c r="M28" s="69">
        <v>3</v>
      </c>
      <c r="N28" s="70">
        <v>0</v>
      </c>
      <c r="O28" s="71">
        <v>0</v>
      </c>
      <c r="P28" s="82" t="s">
        <v>93</v>
      </c>
      <c r="Q28" s="83" t="s">
        <v>93</v>
      </c>
      <c r="R28" s="84" t="s">
        <v>93</v>
      </c>
      <c r="S28" s="69">
        <v>0</v>
      </c>
      <c r="T28" s="70">
        <v>0</v>
      </c>
      <c r="U28" s="71">
        <v>0</v>
      </c>
      <c r="V28" s="69">
        <v>1</v>
      </c>
      <c r="W28" s="70">
        <v>0</v>
      </c>
      <c r="X28" s="71">
        <v>0</v>
      </c>
      <c r="Y28" s="69">
        <v>0</v>
      </c>
      <c r="Z28" s="70">
        <v>0</v>
      </c>
      <c r="AA28" s="71">
        <v>0</v>
      </c>
      <c r="AB28" s="69">
        <v>0</v>
      </c>
      <c r="AC28" s="70">
        <v>0</v>
      </c>
      <c r="AD28" s="71">
        <v>0</v>
      </c>
      <c r="AE28" s="69">
        <v>0</v>
      </c>
      <c r="AF28" s="70">
        <v>0</v>
      </c>
      <c r="AG28" s="71">
        <v>0</v>
      </c>
      <c r="AH28" s="60">
        <v>0</v>
      </c>
      <c r="AI28" s="61">
        <v>0</v>
      </c>
      <c r="AJ28" s="62">
        <v>0</v>
      </c>
      <c r="AK28" s="69">
        <v>0</v>
      </c>
      <c r="AL28" s="70">
        <v>0</v>
      </c>
      <c r="AM28" s="71">
        <v>0</v>
      </c>
      <c r="AN28" s="69">
        <v>0</v>
      </c>
      <c r="AO28" s="70">
        <v>0</v>
      </c>
      <c r="AP28" s="71">
        <v>0</v>
      </c>
      <c r="AQ28" s="69">
        <v>0</v>
      </c>
      <c r="AR28" s="70">
        <v>0</v>
      </c>
      <c r="AS28" s="71">
        <v>0</v>
      </c>
      <c r="AU28" s="24"/>
    </row>
    <row r="29" spans="1:47" s="219" customFormat="1" ht="14.25" thickTop="1" thickBot="1" x14ac:dyDescent="0.25">
      <c r="A29" s="323" t="s">
        <v>82</v>
      </c>
      <c r="B29" s="324"/>
      <c r="C29" s="324"/>
      <c r="D29" s="222">
        <f>SUM(D7:D28)</f>
        <v>89</v>
      </c>
      <c r="E29" s="225">
        <f>SUM(E7:E28)</f>
        <v>57</v>
      </c>
      <c r="F29" s="378"/>
      <c r="G29" s="347" t="s">
        <v>4</v>
      </c>
      <c r="H29" s="360"/>
      <c r="I29" s="360"/>
      <c r="J29" s="360" t="s">
        <v>5</v>
      </c>
      <c r="K29" s="360"/>
      <c r="L29" s="360"/>
      <c r="M29" s="360" t="s">
        <v>6</v>
      </c>
      <c r="N29" s="360"/>
      <c r="O29" s="360"/>
      <c r="P29" s="360" t="s">
        <v>7</v>
      </c>
      <c r="Q29" s="360"/>
      <c r="R29" s="360"/>
      <c r="S29" s="360" t="s">
        <v>8</v>
      </c>
      <c r="T29" s="360"/>
      <c r="U29" s="360"/>
      <c r="V29" s="360" t="s">
        <v>9</v>
      </c>
      <c r="W29" s="360"/>
      <c r="X29" s="360"/>
      <c r="Y29" s="360" t="s">
        <v>10</v>
      </c>
      <c r="Z29" s="360"/>
      <c r="AA29" s="360"/>
      <c r="AB29" s="360" t="s">
        <v>11</v>
      </c>
      <c r="AC29" s="360"/>
      <c r="AD29" s="360"/>
      <c r="AE29" s="360" t="s">
        <v>12</v>
      </c>
      <c r="AF29" s="360"/>
      <c r="AG29" s="360"/>
      <c r="AH29" s="360" t="s">
        <v>13</v>
      </c>
      <c r="AI29" s="360"/>
      <c r="AJ29" s="360"/>
      <c r="AK29" s="360" t="s">
        <v>14</v>
      </c>
      <c r="AL29" s="360"/>
      <c r="AM29" s="360"/>
      <c r="AN29" s="360" t="s">
        <v>15</v>
      </c>
      <c r="AO29" s="360"/>
      <c r="AP29" s="360"/>
      <c r="AQ29" s="360" t="s">
        <v>40</v>
      </c>
      <c r="AR29" s="360"/>
      <c r="AS29" s="360"/>
      <c r="AT29" s="218"/>
      <c r="AU29" s="218"/>
    </row>
    <row r="30" spans="1:47" s="219" customFormat="1" ht="14.25" thickTop="1" thickBot="1" x14ac:dyDescent="0.25">
      <c r="A30" s="325"/>
      <c r="B30" s="326"/>
      <c r="C30" s="326"/>
      <c r="D30" s="220">
        <f>AVERAGE(D7:D28)</f>
        <v>4.0454545454545459</v>
      </c>
      <c r="E30" s="221">
        <f>AVERAGE(E7:E28)</f>
        <v>2.5909090909090908</v>
      </c>
      <c r="F30" s="379"/>
      <c r="G30" s="39">
        <f>SUM(G6:G29)</f>
        <v>1</v>
      </c>
      <c r="H30" s="37">
        <f t="shared" ref="H30:AS30" si="0">SUM(H7:H28)</f>
        <v>2</v>
      </c>
      <c r="I30" s="37">
        <f t="shared" si="0"/>
        <v>0</v>
      </c>
      <c r="J30" s="37">
        <f t="shared" si="0"/>
        <v>16</v>
      </c>
      <c r="K30" s="37">
        <f t="shared" si="0"/>
        <v>0</v>
      </c>
      <c r="L30" s="37">
        <f t="shared" si="0"/>
        <v>0</v>
      </c>
      <c r="M30" s="37">
        <f t="shared" si="0"/>
        <v>25</v>
      </c>
      <c r="N30" s="37">
        <f t="shared" si="0"/>
        <v>2</v>
      </c>
      <c r="O30" s="37">
        <f t="shared" si="0"/>
        <v>0</v>
      </c>
      <c r="P30" s="37">
        <f t="shared" si="0"/>
        <v>5</v>
      </c>
      <c r="Q30" s="37">
        <f t="shared" si="0"/>
        <v>0</v>
      </c>
      <c r="R30" s="37">
        <f t="shared" si="0"/>
        <v>0</v>
      </c>
      <c r="S30" s="37">
        <f t="shared" si="0"/>
        <v>5</v>
      </c>
      <c r="T30" s="37">
        <f t="shared" si="0"/>
        <v>1</v>
      </c>
      <c r="U30" s="37">
        <f t="shared" si="0"/>
        <v>0</v>
      </c>
      <c r="V30" s="37">
        <f t="shared" si="0"/>
        <v>10</v>
      </c>
      <c r="W30" s="37">
        <f t="shared" si="0"/>
        <v>0</v>
      </c>
      <c r="X30" s="37">
        <f t="shared" si="0"/>
        <v>0</v>
      </c>
      <c r="Y30" s="37">
        <f t="shared" si="0"/>
        <v>3</v>
      </c>
      <c r="Z30" s="37">
        <f t="shared" si="0"/>
        <v>0</v>
      </c>
      <c r="AA30" s="37">
        <f t="shared" si="0"/>
        <v>0</v>
      </c>
      <c r="AB30" s="37">
        <f t="shared" si="0"/>
        <v>4</v>
      </c>
      <c r="AC30" s="37">
        <f t="shared" si="0"/>
        <v>0</v>
      </c>
      <c r="AD30" s="37">
        <f t="shared" si="0"/>
        <v>0</v>
      </c>
      <c r="AE30" s="37">
        <f t="shared" si="0"/>
        <v>1</v>
      </c>
      <c r="AF30" s="37">
        <f t="shared" si="0"/>
        <v>0</v>
      </c>
      <c r="AG30" s="37">
        <f t="shared" si="0"/>
        <v>0</v>
      </c>
      <c r="AH30" s="37">
        <f t="shared" si="0"/>
        <v>4</v>
      </c>
      <c r="AI30" s="37">
        <f t="shared" si="0"/>
        <v>2</v>
      </c>
      <c r="AJ30" s="37">
        <f t="shared" si="0"/>
        <v>0</v>
      </c>
      <c r="AK30" s="37">
        <f t="shared" si="0"/>
        <v>1</v>
      </c>
      <c r="AL30" s="37">
        <f t="shared" si="0"/>
        <v>2</v>
      </c>
      <c r="AM30" s="37">
        <f t="shared" si="0"/>
        <v>0</v>
      </c>
      <c r="AN30" s="37">
        <f t="shared" si="0"/>
        <v>3</v>
      </c>
      <c r="AO30" s="37">
        <f t="shared" si="0"/>
        <v>1</v>
      </c>
      <c r="AP30" s="37">
        <f t="shared" si="0"/>
        <v>0</v>
      </c>
      <c r="AQ30" s="37">
        <f t="shared" si="0"/>
        <v>4</v>
      </c>
      <c r="AR30" s="37">
        <f t="shared" si="0"/>
        <v>1</v>
      </c>
      <c r="AS30" s="37">
        <f t="shared" si="0"/>
        <v>0</v>
      </c>
      <c r="AT30" s="218"/>
      <c r="AU30" s="218"/>
    </row>
    <row r="31" spans="1:47" ht="13.5" customHeight="1" thickTop="1" thickBo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U31" s="24"/>
    </row>
    <row r="32" spans="1:47" ht="13.5" customHeight="1" thickTop="1" x14ac:dyDescent="0.2">
      <c r="A32" s="363" t="s">
        <v>80</v>
      </c>
      <c r="B32" s="364"/>
      <c r="C32" s="364"/>
      <c r="D32" s="364"/>
      <c r="E32" s="364"/>
      <c r="F32" s="365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U32" s="24"/>
    </row>
    <row r="33" spans="1:47" ht="13.5" thickBot="1" x14ac:dyDescent="0.25">
      <c r="A33" s="366"/>
      <c r="B33" s="367"/>
      <c r="C33" s="367"/>
      <c r="D33" s="367"/>
      <c r="E33" s="367"/>
      <c r="F33" s="368"/>
      <c r="AB33" s="25"/>
      <c r="AR33" s="25"/>
      <c r="AS33" s="25"/>
      <c r="AU33" s="24"/>
    </row>
    <row r="34" spans="1:47" ht="12.75" customHeight="1" thickTop="1" thickBot="1" x14ac:dyDescent="0.25">
      <c r="A34" s="20"/>
      <c r="B34" s="23"/>
      <c r="C34" s="23"/>
      <c r="D34" s="23"/>
      <c r="E34" s="23"/>
      <c r="F34" s="23"/>
      <c r="AU34" s="24"/>
    </row>
    <row r="35" spans="1:47" ht="14.25" customHeight="1" thickTop="1" x14ac:dyDescent="0.2">
      <c r="A35" s="354" t="s">
        <v>78</v>
      </c>
      <c r="B35" s="355"/>
      <c r="C35" s="356"/>
      <c r="D35" s="207"/>
      <c r="E35" s="44"/>
      <c r="F35" s="354" t="s">
        <v>76</v>
      </c>
      <c r="G35" s="355"/>
      <c r="H35" s="356"/>
      <c r="J35" s="354" t="s">
        <v>77</v>
      </c>
      <c r="K35" s="355"/>
      <c r="L35" s="356"/>
      <c r="AU35" s="24"/>
    </row>
    <row r="36" spans="1:47" ht="13.5" customHeight="1" thickBot="1" x14ac:dyDescent="0.25">
      <c r="A36" s="369"/>
      <c r="B36" s="358"/>
      <c r="C36" s="359"/>
      <c r="D36" s="207"/>
      <c r="E36" s="45"/>
      <c r="F36" s="369"/>
      <c r="G36" s="358"/>
      <c r="H36" s="359"/>
      <c r="J36" s="369"/>
      <c r="K36" s="358"/>
      <c r="L36" s="359"/>
      <c r="AU36" s="24"/>
    </row>
    <row r="37" spans="1:47" ht="16.5" thickTop="1" thickBot="1" x14ac:dyDescent="0.3">
      <c r="A37" s="22" t="s">
        <v>41</v>
      </c>
      <c r="B37" s="22" t="s">
        <v>42</v>
      </c>
      <c r="C37" s="22" t="s">
        <v>3</v>
      </c>
      <c r="D37" s="118"/>
      <c r="E37" s="46"/>
      <c r="F37" s="22" t="s">
        <v>41</v>
      </c>
      <c r="G37" s="22" t="s">
        <v>42</v>
      </c>
      <c r="H37" s="22" t="s">
        <v>79</v>
      </c>
      <c r="J37" s="22" t="s">
        <v>41</v>
      </c>
      <c r="K37" s="22" t="s">
        <v>42</v>
      </c>
      <c r="L37" s="22" t="s">
        <v>79</v>
      </c>
      <c r="AU37" s="24"/>
    </row>
    <row r="38" spans="1:47" ht="14.25" thickTop="1" thickBot="1" x14ac:dyDescent="0.25">
      <c r="A38" s="28" t="s">
        <v>44</v>
      </c>
      <c r="B38" s="27" t="s">
        <v>6</v>
      </c>
      <c r="C38" s="12">
        <v>25</v>
      </c>
      <c r="D38" s="44"/>
      <c r="E38" s="23"/>
      <c r="F38" s="28" t="s">
        <v>44</v>
      </c>
      <c r="G38" s="27" t="s">
        <v>4</v>
      </c>
      <c r="H38" s="12">
        <v>2</v>
      </c>
      <c r="J38" s="28" t="s">
        <v>44</v>
      </c>
      <c r="K38" s="27" t="s">
        <v>4</v>
      </c>
      <c r="L38" s="12">
        <v>0</v>
      </c>
      <c r="AU38" s="24"/>
    </row>
    <row r="39" spans="1:47" ht="14.25" thickTop="1" thickBot="1" x14ac:dyDescent="0.25">
      <c r="A39" s="28" t="s">
        <v>45</v>
      </c>
      <c r="B39" s="27" t="s">
        <v>5</v>
      </c>
      <c r="C39" s="12">
        <v>16</v>
      </c>
      <c r="D39" s="44"/>
      <c r="E39" s="23"/>
      <c r="F39" s="28" t="s">
        <v>45</v>
      </c>
      <c r="G39" s="27" t="s">
        <v>6</v>
      </c>
      <c r="H39" s="12">
        <v>2</v>
      </c>
      <c r="J39" s="28" t="s">
        <v>45</v>
      </c>
      <c r="K39" s="27" t="s">
        <v>5</v>
      </c>
      <c r="L39" s="12">
        <v>0</v>
      </c>
      <c r="AU39" s="24"/>
    </row>
    <row r="40" spans="1:47" ht="14.25" thickTop="1" thickBot="1" x14ac:dyDescent="0.25">
      <c r="A40" s="28" t="s">
        <v>46</v>
      </c>
      <c r="B40" s="27" t="s">
        <v>9</v>
      </c>
      <c r="C40" s="12">
        <v>10</v>
      </c>
      <c r="D40" s="44"/>
      <c r="E40" s="23"/>
      <c r="F40" s="28" t="s">
        <v>46</v>
      </c>
      <c r="G40" s="27" t="s">
        <v>13</v>
      </c>
      <c r="H40" s="12">
        <v>2</v>
      </c>
      <c r="J40" s="28" t="s">
        <v>46</v>
      </c>
      <c r="K40" s="27" t="s">
        <v>6</v>
      </c>
      <c r="L40" s="12">
        <v>0</v>
      </c>
      <c r="AU40" s="24"/>
    </row>
    <row r="41" spans="1:47" ht="14.25" thickTop="1" thickBot="1" x14ac:dyDescent="0.25">
      <c r="A41" s="26" t="s">
        <v>47</v>
      </c>
      <c r="B41" s="27" t="s">
        <v>7</v>
      </c>
      <c r="C41" s="12">
        <v>5</v>
      </c>
      <c r="D41" s="44"/>
      <c r="E41" s="23"/>
      <c r="F41" s="26" t="s">
        <v>47</v>
      </c>
      <c r="G41" s="27" t="s">
        <v>14</v>
      </c>
      <c r="H41" s="12">
        <v>2</v>
      </c>
      <c r="J41" s="26" t="s">
        <v>47</v>
      </c>
      <c r="K41" s="27" t="s">
        <v>7</v>
      </c>
      <c r="L41" s="12">
        <v>0</v>
      </c>
      <c r="AU41" s="24"/>
    </row>
    <row r="42" spans="1:47" ht="14.25" thickTop="1" thickBot="1" x14ac:dyDescent="0.25">
      <c r="A42" s="26" t="s">
        <v>48</v>
      </c>
      <c r="B42" s="27" t="s">
        <v>8</v>
      </c>
      <c r="C42" s="12">
        <v>5</v>
      </c>
      <c r="D42" s="44"/>
      <c r="E42" s="23"/>
      <c r="F42" s="26" t="s">
        <v>48</v>
      </c>
      <c r="G42" s="27" t="s">
        <v>8</v>
      </c>
      <c r="H42" s="12">
        <v>1</v>
      </c>
      <c r="J42" s="26" t="s">
        <v>48</v>
      </c>
      <c r="K42" s="27" t="s">
        <v>8</v>
      </c>
      <c r="L42" s="12">
        <v>0</v>
      </c>
      <c r="AU42" s="24"/>
    </row>
    <row r="43" spans="1:47" ht="14.25" thickTop="1" thickBot="1" x14ac:dyDescent="0.25">
      <c r="A43" s="26" t="s">
        <v>49</v>
      </c>
      <c r="B43" s="27" t="s">
        <v>11</v>
      </c>
      <c r="C43" s="12">
        <v>4</v>
      </c>
      <c r="D43" s="44"/>
      <c r="E43" s="23"/>
      <c r="F43" s="26" t="s">
        <v>49</v>
      </c>
      <c r="G43" s="27" t="s">
        <v>15</v>
      </c>
      <c r="H43" s="12">
        <v>1</v>
      </c>
      <c r="J43" s="26" t="s">
        <v>49</v>
      </c>
      <c r="K43" s="27" t="s">
        <v>9</v>
      </c>
      <c r="L43" s="12">
        <v>0</v>
      </c>
      <c r="AU43" s="24"/>
    </row>
    <row r="44" spans="1:47" ht="14.25" thickTop="1" thickBot="1" x14ac:dyDescent="0.25">
      <c r="A44" s="26" t="s">
        <v>50</v>
      </c>
      <c r="B44" s="27" t="s">
        <v>13</v>
      </c>
      <c r="C44" s="12">
        <v>4</v>
      </c>
      <c r="D44" s="44"/>
      <c r="E44" s="23"/>
      <c r="F44" s="26" t="s">
        <v>50</v>
      </c>
      <c r="G44" s="27" t="s">
        <v>40</v>
      </c>
      <c r="H44" s="12">
        <v>1</v>
      </c>
      <c r="J44" s="26" t="s">
        <v>50</v>
      </c>
      <c r="K44" s="27" t="s">
        <v>10</v>
      </c>
      <c r="L44" s="12">
        <v>0</v>
      </c>
      <c r="AU44" s="24"/>
    </row>
    <row r="45" spans="1:47" ht="14.25" thickTop="1" thickBot="1" x14ac:dyDescent="0.25">
      <c r="A45" s="26" t="s">
        <v>51</v>
      </c>
      <c r="B45" s="27" t="s">
        <v>40</v>
      </c>
      <c r="C45" s="12">
        <v>4</v>
      </c>
      <c r="D45" s="44"/>
      <c r="E45" s="23"/>
      <c r="F45" s="26" t="s">
        <v>51</v>
      </c>
      <c r="G45" s="27" t="s">
        <v>5</v>
      </c>
      <c r="H45" s="12">
        <v>0</v>
      </c>
      <c r="J45" s="26" t="s">
        <v>51</v>
      </c>
      <c r="K45" s="27" t="s">
        <v>11</v>
      </c>
      <c r="L45" s="12">
        <v>0</v>
      </c>
      <c r="AU45" s="24"/>
    </row>
    <row r="46" spans="1:47" ht="14.25" thickTop="1" thickBot="1" x14ac:dyDescent="0.25">
      <c r="A46" s="26" t="s">
        <v>52</v>
      </c>
      <c r="B46" s="27" t="s">
        <v>10</v>
      </c>
      <c r="C46" s="12">
        <v>3</v>
      </c>
      <c r="D46" s="44"/>
      <c r="E46" s="23"/>
      <c r="F46" s="26" t="s">
        <v>52</v>
      </c>
      <c r="G46" s="27" t="s">
        <v>7</v>
      </c>
      <c r="H46" s="12">
        <v>0</v>
      </c>
      <c r="J46" s="26" t="s">
        <v>52</v>
      </c>
      <c r="K46" s="27" t="s">
        <v>12</v>
      </c>
      <c r="L46" s="12">
        <v>0</v>
      </c>
      <c r="AU46" s="24"/>
    </row>
    <row r="47" spans="1:47" ht="14.25" thickTop="1" thickBot="1" x14ac:dyDescent="0.25">
      <c r="A47" s="26" t="s">
        <v>53</v>
      </c>
      <c r="B47" s="27" t="s">
        <v>15</v>
      </c>
      <c r="C47" s="12">
        <v>3</v>
      </c>
      <c r="D47" s="44"/>
      <c r="E47" s="23"/>
      <c r="F47" s="26" t="s">
        <v>53</v>
      </c>
      <c r="G47" s="27" t="s">
        <v>9</v>
      </c>
      <c r="H47" s="12">
        <v>0</v>
      </c>
      <c r="J47" s="26" t="s">
        <v>53</v>
      </c>
      <c r="K47" s="27" t="s">
        <v>13</v>
      </c>
      <c r="L47" s="12">
        <v>0</v>
      </c>
      <c r="AU47" s="24"/>
    </row>
    <row r="48" spans="1:47" ht="14.25" thickTop="1" thickBot="1" x14ac:dyDescent="0.25">
      <c r="A48" s="26" t="s">
        <v>54</v>
      </c>
      <c r="B48" s="27" t="s">
        <v>4</v>
      </c>
      <c r="C48" s="12">
        <v>1</v>
      </c>
      <c r="D48" s="44"/>
      <c r="E48" s="23"/>
      <c r="F48" s="26" t="s">
        <v>54</v>
      </c>
      <c r="G48" s="27" t="s">
        <v>10</v>
      </c>
      <c r="H48" s="12">
        <v>0</v>
      </c>
      <c r="J48" s="26" t="s">
        <v>54</v>
      </c>
      <c r="K48" s="27" t="s">
        <v>14</v>
      </c>
      <c r="L48" s="12">
        <v>0</v>
      </c>
      <c r="AU48" s="24"/>
    </row>
    <row r="49" spans="1:47" ht="14.25" thickTop="1" thickBot="1" x14ac:dyDescent="0.25">
      <c r="A49" s="26" t="s">
        <v>55</v>
      </c>
      <c r="B49" s="27" t="s">
        <v>12</v>
      </c>
      <c r="C49" s="12">
        <v>1</v>
      </c>
      <c r="D49" s="44"/>
      <c r="E49" s="23"/>
      <c r="F49" s="26" t="s">
        <v>55</v>
      </c>
      <c r="G49" s="27" t="s">
        <v>11</v>
      </c>
      <c r="H49" s="12">
        <v>0</v>
      </c>
      <c r="J49" s="26" t="s">
        <v>55</v>
      </c>
      <c r="K49" s="27" t="s">
        <v>15</v>
      </c>
      <c r="L49" s="12">
        <v>0</v>
      </c>
      <c r="AU49" s="24"/>
    </row>
    <row r="50" spans="1:47" ht="14.25" thickTop="1" thickBot="1" x14ac:dyDescent="0.25">
      <c r="A50" s="26" t="s">
        <v>56</v>
      </c>
      <c r="B50" s="27" t="s">
        <v>14</v>
      </c>
      <c r="C50" s="12">
        <v>1</v>
      </c>
      <c r="D50" s="44"/>
      <c r="E50" s="23"/>
      <c r="F50" s="26" t="s">
        <v>56</v>
      </c>
      <c r="G50" s="27" t="s">
        <v>12</v>
      </c>
      <c r="H50" s="12">
        <v>0</v>
      </c>
      <c r="J50" s="26" t="s">
        <v>56</v>
      </c>
      <c r="K50" s="27" t="s">
        <v>40</v>
      </c>
      <c r="L50" s="12">
        <v>0</v>
      </c>
      <c r="AU50" s="24"/>
    </row>
    <row r="51" spans="1:47" ht="13.5" thickTop="1" x14ac:dyDescent="0.2">
      <c r="A51" s="20"/>
      <c r="B51" s="20"/>
      <c r="C51" s="20"/>
      <c r="D51" s="20"/>
      <c r="E51" s="20"/>
      <c r="F51" s="20"/>
      <c r="G51" s="20"/>
      <c r="H51" s="20"/>
      <c r="I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U51" s="24"/>
    </row>
    <row r="52" spans="1:47" ht="13.5" thickBot="1" x14ac:dyDescent="0.25">
      <c r="A52" s="25"/>
      <c r="B52" s="25"/>
      <c r="C52" s="25"/>
      <c r="D52" s="25"/>
      <c r="E52" s="25"/>
      <c r="F52" s="25"/>
      <c r="G52" s="25"/>
      <c r="H52" s="25"/>
      <c r="I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U52" s="24"/>
    </row>
    <row r="53" spans="1:47" ht="13.5" thickTop="1" x14ac:dyDescent="0.2">
      <c r="A53" s="354" t="s">
        <v>75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6"/>
      <c r="AU53" s="24"/>
    </row>
    <row r="54" spans="1:47" ht="13.5" thickBot="1" x14ac:dyDescent="0.25">
      <c r="A54" s="357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9"/>
      <c r="AU54" s="24"/>
    </row>
    <row r="55" spans="1:47" ht="14.25" thickTop="1" thickBot="1" x14ac:dyDescent="0.25">
      <c r="A55" s="6" t="s">
        <v>4</v>
      </c>
      <c r="B55" s="7" t="s">
        <v>5</v>
      </c>
      <c r="C55" s="6" t="s">
        <v>6</v>
      </c>
      <c r="D55" s="345" t="s">
        <v>7</v>
      </c>
      <c r="E55" s="347"/>
      <c r="F55" s="6" t="s">
        <v>8</v>
      </c>
      <c r="G55" s="6" t="s">
        <v>9</v>
      </c>
      <c r="H55" s="6" t="s">
        <v>10</v>
      </c>
      <c r="I55" s="6" t="s">
        <v>11</v>
      </c>
      <c r="J55" s="6" t="s">
        <v>12</v>
      </c>
      <c r="K55" s="6" t="s">
        <v>13</v>
      </c>
      <c r="L55" s="6" t="s">
        <v>14</v>
      </c>
      <c r="M55" s="6" t="s">
        <v>15</v>
      </c>
      <c r="N55" s="6" t="s">
        <v>40</v>
      </c>
      <c r="AU55" s="24"/>
    </row>
    <row r="56" spans="1:47" ht="14.25" thickTop="1" thickBot="1" x14ac:dyDescent="0.25">
      <c r="A56" s="29">
        <f>SUM(G7:G28)</f>
        <v>1</v>
      </c>
      <c r="B56" s="35">
        <f>SUM(J7:J28)</f>
        <v>16</v>
      </c>
      <c r="C56" s="35">
        <f>SUM(M7:M28)</f>
        <v>25</v>
      </c>
      <c r="D56" s="376">
        <f>SUM(P7:P28)</f>
        <v>5</v>
      </c>
      <c r="E56" s="377"/>
      <c r="F56" s="35">
        <f>SUM(S7:S28)</f>
        <v>5</v>
      </c>
      <c r="G56" s="35">
        <f>SUM(V7:V28)</f>
        <v>10</v>
      </c>
      <c r="H56" s="35">
        <f>SUM(Y7:Y28)</f>
        <v>3</v>
      </c>
      <c r="I56" s="35">
        <f>SUM(AB7:AB28)</f>
        <v>4</v>
      </c>
      <c r="J56" s="35">
        <f>SUM(AE7:AE28)</f>
        <v>1</v>
      </c>
      <c r="K56" s="35">
        <f>SUM(AH7:AH28)</f>
        <v>4</v>
      </c>
      <c r="L56" s="35">
        <f>SUM(AK7:AK28)</f>
        <v>1</v>
      </c>
      <c r="M56" s="35">
        <f>SUM(AN7:AN28)</f>
        <v>3</v>
      </c>
      <c r="N56" s="19">
        <f>SUM(AQ7:AQ28)</f>
        <v>4</v>
      </c>
      <c r="AU56" s="24"/>
    </row>
    <row r="57" spans="1:47" ht="13.5" thickTop="1" x14ac:dyDescent="0.2">
      <c r="A57" s="23"/>
      <c r="B57" s="23"/>
      <c r="C57" s="23"/>
      <c r="D57" s="23"/>
      <c r="E57" s="23"/>
      <c r="F57" s="23"/>
      <c r="AU57" s="24"/>
    </row>
    <row r="58" spans="1:47" ht="13.5" thickBot="1" x14ac:dyDescent="0.25">
      <c r="A58" s="23"/>
      <c r="B58" s="23"/>
      <c r="C58" s="23"/>
      <c r="D58" s="23"/>
      <c r="E58" s="23"/>
      <c r="F58" s="23"/>
      <c r="AU58" s="24"/>
    </row>
    <row r="59" spans="1:47" x14ac:dyDescent="0.2">
      <c r="A59" s="370" t="s">
        <v>76</v>
      </c>
      <c r="B59" s="371"/>
      <c r="C59" s="371"/>
      <c r="D59" s="371"/>
      <c r="E59" s="371"/>
      <c r="F59" s="371"/>
      <c r="G59" s="371"/>
      <c r="H59" s="371"/>
      <c r="I59" s="371"/>
      <c r="J59" s="371"/>
      <c r="K59" s="371"/>
      <c r="L59" s="371"/>
      <c r="M59" s="371"/>
      <c r="N59" s="372"/>
      <c r="AU59" s="24"/>
    </row>
    <row r="60" spans="1:47" ht="13.5" thickBot="1" x14ac:dyDescent="0.25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AU60" s="24"/>
    </row>
    <row r="61" spans="1:47" ht="13.5" thickBot="1" x14ac:dyDescent="0.25">
      <c r="A61" s="8" t="s">
        <v>4</v>
      </c>
      <c r="B61" s="36" t="s">
        <v>5</v>
      </c>
      <c r="C61" s="8" t="s">
        <v>6</v>
      </c>
      <c r="D61" s="8"/>
      <c r="E61" s="8" t="s">
        <v>7</v>
      </c>
      <c r="F61" s="8" t="s">
        <v>8</v>
      </c>
      <c r="G61" s="8" t="s">
        <v>9</v>
      </c>
      <c r="H61" s="8" t="s">
        <v>10</v>
      </c>
      <c r="I61" s="8" t="s">
        <v>11</v>
      </c>
      <c r="J61" s="8" t="s">
        <v>12</v>
      </c>
      <c r="K61" s="8" t="s">
        <v>13</v>
      </c>
      <c r="L61" s="8" t="s">
        <v>14</v>
      </c>
      <c r="M61" s="8" t="s">
        <v>15</v>
      </c>
      <c r="N61" s="8" t="s">
        <v>40</v>
      </c>
      <c r="AU61" s="24"/>
    </row>
    <row r="62" spans="1:47" ht="14.25" thickTop="1" thickBot="1" x14ac:dyDescent="0.25">
      <c r="A62" s="29">
        <f>SUM(H7:H28)</f>
        <v>2</v>
      </c>
      <c r="B62" s="35">
        <f>SUM(K7:K28)</f>
        <v>0</v>
      </c>
      <c r="C62" s="35">
        <f>SUM(N7:N28)</f>
        <v>2</v>
      </c>
      <c r="D62" s="35"/>
      <c r="E62" s="35">
        <f>SUM(Q7:Q28)</f>
        <v>0</v>
      </c>
      <c r="F62" s="35">
        <f>SUM(T7:T28)</f>
        <v>1</v>
      </c>
      <c r="G62" s="35">
        <f>SUM(W7:W28)</f>
        <v>0</v>
      </c>
      <c r="H62" s="35">
        <f>SUM(Z7:Z28)</f>
        <v>0</v>
      </c>
      <c r="I62" s="35">
        <f>SUM(AC7:AC28)</f>
        <v>0</v>
      </c>
      <c r="J62" s="35">
        <f>SUM(AF7:AF28)</f>
        <v>0</v>
      </c>
      <c r="K62" s="35">
        <f>SUM(AI7:AI28)</f>
        <v>2</v>
      </c>
      <c r="L62" s="35">
        <f>SUM(AL7:AL28)</f>
        <v>2</v>
      </c>
      <c r="M62" s="35">
        <f>SUM(AO7:AO28)</f>
        <v>1</v>
      </c>
      <c r="N62" s="19">
        <f>SUM(AR7:AR28)</f>
        <v>1</v>
      </c>
      <c r="AU62" s="24"/>
    </row>
    <row r="63" spans="1:47" ht="13.5" thickTop="1" x14ac:dyDescent="0.2">
      <c r="A63" s="20"/>
      <c r="B63" s="23"/>
      <c r="C63" s="23"/>
      <c r="D63" s="23"/>
      <c r="E63" s="23"/>
      <c r="F63" s="23"/>
      <c r="AU63" s="24"/>
    </row>
    <row r="64" spans="1:47" ht="13.5" thickBot="1" x14ac:dyDescent="0.25">
      <c r="A64" s="20"/>
      <c r="B64" s="23"/>
      <c r="C64" s="23"/>
      <c r="D64" s="23"/>
      <c r="E64" s="23"/>
      <c r="F64" s="23"/>
      <c r="AU64" s="24"/>
    </row>
    <row r="65" spans="1:47" ht="13.5" thickTop="1" x14ac:dyDescent="0.2">
      <c r="A65" s="354" t="s">
        <v>77</v>
      </c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6"/>
      <c r="AU65" s="24"/>
    </row>
    <row r="66" spans="1:47" ht="13.5" thickBot="1" x14ac:dyDescent="0.25">
      <c r="A66" s="357"/>
      <c r="B66" s="358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9"/>
      <c r="AU66" s="24"/>
    </row>
    <row r="67" spans="1:47" ht="14.25" thickTop="1" thickBot="1" x14ac:dyDescent="0.25">
      <c r="A67" s="6" t="s">
        <v>4</v>
      </c>
      <c r="B67" s="7" t="s">
        <v>5</v>
      </c>
      <c r="C67" s="6" t="s">
        <v>6</v>
      </c>
      <c r="D67" s="206"/>
      <c r="E67" s="6" t="s">
        <v>7</v>
      </c>
      <c r="F67" s="6" t="s">
        <v>8</v>
      </c>
      <c r="G67" s="6" t="s">
        <v>9</v>
      </c>
      <c r="H67" s="6" t="s">
        <v>10</v>
      </c>
      <c r="I67" s="6" t="s">
        <v>11</v>
      </c>
      <c r="J67" s="6" t="s">
        <v>12</v>
      </c>
      <c r="K67" s="6" t="s">
        <v>13</v>
      </c>
      <c r="L67" s="6" t="s">
        <v>14</v>
      </c>
      <c r="M67" s="6" t="s">
        <v>15</v>
      </c>
      <c r="N67" s="6" t="s">
        <v>40</v>
      </c>
      <c r="AU67" s="24"/>
    </row>
    <row r="68" spans="1:47" ht="14.25" thickTop="1" thickBot="1" x14ac:dyDescent="0.25">
      <c r="A68" s="29">
        <f>SUM(I7:I28)</f>
        <v>0</v>
      </c>
      <c r="B68" s="35">
        <f>SUM(L7:L28)</f>
        <v>0</v>
      </c>
      <c r="C68" s="35">
        <f>SUM(O7:O28)</f>
        <v>0</v>
      </c>
      <c r="D68" s="35"/>
      <c r="E68" s="35">
        <f>SUM(R7:R28)</f>
        <v>0</v>
      </c>
      <c r="F68" s="35">
        <f>SUM(U7:U28)</f>
        <v>0</v>
      </c>
      <c r="G68" s="35">
        <f>SUM(X7:X28)</f>
        <v>0</v>
      </c>
      <c r="H68" s="35">
        <f>SUM(AA7:AA28)</f>
        <v>0</v>
      </c>
      <c r="I68" s="35">
        <f>SUM(AD7:AD28)</f>
        <v>0</v>
      </c>
      <c r="J68" s="35">
        <f>SUM(AG7:AG28)</f>
        <v>0</v>
      </c>
      <c r="K68" s="35">
        <f>SUM(AJ7:AJ28)</f>
        <v>0</v>
      </c>
      <c r="L68" s="35">
        <f>SUM(AM7:AM28)</f>
        <v>0</v>
      </c>
      <c r="M68" s="35">
        <f>SUM(AP7:AP28)</f>
        <v>0</v>
      </c>
      <c r="N68" s="19">
        <f>SUM(AS7:AS28)</f>
        <v>0</v>
      </c>
      <c r="AU68" s="24"/>
    </row>
    <row r="69" spans="1:47" ht="13.5" thickTop="1" x14ac:dyDescent="0.2">
      <c r="A69" s="20"/>
      <c r="B69" s="23"/>
      <c r="C69" s="23"/>
      <c r="D69" s="23"/>
      <c r="E69" s="23"/>
      <c r="F69" s="23"/>
      <c r="AU69" s="24"/>
    </row>
    <row r="70" spans="1:47" x14ac:dyDescent="0.2">
      <c r="A70" s="20"/>
      <c r="B70" s="23"/>
      <c r="C70" s="23"/>
      <c r="D70" s="23"/>
      <c r="E70" s="23"/>
      <c r="F70" s="23"/>
    </row>
    <row r="71" spans="1:47" x14ac:dyDescent="0.2">
      <c r="A71" s="20"/>
      <c r="B71" s="23"/>
      <c r="C71" s="23"/>
      <c r="D71" s="23"/>
      <c r="E71" s="23"/>
      <c r="F71" s="23"/>
    </row>
    <row r="72" spans="1:47" x14ac:dyDescent="0.2">
      <c r="A72" s="20"/>
      <c r="B72" s="23"/>
      <c r="C72" s="23"/>
      <c r="D72" s="23"/>
      <c r="E72" s="23"/>
      <c r="F72" s="23"/>
    </row>
    <row r="73" spans="1:47" x14ac:dyDescent="0.2">
      <c r="A73" s="20"/>
      <c r="B73" s="23"/>
      <c r="C73" s="23"/>
      <c r="D73" s="23"/>
      <c r="E73" s="23"/>
      <c r="F73" s="23"/>
    </row>
    <row r="74" spans="1:47" x14ac:dyDescent="0.2">
      <c r="A74" s="20"/>
      <c r="B74" s="23"/>
      <c r="C74" s="23"/>
      <c r="D74" s="23"/>
      <c r="E74" s="23"/>
      <c r="F74" s="23"/>
    </row>
    <row r="75" spans="1:47" x14ac:dyDescent="0.2">
      <c r="A75" s="20"/>
      <c r="B75" s="23"/>
      <c r="C75" s="23"/>
      <c r="D75" s="23"/>
      <c r="E75" s="23"/>
      <c r="F75" s="23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3"/>
      <c r="B79" s="23"/>
      <c r="C79" s="23"/>
      <c r="D79" s="23"/>
      <c r="E79" s="23"/>
      <c r="F79" s="23"/>
    </row>
    <row r="80" spans="1:47" x14ac:dyDescent="0.2">
      <c r="A80" s="23"/>
      <c r="B80" s="23"/>
      <c r="C80" s="23"/>
      <c r="D80" s="23"/>
      <c r="E80" s="23"/>
      <c r="F80" s="23"/>
    </row>
    <row r="81" spans="1:6" x14ac:dyDescent="0.2">
      <c r="A81" s="20"/>
      <c r="B81" s="23"/>
      <c r="C81" s="23"/>
      <c r="D81" s="23"/>
      <c r="E81" s="23"/>
      <c r="F81" s="23"/>
    </row>
    <row r="82" spans="1:6" x14ac:dyDescent="0.2">
      <c r="A82" s="20"/>
      <c r="B82" s="23"/>
      <c r="C82" s="23"/>
      <c r="D82" s="23"/>
      <c r="E82" s="23"/>
      <c r="F82" s="23"/>
    </row>
    <row r="83" spans="1:6" x14ac:dyDescent="0.2">
      <c r="A83" s="20"/>
      <c r="B83" s="23"/>
      <c r="C83" s="23"/>
      <c r="D83" s="23"/>
      <c r="E83" s="23"/>
      <c r="F83" s="23"/>
    </row>
    <row r="85" spans="1:6" x14ac:dyDescent="0.2">
      <c r="A85" s="4"/>
      <c r="B85" s="5"/>
      <c r="C85" s="5"/>
      <c r="D85" s="5"/>
      <c r="E85" s="5"/>
      <c r="F85" s="5"/>
    </row>
    <row r="86" spans="1:6" x14ac:dyDescent="0.2">
      <c r="A86" s="4"/>
      <c r="B86" s="5"/>
      <c r="C86" s="5"/>
      <c r="D86" s="5"/>
      <c r="E86" s="5"/>
      <c r="F86" s="5"/>
    </row>
    <row r="87" spans="1:6" x14ac:dyDescent="0.2">
      <c r="A87" s="4"/>
      <c r="B87" s="5"/>
      <c r="C87" s="5"/>
      <c r="D87" s="5"/>
      <c r="E87" s="5"/>
      <c r="F87" s="5"/>
    </row>
    <row r="88" spans="1:6" x14ac:dyDescent="0.2">
      <c r="A88" s="4"/>
      <c r="B88" s="5"/>
      <c r="C88" s="5"/>
      <c r="D88" s="5"/>
      <c r="E88" s="5"/>
      <c r="F88" s="5"/>
    </row>
    <row r="89" spans="1:6" x14ac:dyDescent="0.2">
      <c r="A89" s="4"/>
      <c r="B89" s="5"/>
      <c r="C89" s="5"/>
      <c r="D89" s="5"/>
      <c r="E89" s="5"/>
      <c r="F89" s="5"/>
    </row>
    <row r="90" spans="1:6" x14ac:dyDescent="0.2">
      <c r="A90" s="4"/>
      <c r="B90" s="5"/>
      <c r="C90" s="5"/>
      <c r="D90" s="5"/>
      <c r="E90" s="5"/>
      <c r="F90" s="5"/>
    </row>
    <row r="91" spans="1:6" x14ac:dyDescent="0.2">
      <c r="A91" s="4"/>
      <c r="B91" s="5"/>
      <c r="C91" s="5"/>
      <c r="D91" s="5"/>
      <c r="E91" s="5"/>
      <c r="F91" s="5"/>
    </row>
    <row r="92" spans="1:6" x14ac:dyDescent="0.2">
      <c r="A92" s="4"/>
      <c r="B92" s="5"/>
      <c r="C92" s="5"/>
      <c r="D92" s="5"/>
      <c r="E92" s="5"/>
      <c r="F92" s="5"/>
    </row>
    <row r="93" spans="1:6" x14ac:dyDescent="0.2">
      <c r="A93" s="4"/>
      <c r="B93" s="5"/>
      <c r="C93" s="5"/>
      <c r="D93" s="5"/>
      <c r="E93" s="5"/>
      <c r="F93" s="5"/>
    </row>
    <row r="94" spans="1:6" x14ac:dyDescent="0.2">
      <c r="A94" s="4"/>
      <c r="B94" s="5"/>
      <c r="C94" s="5"/>
      <c r="D94" s="5"/>
      <c r="E94" s="5"/>
      <c r="F94" s="5"/>
    </row>
    <row r="95" spans="1:6" x14ac:dyDescent="0.2">
      <c r="A95" s="4"/>
      <c r="B95" s="5"/>
      <c r="C95" s="5"/>
      <c r="D95" s="5"/>
      <c r="E95" s="5"/>
      <c r="F95" s="5"/>
    </row>
    <row r="96" spans="1:6" x14ac:dyDescent="0.2">
      <c r="A96" s="4"/>
      <c r="B96" s="5"/>
      <c r="C96" s="5"/>
      <c r="D96" s="5"/>
      <c r="E96" s="5"/>
      <c r="F96" s="5"/>
    </row>
  </sheetData>
  <mergeCells count="45">
    <mergeCell ref="A65:N66"/>
    <mergeCell ref="AH29:AJ29"/>
    <mergeCell ref="G29:I29"/>
    <mergeCell ref="J29:L29"/>
    <mergeCell ref="M29:O29"/>
    <mergeCell ref="P29:R29"/>
    <mergeCell ref="S29:U29"/>
    <mergeCell ref="V29:X29"/>
    <mergeCell ref="A32:F33"/>
    <mergeCell ref="A35:C36"/>
    <mergeCell ref="A59:N60"/>
    <mergeCell ref="F35:H36"/>
    <mergeCell ref="J35:L36"/>
    <mergeCell ref="D55:E55"/>
    <mergeCell ref="D56:E56"/>
    <mergeCell ref="F29:F30"/>
    <mergeCell ref="A53:N54"/>
    <mergeCell ref="AK29:AM29"/>
    <mergeCell ref="AN29:AP29"/>
    <mergeCell ref="AQ29:AS29"/>
    <mergeCell ref="AT5:AT6"/>
    <mergeCell ref="Y29:AA29"/>
    <mergeCell ref="AB29:AD29"/>
    <mergeCell ref="AE29:AG29"/>
    <mergeCell ref="P5:R5"/>
    <mergeCell ref="S5:U5"/>
    <mergeCell ref="V5:X5"/>
    <mergeCell ref="AK5:AM5"/>
    <mergeCell ref="AB5:AD5"/>
    <mergeCell ref="AE5:AG5"/>
    <mergeCell ref="AH5:AJ5"/>
    <mergeCell ref="A5:A6"/>
    <mergeCell ref="A29:C30"/>
    <mergeCell ref="G1:AT4"/>
    <mergeCell ref="A1:F4"/>
    <mergeCell ref="AQ5:AS5"/>
    <mergeCell ref="AN5:AP5"/>
    <mergeCell ref="G5:I5"/>
    <mergeCell ref="J5:L5"/>
    <mergeCell ref="M5:O5"/>
    <mergeCell ref="F5:F6"/>
    <mergeCell ref="C5:C6"/>
    <mergeCell ref="B5:B6"/>
    <mergeCell ref="Y5:AA5"/>
    <mergeCell ref="D5:E6"/>
  </mergeCells>
  <phoneticPr fontId="4" type="noConversion"/>
  <pageMargins left="0.2" right="0.18" top="0.35" bottom="1" header="0" footer="0"/>
  <pageSetup orientation="portrait" horizontalDpi="1200" verticalDpi="200" r:id="rId1"/>
  <headerFooter alignWithMargins="0"/>
  <cellWatches>
    <cellWatch r="F37"/>
  </cellWatch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AV101"/>
  <sheetViews>
    <sheetView zoomScaleNormal="100" workbookViewId="0">
      <selection activeCell="C43" sqref="C43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14" width="9.7109375" style="23" customWidth="1"/>
    <col min="15" max="15" width="10" style="23" customWidth="1"/>
    <col min="16" max="16" width="10.7109375" style="23" customWidth="1"/>
    <col min="17" max="45" width="9.7109375" style="23" customWidth="1"/>
    <col min="46" max="46" width="11.42578125" style="24"/>
  </cols>
  <sheetData>
    <row r="1" spans="1:48" ht="13.5" customHeight="1" thickTop="1" x14ac:dyDescent="0.2">
      <c r="A1" s="336" t="s">
        <v>141</v>
      </c>
      <c r="B1" s="337"/>
      <c r="C1" s="337"/>
      <c r="D1" s="337"/>
      <c r="E1" s="337"/>
      <c r="F1" s="338"/>
      <c r="G1" s="330" t="s">
        <v>81</v>
      </c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</row>
    <row r="2" spans="1:48" ht="12.75" customHeight="1" x14ac:dyDescent="0.2">
      <c r="A2" s="339"/>
      <c r="B2" s="340"/>
      <c r="C2" s="340"/>
      <c r="D2" s="340"/>
      <c r="E2" s="340"/>
      <c r="F2" s="341"/>
      <c r="G2" s="330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</row>
    <row r="3" spans="1:48" ht="12.75" customHeight="1" x14ac:dyDescent="0.2">
      <c r="A3" s="339"/>
      <c r="B3" s="340"/>
      <c r="C3" s="340"/>
      <c r="D3" s="340"/>
      <c r="E3" s="340"/>
      <c r="F3" s="341"/>
      <c r="G3" s="330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</row>
    <row r="4" spans="1:48" ht="13.5" customHeight="1" thickBot="1" x14ac:dyDescent="0.25">
      <c r="A4" s="342"/>
      <c r="B4" s="343"/>
      <c r="C4" s="343"/>
      <c r="D4" s="343"/>
      <c r="E4" s="343"/>
      <c r="F4" s="34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</row>
    <row r="5" spans="1:48" ht="16.5" customHeight="1" thickTop="1" thickBot="1" x14ac:dyDescent="0.25">
      <c r="A5" s="348" t="s">
        <v>0</v>
      </c>
      <c r="B5" s="348" t="s">
        <v>2</v>
      </c>
      <c r="C5" s="348" t="s">
        <v>1</v>
      </c>
      <c r="D5" s="350" t="s">
        <v>43</v>
      </c>
      <c r="E5" s="351"/>
      <c r="F5" s="348" t="s">
        <v>57</v>
      </c>
      <c r="G5" s="345" t="s">
        <v>142</v>
      </c>
      <c r="H5" s="346"/>
      <c r="I5" s="347"/>
      <c r="J5" s="345" t="s">
        <v>143</v>
      </c>
      <c r="K5" s="346"/>
      <c r="L5" s="347"/>
      <c r="M5" s="345" t="s">
        <v>144</v>
      </c>
      <c r="N5" s="346"/>
      <c r="O5" s="347"/>
      <c r="P5" s="345" t="s">
        <v>145</v>
      </c>
      <c r="Q5" s="346"/>
      <c r="R5" s="347"/>
      <c r="S5" s="345" t="s">
        <v>146</v>
      </c>
      <c r="T5" s="346"/>
      <c r="U5" s="347"/>
      <c r="V5" s="345" t="s">
        <v>147</v>
      </c>
      <c r="W5" s="346"/>
      <c r="X5" s="347"/>
      <c r="Y5" s="345" t="s">
        <v>148</v>
      </c>
      <c r="Z5" s="346"/>
      <c r="AA5" s="347"/>
      <c r="AB5" s="345" t="s">
        <v>149</v>
      </c>
      <c r="AC5" s="346"/>
      <c r="AD5" s="347"/>
      <c r="AE5" s="345" t="s">
        <v>150</v>
      </c>
      <c r="AF5" s="346"/>
      <c r="AG5" s="347"/>
      <c r="AH5" s="345" t="s">
        <v>151</v>
      </c>
      <c r="AI5" s="346"/>
      <c r="AJ5" s="347"/>
      <c r="AK5" s="345" t="s">
        <v>152</v>
      </c>
      <c r="AL5" s="346"/>
      <c r="AM5" s="347"/>
      <c r="AN5" s="345" t="s">
        <v>15</v>
      </c>
      <c r="AO5" s="346"/>
      <c r="AP5" s="347"/>
      <c r="AQ5" s="345" t="s">
        <v>153</v>
      </c>
      <c r="AR5" s="346"/>
      <c r="AS5" s="347"/>
      <c r="AT5" s="345" t="s">
        <v>106</v>
      </c>
      <c r="AU5" s="346"/>
      <c r="AV5" s="347"/>
    </row>
    <row r="6" spans="1:48" s="3" customFormat="1" ht="14.25" customHeight="1" thickTop="1" thickBot="1" x14ac:dyDescent="0.25">
      <c r="A6" s="349"/>
      <c r="B6" s="349"/>
      <c r="C6" s="349"/>
      <c r="D6" s="352"/>
      <c r="E6" s="353"/>
      <c r="F6" s="349"/>
      <c r="G6" s="6" t="s">
        <v>3</v>
      </c>
      <c r="H6" s="7" t="s">
        <v>73</v>
      </c>
      <c r="I6" s="7" t="s">
        <v>74</v>
      </c>
      <c r="J6" s="6" t="s">
        <v>3</v>
      </c>
      <c r="K6" s="7" t="s">
        <v>73</v>
      </c>
      <c r="L6" s="7" t="s">
        <v>74</v>
      </c>
      <c r="M6" s="6" t="s">
        <v>3</v>
      </c>
      <c r="N6" s="7" t="s">
        <v>73</v>
      </c>
      <c r="O6" s="7" t="s">
        <v>74</v>
      </c>
      <c r="P6" s="6" t="s">
        <v>3</v>
      </c>
      <c r="Q6" s="7" t="s">
        <v>73</v>
      </c>
      <c r="R6" s="7" t="s">
        <v>74</v>
      </c>
      <c r="S6" s="6" t="s">
        <v>3</v>
      </c>
      <c r="T6" s="7" t="s">
        <v>73</v>
      </c>
      <c r="U6" s="7" t="s">
        <v>74</v>
      </c>
      <c r="V6" s="6" t="s">
        <v>3</v>
      </c>
      <c r="W6" s="7" t="s">
        <v>73</v>
      </c>
      <c r="X6" s="7" t="s">
        <v>74</v>
      </c>
      <c r="Y6" s="6" t="s">
        <v>3</v>
      </c>
      <c r="Z6" s="7" t="s">
        <v>73</v>
      </c>
      <c r="AA6" s="7" t="s">
        <v>74</v>
      </c>
      <c r="AB6" s="6" t="s">
        <v>3</v>
      </c>
      <c r="AC6" s="7" t="s">
        <v>73</v>
      </c>
      <c r="AD6" s="7" t="s">
        <v>74</v>
      </c>
      <c r="AE6" s="6" t="s">
        <v>3</v>
      </c>
      <c r="AF6" s="7" t="s">
        <v>73</v>
      </c>
      <c r="AG6" s="7" t="s">
        <v>74</v>
      </c>
      <c r="AH6" s="6" t="s">
        <v>3</v>
      </c>
      <c r="AI6" s="7" t="s">
        <v>73</v>
      </c>
      <c r="AJ6" s="7" t="s">
        <v>74</v>
      </c>
      <c r="AK6" s="6" t="s">
        <v>3</v>
      </c>
      <c r="AL6" s="7" t="s">
        <v>73</v>
      </c>
      <c r="AM6" s="7" t="s">
        <v>74</v>
      </c>
      <c r="AN6" s="6" t="s">
        <v>3</v>
      </c>
      <c r="AO6" s="7" t="s">
        <v>73</v>
      </c>
      <c r="AP6" s="7" t="s">
        <v>74</v>
      </c>
      <c r="AQ6" s="6" t="s">
        <v>3</v>
      </c>
      <c r="AR6" s="7" t="s">
        <v>73</v>
      </c>
      <c r="AS6" s="7" t="s">
        <v>74</v>
      </c>
      <c r="AT6" s="6" t="s">
        <v>3</v>
      </c>
      <c r="AU6" s="7" t="s">
        <v>73</v>
      </c>
      <c r="AV6" s="7" t="s">
        <v>74</v>
      </c>
    </row>
    <row r="7" spans="1:48" ht="14.25" thickTop="1" thickBot="1" x14ac:dyDescent="0.25">
      <c r="A7" s="8" t="s">
        <v>16</v>
      </c>
      <c r="B7" s="127" t="s">
        <v>109</v>
      </c>
      <c r="C7" s="139" t="s">
        <v>108</v>
      </c>
      <c r="D7" s="132">
        <v>2</v>
      </c>
      <c r="E7" s="135">
        <v>5</v>
      </c>
      <c r="F7" s="63" t="s">
        <v>110</v>
      </c>
      <c r="G7" s="90">
        <v>0</v>
      </c>
      <c r="H7" s="91">
        <v>0</v>
      </c>
      <c r="I7" s="92">
        <v>0</v>
      </c>
      <c r="J7" s="90">
        <v>1</v>
      </c>
      <c r="K7" s="91">
        <v>0</v>
      </c>
      <c r="L7" s="92">
        <v>0</v>
      </c>
      <c r="M7" s="90">
        <v>0</v>
      </c>
      <c r="N7" s="91">
        <v>0</v>
      </c>
      <c r="O7" s="92">
        <v>0</v>
      </c>
      <c r="P7" s="111" t="s">
        <v>115</v>
      </c>
      <c r="Q7" s="112" t="s">
        <v>115</v>
      </c>
      <c r="R7" s="113" t="s">
        <v>115</v>
      </c>
      <c r="S7" s="90">
        <v>0</v>
      </c>
      <c r="T7" s="91">
        <v>0</v>
      </c>
      <c r="U7" s="92">
        <v>0</v>
      </c>
      <c r="V7" s="90">
        <v>1</v>
      </c>
      <c r="W7" s="91">
        <v>0</v>
      </c>
      <c r="X7" s="92">
        <v>0</v>
      </c>
      <c r="Y7" s="90">
        <v>0</v>
      </c>
      <c r="Z7" s="91">
        <v>0</v>
      </c>
      <c r="AA7" s="92">
        <v>0</v>
      </c>
      <c r="AB7" s="110" t="s">
        <v>116</v>
      </c>
      <c r="AC7" s="91">
        <v>0</v>
      </c>
      <c r="AD7" s="92">
        <v>0</v>
      </c>
      <c r="AE7" s="90">
        <v>0</v>
      </c>
      <c r="AF7" s="91">
        <v>0</v>
      </c>
      <c r="AG7" s="92">
        <v>0</v>
      </c>
      <c r="AH7" s="93">
        <v>0</v>
      </c>
      <c r="AI7" s="94">
        <v>0</v>
      </c>
      <c r="AJ7" s="95">
        <v>0</v>
      </c>
      <c r="AK7" s="90">
        <v>0</v>
      </c>
      <c r="AL7" s="91">
        <v>0</v>
      </c>
      <c r="AM7" s="92">
        <v>0</v>
      </c>
      <c r="AN7" s="90">
        <v>0</v>
      </c>
      <c r="AO7" s="91">
        <v>0</v>
      </c>
      <c r="AP7" s="92">
        <v>0</v>
      </c>
      <c r="AQ7" s="90">
        <v>0</v>
      </c>
      <c r="AR7" s="91">
        <v>1</v>
      </c>
      <c r="AS7" s="92">
        <v>0</v>
      </c>
      <c r="AT7" s="90"/>
      <c r="AU7" s="91"/>
      <c r="AV7" s="92"/>
    </row>
    <row r="8" spans="1:48" ht="14.25" thickTop="1" thickBot="1" x14ac:dyDescent="0.25">
      <c r="A8" s="11" t="s">
        <v>17</v>
      </c>
      <c r="B8" s="138" t="s">
        <v>108</v>
      </c>
      <c r="C8" s="125" t="s">
        <v>111</v>
      </c>
      <c r="D8" s="228">
        <v>4</v>
      </c>
      <c r="E8" s="236">
        <v>1</v>
      </c>
      <c r="F8" s="63" t="s">
        <v>113</v>
      </c>
      <c r="G8" s="85">
        <v>0</v>
      </c>
      <c r="H8" s="86">
        <v>0</v>
      </c>
      <c r="I8" s="87">
        <v>0</v>
      </c>
      <c r="J8" s="85">
        <v>1</v>
      </c>
      <c r="K8" s="86">
        <v>0</v>
      </c>
      <c r="L8" s="87">
        <v>0</v>
      </c>
      <c r="M8" s="85">
        <v>0</v>
      </c>
      <c r="N8" s="86">
        <v>0</v>
      </c>
      <c r="O8" s="87">
        <v>0</v>
      </c>
      <c r="P8" s="114" t="s">
        <v>115</v>
      </c>
      <c r="Q8" s="115" t="s">
        <v>115</v>
      </c>
      <c r="R8" s="116" t="s">
        <v>115</v>
      </c>
      <c r="S8" s="85">
        <v>0</v>
      </c>
      <c r="T8" s="86">
        <v>0</v>
      </c>
      <c r="U8" s="87">
        <v>0</v>
      </c>
      <c r="V8" s="85">
        <v>2</v>
      </c>
      <c r="W8" s="86">
        <v>0</v>
      </c>
      <c r="X8" s="87">
        <v>0</v>
      </c>
      <c r="Y8" s="85">
        <v>0</v>
      </c>
      <c r="Z8" s="86">
        <v>0</v>
      </c>
      <c r="AA8" s="87">
        <v>0</v>
      </c>
      <c r="AB8" s="85" t="s">
        <v>116</v>
      </c>
      <c r="AC8" s="86">
        <v>0</v>
      </c>
      <c r="AD8" s="87">
        <v>0</v>
      </c>
      <c r="AE8" s="85">
        <v>1</v>
      </c>
      <c r="AF8" s="86">
        <v>0</v>
      </c>
      <c r="AG8" s="87">
        <v>0</v>
      </c>
      <c r="AH8" s="85">
        <v>0</v>
      </c>
      <c r="AI8" s="86">
        <v>0</v>
      </c>
      <c r="AJ8" s="87">
        <v>0</v>
      </c>
      <c r="AK8" s="114" t="s">
        <v>117</v>
      </c>
      <c r="AL8" s="115" t="s">
        <v>117</v>
      </c>
      <c r="AM8" s="116" t="s">
        <v>117</v>
      </c>
      <c r="AN8" s="85">
        <v>0</v>
      </c>
      <c r="AO8" s="86">
        <v>0</v>
      </c>
      <c r="AP8" s="87">
        <v>0</v>
      </c>
      <c r="AQ8" s="85">
        <v>0</v>
      </c>
      <c r="AR8" s="86">
        <v>0</v>
      </c>
      <c r="AS8" s="87">
        <v>0</v>
      </c>
      <c r="AT8" s="85"/>
      <c r="AU8" s="86"/>
      <c r="AV8" s="87"/>
    </row>
    <row r="9" spans="1:48" ht="14.25" thickTop="1" thickBot="1" x14ac:dyDescent="0.25">
      <c r="A9" s="13" t="s">
        <v>18</v>
      </c>
      <c r="B9" s="128" t="s">
        <v>112</v>
      </c>
      <c r="C9" s="140" t="s">
        <v>108</v>
      </c>
      <c r="D9" s="28">
        <v>1</v>
      </c>
      <c r="E9" s="136">
        <v>2</v>
      </c>
      <c r="F9" s="63" t="s">
        <v>114</v>
      </c>
      <c r="G9" s="85">
        <v>0</v>
      </c>
      <c r="H9" s="86">
        <v>1</v>
      </c>
      <c r="I9" s="87">
        <v>0</v>
      </c>
      <c r="J9" s="85">
        <v>1</v>
      </c>
      <c r="K9" s="86">
        <v>0</v>
      </c>
      <c r="L9" s="87">
        <v>0</v>
      </c>
      <c r="M9" s="114" t="s">
        <v>115</v>
      </c>
      <c r="N9" s="115" t="s">
        <v>115</v>
      </c>
      <c r="O9" s="116" t="s">
        <v>115</v>
      </c>
      <c r="P9" s="114" t="s">
        <v>115</v>
      </c>
      <c r="Q9" s="115" t="s">
        <v>115</v>
      </c>
      <c r="R9" s="116" t="s">
        <v>115</v>
      </c>
      <c r="S9" s="85">
        <v>0</v>
      </c>
      <c r="T9" s="86">
        <v>0</v>
      </c>
      <c r="U9" s="87">
        <v>0</v>
      </c>
      <c r="V9" s="85">
        <v>0</v>
      </c>
      <c r="W9" s="86">
        <v>0</v>
      </c>
      <c r="X9" s="87">
        <v>0</v>
      </c>
      <c r="Y9" s="85">
        <v>0</v>
      </c>
      <c r="Z9" s="86">
        <v>0</v>
      </c>
      <c r="AA9" s="87">
        <v>0</v>
      </c>
      <c r="AB9" s="150" t="s">
        <v>116</v>
      </c>
      <c r="AC9" s="86">
        <v>0</v>
      </c>
      <c r="AD9" s="87">
        <v>0</v>
      </c>
      <c r="AE9" s="85">
        <v>0</v>
      </c>
      <c r="AF9" s="86">
        <v>0</v>
      </c>
      <c r="AG9" s="87">
        <v>0</v>
      </c>
      <c r="AH9" s="85">
        <v>0</v>
      </c>
      <c r="AI9" s="86">
        <v>0</v>
      </c>
      <c r="AJ9" s="87">
        <v>0</v>
      </c>
      <c r="AK9" s="85">
        <v>0</v>
      </c>
      <c r="AL9" s="86">
        <v>0</v>
      </c>
      <c r="AM9" s="87">
        <v>0</v>
      </c>
      <c r="AN9" s="85">
        <v>0</v>
      </c>
      <c r="AO9" s="86">
        <v>0</v>
      </c>
      <c r="AP9" s="87">
        <v>0</v>
      </c>
      <c r="AQ9" s="85">
        <v>0</v>
      </c>
      <c r="AR9" s="86">
        <v>1</v>
      </c>
      <c r="AS9" s="87">
        <v>0</v>
      </c>
      <c r="AT9" s="85"/>
      <c r="AU9" s="86"/>
      <c r="AV9" s="87"/>
    </row>
    <row r="10" spans="1:48" ht="14.25" thickTop="1" thickBot="1" x14ac:dyDescent="0.25">
      <c r="A10" s="13" t="s">
        <v>19</v>
      </c>
      <c r="B10" s="137" t="s">
        <v>108</v>
      </c>
      <c r="C10" s="125" t="s">
        <v>118</v>
      </c>
      <c r="D10" s="229">
        <v>8</v>
      </c>
      <c r="E10" s="237">
        <v>3</v>
      </c>
      <c r="F10" s="63" t="s">
        <v>119</v>
      </c>
      <c r="G10" s="85">
        <v>0</v>
      </c>
      <c r="H10" s="86">
        <v>0</v>
      </c>
      <c r="I10" s="87">
        <v>0</v>
      </c>
      <c r="J10" s="85">
        <v>0</v>
      </c>
      <c r="K10" s="86">
        <v>0</v>
      </c>
      <c r="L10" s="87">
        <v>0</v>
      </c>
      <c r="M10" s="85">
        <v>5</v>
      </c>
      <c r="N10" s="86">
        <v>0</v>
      </c>
      <c r="O10" s="87">
        <v>0</v>
      </c>
      <c r="P10" s="114" t="s">
        <v>140</v>
      </c>
      <c r="Q10" s="115" t="s">
        <v>140</v>
      </c>
      <c r="R10" s="116" t="s">
        <v>140</v>
      </c>
      <c r="S10" s="114" t="s">
        <v>98</v>
      </c>
      <c r="T10" s="115" t="s">
        <v>98</v>
      </c>
      <c r="U10" s="116" t="s">
        <v>98</v>
      </c>
      <c r="V10" s="85">
        <v>2</v>
      </c>
      <c r="W10" s="86">
        <v>0</v>
      </c>
      <c r="X10" s="87">
        <v>0</v>
      </c>
      <c r="Y10" s="85">
        <v>1</v>
      </c>
      <c r="Z10" s="86">
        <v>0</v>
      </c>
      <c r="AA10" s="87">
        <v>0</v>
      </c>
      <c r="AB10" s="85" t="s">
        <v>116</v>
      </c>
      <c r="AC10" s="86">
        <v>0</v>
      </c>
      <c r="AD10" s="87">
        <v>0</v>
      </c>
      <c r="AE10" s="85">
        <v>0</v>
      </c>
      <c r="AF10" s="86">
        <v>0</v>
      </c>
      <c r="AG10" s="87">
        <v>0</v>
      </c>
      <c r="AH10" s="85">
        <v>0</v>
      </c>
      <c r="AI10" s="86">
        <v>0</v>
      </c>
      <c r="AJ10" s="87">
        <v>0</v>
      </c>
      <c r="AK10" s="85">
        <v>0</v>
      </c>
      <c r="AL10" s="86">
        <v>0</v>
      </c>
      <c r="AM10" s="87">
        <v>0</v>
      </c>
      <c r="AN10" s="114" t="s">
        <v>170</v>
      </c>
      <c r="AO10" s="115" t="s">
        <v>170</v>
      </c>
      <c r="AP10" s="116" t="s">
        <v>170</v>
      </c>
      <c r="AQ10" s="114" t="s">
        <v>115</v>
      </c>
      <c r="AR10" s="115" t="s">
        <v>115</v>
      </c>
      <c r="AS10" s="116" t="s">
        <v>115</v>
      </c>
      <c r="AT10" s="85"/>
      <c r="AU10" s="86"/>
      <c r="AV10" s="87"/>
    </row>
    <row r="11" spans="1:48" ht="14.25" thickTop="1" thickBot="1" x14ac:dyDescent="0.25">
      <c r="A11" s="13" t="s">
        <v>20</v>
      </c>
      <c r="B11" s="128" t="s">
        <v>120</v>
      </c>
      <c r="C11" s="141" t="s">
        <v>108</v>
      </c>
      <c r="D11" s="134">
        <v>4</v>
      </c>
      <c r="E11" s="136">
        <v>5</v>
      </c>
      <c r="F11" s="63" t="s">
        <v>121</v>
      </c>
      <c r="G11" s="85">
        <v>0</v>
      </c>
      <c r="H11" s="86">
        <v>1</v>
      </c>
      <c r="I11" s="87">
        <v>0</v>
      </c>
      <c r="J11" s="85">
        <v>2</v>
      </c>
      <c r="K11" s="86">
        <v>0</v>
      </c>
      <c r="L11" s="87">
        <v>0</v>
      </c>
      <c r="M11" s="85">
        <v>1</v>
      </c>
      <c r="N11" s="86">
        <v>0</v>
      </c>
      <c r="O11" s="87">
        <v>0</v>
      </c>
      <c r="P11" s="114" t="s">
        <v>140</v>
      </c>
      <c r="Q11" s="115" t="s">
        <v>140</v>
      </c>
      <c r="R11" s="116" t="s">
        <v>140</v>
      </c>
      <c r="S11" s="85">
        <v>1</v>
      </c>
      <c r="T11" s="86">
        <v>0</v>
      </c>
      <c r="U11" s="87">
        <v>0</v>
      </c>
      <c r="V11" s="85">
        <v>0</v>
      </c>
      <c r="W11" s="86">
        <v>0</v>
      </c>
      <c r="X11" s="87">
        <v>0</v>
      </c>
      <c r="Y11" s="85">
        <v>0</v>
      </c>
      <c r="Z11" s="86">
        <v>0</v>
      </c>
      <c r="AA11" s="87">
        <v>0</v>
      </c>
      <c r="AB11" s="150" t="s">
        <v>116</v>
      </c>
      <c r="AC11" s="86">
        <v>0</v>
      </c>
      <c r="AD11" s="87">
        <v>0</v>
      </c>
      <c r="AE11" s="85">
        <v>0</v>
      </c>
      <c r="AF11" s="86">
        <v>0</v>
      </c>
      <c r="AG11" s="87">
        <v>0</v>
      </c>
      <c r="AH11" s="85">
        <v>0</v>
      </c>
      <c r="AI11" s="86">
        <v>0</v>
      </c>
      <c r="AJ11" s="87">
        <v>0</v>
      </c>
      <c r="AK11" s="85">
        <v>0</v>
      </c>
      <c r="AL11" s="86">
        <v>0</v>
      </c>
      <c r="AM11" s="87">
        <v>0</v>
      </c>
      <c r="AN11" s="85">
        <v>0</v>
      </c>
      <c r="AO11" s="86">
        <v>0</v>
      </c>
      <c r="AP11" s="87">
        <v>0</v>
      </c>
      <c r="AQ11" s="114" t="s">
        <v>115</v>
      </c>
      <c r="AR11" s="115" t="s">
        <v>115</v>
      </c>
      <c r="AS11" s="116" t="s">
        <v>115</v>
      </c>
      <c r="AT11" s="85"/>
      <c r="AU11" s="86"/>
      <c r="AV11" s="87"/>
    </row>
    <row r="12" spans="1:48" ht="14.25" thickTop="1" thickBot="1" x14ac:dyDescent="0.25">
      <c r="A12" s="13" t="s">
        <v>21</v>
      </c>
      <c r="B12" s="137" t="s">
        <v>108</v>
      </c>
      <c r="C12" s="125" t="s">
        <v>122</v>
      </c>
      <c r="D12" s="228">
        <v>3</v>
      </c>
      <c r="E12" s="228">
        <v>0</v>
      </c>
      <c r="F12" s="152" t="s">
        <v>123</v>
      </c>
      <c r="G12" s="85"/>
      <c r="H12" s="86"/>
      <c r="I12" s="87"/>
      <c r="J12" s="85"/>
      <c r="K12" s="86"/>
      <c r="L12" s="87"/>
      <c r="M12" s="85"/>
      <c r="N12" s="86"/>
      <c r="O12" s="87"/>
      <c r="P12" s="114" t="s">
        <v>140</v>
      </c>
      <c r="Q12" s="115" t="s">
        <v>140</v>
      </c>
      <c r="R12" s="116" t="s">
        <v>140</v>
      </c>
      <c r="S12" s="85"/>
      <c r="T12" s="86"/>
      <c r="U12" s="87"/>
      <c r="V12" s="85"/>
      <c r="W12" s="86"/>
      <c r="X12" s="87"/>
      <c r="Y12" s="85"/>
      <c r="Z12" s="86"/>
      <c r="AA12" s="87"/>
      <c r="AB12" s="150" t="s">
        <v>116</v>
      </c>
      <c r="AC12" s="86"/>
      <c r="AD12" s="87"/>
      <c r="AE12" s="85"/>
      <c r="AF12" s="86"/>
      <c r="AG12" s="87"/>
      <c r="AH12" s="85"/>
      <c r="AI12" s="86"/>
      <c r="AJ12" s="87"/>
      <c r="AK12" s="85"/>
      <c r="AL12" s="86"/>
      <c r="AM12" s="87"/>
      <c r="AN12" s="85"/>
      <c r="AO12" s="86"/>
      <c r="AP12" s="87"/>
      <c r="AQ12" s="85"/>
      <c r="AR12" s="86"/>
      <c r="AS12" s="87"/>
      <c r="AT12" s="85"/>
      <c r="AU12" s="86"/>
      <c r="AV12" s="87"/>
    </row>
    <row r="13" spans="1:48" ht="14.25" thickTop="1" thickBot="1" x14ac:dyDescent="0.25">
      <c r="A13" s="13" t="s">
        <v>22</v>
      </c>
      <c r="B13" s="129" t="s">
        <v>124</v>
      </c>
      <c r="C13" s="141" t="s">
        <v>108</v>
      </c>
      <c r="D13" s="165">
        <v>3</v>
      </c>
      <c r="E13" s="165">
        <v>3</v>
      </c>
      <c r="F13" s="63" t="s">
        <v>125</v>
      </c>
      <c r="G13" s="85">
        <v>0</v>
      </c>
      <c r="H13" s="86">
        <v>0</v>
      </c>
      <c r="I13" s="87">
        <v>0</v>
      </c>
      <c r="J13" s="85">
        <v>1</v>
      </c>
      <c r="K13" s="86">
        <v>0</v>
      </c>
      <c r="L13" s="87">
        <v>0</v>
      </c>
      <c r="M13" s="85">
        <v>1</v>
      </c>
      <c r="N13" s="86">
        <v>0</v>
      </c>
      <c r="O13" s="87">
        <v>0</v>
      </c>
      <c r="P13" s="114" t="s">
        <v>140</v>
      </c>
      <c r="Q13" s="115" t="s">
        <v>140</v>
      </c>
      <c r="R13" s="116" t="s">
        <v>140</v>
      </c>
      <c r="S13" s="85">
        <v>1</v>
      </c>
      <c r="T13" s="86">
        <v>0</v>
      </c>
      <c r="U13" s="87">
        <v>0</v>
      </c>
      <c r="V13" s="85">
        <v>0</v>
      </c>
      <c r="W13" s="86">
        <v>0</v>
      </c>
      <c r="X13" s="87">
        <v>0</v>
      </c>
      <c r="Y13" s="85">
        <v>0</v>
      </c>
      <c r="Z13" s="86">
        <v>0</v>
      </c>
      <c r="AA13" s="87">
        <v>0</v>
      </c>
      <c r="AB13" s="150" t="s">
        <v>116</v>
      </c>
      <c r="AC13" s="86">
        <v>0</v>
      </c>
      <c r="AD13" s="87">
        <v>0</v>
      </c>
      <c r="AE13" s="160" t="s">
        <v>102</v>
      </c>
      <c r="AF13" s="161" t="s">
        <v>102</v>
      </c>
      <c r="AG13" s="162" t="s">
        <v>102</v>
      </c>
      <c r="AH13" s="85">
        <v>0</v>
      </c>
      <c r="AI13" s="86">
        <v>0</v>
      </c>
      <c r="AJ13" s="87">
        <v>0</v>
      </c>
      <c r="AK13" s="85">
        <v>0</v>
      </c>
      <c r="AL13" s="86">
        <v>1</v>
      </c>
      <c r="AM13" s="87">
        <v>0</v>
      </c>
      <c r="AN13" s="85">
        <v>0</v>
      </c>
      <c r="AO13" s="86">
        <v>0</v>
      </c>
      <c r="AP13" s="87">
        <v>0</v>
      </c>
      <c r="AQ13" s="85">
        <v>0</v>
      </c>
      <c r="AR13" s="86">
        <v>0</v>
      </c>
      <c r="AS13" s="87">
        <v>0</v>
      </c>
      <c r="AT13" s="85"/>
      <c r="AU13" s="86"/>
      <c r="AV13" s="87"/>
    </row>
    <row r="14" spans="1:48" ht="14.25" thickTop="1" thickBot="1" x14ac:dyDescent="0.25">
      <c r="A14" s="13" t="s">
        <v>23</v>
      </c>
      <c r="B14" s="137" t="s">
        <v>108</v>
      </c>
      <c r="C14" s="125" t="s">
        <v>126</v>
      </c>
      <c r="D14" s="229">
        <v>10</v>
      </c>
      <c r="E14" s="229">
        <v>4</v>
      </c>
      <c r="F14" s="63" t="s">
        <v>127</v>
      </c>
      <c r="G14" s="85">
        <v>0</v>
      </c>
      <c r="H14" s="86">
        <v>0</v>
      </c>
      <c r="I14" s="87">
        <v>0</v>
      </c>
      <c r="J14" s="85">
        <v>4</v>
      </c>
      <c r="K14" s="86">
        <v>0</v>
      </c>
      <c r="L14" s="87">
        <v>0</v>
      </c>
      <c r="M14" s="114" t="s">
        <v>102</v>
      </c>
      <c r="N14" s="115" t="s">
        <v>102</v>
      </c>
      <c r="O14" s="116" t="s">
        <v>102</v>
      </c>
      <c r="P14" s="85">
        <v>1</v>
      </c>
      <c r="Q14" s="86">
        <v>0</v>
      </c>
      <c r="R14" s="87">
        <v>0</v>
      </c>
      <c r="S14" s="114" t="s">
        <v>154</v>
      </c>
      <c r="T14" s="115" t="s">
        <v>154</v>
      </c>
      <c r="U14" s="116" t="s">
        <v>154</v>
      </c>
      <c r="V14" s="85">
        <v>2</v>
      </c>
      <c r="W14" s="86">
        <v>0</v>
      </c>
      <c r="X14" s="87">
        <v>0</v>
      </c>
      <c r="Y14" s="85">
        <v>1</v>
      </c>
      <c r="Z14" s="86">
        <v>0</v>
      </c>
      <c r="AA14" s="87">
        <v>0</v>
      </c>
      <c r="AB14" s="150" t="s">
        <v>116</v>
      </c>
      <c r="AC14" s="86">
        <v>0</v>
      </c>
      <c r="AD14" s="87">
        <v>0</v>
      </c>
      <c r="AE14" s="160" t="s">
        <v>154</v>
      </c>
      <c r="AF14" s="161" t="s">
        <v>154</v>
      </c>
      <c r="AG14" s="162" t="s">
        <v>154</v>
      </c>
      <c r="AH14" s="85">
        <v>0</v>
      </c>
      <c r="AI14" s="86">
        <v>0</v>
      </c>
      <c r="AJ14" s="87">
        <v>0</v>
      </c>
      <c r="AK14" s="85">
        <v>0</v>
      </c>
      <c r="AL14" s="86">
        <v>0</v>
      </c>
      <c r="AM14" s="87">
        <v>0</v>
      </c>
      <c r="AN14" s="85">
        <v>0</v>
      </c>
      <c r="AO14" s="86">
        <v>0</v>
      </c>
      <c r="AP14" s="87">
        <v>0</v>
      </c>
      <c r="AQ14" s="85">
        <v>2</v>
      </c>
      <c r="AR14" s="86">
        <v>0</v>
      </c>
      <c r="AS14" s="87">
        <v>0</v>
      </c>
      <c r="AT14" s="85"/>
      <c r="AU14" s="86"/>
      <c r="AV14" s="87"/>
    </row>
    <row r="15" spans="1:48" ht="14.25" thickTop="1" thickBot="1" x14ac:dyDescent="0.25">
      <c r="A15" s="13" t="s">
        <v>24</v>
      </c>
      <c r="B15" s="128" t="s">
        <v>128</v>
      </c>
      <c r="C15" s="141" t="s">
        <v>108</v>
      </c>
      <c r="D15" s="229">
        <v>3</v>
      </c>
      <c r="E15" s="229">
        <v>0</v>
      </c>
      <c r="F15" s="167" t="s">
        <v>129</v>
      </c>
      <c r="G15" s="85">
        <v>0</v>
      </c>
      <c r="H15" s="86">
        <v>0</v>
      </c>
      <c r="I15" s="87">
        <v>0</v>
      </c>
      <c r="J15" s="85">
        <v>1</v>
      </c>
      <c r="K15" s="86">
        <v>0</v>
      </c>
      <c r="L15" s="87">
        <v>0</v>
      </c>
      <c r="M15" s="85">
        <v>0</v>
      </c>
      <c r="N15" s="86">
        <v>0</v>
      </c>
      <c r="O15" s="87">
        <v>0</v>
      </c>
      <c r="P15" s="114" t="s">
        <v>102</v>
      </c>
      <c r="Q15" s="115" t="s">
        <v>102</v>
      </c>
      <c r="R15" s="116" t="s">
        <v>102</v>
      </c>
      <c r="S15" s="85">
        <v>0</v>
      </c>
      <c r="T15" s="86">
        <v>0</v>
      </c>
      <c r="U15" s="87">
        <v>0</v>
      </c>
      <c r="V15" s="85">
        <v>0</v>
      </c>
      <c r="W15" s="86">
        <v>0</v>
      </c>
      <c r="X15" s="87">
        <v>0</v>
      </c>
      <c r="Y15" s="85">
        <v>0</v>
      </c>
      <c r="Z15" s="86">
        <v>0</v>
      </c>
      <c r="AA15" s="87">
        <v>0</v>
      </c>
      <c r="AB15" s="150" t="s">
        <v>116</v>
      </c>
      <c r="AC15" s="86">
        <v>0</v>
      </c>
      <c r="AD15" s="87">
        <v>0</v>
      </c>
      <c r="AE15" s="85">
        <v>0</v>
      </c>
      <c r="AF15" s="86">
        <v>0</v>
      </c>
      <c r="AG15" s="87">
        <v>0</v>
      </c>
      <c r="AH15" s="85">
        <v>0</v>
      </c>
      <c r="AI15" s="86">
        <v>0</v>
      </c>
      <c r="AJ15" s="87">
        <v>0</v>
      </c>
      <c r="AK15" s="85">
        <v>1</v>
      </c>
      <c r="AL15" s="86">
        <v>0</v>
      </c>
      <c r="AM15" s="87">
        <v>0</v>
      </c>
      <c r="AN15" s="85">
        <v>0</v>
      </c>
      <c r="AO15" s="86">
        <v>0</v>
      </c>
      <c r="AP15" s="87">
        <v>0</v>
      </c>
      <c r="AQ15" s="85">
        <v>0</v>
      </c>
      <c r="AR15" s="86">
        <v>0</v>
      </c>
      <c r="AS15" s="87">
        <v>0</v>
      </c>
      <c r="AT15" s="85"/>
      <c r="AU15" s="86"/>
      <c r="AV15" s="87"/>
    </row>
    <row r="16" spans="1:48" ht="14.25" thickTop="1" thickBot="1" x14ac:dyDescent="0.25">
      <c r="A16" s="13" t="s">
        <v>25</v>
      </c>
      <c r="B16" s="137" t="s">
        <v>108</v>
      </c>
      <c r="C16" s="125" t="s">
        <v>130</v>
      </c>
      <c r="D16" s="229">
        <v>3</v>
      </c>
      <c r="E16" s="229">
        <v>1</v>
      </c>
      <c r="F16" s="63" t="s">
        <v>131</v>
      </c>
      <c r="G16" s="114" t="s">
        <v>155</v>
      </c>
      <c r="H16" s="115" t="s">
        <v>155</v>
      </c>
      <c r="I16" s="116" t="s">
        <v>155</v>
      </c>
      <c r="J16" s="85">
        <v>1</v>
      </c>
      <c r="K16" s="86">
        <v>0</v>
      </c>
      <c r="L16" s="87">
        <v>0</v>
      </c>
      <c r="M16" s="85">
        <v>0</v>
      </c>
      <c r="N16" s="86">
        <v>0</v>
      </c>
      <c r="O16" s="87">
        <v>0</v>
      </c>
      <c r="P16" s="85">
        <v>1</v>
      </c>
      <c r="Q16" s="86">
        <v>0</v>
      </c>
      <c r="R16" s="87">
        <v>0</v>
      </c>
      <c r="S16" s="85">
        <v>0</v>
      </c>
      <c r="T16" s="86">
        <v>0</v>
      </c>
      <c r="U16" s="87">
        <v>0</v>
      </c>
      <c r="V16" s="85">
        <v>0</v>
      </c>
      <c r="W16" s="86">
        <v>0</v>
      </c>
      <c r="X16" s="87">
        <v>0</v>
      </c>
      <c r="Y16" s="85">
        <v>0</v>
      </c>
      <c r="Z16" s="86">
        <v>0</v>
      </c>
      <c r="AA16" s="87">
        <v>0</v>
      </c>
      <c r="AB16" s="150" t="s">
        <v>116</v>
      </c>
      <c r="AC16" s="86">
        <v>0</v>
      </c>
      <c r="AD16" s="87">
        <v>0</v>
      </c>
      <c r="AE16" s="85">
        <v>0</v>
      </c>
      <c r="AF16" s="86">
        <v>0</v>
      </c>
      <c r="AG16" s="87">
        <v>0</v>
      </c>
      <c r="AH16" s="85">
        <v>0</v>
      </c>
      <c r="AI16" s="86">
        <v>0</v>
      </c>
      <c r="AJ16" s="87">
        <v>0</v>
      </c>
      <c r="AK16" s="85">
        <v>0</v>
      </c>
      <c r="AL16" s="86">
        <v>0</v>
      </c>
      <c r="AM16" s="87">
        <v>0</v>
      </c>
      <c r="AN16" s="85">
        <v>0</v>
      </c>
      <c r="AO16" s="86">
        <v>0</v>
      </c>
      <c r="AP16" s="87">
        <v>0</v>
      </c>
      <c r="AQ16" s="85">
        <v>1</v>
      </c>
      <c r="AR16" s="86">
        <v>0</v>
      </c>
      <c r="AS16" s="87">
        <v>0</v>
      </c>
      <c r="AT16" s="85"/>
      <c r="AU16" s="86"/>
      <c r="AV16" s="87"/>
    </row>
    <row r="17" spans="1:48" ht="14.25" thickTop="1" thickBot="1" x14ac:dyDescent="0.25">
      <c r="A17" s="13" t="s">
        <v>26</v>
      </c>
      <c r="B17" s="130" t="s">
        <v>62</v>
      </c>
      <c r="C17" s="141" t="s">
        <v>108</v>
      </c>
      <c r="D17" s="165">
        <v>6</v>
      </c>
      <c r="E17" s="165">
        <v>6</v>
      </c>
      <c r="F17" s="63" t="s">
        <v>171</v>
      </c>
      <c r="G17" s="85">
        <v>0</v>
      </c>
      <c r="H17" s="86">
        <v>0</v>
      </c>
      <c r="I17" s="87">
        <v>0</v>
      </c>
      <c r="J17" s="85">
        <v>4</v>
      </c>
      <c r="K17" s="86">
        <v>0</v>
      </c>
      <c r="L17" s="87">
        <v>0</v>
      </c>
      <c r="M17" s="85">
        <v>1</v>
      </c>
      <c r="N17" s="86">
        <v>0</v>
      </c>
      <c r="O17" s="87">
        <v>0</v>
      </c>
      <c r="P17" s="85">
        <v>1</v>
      </c>
      <c r="Q17" s="86">
        <v>1</v>
      </c>
      <c r="R17" s="87">
        <v>0</v>
      </c>
      <c r="S17" s="85">
        <v>0</v>
      </c>
      <c r="T17" s="86">
        <v>0</v>
      </c>
      <c r="U17" s="87">
        <v>0</v>
      </c>
      <c r="V17" s="85">
        <v>0</v>
      </c>
      <c r="W17" s="86">
        <v>0</v>
      </c>
      <c r="X17" s="87">
        <v>0</v>
      </c>
      <c r="Y17" s="85">
        <v>0</v>
      </c>
      <c r="Z17" s="86">
        <v>0</v>
      </c>
      <c r="AA17" s="87">
        <v>0</v>
      </c>
      <c r="AB17" s="150" t="s">
        <v>116</v>
      </c>
      <c r="AC17" s="86">
        <v>0</v>
      </c>
      <c r="AD17" s="87">
        <v>0</v>
      </c>
      <c r="AE17" s="85">
        <v>0</v>
      </c>
      <c r="AF17" s="86">
        <v>0</v>
      </c>
      <c r="AG17" s="87">
        <v>0</v>
      </c>
      <c r="AH17" s="85">
        <v>0</v>
      </c>
      <c r="AI17" s="86">
        <v>0</v>
      </c>
      <c r="AJ17" s="87">
        <v>0</v>
      </c>
      <c r="AK17" s="85">
        <v>0</v>
      </c>
      <c r="AL17" s="86">
        <v>0</v>
      </c>
      <c r="AM17" s="87">
        <v>0</v>
      </c>
      <c r="AN17" s="85">
        <v>0</v>
      </c>
      <c r="AO17" s="86">
        <v>0</v>
      </c>
      <c r="AP17" s="87">
        <v>0</v>
      </c>
      <c r="AQ17" s="85">
        <v>0</v>
      </c>
      <c r="AR17" s="86">
        <v>0</v>
      </c>
      <c r="AS17" s="87">
        <v>0</v>
      </c>
      <c r="AT17" s="85"/>
      <c r="AU17" s="86"/>
      <c r="AV17" s="87"/>
    </row>
    <row r="18" spans="1:48" ht="14.25" thickTop="1" thickBot="1" x14ac:dyDescent="0.25">
      <c r="A18" s="11" t="s">
        <v>27</v>
      </c>
      <c r="B18" s="142" t="s">
        <v>108</v>
      </c>
      <c r="C18" s="125" t="s">
        <v>132</v>
      </c>
      <c r="D18" s="228">
        <v>3</v>
      </c>
      <c r="E18" s="228">
        <v>1</v>
      </c>
      <c r="F18" s="63" t="s">
        <v>133</v>
      </c>
      <c r="G18" s="97">
        <v>0</v>
      </c>
      <c r="H18" s="98">
        <v>1</v>
      </c>
      <c r="I18" s="99">
        <v>0</v>
      </c>
      <c r="J18" s="97">
        <v>1</v>
      </c>
      <c r="K18" s="98">
        <v>0</v>
      </c>
      <c r="L18" s="99">
        <v>0</v>
      </c>
      <c r="M18" s="97">
        <v>0</v>
      </c>
      <c r="N18" s="98">
        <v>0</v>
      </c>
      <c r="O18" s="99">
        <v>0</v>
      </c>
      <c r="P18" s="97">
        <v>0</v>
      </c>
      <c r="Q18" s="98">
        <v>1</v>
      </c>
      <c r="R18" s="99">
        <v>0</v>
      </c>
      <c r="S18" s="97">
        <v>0</v>
      </c>
      <c r="T18" s="98">
        <v>0</v>
      </c>
      <c r="U18" s="99">
        <v>0</v>
      </c>
      <c r="V18" s="97">
        <v>0</v>
      </c>
      <c r="W18" s="98">
        <v>0</v>
      </c>
      <c r="X18" s="99">
        <v>0</v>
      </c>
      <c r="Y18" s="97">
        <v>0</v>
      </c>
      <c r="Z18" s="98">
        <v>0</v>
      </c>
      <c r="AA18" s="99">
        <v>0</v>
      </c>
      <c r="AB18" s="150" t="s">
        <v>116</v>
      </c>
      <c r="AC18" s="98">
        <v>0</v>
      </c>
      <c r="AD18" s="99">
        <v>0</v>
      </c>
      <c r="AE18" s="97">
        <v>1</v>
      </c>
      <c r="AF18" s="98">
        <v>0</v>
      </c>
      <c r="AG18" s="99">
        <v>0</v>
      </c>
      <c r="AH18" s="97">
        <v>0</v>
      </c>
      <c r="AI18" s="98">
        <v>0</v>
      </c>
      <c r="AJ18" s="99">
        <v>0</v>
      </c>
      <c r="AK18" s="97">
        <v>0</v>
      </c>
      <c r="AL18" s="98">
        <v>0</v>
      </c>
      <c r="AM18" s="99">
        <v>0</v>
      </c>
      <c r="AN18" s="97">
        <v>0</v>
      </c>
      <c r="AO18" s="98">
        <v>0</v>
      </c>
      <c r="AP18" s="99">
        <v>0</v>
      </c>
      <c r="AQ18" s="97">
        <v>1</v>
      </c>
      <c r="AR18" s="98">
        <v>0</v>
      </c>
      <c r="AS18" s="99">
        <v>0</v>
      </c>
      <c r="AT18" s="97"/>
      <c r="AU18" s="98"/>
      <c r="AV18" s="99"/>
    </row>
    <row r="19" spans="1:48" ht="14.25" thickTop="1" thickBot="1" x14ac:dyDescent="0.25">
      <c r="A19" s="120" t="s">
        <v>28</v>
      </c>
      <c r="B19" s="131" t="s">
        <v>134</v>
      </c>
      <c r="C19" s="143" t="s">
        <v>108</v>
      </c>
      <c r="D19" s="228">
        <v>6</v>
      </c>
      <c r="E19" s="228">
        <v>1</v>
      </c>
      <c r="F19" s="121" t="s">
        <v>156</v>
      </c>
      <c r="G19" s="122">
        <v>0</v>
      </c>
      <c r="H19" s="123">
        <v>0</v>
      </c>
      <c r="I19" s="124">
        <v>0</v>
      </c>
      <c r="J19" s="122">
        <v>2</v>
      </c>
      <c r="K19" s="123">
        <v>0</v>
      </c>
      <c r="L19" s="124">
        <v>0</v>
      </c>
      <c r="M19" s="122">
        <v>3</v>
      </c>
      <c r="N19" s="123">
        <v>0</v>
      </c>
      <c r="O19" s="124">
        <v>0</v>
      </c>
      <c r="P19" s="122">
        <v>0</v>
      </c>
      <c r="Q19" s="123">
        <v>0</v>
      </c>
      <c r="R19" s="124">
        <v>0</v>
      </c>
      <c r="S19" s="122">
        <v>1</v>
      </c>
      <c r="T19" s="123">
        <v>0</v>
      </c>
      <c r="U19" s="124">
        <v>0</v>
      </c>
      <c r="V19" s="122">
        <v>0</v>
      </c>
      <c r="W19" s="123">
        <v>0</v>
      </c>
      <c r="X19" s="124">
        <v>0</v>
      </c>
      <c r="Y19" s="122">
        <v>0</v>
      </c>
      <c r="Z19" s="123">
        <v>0</v>
      </c>
      <c r="AA19" s="124">
        <v>0</v>
      </c>
      <c r="AB19" s="150" t="s">
        <v>116</v>
      </c>
      <c r="AC19" s="123">
        <v>0</v>
      </c>
      <c r="AD19" s="124">
        <v>0</v>
      </c>
      <c r="AE19" s="122">
        <v>0</v>
      </c>
      <c r="AF19" s="123">
        <v>0</v>
      </c>
      <c r="AG19" s="124">
        <v>0</v>
      </c>
      <c r="AH19" s="122">
        <v>0</v>
      </c>
      <c r="AI19" s="123">
        <v>0</v>
      </c>
      <c r="AJ19" s="124">
        <v>0</v>
      </c>
      <c r="AK19" s="153" t="s">
        <v>170</v>
      </c>
      <c r="AL19" s="154" t="s">
        <v>170</v>
      </c>
      <c r="AM19" s="155" t="s">
        <v>170</v>
      </c>
      <c r="AN19" s="122">
        <v>0</v>
      </c>
      <c r="AO19" s="123">
        <v>0</v>
      </c>
      <c r="AP19" s="124">
        <v>0</v>
      </c>
      <c r="AQ19" s="122">
        <v>0</v>
      </c>
      <c r="AR19" s="123">
        <v>0</v>
      </c>
      <c r="AS19" s="124">
        <v>0</v>
      </c>
      <c r="AT19" s="122"/>
      <c r="AU19" s="123"/>
      <c r="AV19" s="124"/>
    </row>
    <row r="20" spans="1:48" ht="14.25" thickTop="1" thickBot="1" x14ac:dyDescent="0.25">
      <c r="A20" s="11" t="s">
        <v>29</v>
      </c>
      <c r="B20" s="142" t="s">
        <v>108</v>
      </c>
      <c r="C20" s="117" t="s">
        <v>109</v>
      </c>
      <c r="D20" s="165">
        <v>2</v>
      </c>
      <c r="E20" s="165">
        <v>2</v>
      </c>
      <c r="F20" s="43" t="s">
        <v>157</v>
      </c>
      <c r="G20" s="157" t="s">
        <v>93</v>
      </c>
      <c r="H20" s="158" t="s">
        <v>93</v>
      </c>
      <c r="I20" s="159" t="s">
        <v>93</v>
      </c>
      <c r="J20" s="97">
        <v>0</v>
      </c>
      <c r="K20" s="98">
        <v>0</v>
      </c>
      <c r="L20" s="99">
        <v>0</v>
      </c>
      <c r="M20" s="97">
        <v>1</v>
      </c>
      <c r="N20" s="98">
        <v>0</v>
      </c>
      <c r="O20" s="99">
        <v>0</v>
      </c>
      <c r="P20" s="97">
        <v>1</v>
      </c>
      <c r="Q20" s="98">
        <v>1</v>
      </c>
      <c r="R20" s="99">
        <v>0</v>
      </c>
      <c r="S20" s="157" t="s">
        <v>98</v>
      </c>
      <c r="T20" s="158" t="s">
        <v>98</v>
      </c>
      <c r="U20" s="159" t="s">
        <v>98</v>
      </c>
      <c r="V20" s="97">
        <v>0</v>
      </c>
      <c r="W20" s="98">
        <v>0</v>
      </c>
      <c r="X20" s="99">
        <v>0</v>
      </c>
      <c r="Y20" s="97">
        <v>0</v>
      </c>
      <c r="Z20" s="98">
        <v>0</v>
      </c>
      <c r="AA20" s="99">
        <v>0</v>
      </c>
      <c r="AB20" s="150" t="s">
        <v>116</v>
      </c>
      <c r="AC20" s="98">
        <v>0</v>
      </c>
      <c r="AD20" s="99">
        <v>0</v>
      </c>
      <c r="AE20" s="97">
        <v>0</v>
      </c>
      <c r="AF20" s="98">
        <v>0</v>
      </c>
      <c r="AG20" s="99">
        <v>0</v>
      </c>
      <c r="AH20" s="97">
        <v>0</v>
      </c>
      <c r="AI20" s="98">
        <v>0</v>
      </c>
      <c r="AJ20" s="99">
        <v>0</v>
      </c>
      <c r="AK20" s="97">
        <v>0</v>
      </c>
      <c r="AL20" s="98">
        <v>0</v>
      </c>
      <c r="AM20" s="99">
        <v>0</v>
      </c>
      <c r="AN20" s="97">
        <v>0</v>
      </c>
      <c r="AO20" s="98">
        <v>0</v>
      </c>
      <c r="AP20" s="99">
        <v>0</v>
      </c>
      <c r="AQ20" s="97">
        <v>0</v>
      </c>
      <c r="AR20" s="98">
        <v>1</v>
      </c>
      <c r="AS20" s="99">
        <v>0</v>
      </c>
      <c r="AT20" s="97"/>
      <c r="AU20" s="98"/>
      <c r="AV20" s="99"/>
    </row>
    <row r="21" spans="1:48" ht="14.25" thickTop="1" thickBot="1" x14ac:dyDescent="0.25">
      <c r="A21" s="13" t="s">
        <v>30</v>
      </c>
      <c r="B21" s="130" t="s">
        <v>111</v>
      </c>
      <c r="C21" s="144" t="s">
        <v>108</v>
      </c>
      <c r="D21" s="228">
        <v>4</v>
      </c>
      <c r="E21" s="228">
        <v>1</v>
      </c>
      <c r="F21" s="48" t="s">
        <v>158</v>
      </c>
      <c r="G21" s="157" t="s">
        <v>93</v>
      </c>
      <c r="H21" s="158" t="s">
        <v>93</v>
      </c>
      <c r="I21" s="159" t="s">
        <v>93</v>
      </c>
      <c r="J21" s="85">
        <v>0</v>
      </c>
      <c r="K21" s="86">
        <v>0</v>
      </c>
      <c r="L21" s="87">
        <v>0</v>
      </c>
      <c r="M21" s="85">
        <v>0</v>
      </c>
      <c r="N21" s="86">
        <v>1</v>
      </c>
      <c r="O21" s="87">
        <v>0</v>
      </c>
      <c r="P21" s="85">
        <v>2</v>
      </c>
      <c r="Q21" s="86">
        <v>0</v>
      </c>
      <c r="R21" s="87">
        <v>0</v>
      </c>
      <c r="S21" s="85">
        <v>0</v>
      </c>
      <c r="T21" s="86">
        <v>0</v>
      </c>
      <c r="U21" s="87">
        <v>0</v>
      </c>
      <c r="V21" s="85">
        <v>0</v>
      </c>
      <c r="W21" s="86">
        <v>0</v>
      </c>
      <c r="X21" s="87">
        <v>0</v>
      </c>
      <c r="Y21" s="85">
        <v>1</v>
      </c>
      <c r="Z21" s="86">
        <v>0</v>
      </c>
      <c r="AA21" s="87">
        <v>0</v>
      </c>
      <c r="AB21" s="150" t="s">
        <v>116</v>
      </c>
      <c r="AC21" s="86">
        <v>0</v>
      </c>
      <c r="AD21" s="87">
        <v>0</v>
      </c>
      <c r="AE21" s="85">
        <v>0</v>
      </c>
      <c r="AF21" s="86">
        <v>0</v>
      </c>
      <c r="AG21" s="87">
        <v>0</v>
      </c>
      <c r="AH21" s="85">
        <v>0</v>
      </c>
      <c r="AI21" s="86">
        <v>0</v>
      </c>
      <c r="AJ21" s="87">
        <v>0</v>
      </c>
      <c r="AK21" s="85">
        <v>0</v>
      </c>
      <c r="AL21" s="86">
        <v>0</v>
      </c>
      <c r="AM21" s="87">
        <v>0</v>
      </c>
      <c r="AN21" s="85">
        <v>1</v>
      </c>
      <c r="AO21" s="86">
        <v>0</v>
      </c>
      <c r="AP21" s="87">
        <v>0</v>
      </c>
      <c r="AQ21" s="85">
        <v>0</v>
      </c>
      <c r="AR21" s="86">
        <v>0</v>
      </c>
      <c r="AS21" s="87">
        <v>0</v>
      </c>
      <c r="AT21" s="85"/>
      <c r="AU21" s="86"/>
      <c r="AV21" s="87"/>
    </row>
    <row r="22" spans="1:48" ht="14.25" thickTop="1" thickBot="1" x14ac:dyDescent="0.25">
      <c r="A22" s="13" t="s">
        <v>31</v>
      </c>
      <c r="B22" s="138" t="s">
        <v>108</v>
      </c>
      <c r="C22" s="117" t="s">
        <v>112</v>
      </c>
      <c r="D22" s="228">
        <v>2</v>
      </c>
      <c r="E22" s="228">
        <v>1</v>
      </c>
      <c r="F22" s="48" t="s">
        <v>159</v>
      </c>
      <c r="G22" s="85">
        <v>0</v>
      </c>
      <c r="H22" s="86">
        <v>0</v>
      </c>
      <c r="I22" s="87">
        <v>0</v>
      </c>
      <c r="J22" s="85">
        <v>0</v>
      </c>
      <c r="K22" s="86">
        <v>0</v>
      </c>
      <c r="L22" s="87">
        <v>0</v>
      </c>
      <c r="M22" s="85">
        <v>0</v>
      </c>
      <c r="N22" s="86">
        <v>0</v>
      </c>
      <c r="O22" s="87">
        <v>0</v>
      </c>
      <c r="P22" s="85">
        <v>2</v>
      </c>
      <c r="Q22" s="86">
        <v>0</v>
      </c>
      <c r="R22" s="87">
        <v>0</v>
      </c>
      <c r="S22" s="85">
        <v>0</v>
      </c>
      <c r="T22" s="86">
        <v>0</v>
      </c>
      <c r="U22" s="87">
        <v>0</v>
      </c>
      <c r="V22" s="85">
        <v>0</v>
      </c>
      <c r="W22" s="86">
        <v>0</v>
      </c>
      <c r="X22" s="87">
        <v>0</v>
      </c>
      <c r="Y22" s="85">
        <v>0</v>
      </c>
      <c r="Z22" s="86">
        <v>0</v>
      </c>
      <c r="AA22" s="87">
        <v>0</v>
      </c>
      <c r="AB22" s="150" t="s">
        <v>116</v>
      </c>
      <c r="AC22" s="86">
        <v>0</v>
      </c>
      <c r="AD22" s="87">
        <v>0</v>
      </c>
      <c r="AE22" s="85">
        <v>0</v>
      </c>
      <c r="AF22" s="86">
        <v>0</v>
      </c>
      <c r="AG22" s="87">
        <v>0</v>
      </c>
      <c r="AH22" s="85">
        <v>0</v>
      </c>
      <c r="AI22" s="86">
        <v>0</v>
      </c>
      <c r="AJ22" s="87">
        <v>0</v>
      </c>
      <c r="AK22" s="85">
        <v>0</v>
      </c>
      <c r="AL22" s="86">
        <v>0</v>
      </c>
      <c r="AM22" s="87">
        <v>0</v>
      </c>
      <c r="AN22" s="85">
        <v>0</v>
      </c>
      <c r="AO22" s="86">
        <v>0</v>
      </c>
      <c r="AP22" s="87">
        <v>0</v>
      </c>
      <c r="AQ22" s="163" t="s">
        <v>115</v>
      </c>
      <c r="AR22" s="161" t="s">
        <v>115</v>
      </c>
      <c r="AS22" s="162" t="s">
        <v>115</v>
      </c>
      <c r="AT22" s="85"/>
      <c r="AU22" s="86"/>
      <c r="AV22" s="87"/>
    </row>
    <row r="23" spans="1:48" ht="14.25" thickTop="1" thickBot="1" x14ac:dyDescent="0.25">
      <c r="A23" s="13" t="s">
        <v>32</v>
      </c>
      <c r="B23" s="130" t="s">
        <v>118</v>
      </c>
      <c r="C23" s="144" t="s">
        <v>108</v>
      </c>
      <c r="D23" s="228">
        <v>6</v>
      </c>
      <c r="E23" s="228">
        <v>2</v>
      </c>
      <c r="F23" s="48" t="s">
        <v>160</v>
      </c>
      <c r="G23" s="85">
        <v>0</v>
      </c>
      <c r="H23" s="86">
        <v>1</v>
      </c>
      <c r="I23" s="87">
        <v>0</v>
      </c>
      <c r="J23" s="85">
        <v>1</v>
      </c>
      <c r="K23" s="86">
        <v>0</v>
      </c>
      <c r="L23" s="87">
        <v>0</v>
      </c>
      <c r="M23" s="85">
        <v>2</v>
      </c>
      <c r="N23" s="86">
        <v>0</v>
      </c>
      <c r="O23" s="87">
        <v>0</v>
      </c>
      <c r="P23" s="85">
        <v>1</v>
      </c>
      <c r="Q23" s="86">
        <v>1</v>
      </c>
      <c r="R23" s="87">
        <v>0</v>
      </c>
      <c r="S23" s="160" t="s">
        <v>98</v>
      </c>
      <c r="T23" s="161" t="s">
        <v>98</v>
      </c>
      <c r="U23" s="162" t="s">
        <v>98</v>
      </c>
      <c r="V23" s="85">
        <v>1</v>
      </c>
      <c r="W23" s="86">
        <v>0</v>
      </c>
      <c r="X23" s="87">
        <v>0</v>
      </c>
      <c r="Y23" s="85">
        <v>1</v>
      </c>
      <c r="Z23" s="86">
        <v>0</v>
      </c>
      <c r="AA23" s="87">
        <v>0</v>
      </c>
      <c r="AB23" s="150" t="s">
        <v>116</v>
      </c>
      <c r="AC23" s="86">
        <v>0</v>
      </c>
      <c r="AD23" s="87">
        <v>0</v>
      </c>
      <c r="AE23" s="85">
        <v>0</v>
      </c>
      <c r="AF23" s="86">
        <v>0</v>
      </c>
      <c r="AG23" s="87">
        <v>0</v>
      </c>
      <c r="AH23" s="85">
        <v>0</v>
      </c>
      <c r="AI23" s="86">
        <v>0</v>
      </c>
      <c r="AJ23" s="87">
        <v>0</v>
      </c>
      <c r="AK23" s="85">
        <v>0</v>
      </c>
      <c r="AL23" s="86">
        <v>0</v>
      </c>
      <c r="AM23" s="87">
        <v>0</v>
      </c>
      <c r="AN23" s="85">
        <v>0</v>
      </c>
      <c r="AO23" s="86">
        <v>0</v>
      </c>
      <c r="AP23" s="87">
        <v>0</v>
      </c>
      <c r="AQ23" s="163" t="s">
        <v>115</v>
      </c>
      <c r="AR23" s="161" t="s">
        <v>115</v>
      </c>
      <c r="AS23" s="162" t="s">
        <v>115</v>
      </c>
      <c r="AT23" s="85"/>
      <c r="AU23" s="86"/>
      <c r="AV23" s="87"/>
    </row>
    <row r="24" spans="1:48" ht="14.25" thickTop="1" thickBot="1" x14ac:dyDescent="0.25">
      <c r="A24" s="13" t="s">
        <v>33</v>
      </c>
      <c r="B24" s="138" t="s">
        <v>108</v>
      </c>
      <c r="C24" s="117" t="s">
        <v>120</v>
      </c>
      <c r="D24" s="164">
        <v>2</v>
      </c>
      <c r="E24" s="164">
        <v>5</v>
      </c>
      <c r="F24" s="48" t="s">
        <v>161</v>
      </c>
      <c r="G24" s="85">
        <v>0</v>
      </c>
      <c r="H24" s="86">
        <v>0</v>
      </c>
      <c r="I24" s="87">
        <v>0</v>
      </c>
      <c r="J24" s="85">
        <v>0</v>
      </c>
      <c r="K24" s="86">
        <v>0</v>
      </c>
      <c r="L24" s="87">
        <v>0</v>
      </c>
      <c r="M24" s="85">
        <v>0</v>
      </c>
      <c r="N24" s="86">
        <v>0</v>
      </c>
      <c r="O24" s="87">
        <v>0</v>
      </c>
      <c r="P24" s="85">
        <v>1</v>
      </c>
      <c r="Q24" s="86">
        <v>0</v>
      </c>
      <c r="R24" s="87">
        <v>0</v>
      </c>
      <c r="S24" s="160" t="s">
        <v>98</v>
      </c>
      <c r="T24" s="161" t="s">
        <v>98</v>
      </c>
      <c r="U24" s="162" t="s">
        <v>98</v>
      </c>
      <c r="V24" s="85">
        <v>0</v>
      </c>
      <c r="W24" s="86">
        <v>0</v>
      </c>
      <c r="X24" s="87">
        <v>0</v>
      </c>
      <c r="Y24" s="85">
        <v>0</v>
      </c>
      <c r="Z24" s="86">
        <v>0</v>
      </c>
      <c r="AA24" s="87">
        <v>0</v>
      </c>
      <c r="AB24" s="150" t="s">
        <v>116</v>
      </c>
      <c r="AC24" s="86">
        <v>0</v>
      </c>
      <c r="AD24" s="87">
        <v>0</v>
      </c>
      <c r="AE24" s="85">
        <v>1</v>
      </c>
      <c r="AF24" s="86">
        <v>0</v>
      </c>
      <c r="AG24" s="87">
        <v>0</v>
      </c>
      <c r="AH24" s="85">
        <v>0</v>
      </c>
      <c r="AI24" s="86">
        <v>1</v>
      </c>
      <c r="AJ24" s="87">
        <v>0</v>
      </c>
      <c r="AK24" s="85">
        <v>0</v>
      </c>
      <c r="AL24" s="86">
        <v>0</v>
      </c>
      <c r="AM24" s="87">
        <v>0</v>
      </c>
      <c r="AN24" s="160" t="s">
        <v>172</v>
      </c>
      <c r="AO24" s="161" t="s">
        <v>172</v>
      </c>
      <c r="AP24" s="162" t="s">
        <v>172</v>
      </c>
      <c r="AQ24" s="85">
        <v>0</v>
      </c>
      <c r="AR24" s="86">
        <v>0</v>
      </c>
      <c r="AS24" s="87">
        <v>0</v>
      </c>
      <c r="AT24" s="85"/>
      <c r="AU24" s="86"/>
      <c r="AV24" s="87"/>
    </row>
    <row r="25" spans="1:48" ht="14.25" thickTop="1" thickBot="1" x14ac:dyDescent="0.25">
      <c r="A25" s="13" t="s">
        <v>34</v>
      </c>
      <c r="B25" s="130" t="s">
        <v>122</v>
      </c>
      <c r="C25" s="144" t="s">
        <v>108</v>
      </c>
      <c r="D25" s="156">
        <v>3</v>
      </c>
      <c r="E25" s="156">
        <v>2</v>
      </c>
      <c r="F25" s="48" t="s">
        <v>162</v>
      </c>
      <c r="G25" s="160" t="s">
        <v>172</v>
      </c>
      <c r="H25" s="161" t="s">
        <v>172</v>
      </c>
      <c r="I25" s="162" t="s">
        <v>172</v>
      </c>
      <c r="J25" s="85">
        <v>0</v>
      </c>
      <c r="K25" s="86">
        <v>1</v>
      </c>
      <c r="L25" s="87">
        <v>0</v>
      </c>
      <c r="M25" s="85">
        <v>0</v>
      </c>
      <c r="N25" s="86">
        <v>0</v>
      </c>
      <c r="O25" s="87">
        <v>0</v>
      </c>
      <c r="P25" s="85">
        <v>0</v>
      </c>
      <c r="Q25" s="86">
        <v>0</v>
      </c>
      <c r="R25" s="87">
        <v>0</v>
      </c>
      <c r="S25" s="85">
        <v>2</v>
      </c>
      <c r="T25" s="86">
        <v>0</v>
      </c>
      <c r="U25" s="87">
        <v>0</v>
      </c>
      <c r="V25" s="85">
        <v>0</v>
      </c>
      <c r="W25" s="86">
        <v>0</v>
      </c>
      <c r="X25" s="87">
        <v>0</v>
      </c>
      <c r="Y25" s="85">
        <v>0</v>
      </c>
      <c r="Z25" s="86">
        <v>0</v>
      </c>
      <c r="AA25" s="87">
        <v>0</v>
      </c>
      <c r="AB25" s="150" t="s">
        <v>116</v>
      </c>
      <c r="AC25" s="86">
        <v>0</v>
      </c>
      <c r="AD25" s="87">
        <v>0</v>
      </c>
      <c r="AE25" s="85">
        <v>0</v>
      </c>
      <c r="AF25" s="86">
        <v>0</v>
      </c>
      <c r="AG25" s="87">
        <v>0</v>
      </c>
      <c r="AH25" s="85">
        <v>0</v>
      </c>
      <c r="AI25" s="86">
        <v>0</v>
      </c>
      <c r="AJ25" s="87">
        <v>0</v>
      </c>
      <c r="AK25" s="85">
        <v>0</v>
      </c>
      <c r="AL25" s="86">
        <v>0</v>
      </c>
      <c r="AM25" s="87">
        <v>0</v>
      </c>
      <c r="AN25" s="85">
        <v>0</v>
      </c>
      <c r="AO25" s="86">
        <v>0</v>
      </c>
      <c r="AP25" s="87">
        <v>0</v>
      </c>
      <c r="AQ25" s="85">
        <v>0</v>
      </c>
      <c r="AR25" s="86">
        <v>0</v>
      </c>
      <c r="AS25" s="87">
        <v>0</v>
      </c>
      <c r="AT25" s="85"/>
      <c r="AU25" s="86"/>
      <c r="AV25" s="87"/>
    </row>
    <row r="26" spans="1:48" ht="14.25" thickTop="1" thickBot="1" x14ac:dyDescent="0.25">
      <c r="A26" s="13" t="s">
        <v>35</v>
      </c>
      <c r="B26" s="130" t="s">
        <v>126</v>
      </c>
      <c r="C26" s="140" t="s">
        <v>108</v>
      </c>
      <c r="D26" s="164">
        <v>4</v>
      </c>
      <c r="E26" s="164">
        <v>11</v>
      </c>
      <c r="F26" s="48" t="s">
        <v>163</v>
      </c>
      <c r="G26" s="160" t="s">
        <v>102</v>
      </c>
      <c r="H26" s="161" t="s">
        <v>102</v>
      </c>
      <c r="I26" s="162" t="s">
        <v>102</v>
      </c>
      <c r="J26" s="85">
        <v>0</v>
      </c>
      <c r="K26" s="86">
        <v>0</v>
      </c>
      <c r="L26" s="87">
        <v>0</v>
      </c>
      <c r="M26" s="85">
        <v>1</v>
      </c>
      <c r="N26" s="86">
        <v>0</v>
      </c>
      <c r="O26" s="87">
        <v>0</v>
      </c>
      <c r="P26" s="85">
        <v>1</v>
      </c>
      <c r="Q26" s="86">
        <v>0</v>
      </c>
      <c r="R26" s="87">
        <v>0</v>
      </c>
      <c r="S26" s="85">
        <v>2</v>
      </c>
      <c r="T26" s="86">
        <v>0</v>
      </c>
      <c r="U26" s="87">
        <v>0</v>
      </c>
      <c r="V26" s="85">
        <v>0</v>
      </c>
      <c r="W26" s="86">
        <v>0</v>
      </c>
      <c r="X26" s="87">
        <v>0</v>
      </c>
      <c r="Y26" s="160" t="s">
        <v>170</v>
      </c>
      <c r="Z26" s="161" t="s">
        <v>170</v>
      </c>
      <c r="AA26" s="162" t="s">
        <v>170</v>
      </c>
      <c r="AB26" s="150" t="s">
        <v>116</v>
      </c>
      <c r="AC26" s="86">
        <v>0</v>
      </c>
      <c r="AD26" s="87">
        <v>0</v>
      </c>
      <c r="AE26" s="85">
        <v>0</v>
      </c>
      <c r="AF26" s="86">
        <v>0</v>
      </c>
      <c r="AG26" s="87">
        <v>0</v>
      </c>
      <c r="AH26" s="85">
        <v>0</v>
      </c>
      <c r="AI26" s="86">
        <v>0</v>
      </c>
      <c r="AJ26" s="87">
        <v>0</v>
      </c>
      <c r="AK26" s="160" t="s">
        <v>170</v>
      </c>
      <c r="AL26" s="161" t="s">
        <v>170</v>
      </c>
      <c r="AM26" s="162" t="s">
        <v>170</v>
      </c>
      <c r="AN26" s="85">
        <v>0</v>
      </c>
      <c r="AO26" s="86">
        <v>0</v>
      </c>
      <c r="AP26" s="87">
        <v>0</v>
      </c>
      <c r="AQ26" s="160" t="s">
        <v>173</v>
      </c>
      <c r="AR26" s="161" t="s">
        <v>173</v>
      </c>
      <c r="AS26" s="162" t="s">
        <v>173</v>
      </c>
      <c r="AT26" s="85"/>
      <c r="AU26" s="86"/>
      <c r="AV26" s="87"/>
    </row>
    <row r="27" spans="1:48" ht="14.25" thickTop="1" thickBot="1" x14ac:dyDescent="0.25">
      <c r="A27" s="13" t="s">
        <v>36</v>
      </c>
      <c r="B27" s="145" t="s">
        <v>108</v>
      </c>
      <c r="C27" s="106" t="s">
        <v>128</v>
      </c>
      <c r="D27" s="228">
        <v>3</v>
      </c>
      <c r="E27" s="228">
        <v>0</v>
      </c>
      <c r="F27" s="166" t="s">
        <v>164</v>
      </c>
      <c r="G27" s="85"/>
      <c r="H27" s="86"/>
      <c r="I27" s="87"/>
      <c r="J27" s="85"/>
      <c r="K27" s="86"/>
      <c r="L27" s="87"/>
      <c r="M27" s="85"/>
      <c r="N27" s="86"/>
      <c r="O27" s="87"/>
      <c r="P27" s="85"/>
      <c r="Q27" s="86"/>
      <c r="R27" s="87"/>
      <c r="S27" s="85"/>
      <c r="T27" s="86"/>
      <c r="U27" s="87"/>
      <c r="V27" s="85"/>
      <c r="W27" s="86"/>
      <c r="X27" s="87"/>
      <c r="Y27" s="85"/>
      <c r="Z27" s="86"/>
      <c r="AA27" s="87"/>
      <c r="AB27" s="150" t="s">
        <v>116</v>
      </c>
      <c r="AC27" s="86"/>
      <c r="AD27" s="87"/>
      <c r="AE27" s="160" t="s">
        <v>102</v>
      </c>
      <c r="AF27" s="161" t="s">
        <v>102</v>
      </c>
      <c r="AG27" s="162" t="s">
        <v>102</v>
      </c>
      <c r="AH27" s="85"/>
      <c r="AI27" s="86"/>
      <c r="AJ27" s="87"/>
      <c r="AK27" s="85"/>
      <c r="AL27" s="86"/>
      <c r="AM27" s="87"/>
      <c r="AN27" s="85"/>
      <c r="AO27" s="86"/>
      <c r="AP27" s="87"/>
      <c r="AQ27" s="160"/>
      <c r="AR27" s="161"/>
      <c r="AS27" s="162"/>
      <c r="AT27" s="85"/>
      <c r="AU27" s="86"/>
      <c r="AV27" s="87"/>
    </row>
    <row r="28" spans="1:48" ht="14.25" thickTop="1" thickBot="1" x14ac:dyDescent="0.25">
      <c r="A28" s="40" t="s">
        <v>37</v>
      </c>
      <c r="B28" s="130" t="s">
        <v>130</v>
      </c>
      <c r="C28" s="140" t="s">
        <v>108</v>
      </c>
      <c r="D28" s="164">
        <v>1</v>
      </c>
      <c r="E28" s="164">
        <v>3</v>
      </c>
      <c r="F28" s="59" t="s">
        <v>165</v>
      </c>
      <c r="G28" s="103">
        <v>0</v>
      </c>
      <c r="H28" s="104">
        <v>0</v>
      </c>
      <c r="I28" s="96">
        <v>0</v>
      </c>
      <c r="J28" s="103">
        <v>1</v>
      </c>
      <c r="K28" s="104">
        <v>0</v>
      </c>
      <c r="L28" s="96">
        <v>0</v>
      </c>
      <c r="M28" s="103">
        <v>0</v>
      </c>
      <c r="N28" s="104">
        <v>0</v>
      </c>
      <c r="O28" s="96">
        <v>0</v>
      </c>
      <c r="P28" s="103">
        <v>0</v>
      </c>
      <c r="Q28" s="104">
        <v>0</v>
      </c>
      <c r="R28" s="96">
        <v>0</v>
      </c>
      <c r="S28" s="103">
        <v>0</v>
      </c>
      <c r="T28" s="104">
        <v>0</v>
      </c>
      <c r="U28" s="96">
        <v>0</v>
      </c>
      <c r="V28" s="103">
        <v>0</v>
      </c>
      <c r="W28" s="104">
        <v>0</v>
      </c>
      <c r="X28" s="96">
        <v>0</v>
      </c>
      <c r="Y28" s="103">
        <v>0</v>
      </c>
      <c r="Z28" s="104">
        <v>0</v>
      </c>
      <c r="AA28" s="96">
        <v>0</v>
      </c>
      <c r="AB28" s="150" t="s">
        <v>116</v>
      </c>
      <c r="AC28" s="104">
        <v>0</v>
      </c>
      <c r="AD28" s="96">
        <v>0</v>
      </c>
      <c r="AE28" s="103">
        <v>0</v>
      </c>
      <c r="AF28" s="104">
        <v>0</v>
      </c>
      <c r="AG28" s="96">
        <v>0</v>
      </c>
      <c r="AH28" s="103">
        <v>0</v>
      </c>
      <c r="AI28" s="104">
        <v>0</v>
      </c>
      <c r="AJ28" s="96">
        <v>0</v>
      </c>
      <c r="AK28" s="103">
        <v>0</v>
      </c>
      <c r="AL28" s="104">
        <v>0</v>
      </c>
      <c r="AM28" s="96">
        <v>0</v>
      </c>
      <c r="AN28" s="103">
        <v>0</v>
      </c>
      <c r="AO28" s="104">
        <v>0</v>
      </c>
      <c r="AP28" s="96">
        <v>0</v>
      </c>
      <c r="AQ28" s="160" t="s">
        <v>173</v>
      </c>
      <c r="AR28" s="161" t="s">
        <v>173</v>
      </c>
      <c r="AS28" s="162" t="s">
        <v>173</v>
      </c>
      <c r="AT28" s="103"/>
      <c r="AU28" s="104"/>
      <c r="AV28" s="96"/>
    </row>
    <row r="29" spans="1:48" ht="14.25" thickTop="1" thickBot="1" x14ac:dyDescent="0.25">
      <c r="A29" s="40" t="s">
        <v>135</v>
      </c>
      <c r="B29" s="138" t="s">
        <v>108</v>
      </c>
      <c r="C29" s="125" t="s">
        <v>62</v>
      </c>
      <c r="D29" s="133"/>
      <c r="E29" s="133"/>
      <c r="F29" s="59" t="s">
        <v>166</v>
      </c>
      <c r="G29" s="169"/>
      <c r="H29" s="170"/>
      <c r="I29" s="171"/>
      <c r="J29" s="103"/>
      <c r="K29" s="104"/>
      <c r="L29" s="96"/>
      <c r="M29" s="103"/>
      <c r="N29" s="104"/>
      <c r="O29" s="96"/>
      <c r="P29" s="103"/>
      <c r="Q29" s="104"/>
      <c r="R29" s="96"/>
      <c r="S29" s="103"/>
      <c r="T29" s="104"/>
      <c r="U29" s="96"/>
      <c r="V29" s="103"/>
      <c r="W29" s="104"/>
      <c r="X29" s="96"/>
      <c r="Y29" s="103"/>
      <c r="Z29" s="104"/>
      <c r="AA29" s="96"/>
      <c r="AB29" s="150" t="s">
        <v>116</v>
      </c>
      <c r="AC29" s="104"/>
      <c r="AD29" s="96"/>
      <c r="AE29" s="103"/>
      <c r="AF29" s="104"/>
      <c r="AG29" s="96"/>
      <c r="AH29" s="103"/>
      <c r="AI29" s="104"/>
      <c r="AJ29" s="96"/>
      <c r="AK29" s="103"/>
      <c r="AL29" s="104"/>
      <c r="AM29" s="96"/>
      <c r="AN29" s="103"/>
      <c r="AO29" s="104"/>
      <c r="AP29" s="96"/>
      <c r="AQ29" s="103"/>
      <c r="AR29" s="104"/>
      <c r="AS29" s="96"/>
      <c r="AT29" s="103"/>
      <c r="AU29" s="104"/>
      <c r="AV29" s="96"/>
    </row>
    <row r="30" spans="1:48" ht="14.25" thickTop="1" thickBot="1" x14ac:dyDescent="0.25">
      <c r="A30" s="40" t="s">
        <v>136</v>
      </c>
      <c r="B30" s="129" t="s">
        <v>132</v>
      </c>
      <c r="C30" s="139" t="s">
        <v>108</v>
      </c>
      <c r="D30" s="164">
        <v>1</v>
      </c>
      <c r="E30" s="164">
        <v>4</v>
      </c>
      <c r="F30" s="59" t="s">
        <v>167</v>
      </c>
      <c r="G30" s="103">
        <v>0</v>
      </c>
      <c r="H30" s="104">
        <v>0</v>
      </c>
      <c r="I30" s="96">
        <v>0</v>
      </c>
      <c r="J30" s="103">
        <v>1</v>
      </c>
      <c r="K30" s="104">
        <v>0</v>
      </c>
      <c r="L30" s="96">
        <v>0</v>
      </c>
      <c r="M30" s="103">
        <v>0</v>
      </c>
      <c r="N30" s="104">
        <v>0</v>
      </c>
      <c r="O30" s="96">
        <v>0</v>
      </c>
      <c r="P30" s="103">
        <v>0</v>
      </c>
      <c r="Q30" s="104">
        <v>0</v>
      </c>
      <c r="R30" s="96">
        <v>0</v>
      </c>
      <c r="S30" s="160" t="s">
        <v>98</v>
      </c>
      <c r="T30" s="161" t="s">
        <v>98</v>
      </c>
      <c r="U30" s="162" t="s">
        <v>98</v>
      </c>
      <c r="V30" s="103">
        <v>0</v>
      </c>
      <c r="W30" s="104">
        <v>0</v>
      </c>
      <c r="X30" s="96">
        <v>0</v>
      </c>
      <c r="Y30" s="103">
        <v>0</v>
      </c>
      <c r="Z30" s="104">
        <v>0</v>
      </c>
      <c r="AA30" s="96">
        <v>0</v>
      </c>
      <c r="AB30" s="114" t="s">
        <v>115</v>
      </c>
      <c r="AC30" s="115" t="s">
        <v>115</v>
      </c>
      <c r="AD30" s="116" t="s">
        <v>115</v>
      </c>
      <c r="AE30" s="103">
        <v>0</v>
      </c>
      <c r="AF30" s="104">
        <v>0</v>
      </c>
      <c r="AG30" s="96">
        <v>0</v>
      </c>
      <c r="AH30" s="103">
        <v>0</v>
      </c>
      <c r="AI30" s="104">
        <v>0</v>
      </c>
      <c r="AJ30" s="96">
        <v>0</v>
      </c>
      <c r="AK30" s="103">
        <v>0</v>
      </c>
      <c r="AL30" s="104">
        <v>0</v>
      </c>
      <c r="AM30" s="96">
        <v>0</v>
      </c>
      <c r="AN30" s="103">
        <v>0</v>
      </c>
      <c r="AO30" s="104">
        <v>0</v>
      </c>
      <c r="AP30" s="96">
        <v>0</v>
      </c>
      <c r="AQ30" s="103">
        <v>0</v>
      </c>
      <c r="AR30" s="104">
        <v>0</v>
      </c>
      <c r="AS30" s="96">
        <v>0</v>
      </c>
      <c r="AT30" s="103"/>
      <c r="AU30" s="104"/>
      <c r="AV30" s="96"/>
    </row>
    <row r="31" spans="1:48" ht="14.25" thickTop="1" thickBot="1" x14ac:dyDescent="0.25">
      <c r="A31" s="40" t="s">
        <v>137</v>
      </c>
      <c r="B31" s="138" t="s">
        <v>108</v>
      </c>
      <c r="C31" s="125" t="s">
        <v>134</v>
      </c>
      <c r="D31" s="164">
        <v>1</v>
      </c>
      <c r="E31" s="164">
        <v>3</v>
      </c>
      <c r="F31" s="59" t="s">
        <v>168</v>
      </c>
      <c r="G31" s="103">
        <v>0</v>
      </c>
      <c r="H31" s="104">
        <v>1</v>
      </c>
      <c r="I31" s="96">
        <v>0</v>
      </c>
      <c r="J31" s="103">
        <v>0</v>
      </c>
      <c r="K31" s="104">
        <v>1</v>
      </c>
      <c r="L31" s="96">
        <v>0</v>
      </c>
      <c r="M31" s="103">
        <v>0</v>
      </c>
      <c r="N31" s="104">
        <v>2</v>
      </c>
      <c r="O31" s="96">
        <v>1</v>
      </c>
      <c r="P31" s="103">
        <v>0</v>
      </c>
      <c r="Q31" s="104">
        <v>0</v>
      </c>
      <c r="R31" s="96">
        <v>0</v>
      </c>
      <c r="S31" s="160" t="s">
        <v>98</v>
      </c>
      <c r="T31" s="161" t="s">
        <v>98</v>
      </c>
      <c r="U31" s="162" t="s">
        <v>98</v>
      </c>
      <c r="V31" s="103">
        <v>1</v>
      </c>
      <c r="W31" s="104">
        <v>0</v>
      </c>
      <c r="X31" s="96">
        <v>0</v>
      </c>
      <c r="Y31" s="103">
        <v>0</v>
      </c>
      <c r="Z31" s="104">
        <v>0</v>
      </c>
      <c r="AA31" s="96">
        <v>0</v>
      </c>
      <c r="AB31" s="114" t="s">
        <v>115</v>
      </c>
      <c r="AC31" s="115" t="s">
        <v>115</v>
      </c>
      <c r="AD31" s="116" t="s">
        <v>115</v>
      </c>
      <c r="AE31" s="160" t="s">
        <v>102</v>
      </c>
      <c r="AF31" s="161" t="s">
        <v>102</v>
      </c>
      <c r="AG31" s="162" t="s">
        <v>102</v>
      </c>
      <c r="AH31" s="103">
        <v>0</v>
      </c>
      <c r="AI31" s="104">
        <v>0</v>
      </c>
      <c r="AJ31" s="96">
        <v>0</v>
      </c>
      <c r="AK31" s="103">
        <v>0</v>
      </c>
      <c r="AL31" s="104">
        <v>0</v>
      </c>
      <c r="AM31" s="96">
        <v>0</v>
      </c>
      <c r="AN31" s="103">
        <v>0</v>
      </c>
      <c r="AO31" s="104">
        <v>0</v>
      </c>
      <c r="AP31" s="96">
        <v>0</v>
      </c>
      <c r="AQ31" s="103">
        <v>0</v>
      </c>
      <c r="AR31" s="104">
        <v>0</v>
      </c>
      <c r="AS31" s="96">
        <v>0</v>
      </c>
      <c r="AT31" s="103"/>
      <c r="AU31" s="104"/>
      <c r="AV31" s="96"/>
    </row>
    <row r="32" spans="1:48" ht="14.25" thickTop="1" thickBot="1" x14ac:dyDescent="0.25">
      <c r="A32" s="40" t="s">
        <v>138</v>
      </c>
      <c r="B32" s="138" t="s">
        <v>108</v>
      </c>
      <c r="C32" s="126" t="s">
        <v>124</v>
      </c>
      <c r="D32" s="165">
        <v>5</v>
      </c>
      <c r="E32" s="165">
        <v>5</v>
      </c>
      <c r="F32" s="59" t="s">
        <v>169</v>
      </c>
      <c r="G32" s="100">
        <v>0</v>
      </c>
      <c r="H32" s="101">
        <v>0</v>
      </c>
      <c r="I32" s="102">
        <v>0</v>
      </c>
      <c r="J32" s="100">
        <v>3</v>
      </c>
      <c r="K32" s="101">
        <v>0</v>
      </c>
      <c r="L32" s="102">
        <v>0</v>
      </c>
      <c r="M32" s="176" t="s">
        <v>174</v>
      </c>
      <c r="N32" s="177" t="s">
        <v>174</v>
      </c>
      <c r="O32" s="178" t="s">
        <v>174</v>
      </c>
      <c r="P32" s="100">
        <v>1</v>
      </c>
      <c r="Q32" s="101">
        <v>0</v>
      </c>
      <c r="R32" s="102">
        <v>0</v>
      </c>
      <c r="S32" s="100">
        <v>0</v>
      </c>
      <c r="T32" s="101">
        <v>0</v>
      </c>
      <c r="U32" s="102">
        <v>0</v>
      </c>
      <c r="V32" s="100">
        <v>1</v>
      </c>
      <c r="W32" s="101">
        <v>0</v>
      </c>
      <c r="X32" s="102">
        <v>0</v>
      </c>
      <c r="Y32" s="100">
        <v>0</v>
      </c>
      <c r="Z32" s="101">
        <v>0</v>
      </c>
      <c r="AA32" s="102">
        <v>0</v>
      </c>
      <c r="AB32" s="150" t="s">
        <v>116</v>
      </c>
      <c r="AC32" s="101">
        <v>0</v>
      </c>
      <c r="AD32" s="102">
        <v>0</v>
      </c>
      <c r="AE32" s="160" t="s">
        <v>102</v>
      </c>
      <c r="AF32" s="161" t="s">
        <v>102</v>
      </c>
      <c r="AG32" s="162" t="s">
        <v>102</v>
      </c>
      <c r="AH32" s="103">
        <v>0</v>
      </c>
      <c r="AI32" s="104">
        <v>0</v>
      </c>
      <c r="AJ32" s="96">
        <v>0</v>
      </c>
      <c r="AK32" s="100">
        <v>0</v>
      </c>
      <c r="AL32" s="101">
        <v>0</v>
      </c>
      <c r="AM32" s="102">
        <v>0</v>
      </c>
      <c r="AN32" s="100">
        <v>0</v>
      </c>
      <c r="AO32" s="101">
        <v>0</v>
      </c>
      <c r="AP32" s="102">
        <v>0</v>
      </c>
      <c r="AQ32" s="100">
        <v>0</v>
      </c>
      <c r="AR32" s="101">
        <v>0</v>
      </c>
      <c r="AS32" s="102">
        <v>0</v>
      </c>
      <c r="AT32" s="100"/>
      <c r="AU32" s="101"/>
      <c r="AV32" s="102"/>
    </row>
    <row r="33" spans="1:48" ht="14.25" customHeight="1" thickTop="1" thickBot="1" x14ac:dyDescent="0.25">
      <c r="A33" s="354" t="s">
        <v>82</v>
      </c>
      <c r="B33" s="355"/>
      <c r="C33" s="355"/>
      <c r="D33" s="146">
        <f>SUM(D7:D32)</f>
        <v>90</v>
      </c>
      <c r="E33" s="147">
        <f>SUM(E7:E32)</f>
        <v>71</v>
      </c>
      <c r="F33" s="356" t="s">
        <v>139</v>
      </c>
      <c r="G33" s="347" t="s">
        <v>4</v>
      </c>
      <c r="H33" s="360"/>
      <c r="I33" s="360"/>
      <c r="J33" s="360" t="s">
        <v>5</v>
      </c>
      <c r="K33" s="360"/>
      <c r="L33" s="360"/>
      <c r="M33" s="360" t="s">
        <v>6</v>
      </c>
      <c r="N33" s="360"/>
      <c r="O33" s="360"/>
      <c r="P33" s="360" t="s">
        <v>7</v>
      </c>
      <c r="Q33" s="360"/>
      <c r="R33" s="360"/>
      <c r="S33" s="360" t="s">
        <v>8</v>
      </c>
      <c r="T33" s="360"/>
      <c r="U33" s="360"/>
      <c r="V33" s="360" t="s">
        <v>9</v>
      </c>
      <c r="W33" s="360"/>
      <c r="X33" s="360"/>
      <c r="Y33" s="360" t="s">
        <v>10</v>
      </c>
      <c r="Z33" s="360"/>
      <c r="AA33" s="360"/>
      <c r="AB33" s="360" t="s">
        <v>11</v>
      </c>
      <c r="AC33" s="360"/>
      <c r="AD33" s="360"/>
      <c r="AE33" s="360" t="s">
        <v>12</v>
      </c>
      <c r="AF33" s="360"/>
      <c r="AG33" s="360"/>
      <c r="AH33" s="360" t="s">
        <v>13</v>
      </c>
      <c r="AI33" s="360"/>
      <c r="AJ33" s="360"/>
      <c r="AK33" s="360" t="s">
        <v>14</v>
      </c>
      <c r="AL33" s="360"/>
      <c r="AM33" s="360"/>
      <c r="AN33" s="360" t="s">
        <v>15</v>
      </c>
      <c r="AO33" s="360"/>
      <c r="AP33" s="360"/>
      <c r="AQ33" s="360" t="s">
        <v>40</v>
      </c>
      <c r="AR33" s="360"/>
      <c r="AS33" s="360"/>
      <c r="AT33" s="360" t="s">
        <v>106</v>
      </c>
      <c r="AU33" s="360"/>
      <c r="AV33" s="360"/>
    </row>
    <row r="34" spans="1:48" ht="14.25" customHeight="1" thickTop="1" thickBot="1" x14ac:dyDescent="0.25">
      <c r="A34" s="369"/>
      <c r="B34" s="358"/>
      <c r="C34" s="358"/>
      <c r="D34" s="148">
        <f>AVERAGE(D7:D32)</f>
        <v>3.6</v>
      </c>
      <c r="E34" s="149">
        <f>AVERAGE(E7:E32)</f>
        <v>2.84</v>
      </c>
      <c r="F34" s="359"/>
      <c r="G34" s="39">
        <f>SUM(G6:G33)</f>
        <v>0</v>
      </c>
      <c r="H34" s="37">
        <f t="shared" ref="H34:AV34" si="0">SUM(H7:H32)</f>
        <v>5</v>
      </c>
      <c r="I34" s="37">
        <f t="shared" si="0"/>
        <v>0</v>
      </c>
      <c r="J34" s="37">
        <f t="shared" si="0"/>
        <v>25</v>
      </c>
      <c r="K34" s="38">
        <f t="shared" si="0"/>
        <v>2</v>
      </c>
      <c r="L34" s="37">
        <f t="shared" si="0"/>
        <v>0</v>
      </c>
      <c r="M34" s="37">
        <f t="shared" si="0"/>
        <v>15</v>
      </c>
      <c r="N34" s="37">
        <f t="shared" si="0"/>
        <v>3</v>
      </c>
      <c r="O34" s="37">
        <f t="shared" si="0"/>
        <v>1</v>
      </c>
      <c r="P34" s="37">
        <f t="shared" si="0"/>
        <v>12</v>
      </c>
      <c r="Q34" s="37">
        <f t="shared" si="0"/>
        <v>4</v>
      </c>
      <c r="R34" s="37">
        <f t="shared" si="0"/>
        <v>0</v>
      </c>
      <c r="S34" s="37">
        <f t="shared" si="0"/>
        <v>7</v>
      </c>
      <c r="T34" s="37">
        <f t="shared" si="0"/>
        <v>0</v>
      </c>
      <c r="U34" s="37">
        <f t="shared" si="0"/>
        <v>0</v>
      </c>
      <c r="V34" s="37">
        <f t="shared" si="0"/>
        <v>10</v>
      </c>
      <c r="W34" s="37">
        <f t="shared" si="0"/>
        <v>0</v>
      </c>
      <c r="X34" s="37">
        <f t="shared" si="0"/>
        <v>0</v>
      </c>
      <c r="Y34" s="37">
        <f t="shared" si="0"/>
        <v>4</v>
      </c>
      <c r="Z34" s="37">
        <f t="shared" si="0"/>
        <v>0</v>
      </c>
      <c r="AA34" s="37">
        <f t="shared" si="0"/>
        <v>0</v>
      </c>
      <c r="AB34" s="37">
        <f t="shared" si="0"/>
        <v>0</v>
      </c>
      <c r="AC34" s="37">
        <f t="shared" si="0"/>
        <v>0</v>
      </c>
      <c r="AD34" s="37">
        <f t="shared" si="0"/>
        <v>0</v>
      </c>
      <c r="AE34" s="37">
        <f t="shared" si="0"/>
        <v>3</v>
      </c>
      <c r="AF34" s="37">
        <f t="shared" si="0"/>
        <v>0</v>
      </c>
      <c r="AG34" s="37">
        <f t="shared" si="0"/>
        <v>0</v>
      </c>
      <c r="AH34" s="37">
        <f t="shared" si="0"/>
        <v>0</v>
      </c>
      <c r="AI34" s="37">
        <f t="shared" si="0"/>
        <v>1</v>
      </c>
      <c r="AJ34" s="37">
        <f t="shared" si="0"/>
        <v>0</v>
      </c>
      <c r="AK34" s="37">
        <f t="shared" si="0"/>
        <v>1</v>
      </c>
      <c r="AL34" s="37">
        <f t="shared" si="0"/>
        <v>1</v>
      </c>
      <c r="AM34" s="37">
        <f t="shared" si="0"/>
        <v>0</v>
      </c>
      <c r="AN34" s="37">
        <f t="shared" si="0"/>
        <v>1</v>
      </c>
      <c r="AO34" s="37">
        <f t="shared" si="0"/>
        <v>0</v>
      </c>
      <c r="AP34" s="37">
        <f t="shared" si="0"/>
        <v>0</v>
      </c>
      <c r="AQ34" s="37">
        <f t="shared" si="0"/>
        <v>4</v>
      </c>
      <c r="AR34" s="37">
        <f t="shared" si="0"/>
        <v>3</v>
      </c>
      <c r="AS34" s="37">
        <f t="shared" si="0"/>
        <v>0</v>
      </c>
      <c r="AT34" s="37">
        <f t="shared" si="0"/>
        <v>0</v>
      </c>
      <c r="AU34" s="37">
        <f t="shared" si="0"/>
        <v>0</v>
      </c>
      <c r="AV34" s="37">
        <f t="shared" si="0"/>
        <v>0</v>
      </c>
    </row>
    <row r="35" spans="1:48" ht="13.5" customHeight="1" thickTop="1" x14ac:dyDescent="0.2">
      <c r="A35" s="363" t="s">
        <v>141</v>
      </c>
      <c r="B35" s="364"/>
      <c r="C35" s="364"/>
      <c r="D35" s="364"/>
      <c r="E35" s="364"/>
      <c r="F35" s="365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U35" s="24"/>
    </row>
    <row r="36" spans="1:48" ht="13.5" customHeight="1" x14ac:dyDescent="0.2">
      <c r="A36" s="380"/>
      <c r="B36" s="381"/>
      <c r="C36" s="381"/>
      <c r="D36" s="381"/>
      <c r="E36" s="381"/>
      <c r="F36" s="38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U36" s="24"/>
    </row>
    <row r="37" spans="1:48" ht="13.5" thickBot="1" x14ac:dyDescent="0.25">
      <c r="A37" s="366"/>
      <c r="B37" s="367"/>
      <c r="C37" s="367"/>
      <c r="D37" s="367"/>
      <c r="E37" s="367"/>
      <c r="F37" s="368"/>
      <c r="AB37" s="25"/>
      <c r="AR37" s="25"/>
      <c r="AS37" s="25"/>
      <c r="AU37" s="24"/>
    </row>
    <row r="38" spans="1:48" ht="12.75" customHeight="1" thickTop="1" thickBot="1" x14ac:dyDescent="0.25">
      <c r="A38" s="20"/>
      <c r="B38" s="23"/>
      <c r="C38" s="23"/>
      <c r="D38" s="23"/>
      <c r="E38" s="23"/>
      <c r="F38" s="23"/>
      <c r="AU38" s="24"/>
    </row>
    <row r="39" spans="1:48" ht="14.25" customHeight="1" thickTop="1" x14ac:dyDescent="0.2">
      <c r="A39" s="354" t="s">
        <v>78</v>
      </c>
      <c r="B39" s="355"/>
      <c r="C39" s="356"/>
      <c r="D39" s="108"/>
      <c r="E39" s="44"/>
      <c r="F39" s="354" t="s">
        <v>76</v>
      </c>
      <c r="G39" s="355"/>
      <c r="H39" s="356"/>
      <c r="J39" s="354" t="s">
        <v>77</v>
      </c>
      <c r="K39" s="355"/>
      <c r="L39" s="356"/>
      <c r="AU39" s="24"/>
    </row>
    <row r="40" spans="1:48" ht="13.5" customHeight="1" thickBot="1" x14ac:dyDescent="0.25">
      <c r="A40" s="369"/>
      <c r="B40" s="358"/>
      <c r="C40" s="359"/>
      <c r="D40" s="108"/>
      <c r="E40" s="45"/>
      <c r="F40" s="369"/>
      <c r="G40" s="358"/>
      <c r="H40" s="359"/>
      <c r="J40" s="369"/>
      <c r="K40" s="358"/>
      <c r="L40" s="359"/>
      <c r="AU40" s="24"/>
    </row>
    <row r="41" spans="1:48" ht="16.5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F41" s="22" t="s">
        <v>41</v>
      </c>
      <c r="G41" s="22" t="s">
        <v>42</v>
      </c>
      <c r="H41" s="22" t="s">
        <v>79</v>
      </c>
      <c r="J41" s="22" t="s">
        <v>41</v>
      </c>
      <c r="K41" s="22" t="s">
        <v>42</v>
      </c>
      <c r="L41" s="22" t="s">
        <v>79</v>
      </c>
      <c r="AU41" s="24"/>
    </row>
    <row r="42" spans="1:48" ht="14.25" thickTop="1" thickBot="1" x14ac:dyDescent="0.25">
      <c r="A42" s="28" t="s">
        <v>44</v>
      </c>
      <c r="B42" s="27" t="s">
        <v>5</v>
      </c>
      <c r="C42" s="12">
        <v>25</v>
      </c>
      <c r="D42" s="44"/>
      <c r="E42" s="23"/>
      <c r="F42" s="28" t="s">
        <v>44</v>
      </c>
      <c r="G42" s="27" t="s">
        <v>4</v>
      </c>
      <c r="H42" s="12">
        <v>5</v>
      </c>
      <c r="J42" s="28" t="s">
        <v>44</v>
      </c>
      <c r="K42" s="27" t="s">
        <v>6</v>
      </c>
      <c r="L42" s="12">
        <v>1</v>
      </c>
      <c r="AU42" s="24"/>
    </row>
    <row r="43" spans="1:48" ht="14.25" thickTop="1" thickBot="1" x14ac:dyDescent="0.25">
      <c r="A43" s="28" t="s">
        <v>45</v>
      </c>
      <c r="B43" s="27" t="s">
        <v>6</v>
      </c>
      <c r="C43" s="12">
        <v>15</v>
      </c>
      <c r="D43" s="44"/>
      <c r="E43" s="23"/>
      <c r="F43" s="28" t="s">
        <v>45</v>
      </c>
      <c r="G43" s="27" t="s">
        <v>7</v>
      </c>
      <c r="H43" s="12">
        <v>4</v>
      </c>
      <c r="J43" s="28" t="s">
        <v>45</v>
      </c>
      <c r="K43" s="27" t="s">
        <v>4</v>
      </c>
      <c r="L43" s="12">
        <v>0</v>
      </c>
      <c r="AU43" s="24"/>
    </row>
    <row r="44" spans="1:48" ht="14.25" thickTop="1" thickBot="1" x14ac:dyDescent="0.25">
      <c r="A44" s="28" t="s">
        <v>46</v>
      </c>
      <c r="B44" s="27" t="s">
        <v>7</v>
      </c>
      <c r="C44" s="109">
        <v>12</v>
      </c>
      <c r="D44" s="44"/>
      <c r="E44" s="23"/>
      <c r="F44" s="28" t="s">
        <v>46</v>
      </c>
      <c r="G44" s="27" t="s">
        <v>6</v>
      </c>
      <c r="H44" s="12">
        <v>3</v>
      </c>
      <c r="J44" s="28" t="s">
        <v>46</v>
      </c>
      <c r="K44" s="27" t="s">
        <v>5</v>
      </c>
      <c r="L44" s="12">
        <v>0</v>
      </c>
      <c r="AU44" s="24"/>
    </row>
    <row r="45" spans="1:48" ht="14.25" thickTop="1" thickBot="1" x14ac:dyDescent="0.25">
      <c r="A45" s="26" t="s">
        <v>47</v>
      </c>
      <c r="B45" s="27" t="s">
        <v>9</v>
      </c>
      <c r="C45" s="12">
        <v>10</v>
      </c>
      <c r="D45" s="44"/>
      <c r="E45" s="23"/>
      <c r="F45" s="26" t="s">
        <v>47</v>
      </c>
      <c r="G45" s="27" t="s">
        <v>40</v>
      </c>
      <c r="H45" s="12">
        <v>3</v>
      </c>
      <c r="J45" s="26" t="s">
        <v>47</v>
      </c>
      <c r="K45" s="27" t="s">
        <v>7</v>
      </c>
      <c r="L45" s="12">
        <v>0</v>
      </c>
      <c r="AU45" s="24"/>
    </row>
    <row r="46" spans="1:48" ht="14.25" thickTop="1" thickBot="1" x14ac:dyDescent="0.25">
      <c r="A46" s="26" t="s">
        <v>48</v>
      </c>
      <c r="B46" s="27" t="s">
        <v>8</v>
      </c>
      <c r="C46" s="12">
        <v>7</v>
      </c>
      <c r="D46" s="44"/>
      <c r="E46" s="23"/>
      <c r="F46" s="26" t="s">
        <v>48</v>
      </c>
      <c r="G46" s="27" t="s">
        <v>5</v>
      </c>
      <c r="H46" s="12">
        <v>2</v>
      </c>
      <c r="J46" s="26" t="s">
        <v>48</v>
      </c>
      <c r="K46" s="27" t="s">
        <v>8</v>
      </c>
      <c r="L46" s="12">
        <v>0</v>
      </c>
      <c r="AU46" s="24"/>
    </row>
    <row r="47" spans="1:48" ht="14.25" thickTop="1" thickBot="1" x14ac:dyDescent="0.25">
      <c r="A47" s="26" t="s">
        <v>49</v>
      </c>
      <c r="B47" s="27" t="s">
        <v>10</v>
      </c>
      <c r="C47" s="12">
        <v>4</v>
      </c>
      <c r="D47" s="44"/>
      <c r="E47" s="23"/>
      <c r="F47" s="26" t="s">
        <v>49</v>
      </c>
      <c r="G47" s="27" t="s">
        <v>13</v>
      </c>
      <c r="H47" s="12">
        <v>1</v>
      </c>
      <c r="J47" s="26" t="s">
        <v>49</v>
      </c>
      <c r="K47" s="27" t="s">
        <v>9</v>
      </c>
      <c r="L47" s="12">
        <v>0</v>
      </c>
      <c r="AU47" s="24"/>
    </row>
    <row r="48" spans="1:48" ht="14.25" thickTop="1" thickBot="1" x14ac:dyDescent="0.25">
      <c r="A48" s="26" t="s">
        <v>50</v>
      </c>
      <c r="B48" s="27" t="s">
        <v>40</v>
      </c>
      <c r="C48" s="12">
        <v>4</v>
      </c>
      <c r="D48" s="44"/>
      <c r="E48" s="23"/>
      <c r="F48" s="26" t="s">
        <v>50</v>
      </c>
      <c r="G48" s="27" t="s">
        <v>14</v>
      </c>
      <c r="H48" s="12">
        <v>1</v>
      </c>
      <c r="J48" s="26" t="s">
        <v>50</v>
      </c>
      <c r="K48" s="27" t="s">
        <v>10</v>
      </c>
      <c r="L48" s="12">
        <v>0</v>
      </c>
      <c r="AU48" s="24"/>
    </row>
    <row r="49" spans="1:47" ht="14.25" thickTop="1" thickBot="1" x14ac:dyDescent="0.25">
      <c r="A49" s="26" t="s">
        <v>51</v>
      </c>
      <c r="B49" s="27" t="s">
        <v>12</v>
      </c>
      <c r="C49" s="12">
        <v>3</v>
      </c>
      <c r="D49" s="44"/>
      <c r="E49" s="23"/>
      <c r="F49" s="26" t="s">
        <v>51</v>
      </c>
      <c r="G49" s="27" t="s">
        <v>8</v>
      </c>
      <c r="H49" s="12">
        <v>0</v>
      </c>
      <c r="J49" s="26" t="s">
        <v>51</v>
      </c>
      <c r="K49" s="27" t="s">
        <v>11</v>
      </c>
      <c r="L49" s="12">
        <v>0</v>
      </c>
      <c r="AU49" s="24"/>
    </row>
    <row r="50" spans="1:47" ht="14.25" thickTop="1" thickBot="1" x14ac:dyDescent="0.25">
      <c r="A50" s="26" t="s">
        <v>52</v>
      </c>
      <c r="B50" s="27" t="s">
        <v>14</v>
      </c>
      <c r="C50" s="12">
        <v>1</v>
      </c>
      <c r="D50" s="44"/>
      <c r="E50" s="23"/>
      <c r="F50" s="26" t="s">
        <v>52</v>
      </c>
      <c r="G50" s="27" t="s">
        <v>9</v>
      </c>
      <c r="H50" s="12">
        <v>0</v>
      </c>
      <c r="J50" s="26" t="s">
        <v>52</v>
      </c>
      <c r="K50" s="27" t="s">
        <v>12</v>
      </c>
      <c r="L50" s="12">
        <v>0</v>
      </c>
      <c r="AU50" s="24"/>
    </row>
    <row r="51" spans="1:47" ht="14.25" thickTop="1" thickBot="1" x14ac:dyDescent="0.25">
      <c r="A51" s="26" t="s">
        <v>53</v>
      </c>
      <c r="B51" s="27" t="s">
        <v>15</v>
      </c>
      <c r="C51" s="12">
        <v>1</v>
      </c>
      <c r="D51" s="44"/>
      <c r="E51" s="23"/>
      <c r="F51" s="26" t="s">
        <v>53</v>
      </c>
      <c r="G51" s="27" t="s">
        <v>10</v>
      </c>
      <c r="H51" s="12">
        <v>0</v>
      </c>
      <c r="J51" s="26" t="s">
        <v>53</v>
      </c>
      <c r="K51" s="27" t="s">
        <v>13</v>
      </c>
      <c r="L51" s="12">
        <v>0</v>
      </c>
      <c r="AU51" s="24"/>
    </row>
    <row r="52" spans="1:47" ht="14.25" thickTop="1" thickBot="1" x14ac:dyDescent="0.25">
      <c r="A52" s="26" t="s">
        <v>54</v>
      </c>
      <c r="B52" s="27" t="s">
        <v>4</v>
      </c>
      <c r="C52" s="109">
        <v>0</v>
      </c>
      <c r="D52" s="44"/>
      <c r="E52" s="23"/>
      <c r="F52" s="26" t="s">
        <v>54</v>
      </c>
      <c r="G52" s="27" t="s">
        <v>11</v>
      </c>
      <c r="H52" s="109">
        <v>0</v>
      </c>
      <c r="J52" s="26" t="s">
        <v>54</v>
      </c>
      <c r="K52" s="27" t="s">
        <v>14</v>
      </c>
      <c r="L52" s="12">
        <v>0</v>
      </c>
      <c r="AU52" s="24"/>
    </row>
    <row r="53" spans="1:47" ht="14.25" thickTop="1" thickBot="1" x14ac:dyDescent="0.25">
      <c r="A53" s="26" t="s">
        <v>55</v>
      </c>
      <c r="B53" s="27" t="s">
        <v>11</v>
      </c>
      <c r="C53" s="12">
        <v>0</v>
      </c>
      <c r="D53" s="44"/>
      <c r="E53" s="23"/>
      <c r="F53" s="26" t="s">
        <v>55</v>
      </c>
      <c r="G53" s="27" t="s">
        <v>12</v>
      </c>
      <c r="H53" s="12">
        <v>0</v>
      </c>
      <c r="J53" s="26" t="s">
        <v>55</v>
      </c>
      <c r="K53" s="27" t="s">
        <v>15</v>
      </c>
      <c r="L53" s="12">
        <v>0</v>
      </c>
      <c r="AU53" s="24"/>
    </row>
    <row r="54" spans="1:47" ht="14.25" thickTop="1" thickBot="1" x14ac:dyDescent="0.25">
      <c r="A54" s="26" t="s">
        <v>56</v>
      </c>
      <c r="B54" s="27" t="s">
        <v>13</v>
      </c>
      <c r="C54" s="12">
        <v>0</v>
      </c>
      <c r="D54" s="44"/>
      <c r="E54" s="23"/>
      <c r="F54" s="26" t="s">
        <v>56</v>
      </c>
      <c r="G54" s="27" t="s">
        <v>15</v>
      </c>
      <c r="H54" s="12">
        <v>0</v>
      </c>
      <c r="J54" s="26" t="s">
        <v>56</v>
      </c>
      <c r="K54" s="27" t="s">
        <v>40</v>
      </c>
      <c r="L54" s="109">
        <v>0</v>
      </c>
      <c r="AU54" s="24"/>
    </row>
    <row r="55" spans="1:47" ht="14.25" thickTop="1" thickBot="1" x14ac:dyDescent="0.25">
      <c r="A55" s="26" t="s">
        <v>107</v>
      </c>
      <c r="B55" s="107" t="s">
        <v>106</v>
      </c>
      <c r="C55" s="151">
        <v>0</v>
      </c>
      <c r="D55" s="119"/>
      <c r="E55" s="20"/>
      <c r="F55" s="26" t="s">
        <v>107</v>
      </c>
      <c r="G55" s="107" t="s">
        <v>106</v>
      </c>
      <c r="H55" s="151">
        <v>0</v>
      </c>
      <c r="I55" s="20"/>
      <c r="J55" s="26" t="s">
        <v>107</v>
      </c>
      <c r="K55" s="168" t="s">
        <v>106</v>
      </c>
      <c r="L55" s="151">
        <v>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U55" s="24"/>
    </row>
    <row r="56" spans="1:47" ht="13.5" thickTop="1" x14ac:dyDescent="0.2">
      <c r="A56" s="20"/>
      <c r="B56" s="20"/>
      <c r="C56" s="23"/>
      <c r="D56" s="20"/>
      <c r="E56" s="20"/>
      <c r="F56" s="20"/>
      <c r="G56" s="20"/>
      <c r="I56" s="20"/>
      <c r="K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U56" s="24"/>
    </row>
    <row r="57" spans="1:47" ht="13.5" thickBot="1" x14ac:dyDescent="0.25">
      <c r="A57" s="25"/>
      <c r="B57" s="25"/>
      <c r="C57" s="25"/>
      <c r="D57" s="25"/>
      <c r="E57" s="25"/>
      <c r="F57" s="25"/>
      <c r="G57" s="25"/>
      <c r="H57" s="25"/>
      <c r="I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U57" s="24"/>
    </row>
    <row r="58" spans="1:47" ht="13.5" customHeight="1" thickTop="1" x14ac:dyDescent="0.2">
      <c r="A58" s="354" t="s">
        <v>75</v>
      </c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AU58" s="24"/>
    </row>
    <row r="59" spans="1:47" ht="13.5" customHeight="1" thickBot="1" x14ac:dyDescent="0.25">
      <c r="A59" s="369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AU59" s="24"/>
    </row>
    <row r="60" spans="1:47" ht="14.25" thickTop="1" thickBot="1" x14ac:dyDescent="0.25">
      <c r="A60" s="8" t="s">
        <v>4</v>
      </c>
      <c r="B60" s="36" t="s">
        <v>5</v>
      </c>
      <c r="C60" s="8" t="s">
        <v>6</v>
      </c>
      <c r="D60" s="345" t="s">
        <v>7</v>
      </c>
      <c r="E60" s="347"/>
      <c r="F60" s="8" t="s">
        <v>8</v>
      </c>
      <c r="G60" s="8" t="s">
        <v>9</v>
      </c>
      <c r="H60" s="8" t="s">
        <v>10</v>
      </c>
      <c r="I60" s="8" t="s">
        <v>11</v>
      </c>
      <c r="J60" s="8" t="s">
        <v>12</v>
      </c>
      <c r="K60" s="8" t="s">
        <v>13</v>
      </c>
      <c r="L60" s="8" t="s">
        <v>14</v>
      </c>
      <c r="M60" s="8" t="s">
        <v>15</v>
      </c>
      <c r="N60" s="8" t="s">
        <v>40</v>
      </c>
      <c r="O60" s="105" t="s">
        <v>106</v>
      </c>
      <c r="AU60" s="24"/>
    </row>
    <row r="61" spans="1:47" ht="14.25" thickTop="1" thickBot="1" x14ac:dyDescent="0.25">
      <c r="A61" s="29">
        <f>SUM(G7:G32)</f>
        <v>0</v>
      </c>
      <c r="B61" s="35">
        <f>SUM(J7:J32)</f>
        <v>25</v>
      </c>
      <c r="C61" s="35">
        <f>SUM(M7:M32)</f>
        <v>15</v>
      </c>
      <c r="D61" s="376">
        <f>SUM(P7:P32)</f>
        <v>12</v>
      </c>
      <c r="E61" s="377"/>
      <c r="F61" s="35">
        <f>SUM(S7:S32)</f>
        <v>7</v>
      </c>
      <c r="G61" s="35">
        <f>SUM(V7:V32)</f>
        <v>10</v>
      </c>
      <c r="H61" s="35">
        <f>SUM(Y7:Y32)</f>
        <v>4</v>
      </c>
      <c r="I61" s="35">
        <f>SUM(AB7:AB32)</f>
        <v>0</v>
      </c>
      <c r="J61" s="35">
        <f>SUM(AE7:AE32)</f>
        <v>3</v>
      </c>
      <c r="K61" s="35">
        <f>SUM(AH7:AH32)</f>
        <v>0</v>
      </c>
      <c r="L61" s="35">
        <f>SUM(AK7:AK32)</f>
        <v>1</v>
      </c>
      <c r="M61" s="35">
        <f>SUM(AN7:AN32)</f>
        <v>1</v>
      </c>
      <c r="N61" s="89">
        <f>SUM(AQ7:AQ32)</f>
        <v>4</v>
      </c>
      <c r="O61" s="12">
        <f>SUM(AT7:AT32)</f>
        <v>0</v>
      </c>
      <c r="AU61" s="24"/>
    </row>
    <row r="62" spans="1:47" ht="13.5" thickTop="1" x14ac:dyDescent="0.2">
      <c r="A62" s="23"/>
      <c r="B62" s="23"/>
      <c r="C62" s="23"/>
      <c r="D62" s="23"/>
      <c r="E62" s="23"/>
      <c r="F62" s="23"/>
      <c r="AU62" s="24"/>
    </row>
    <row r="63" spans="1:47" ht="13.5" thickBot="1" x14ac:dyDescent="0.25">
      <c r="A63" s="23"/>
      <c r="B63" s="23"/>
      <c r="C63" s="23"/>
      <c r="D63" s="23"/>
      <c r="E63" s="23"/>
      <c r="F63" s="23"/>
      <c r="AU63" s="24"/>
    </row>
    <row r="64" spans="1:47" ht="12.75" customHeight="1" x14ac:dyDescent="0.2">
      <c r="A64" s="370" t="s">
        <v>76</v>
      </c>
      <c r="B64" s="371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2"/>
      <c r="AU64" s="24"/>
    </row>
    <row r="65" spans="1:47" ht="13.5" customHeight="1" thickBot="1" x14ac:dyDescent="0.25">
      <c r="A65" s="383"/>
      <c r="B65" s="384"/>
      <c r="C65" s="384"/>
      <c r="D65" s="384"/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5"/>
      <c r="AU65" s="24"/>
    </row>
    <row r="66" spans="1:47" ht="14.25" thickTop="1" thickBot="1" x14ac:dyDescent="0.25">
      <c r="A66" s="6" t="s">
        <v>4</v>
      </c>
      <c r="B66" s="7" t="s">
        <v>5</v>
      </c>
      <c r="C66" s="6" t="s">
        <v>6</v>
      </c>
      <c r="D66" s="345" t="s">
        <v>7</v>
      </c>
      <c r="E66" s="347"/>
      <c r="F66" s="6" t="s">
        <v>8</v>
      </c>
      <c r="G66" s="6" t="s">
        <v>9</v>
      </c>
      <c r="H66" s="6" t="s">
        <v>10</v>
      </c>
      <c r="I66" s="6" t="s">
        <v>11</v>
      </c>
      <c r="J66" s="6" t="s">
        <v>12</v>
      </c>
      <c r="K66" s="6" t="s">
        <v>13</v>
      </c>
      <c r="L66" s="6" t="s">
        <v>14</v>
      </c>
      <c r="M66" s="6" t="s">
        <v>15</v>
      </c>
      <c r="N66" s="6" t="s">
        <v>40</v>
      </c>
      <c r="O66" s="6" t="s">
        <v>106</v>
      </c>
      <c r="AU66" s="24"/>
    </row>
    <row r="67" spans="1:47" ht="14.25" thickTop="1" thickBot="1" x14ac:dyDescent="0.25">
      <c r="A67" s="29">
        <f>SUM(H7:H32)</f>
        <v>5</v>
      </c>
      <c r="B67" s="35">
        <f>SUM(K7:K32)</f>
        <v>2</v>
      </c>
      <c r="C67" s="35">
        <f>SUM(N7:N32)</f>
        <v>3</v>
      </c>
      <c r="D67" s="376">
        <f>SUM(Q7:Q32)</f>
        <v>4</v>
      </c>
      <c r="E67" s="377"/>
      <c r="F67" s="35">
        <f>SUM(T7:T32)</f>
        <v>0</v>
      </c>
      <c r="G67" s="35">
        <f>SUM(W7:W32)</f>
        <v>0</v>
      </c>
      <c r="H67" s="35">
        <f>SUM(Z7:Z32)</f>
        <v>0</v>
      </c>
      <c r="I67" s="35">
        <f>SUM(AC7:AC32)</f>
        <v>0</v>
      </c>
      <c r="J67" s="35">
        <f>SUM(AF7:AF32)</f>
        <v>0</v>
      </c>
      <c r="K67" s="35">
        <f>SUM(AI7:AI32)</f>
        <v>1</v>
      </c>
      <c r="L67" s="35">
        <f>SUM(AL7:AL32)</f>
        <v>1</v>
      </c>
      <c r="M67" s="35">
        <f>SUM(AO7:AO32)</f>
        <v>0</v>
      </c>
      <c r="N67" s="89">
        <f>SUM(AR7:AR32)</f>
        <v>3</v>
      </c>
      <c r="O67" s="12">
        <f>SUM(AU7:AU32)</f>
        <v>0</v>
      </c>
      <c r="AU67" s="24"/>
    </row>
    <row r="68" spans="1:47" ht="13.5" thickTop="1" x14ac:dyDescent="0.2">
      <c r="A68" s="20"/>
      <c r="B68" s="23"/>
      <c r="C68" s="23"/>
      <c r="D68" s="23"/>
      <c r="E68" s="23"/>
      <c r="F68" s="23"/>
      <c r="AU68" s="24"/>
    </row>
    <row r="69" spans="1:47" ht="13.5" thickBot="1" x14ac:dyDescent="0.25">
      <c r="A69" s="20"/>
      <c r="B69" s="23"/>
      <c r="C69" s="23"/>
      <c r="D69" s="23"/>
      <c r="E69" s="23"/>
      <c r="F69" s="23"/>
      <c r="AU69" s="24"/>
    </row>
    <row r="70" spans="1:47" ht="13.5" customHeight="1" thickTop="1" x14ac:dyDescent="0.2">
      <c r="A70" s="354" t="s">
        <v>77</v>
      </c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AU70" s="24"/>
    </row>
    <row r="71" spans="1:47" ht="13.5" customHeight="1" thickBot="1" x14ac:dyDescent="0.25">
      <c r="A71" s="369"/>
      <c r="B71" s="358"/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N71" s="358"/>
      <c r="O71" s="359"/>
      <c r="AU71" s="24"/>
    </row>
    <row r="72" spans="1:47" ht="14.25" thickTop="1" thickBot="1" x14ac:dyDescent="0.25">
      <c r="A72" s="8" t="s">
        <v>4</v>
      </c>
      <c r="B72" s="36" t="s">
        <v>5</v>
      </c>
      <c r="C72" s="8" t="s">
        <v>6</v>
      </c>
      <c r="D72" s="345" t="s">
        <v>7</v>
      </c>
      <c r="E72" s="347"/>
      <c r="F72" s="8" t="s">
        <v>8</v>
      </c>
      <c r="G72" s="8" t="s">
        <v>9</v>
      </c>
      <c r="H72" s="8" t="s">
        <v>10</v>
      </c>
      <c r="I72" s="8" t="s">
        <v>11</v>
      </c>
      <c r="J72" s="8" t="s">
        <v>12</v>
      </c>
      <c r="K72" s="8" t="s">
        <v>13</v>
      </c>
      <c r="L72" s="8" t="s">
        <v>14</v>
      </c>
      <c r="M72" s="8" t="s">
        <v>15</v>
      </c>
      <c r="N72" s="8" t="s">
        <v>40</v>
      </c>
      <c r="O72" s="105" t="s">
        <v>106</v>
      </c>
      <c r="AU72" s="24"/>
    </row>
    <row r="73" spans="1:47" ht="14.25" thickTop="1" thickBot="1" x14ac:dyDescent="0.25">
      <c r="A73" s="29">
        <f>SUM(I7:I32)</f>
        <v>0</v>
      </c>
      <c r="B73" s="35">
        <f>SUM(L7:L32)</f>
        <v>0</v>
      </c>
      <c r="C73" s="35">
        <f>SUM(O7:O32)</f>
        <v>1</v>
      </c>
      <c r="D73" s="376">
        <f>SUM(R7:R32)</f>
        <v>0</v>
      </c>
      <c r="E73" s="377"/>
      <c r="F73" s="35">
        <f>SUM(U7:U32)</f>
        <v>0</v>
      </c>
      <c r="G73" s="35">
        <f>SUM(X7:X32)</f>
        <v>0</v>
      </c>
      <c r="H73" s="35">
        <f>SUM(AA7:AA32)</f>
        <v>0</v>
      </c>
      <c r="I73" s="35">
        <f>SUM(AD7:AD32)</f>
        <v>0</v>
      </c>
      <c r="J73" s="35">
        <f>SUM(AG7:AG32)</f>
        <v>0</v>
      </c>
      <c r="K73" s="35">
        <f>SUM(AJ7:AJ32)</f>
        <v>0</v>
      </c>
      <c r="L73" s="35">
        <f>SUM(AM7:AM32)</f>
        <v>0</v>
      </c>
      <c r="M73" s="35">
        <f>SUM(AP7:AP32)</f>
        <v>0</v>
      </c>
      <c r="N73" s="89">
        <f>SUM(AS7:AS32)</f>
        <v>0</v>
      </c>
      <c r="O73" s="12">
        <f>SUM(AV7:AV32)</f>
        <v>0</v>
      </c>
      <c r="AU73" s="24"/>
    </row>
    <row r="74" spans="1:47" ht="13.5" thickTop="1" x14ac:dyDescent="0.2">
      <c r="A74" s="20"/>
      <c r="B74" s="23"/>
      <c r="C74" s="23"/>
      <c r="D74" s="23"/>
      <c r="E74" s="23"/>
      <c r="F74" s="23"/>
      <c r="AU74" s="24"/>
    </row>
    <row r="75" spans="1:47" x14ac:dyDescent="0.2">
      <c r="A75" s="20"/>
      <c r="B75" s="23"/>
      <c r="C75" s="23"/>
      <c r="D75" s="23"/>
      <c r="E75" s="23"/>
      <c r="F75" s="23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0"/>
      <c r="B79" s="23"/>
      <c r="C79" s="23"/>
      <c r="D79" s="23"/>
      <c r="E79" s="23"/>
      <c r="F79" s="23"/>
    </row>
    <row r="80" spans="1:47" x14ac:dyDescent="0.2">
      <c r="A80" s="20"/>
      <c r="B80" s="23"/>
      <c r="C80" s="23"/>
      <c r="D80" s="23"/>
      <c r="E80" s="23"/>
      <c r="F80" s="23"/>
    </row>
    <row r="81" spans="1:6" x14ac:dyDescent="0.2">
      <c r="A81" s="20"/>
      <c r="B81" s="23"/>
      <c r="C81" s="23"/>
      <c r="D81" s="23"/>
      <c r="E81" s="23"/>
      <c r="F81" s="23"/>
    </row>
    <row r="82" spans="1:6" x14ac:dyDescent="0.2">
      <c r="A82" s="20"/>
      <c r="B82" s="23"/>
      <c r="C82" s="23"/>
      <c r="D82" s="23"/>
      <c r="E82" s="23"/>
      <c r="F82" s="23"/>
    </row>
    <row r="83" spans="1:6" x14ac:dyDescent="0.2">
      <c r="A83" s="20"/>
      <c r="B83" s="23"/>
      <c r="C83" s="23"/>
      <c r="D83" s="23"/>
      <c r="E83" s="23"/>
      <c r="F83" s="23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0"/>
      <c r="B86" s="23"/>
      <c r="C86" s="23"/>
      <c r="D86" s="23"/>
      <c r="E86" s="23"/>
      <c r="F86" s="23"/>
    </row>
    <row r="87" spans="1:6" x14ac:dyDescent="0.2">
      <c r="A87" s="20"/>
      <c r="B87" s="23"/>
      <c r="C87" s="23"/>
      <c r="D87" s="23"/>
      <c r="E87" s="23"/>
      <c r="F87" s="23"/>
    </row>
    <row r="88" spans="1:6" x14ac:dyDescent="0.2">
      <c r="A88" s="20"/>
      <c r="B88" s="23"/>
      <c r="C88" s="23"/>
      <c r="D88" s="23"/>
      <c r="E88" s="23"/>
      <c r="F88" s="23"/>
    </row>
    <row r="90" spans="1:6" x14ac:dyDescent="0.2">
      <c r="A90" s="4"/>
      <c r="B90" s="5"/>
      <c r="C90" s="5"/>
      <c r="D90" s="5"/>
      <c r="E90" s="5"/>
      <c r="F90" s="5"/>
    </row>
    <row r="91" spans="1:6" x14ac:dyDescent="0.2">
      <c r="A91" s="4"/>
      <c r="B91" s="5"/>
      <c r="C91" s="5"/>
      <c r="D91" s="5"/>
      <c r="E91" s="5"/>
      <c r="F91" s="5"/>
    </row>
    <row r="92" spans="1:6" x14ac:dyDescent="0.2">
      <c r="A92" s="4"/>
      <c r="B92" s="5"/>
      <c r="C92" s="5"/>
      <c r="D92" s="5"/>
      <c r="E92" s="5"/>
      <c r="F92" s="5"/>
    </row>
    <row r="93" spans="1:6" x14ac:dyDescent="0.2">
      <c r="A93" s="4"/>
      <c r="B93" s="5"/>
      <c r="C93" s="5"/>
      <c r="D93" s="5"/>
      <c r="E93" s="5"/>
      <c r="F93" s="5"/>
    </row>
    <row r="94" spans="1:6" x14ac:dyDescent="0.2">
      <c r="A94" s="4"/>
      <c r="B94" s="5"/>
      <c r="C94" s="5"/>
      <c r="D94" s="5"/>
      <c r="E94" s="5"/>
      <c r="F94" s="5"/>
    </row>
    <row r="95" spans="1:6" x14ac:dyDescent="0.2">
      <c r="A95" s="4"/>
      <c r="B95" s="5"/>
      <c r="C95" s="5"/>
      <c r="D95" s="5"/>
      <c r="E95" s="5"/>
      <c r="F95" s="5"/>
    </row>
    <row r="96" spans="1:6" x14ac:dyDescent="0.2">
      <c r="A96" s="4"/>
      <c r="B96" s="5"/>
      <c r="C96" s="5"/>
      <c r="D96" s="5"/>
      <c r="E96" s="5"/>
      <c r="F96" s="5"/>
    </row>
    <row r="97" spans="1:6" x14ac:dyDescent="0.2">
      <c r="A97" s="4"/>
      <c r="B97" s="5"/>
      <c r="C97" s="5"/>
      <c r="D97" s="5"/>
      <c r="E97" s="5"/>
      <c r="F97" s="5"/>
    </row>
    <row r="98" spans="1:6" x14ac:dyDescent="0.2">
      <c r="A98" s="4"/>
      <c r="B98" s="5"/>
      <c r="C98" s="5"/>
      <c r="D98" s="5"/>
      <c r="E98" s="5"/>
      <c r="F98" s="5"/>
    </row>
    <row r="99" spans="1:6" x14ac:dyDescent="0.2">
      <c r="A99" s="4"/>
      <c r="B99" s="5"/>
      <c r="C99" s="5"/>
      <c r="D99" s="5"/>
      <c r="E99" s="5"/>
      <c r="F99" s="5"/>
    </row>
    <row r="100" spans="1:6" x14ac:dyDescent="0.2">
      <c r="A100" s="4"/>
      <c r="B100" s="5"/>
      <c r="C100" s="5"/>
      <c r="D100" s="5"/>
      <c r="E100" s="5"/>
      <c r="F100" s="5"/>
    </row>
    <row r="101" spans="1:6" x14ac:dyDescent="0.2">
      <c r="A101" s="4"/>
      <c r="B101" s="5"/>
      <c r="C101" s="5"/>
      <c r="D101" s="5"/>
      <c r="E101" s="5"/>
      <c r="F101" s="5"/>
    </row>
  </sheetData>
  <sortState ref="K42:L56">
    <sortCondition descending="1" ref="L42:L56"/>
  </sortState>
  <mergeCells count="50">
    <mergeCell ref="G1:AV4"/>
    <mergeCell ref="A5:A6"/>
    <mergeCell ref="G5:I5"/>
    <mergeCell ref="J5:L5"/>
    <mergeCell ref="M5:O5"/>
    <mergeCell ref="A1:F4"/>
    <mergeCell ref="AT5:AV5"/>
    <mergeCell ref="C5:C6"/>
    <mergeCell ref="B5:B6"/>
    <mergeCell ref="F5:F6"/>
    <mergeCell ref="D5:E6"/>
    <mergeCell ref="D73:E73"/>
    <mergeCell ref="F33:F34"/>
    <mergeCell ref="AK5:AM5"/>
    <mergeCell ref="AB5:AD5"/>
    <mergeCell ref="AE5:AG5"/>
    <mergeCell ref="AH5:AJ5"/>
    <mergeCell ref="AK33:AM33"/>
    <mergeCell ref="AH33:AJ33"/>
    <mergeCell ref="G33:I33"/>
    <mergeCell ref="J33:L33"/>
    <mergeCell ref="D72:E72"/>
    <mergeCell ref="M33:O33"/>
    <mergeCell ref="P33:R33"/>
    <mergeCell ref="S33:U33"/>
    <mergeCell ref="A70:O71"/>
    <mergeCell ref="A64:O65"/>
    <mergeCell ref="AT33:AV33"/>
    <mergeCell ref="P5:R5"/>
    <mergeCell ref="S5:U5"/>
    <mergeCell ref="V5:X5"/>
    <mergeCell ref="Y5:AA5"/>
    <mergeCell ref="AQ5:AS5"/>
    <mergeCell ref="AN5:AP5"/>
    <mergeCell ref="AN33:AP33"/>
    <mergeCell ref="AQ33:AS33"/>
    <mergeCell ref="Y33:AA33"/>
    <mergeCell ref="AB33:AD33"/>
    <mergeCell ref="AE33:AG33"/>
    <mergeCell ref="V33:X33"/>
    <mergeCell ref="D60:E60"/>
    <mergeCell ref="D61:E61"/>
    <mergeCell ref="D66:E66"/>
    <mergeCell ref="A39:C40"/>
    <mergeCell ref="D67:E67"/>
    <mergeCell ref="A33:C34"/>
    <mergeCell ref="F39:H40"/>
    <mergeCell ref="J39:L40"/>
    <mergeCell ref="A35:F37"/>
    <mergeCell ref="A58:O59"/>
  </mergeCells>
  <phoneticPr fontId="4" type="noConversion"/>
  <pageMargins left="0.2" right="0.18" top="0.35" bottom="1" header="0" footer="0"/>
  <pageSetup orientation="portrait" horizontalDpi="1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V102"/>
  <sheetViews>
    <sheetView zoomScaleNormal="100" workbookViewId="0">
      <selection activeCell="AK19" sqref="AK19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14" width="9.7109375" style="23" customWidth="1"/>
    <col min="15" max="15" width="10" style="23" customWidth="1"/>
    <col min="16" max="16" width="10.7109375" style="23" customWidth="1"/>
    <col min="17" max="45" width="9.7109375" style="23" customWidth="1"/>
    <col min="46" max="46" width="11.42578125" style="24"/>
  </cols>
  <sheetData>
    <row r="1" spans="1:48" ht="13.5" customHeight="1" thickTop="1" x14ac:dyDescent="0.2">
      <c r="A1" s="336" t="s">
        <v>221</v>
      </c>
      <c r="B1" s="337"/>
      <c r="C1" s="337"/>
      <c r="D1" s="337"/>
      <c r="E1" s="337"/>
      <c r="F1" s="338"/>
      <c r="G1" s="330" t="s">
        <v>81</v>
      </c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</row>
    <row r="2" spans="1:48" ht="12.75" customHeight="1" x14ac:dyDescent="0.2">
      <c r="A2" s="339"/>
      <c r="B2" s="340"/>
      <c r="C2" s="340"/>
      <c r="D2" s="340"/>
      <c r="E2" s="340"/>
      <c r="F2" s="341"/>
      <c r="G2" s="330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</row>
    <row r="3" spans="1:48" ht="12.75" customHeight="1" x14ac:dyDescent="0.2">
      <c r="A3" s="339"/>
      <c r="B3" s="340"/>
      <c r="C3" s="340"/>
      <c r="D3" s="340"/>
      <c r="E3" s="340"/>
      <c r="F3" s="341"/>
      <c r="G3" s="330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</row>
    <row r="4" spans="1:48" ht="13.5" customHeight="1" thickBot="1" x14ac:dyDescent="0.25">
      <c r="A4" s="342"/>
      <c r="B4" s="343"/>
      <c r="C4" s="343"/>
      <c r="D4" s="343"/>
      <c r="E4" s="343"/>
      <c r="F4" s="34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</row>
    <row r="5" spans="1:48" ht="16.5" customHeight="1" thickTop="1" thickBot="1" x14ac:dyDescent="0.25">
      <c r="A5" s="348" t="s">
        <v>0</v>
      </c>
      <c r="B5" s="348" t="s">
        <v>2</v>
      </c>
      <c r="C5" s="348" t="s">
        <v>1</v>
      </c>
      <c r="D5" s="350" t="s">
        <v>43</v>
      </c>
      <c r="E5" s="351"/>
      <c r="F5" s="348" t="s">
        <v>57</v>
      </c>
      <c r="G5" s="345" t="s">
        <v>142</v>
      </c>
      <c r="H5" s="346"/>
      <c r="I5" s="347"/>
      <c r="J5" s="345" t="s">
        <v>143</v>
      </c>
      <c r="K5" s="346"/>
      <c r="L5" s="347"/>
      <c r="M5" s="345" t="s">
        <v>144</v>
      </c>
      <c r="N5" s="346"/>
      <c r="O5" s="347"/>
      <c r="P5" s="345" t="s">
        <v>145</v>
      </c>
      <c r="Q5" s="346"/>
      <c r="R5" s="347"/>
      <c r="S5" s="345" t="s">
        <v>146</v>
      </c>
      <c r="T5" s="346"/>
      <c r="U5" s="347"/>
      <c r="V5" s="345" t="s">
        <v>147</v>
      </c>
      <c r="W5" s="346"/>
      <c r="X5" s="347"/>
      <c r="Y5" s="345" t="s">
        <v>148</v>
      </c>
      <c r="Z5" s="346"/>
      <c r="AA5" s="347"/>
      <c r="AB5" s="345" t="s">
        <v>210</v>
      </c>
      <c r="AC5" s="346"/>
      <c r="AD5" s="347"/>
      <c r="AE5" s="345" t="s">
        <v>180</v>
      </c>
      <c r="AF5" s="346"/>
      <c r="AG5" s="347"/>
      <c r="AH5" s="345" t="s">
        <v>151</v>
      </c>
      <c r="AI5" s="346"/>
      <c r="AJ5" s="347"/>
      <c r="AK5" s="345" t="s">
        <v>152</v>
      </c>
      <c r="AL5" s="346"/>
      <c r="AM5" s="347"/>
      <c r="AN5" s="345" t="s">
        <v>15</v>
      </c>
      <c r="AO5" s="346"/>
      <c r="AP5" s="347"/>
      <c r="AQ5" s="345" t="s">
        <v>153</v>
      </c>
      <c r="AR5" s="346"/>
      <c r="AS5" s="347"/>
      <c r="AT5" s="345" t="s">
        <v>211</v>
      </c>
      <c r="AU5" s="346"/>
      <c r="AV5" s="347"/>
    </row>
    <row r="6" spans="1:48" s="3" customFormat="1" ht="14.25" customHeight="1" thickTop="1" thickBot="1" x14ac:dyDescent="0.25">
      <c r="A6" s="349"/>
      <c r="B6" s="349"/>
      <c r="C6" s="349"/>
      <c r="D6" s="352"/>
      <c r="E6" s="353"/>
      <c r="F6" s="349"/>
      <c r="G6" s="174" t="s">
        <v>3</v>
      </c>
      <c r="H6" s="173" t="s">
        <v>73</v>
      </c>
      <c r="I6" s="173" t="s">
        <v>74</v>
      </c>
      <c r="J6" s="174" t="s">
        <v>3</v>
      </c>
      <c r="K6" s="173" t="s">
        <v>73</v>
      </c>
      <c r="L6" s="173" t="s">
        <v>74</v>
      </c>
      <c r="M6" s="174" t="s">
        <v>3</v>
      </c>
      <c r="N6" s="173" t="s">
        <v>73</v>
      </c>
      <c r="O6" s="173" t="s">
        <v>74</v>
      </c>
      <c r="P6" s="174" t="s">
        <v>3</v>
      </c>
      <c r="Q6" s="173" t="s">
        <v>73</v>
      </c>
      <c r="R6" s="173" t="s">
        <v>74</v>
      </c>
      <c r="S6" s="174" t="s">
        <v>3</v>
      </c>
      <c r="T6" s="173" t="s">
        <v>73</v>
      </c>
      <c r="U6" s="173" t="s">
        <v>74</v>
      </c>
      <c r="V6" s="174" t="s">
        <v>3</v>
      </c>
      <c r="W6" s="173" t="s">
        <v>73</v>
      </c>
      <c r="X6" s="173" t="s">
        <v>74</v>
      </c>
      <c r="Y6" s="174" t="s">
        <v>3</v>
      </c>
      <c r="Z6" s="173" t="s">
        <v>73</v>
      </c>
      <c r="AA6" s="173" t="s">
        <v>74</v>
      </c>
      <c r="AB6" s="174" t="s">
        <v>3</v>
      </c>
      <c r="AC6" s="173" t="s">
        <v>73</v>
      </c>
      <c r="AD6" s="173" t="s">
        <v>74</v>
      </c>
      <c r="AE6" s="174" t="s">
        <v>3</v>
      </c>
      <c r="AF6" s="173" t="s">
        <v>73</v>
      </c>
      <c r="AG6" s="173" t="s">
        <v>74</v>
      </c>
      <c r="AH6" s="174" t="s">
        <v>3</v>
      </c>
      <c r="AI6" s="173" t="s">
        <v>73</v>
      </c>
      <c r="AJ6" s="173" t="s">
        <v>74</v>
      </c>
      <c r="AK6" s="174" t="s">
        <v>3</v>
      </c>
      <c r="AL6" s="173" t="s">
        <v>73</v>
      </c>
      <c r="AM6" s="173" t="s">
        <v>74</v>
      </c>
      <c r="AN6" s="174" t="s">
        <v>3</v>
      </c>
      <c r="AO6" s="173" t="s">
        <v>73</v>
      </c>
      <c r="AP6" s="173" t="s">
        <v>74</v>
      </c>
      <c r="AQ6" s="174" t="s">
        <v>3</v>
      </c>
      <c r="AR6" s="173" t="s">
        <v>73</v>
      </c>
      <c r="AS6" s="173" t="s">
        <v>74</v>
      </c>
      <c r="AT6" s="174" t="s">
        <v>3</v>
      </c>
      <c r="AU6" s="173" t="s">
        <v>73</v>
      </c>
      <c r="AV6" s="173" t="s">
        <v>74</v>
      </c>
    </row>
    <row r="7" spans="1:48" ht="14.25" thickTop="1" thickBot="1" x14ac:dyDescent="0.25">
      <c r="A7" s="8" t="s">
        <v>16</v>
      </c>
      <c r="B7" s="1" t="s">
        <v>176</v>
      </c>
      <c r="C7" s="138" t="s">
        <v>108</v>
      </c>
      <c r="D7" s="229">
        <v>6</v>
      </c>
      <c r="E7" s="230">
        <v>1</v>
      </c>
      <c r="F7" s="63" t="s">
        <v>175</v>
      </c>
      <c r="G7" s="90">
        <v>0</v>
      </c>
      <c r="H7" s="91">
        <v>0</v>
      </c>
      <c r="I7" s="92">
        <v>0</v>
      </c>
      <c r="J7" s="90">
        <v>2</v>
      </c>
      <c r="K7" s="91">
        <v>1</v>
      </c>
      <c r="L7" s="92">
        <v>0</v>
      </c>
      <c r="M7" s="179" t="s">
        <v>174</v>
      </c>
      <c r="N7" s="180" t="s">
        <v>174</v>
      </c>
      <c r="O7" s="181" t="s">
        <v>174</v>
      </c>
      <c r="P7" s="111" t="s">
        <v>179</v>
      </c>
      <c r="Q7" s="112" t="s">
        <v>179</v>
      </c>
      <c r="R7" s="113" t="s">
        <v>179</v>
      </c>
      <c r="S7" s="90">
        <v>2</v>
      </c>
      <c r="T7" s="91">
        <v>0</v>
      </c>
      <c r="U7" s="92">
        <v>0</v>
      </c>
      <c r="V7" s="90">
        <v>1</v>
      </c>
      <c r="W7" s="91">
        <v>0</v>
      </c>
      <c r="X7" s="92">
        <v>0</v>
      </c>
      <c r="Y7" s="90">
        <v>0</v>
      </c>
      <c r="Z7" s="91">
        <v>0</v>
      </c>
      <c r="AA7" s="92">
        <v>0</v>
      </c>
      <c r="AB7" s="110">
        <v>0</v>
      </c>
      <c r="AC7" s="91">
        <v>0</v>
      </c>
      <c r="AD7" s="92">
        <v>0</v>
      </c>
      <c r="AE7" s="90">
        <v>1</v>
      </c>
      <c r="AF7" s="91">
        <v>1</v>
      </c>
      <c r="AG7" s="92">
        <v>0</v>
      </c>
      <c r="AH7" s="93">
        <v>0</v>
      </c>
      <c r="AI7" s="94">
        <v>0</v>
      </c>
      <c r="AJ7" s="95">
        <v>0</v>
      </c>
      <c r="AK7" s="90">
        <v>0</v>
      </c>
      <c r="AL7" s="91">
        <v>0</v>
      </c>
      <c r="AM7" s="92">
        <v>0</v>
      </c>
      <c r="AN7" s="90">
        <v>0</v>
      </c>
      <c r="AO7" s="91">
        <v>1</v>
      </c>
      <c r="AP7" s="92">
        <v>0</v>
      </c>
      <c r="AQ7" s="90">
        <v>0</v>
      </c>
      <c r="AR7" s="91">
        <v>0</v>
      </c>
      <c r="AS7" s="92">
        <v>0</v>
      </c>
      <c r="AT7" s="90">
        <v>0</v>
      </c>
      <c r="AU7" s="91">
        <v>0</v>
      </c>
      <c r="AV7" s="92">
        <v>0</v>
      </c>
    </row>
    <row r="8" spans="1:48" ht="14.25" thickTop="1" thickBot="1" x14ac:dyDescent="0.25">
      <c r="A8" s="11" t="s">
        <v>17</v>
      </c>
      <c r="B8" s="138" t="s">
        <v>108</v>
      </c>
      <c r="C8" s="117" t="s">
        <v>177</v>
      </c>
      <c r="D8" s="164">
        <v>4</v>
      </c>
      <c r="E8" s="209">
        <v>5</v>
      </c>
      <c r="F8" s="63" t="s">
        <v>178</v>
      </c>
      <c r="G8" s="150">
        <v>0</v>
      </c>
      <c r="H8" s="194">
        <v>0</v>
      </c>
      <c r="I8" s="195">
        <v>0</v>
      </c>
      <c r="J8" s="150">
        <v>1</v>
      </c>
      <c r="K8" s="194">
        <v>0</v>
      </c>
      <c r="L8" s="195">
        <v>1</v>
      </c>
      <c r="M8" s="150">
        <v>1</v>
      </c>
      <c r="N8" s="194">
        <v>0</v>
      </c>
      <c r="O8" s="195">
        <v>0</v>
      </c>
      <c r="P8" s="114" t="s">
        <v>179</v>
      </c>
      <c r="Q8" s="115" t="s">
        <v>179</v>
      </c>
      <c r="R8" s="116" t="s">
        <v>179</v>
      </c>
      <c r="S8" s="160" t="s">
        <v>98</v>
      </c>
      <c r="T8" s="161" t="s">
        <v>98</v>
      </c>
      <c r="U8" s="162" t="s">
        <v>98</v>
      </c>
      <c r="V8" s="150">
        <v>0</v>
      </c>
      <c r="W8" s="194">
        <v>0</v>
      </c>
      <c r="X8" s="195">
        <v>0</v>
      </c>
      <c r="Y8" s="150">
        <v>0</v>
      </c>
      <c r="Z8" s="194">
        <v>0</v>
      </c>
      <c r="AA8" s="195">
        <v>0</v>
      </c>
      <c r="AB8" s="150">
        <v>0</v>
      </c>
      <c r="AC8" s="194">
        <v>0</v>
      </c>
      <c r="AD8" s="195">
        <v>0</v>
      </c>
      <c r="AE8" s="150">
        <v>1</v>
      </c>
      <c r="AF8" s="194">
        <v>0</v>
      </c>
      <c r="AG8" s="195">
        <v>0</v>
      </c>
      <c r="AH8" s="150">
        <v>0</v>
      </c>
      <c r="AI8" s="194">
        <v>0</v>
      </c>
      <c r="AJ8" s="195">
        <v>0</v>
      </c>
      <c r="AK8" s="150">
        <v>0</v>
      </c>
      <c r="AL8" s="194">
        <v>0</v>
      </c>
      <c r="AM8" s="195">
        <v>0</v>
      </c>
      <c r="AN8" s="150">
        <v>0</v>
      </c>
      <c r="AO8" s="194">
        <v>0</v>
      </c>
      <c r="AP8" s="195">
        <v>0</v>
      </c>
      <c r="AQ8" s="150">
        <v>1</v>
      </c>
      <c r="AR8" s="194">
        <v>1</v>
      </c>
      <c r="AS8" s="195">
        <v>0</v>
      </c>
      <c r="AT8" s="150">
        <v>0</v>
      </c>
      <c r="AU8" s="194">
        <v>0</v>
      </c>
      <c r="AV8" s="195">
        <v>0</v>
      </c>
    </row>
    <row r="9" spans="1:48" ht="14.25" thickTop="1" thickBot="1" x14ac:dyDescent="0.25">
      <c r="A9" s="13" t="s">
        <v>18</v>
      </c>
      <c r="B9" s="129" t="s">
        <v>62</v>
      </c>
      <c r="C9" s="138" t="s">
        <v>108</v>
      </c>
      <c r="D9" s="202">
        <v>2</v>
      </c>
      <c r="E9" s="209">
        <v>6</v>
      </c>
      <c r="F9" s="63" t="s">
        <v>183</v>
      </c>
      <c r="G9" s="150">
        <v>0</v>
      </c>
      <c r="H9" s="194">
        <v>0</v>
      </c>
      <c r="I9" s="195">
        <v>0</v>
      </c>
      <c r="J9" s="150">
        <v>0</v>
      </c>
      <c r="K9" s="194">
        <v>0</v>
      </c>
      <c r="L9" s="195">
        <v>0</v>
      </c>
      <c r="M9" s="150">
        <v>1</v>
      </c>
      <c r="N9" s="194">
        <v>0</v>
      </c>
      <c r="O9" s="195">
        <v>0</v>
      </c>
      <c r="P9" s="114" t="s">
        <v>179</v>
      </c>
      <c r="Q9" s="115" t="s">
        <v>179</v>
      </c>
      <c r="R9" s="116" t="s">
        <v>179</v>
      </c>
      <c r="S9" s="150">
        <v>1</v>
      </c>
      <c r="T9" s="194">
        <v>0</v>
      </c>
      <c r="U9" s="195">
        <v>0</v>
      </c>
      <c r="V9" s="150">
        <v>0</v>
      </c>
      <c r="W9" s="194">
        <v>0</v>
      </c>
      <c r="X9" s="195">
        <v>0</v>
      </c>
      <c r="Y9" s="150">
        <v>0</v>
      </c>
      <c r="Z9" s="194">
        <v>0</v>
      </c>
      <c r="AA9" s="195">
        <v>0</v>
      </c>
      <c r="AB9" s="150">
        <v>0</v>
      </c>
      <c r="AC9" s="194">
        <v>0</v>
      </c>
      <c r="AD9" s="195">
        <v>0</v>
      </c>
      <c r="AE9" s="160" t="s">
        <v>170</v>
      </c>
      <c r="AF9" s="161" t="s">
        <v>170</v>
      </c>
      <c r="AG9" s="162" t="s">
        <v>170</v>
      </c>
      <c r="AH9" s="150">
        <v>0</v>
      </c>
      <c r="AI9" s="194">
        <v>0</v>
      </c>
      <c r="AJ9" s="195">
        <v>0</v>
      </c>
      <c r="AK9" s="160" t="s">
        <v>170</v>
      </c>
      <c r="AL9" s="161" t="s">
        <v>170</v>
      </c>
      <c r="AM9" s="162" t="s">
        <v>170</v>
      </c>
      <c r="AN9" s="150">
        <v>0</v>
      </c>
      <c r="AO9" s="194">
        <v>0</v>
      </c>
      <c r="AP9" s="195">
        <v>0</v>
      </c>
      <c r="AQ9" s="150">
        <v>0</v>
      </c>
      <c r="AR9" s="194">
        <v>0</v>
      </c>
      <c r="AS9" s="195">
        <v>0</v>
      </c>
      <c r="AT9" s="150">
        <v>0</v>
      </c>
      <c r="AU9" s="194">
        <v>0</v>
      </c>
      <c r="AV9" s="195">
        <v>0</v>
      </c>
    </row>
    <row r="10" spans="1:48" ht="14.25" thickTop="1" thickBot="1" x14ac:dyDescent="0.25">
      <c r="A10" s="13" t="s">
        <v>19</v>
      </c>
      <c r="B10" s="125" t="s">
        <v>130</v>
      </c>
      <c r="C10" s="138" t="s">
        <v>108</v>
      </c>
      <c r="D10" s="164">
        <v>4</v>
      </c>
      <c r="E10" s="209">
        <v>12</v>
      </c>
      <c r="F10" s="63" t="s">
        <v>191</v>
      </c>
      <c r="G10" s="160" t="s">
        <v>154</v>
      </c>
      <c r="H10" s="161" t="s">
        <v>154</v>
      </c>
      <c r="I10" s="162" t="s">
        <v>154</v>
      </c>
      <c r="J10" s="150">
        <v>2</v>
      </c>
      <c r="K10" s="194">
        <v>0</v>
      </c>
      <c r="L10" s="195">
        <v>0</v>
      </c>
      <c r="M10" s="150">
        <v>0</v>
      </c>
      <c r="N10" s="194">
        <v>0</v>
      </c>
      <c r="O10" s="195">
        <v>0</v>
      </c>
      <c r="P10" s="150">
        <v>0</v>
      </c>
      <c r="Q10" s="194">
        <v>0</v>
      </c>
      <c r="R10" s="195">
        <v>0</v>
      </c>
      <c r="S10" s="160" t="s">
        <v>98</v>
      </c>
      <c r="T10" s="161" t="s">
        <v>98</v>
      </c>
      <c r="U10" s="162" t="s">
        <v>98</v>
      </c>
      <c r="V10" s="150">
        <v>0</v>
      </c>
      <c r="W10" s="194">
        <v>0</v>
      </c>
      <c r="X10" s="195">
        <v>0</v>
      </c>
      <c r="Y10" s="150">
        <v>0</v>
      </c>
      <c r="Z10" s="194">
        <v>0</v>
      </c>
      <c r="AA10" s="195">
        <v>0</v>
      </c>
      <c r="AB10" s="150">
        <v>2</v>
      </c>
      <c r="AC10" s="194">
        <v>0</v>
      </c>
      <c r="AD10" s="195">
        <v>0</v>
      </c>
      <c r="AE10" s="160" t="s">
        <v>170</v>
      </c>
      <c r="AF10" s="161" t="s">
        <v>170</v>
      </c>
      <c r="AG10" s="162" t="s">
        <v>170</v>
      </c>
      <c r="AH10" s="150">
        <v>0</v>
      </c>
      <c r="AI10" s="194">
        <v>0</v>
      </c>
      <c r="AJ10" s="195">
        <v>0</v>
      </c>
      <c r="AK10" s="150">
        <v>0</v>
      </c>
      <c r="AL10" s="194">
        <v>0</v>
      </c>
      <c r="AM10" s="195">
        <v>0</v>
      </c>
      <c r="AN10" s="150">
        <v>0</v>
      </c>
      <c r="AO10" s="194">
        <v>0</v>
      </c>
      <c r="AP10" s="195">
        <v>0</v>
      </c>
      <c r="AQ10" s="150">
        <v>0</v>
      </c>
      <c r="AR10" s="194">
        <v>0</v>
      </c>
      <c r="AS10" s="195">
        <v>0</v>
      </c>
      <c r="AT10" s="150">
        <v>0</v>
      </c>
      <c r="AU10" s="194">
        <v>0</v>
      </c>
      <c r="AV10" s="195">
        <v>0</v>
      </c>
    </row>
    <row r="11" spans="1:48" ht="14.25" thickTop="1" thickBot="1" x14ac:dyDescent="0.25">
      <c r="A11" s="13" t="s">
        <v>20</v>
      </c>
      <c r="B11" s="138" t="s">
        <v>108</v>
      </c>
      <c r="C11" s="117" t="s">
        <v>128</v>
      </c>
      <c r="D11" s="202">
        <v>3</v>
      </c>
      <c r="E11" s="209">
        <v>4</v>
      </c>
      <c r="F11" s="63" t="s">
        <v>190</v>
      </c>
      <c r="G11" s="150">
        <v>0</v>
      </c>
      <c r="H11" s="194">
        <v>0</v>
      </c>
      <c r="I11" s="195">
        <v>0</v>
      </c>
      <c r="J11" s="150">
        <v>1</v>
      </c>
      <c r="K11" s="194">
        <v>0</v>
      </c>
      <c r="L11" s="195">
        <v>0</v>
      </c>
      <c r="M11" s="150">
        <v>0</v>
      </c>
      <c r="N11" s="194">
        <v>0</v>
      </c>
      <c r="O11" s="195">
        <v>0</v>
      </c>
      <c r="P11" s="114" t="s">
        <v>154</v>
      </c>
      <c r="Q11" s="115" t="s">
        <v>154</v>
      </c>
      <c r="R11" s="116" t="s">
        <v>154</v>
      </c>
      <c r="S11" s="160" t="s">
        <v>98</v>
      </c>
      <c r="T11" s="161" t="s">
        <v>98</v>
      </c>
      <c r="U11" s="162" t="s">
        <v>98</v>
      </c>
      <c r="V11" s="150">
        <v>0</v>
      </c>
      <c r="W11" s="194">
        <v>0</v>
      </c>
      <c r="X11" s="195">
        <v>0</v>
      </c>
      <c r="Y11" s="150">
        <v>0</v>
      </c>
      <c r="Z11" s="194">
        <v>0</v>
      </c>
      <c r="AA11" s="195">
        <v>0</v>
      </c>
      <c r="AB11" s="150">
        <v>0</v>
      </c>
      <c r="AC11" s="194">
        <v>0</v>
      </c>
      <c r="AD11" s="195">
        <v>0</v>
      </c>
      <c r="AE11" s="150">
        <v>0</v>
      </c>
      <c r="AF11" s="194">
        <v>0</v>
      </c>
      <c r="AG11" s="195">
        <v>0</v>
      </c>
      <c r="AH11" s="150">
        <v>0</v>
      </c>
      <c r="AI11" s="194">
        <v>0</v>
      </c>
      <c r="AJ11" s="195">
        <v>0</v>
      </c>
      <c r="AK11" s="150">
        <v>1</v>
      </c>
      <c r="AL11" s="194">
        <v>0</v>
      </c>
      <c r="AM11" s="195">
        <v>0</v>
      </c>
      <c r="AN11" s="150">
        <v>1</v>
      </c>
      <c r="AO11" s="194">
        <v>0</v>
      </c>
      <c r="AP11" s="195">
        <v>0</v>
      </c>
      <c r="AQ11" s="150">
        <v>0</v>
      </c>
      <c r="AR11" s="194">
        <v>1</v>
      </c>
      <c r="AS11" s="195">
        <v>0</v>
      </c>
      <c r="AT11" s="150">
        <v>0</v>
      </c>
      <c r="AU11" s="194">
        <v>0</v>
      </c>
      <c r="AV11" s="195">
        <v>0</v>
      </c>
    </row>
    <row r="12" spans="1:48" ht="14.25" thickTop="1" thickBot="1" x14ac:dyDescent="0.25">
      <c r="A12" s="13" t="s">
        <v>21</v>
      </c>
      <c r="B12" s="117" t="s">
        <v>184</v>
      </c>
      <c r="C12" s="138" t="s">
        <v>108</v>
      </c>
      <c r="D12" s="164">
        <v>2</v>
      </c>
      <c r="E12" s="210">
        <v>4</v>
      </c>
      <c r="F12" s="63" t="s">
        <v>189</v>
      </c>
      <c r="G12" s="150">
        <v>0</v>
      </c>
      <c r="H12" s="194">
        <v>1</v>
      </c>
      <c r="I12" s="195">
        <v>0</v>
      </c>
      <c r="J12" s="150">
        <v>1</v>
      </c>
      <c r="K12" s="194">
        <v>0</v>
      </c>
      <c r="L12" s="195">
        <v>0</v>
      </c>
      <c r="M12" s="150">
        <v>0</v>
      </c>
      <c r="N12" s="194">
        <v>0</v>
      </c>
      <c r="O12" s="195">
        <v>0</v>
      </c>
      <c r="P12" s="150">
        <v>0</v>
      </c>
      <c r="Q12" s="194">
        <v>1</v>
      </c>
      <c r="R12" s="195">
        <v>0</v>
      </c>
      <c r="S12" s="160" t="s">
        <v>98</v>
      </c>
      <c r="T12" s="161" t="s">
        <v>98</v>
      </c>
      <c r="U12" s="162" t="s">
        <v>98</v>
      </c>
      <c r="V12" s="150">
        <v>0</v>
      </c>
      <c r="W12" s="194">
        <v>0</v>
      </c>
      <c r="X12" s="195">
        <v>0</v>
      </c>
      <c r="Y12" s="150">
        <v>0</v>
      </c>
      <c r="Z12" s="194">
        <v>0</v>
      </c>
      <c r="AA12" s="195">
        <v>0</v>
      </c>
      <c r="AB12" s="160" t="s">
        <v>199</v>
      </c>
      <c r="AC12" s="161" t="s">
        <v>199</v>
      </c>
      <c r="AD12" s="162" t="s">
        <v>199</v>
      </c>
      <c r="AE12" s="150">
        <v>1</v>
      </c>
      <c r="AF12" s="194">
        <v>1</v>
      </c>
      <c r="AG12" s="195">
        <v>0</v>
      </c>
      <c r="AH12" s="150">
        <v>0</v>
      </c>
      <c r="AI12" s="194">
        <v>0</v>
      </c>
      <c r="AJ12" s="195">
        <v>0</v>
      </c>
      <c r="AK12" s="150">
        <v>0</v>
      </c>
      <c r="AL12" s="194">
        <v>0</v>
      </c>
      <c r="AM12" s="195">
        <v>0</v>
      </c>
      <c r="AN12" s="150">
        <v>0</v>
      </c>
      <c r="AO12" s="194">
        <v>0</v>
      </c>
      <c r="AP12" s="195">
        <v>0</v>
      </c>
      <c r="AQ12" s="160" t="s">
        <v>200</v>
      </c>
      <c r="AR12" s="161" t="s">
        <v>200</v>
      </c>
      <c r="AS12" s="162" t="s">
        <v>200</v>
      </c>
      <c r="AT12" s="150">
        <v>0</v>
      </c>
      <c r="AU12" s="194">
        <v>1</v>
      </c>
      <c r="AV12" s="195">
        <v>0</v>
      </c>
    </row>
    <row r="13" spans="1:48" ht="14.25" thickTop="1" thickBot="1" x14ac:dyDescent="0.25">
      <c r="A13" s="13" t="s">
        <v>22</v>
      </c>
      <c r="B13" s="138" t="s">
        <v>108</v>
      </c>
      <c r="C13" s="117" t="s">
        <v>185</v>
      </c>
      <c r="D13" s="229">
        <v>4</v>
      </c>
      <c r="E13" s="231">
        <v>1</v>
      </c>
      <c r="F13" s="63" t="s">
        <v>188</v>
      </c>
      <c r="G13" s="150">
        <v>0</v>
      </c>
      <c r="H13" s="194">
        <v>0</v>
      </c>
      <c r="I13" s="195">
        <v>0</v>
      </c>
      <c r="J13" s="150">
        <v>1</v>
      </c>
      <c r="K13" s="194">
        <v>0</v>
      </c>
      <c r="L13" s="195">
        <v>0</v>
      </c>
      <c r="M13" s="150">
        <v>1</v>
      </c>
      <c r="N13" s="194">
        <v>0</v>
      </c>
      <c r="O13" s="195">
        <v>0</v>
      </c>
      <c r="P13" s="114" t="s">
        <v>198</v>
      </c>
      <c r="Q13" s="115" t="s">
        <v>198</v>
      </c>
      <c r="R13" s="116" t="s">
        <v>198</v>
      </c>
      <c r="S13" s="150">
        <v>1</v>
      </c>
      <c r="T13" s="194">
        <v>0</v>
      </c>
      <c r="U13" s="195">
        <v>0</v>
      </c>
      <c r="V13" s="150">
        <v>1</v>
      </c>
      <c r="W13" s="194">
        <v>0</v>
      </c>
      <c r="X13" s="195">
        <v>0</v>
      </c>
      <c r="Y13" s="150">
        <v>0</v>
      </c>
      <c r="Z13" s="194">
        <v>0</v>
      </c>
      <c r="AA13" s="195">
        <v>0</v>
      </c>
      <c r="AB13" s="160" t="s">
        <v>199</v>
      </c>
      <c r="AC13" s="161" t="s">
        <v>199</v>
      </c>
      <c r="AD13" s="162" t="s">
        <v>199</v>
      </c>
      <c r="AE13" s="150">
        <v>0</v>
      </c>
      <c r="AF13" s="194">
        <v>0</v>
      </c>
      <c r="AG13" s="195">
        <v>0</v>
      </c>
      <c r="AH13" s="150">
        <v>0</v>
      </c>
      <c r="AI13" s="194">
        <v>0</v>
      </c>
      <c r="AJ13" s="195">
        <v>0</v>
      </c>
      <c r="AK13" s="150">
        <v>0</v>
      </c>
      <c r="AL13" s="194">
        <v>0</v>
      </c>
      <c r="AM13" s="195">
        <v>0</v>
      </c>
      <c r="AN13" s="150">
        <v>0</v>
      </c>
      <c r="AO13" s="194">
        <v>0</v>
      </c>
      <c r="AP13" s="195">
        <v>0</v>
      </c>
      <c r="AQ13" s="150">
        <v>0</v>
      </c>
      <c r="AR13" s="194">
        <v>0</v>
      </c>
      <c r="AS13" s="195">
        <v>0</v>
      </c>
      <c r="AT13" s="150">
        <v>0</v>
      </c>
      <c r="AU13" s="194">
        <v>0</v>
      </c>
      <c r="AV13" s="195">
        <v>0</v>
      </c>
    </row>
    <row r="14" spans="1:48" ht="14.25" thickTop="1" thickBot="1" x14ac:dyDescent="0.25">
      <c r="A14" s="13" t="s">
        <v>23</v>
      </c>
      <c r="B14" s="117" t="s">
        <v>186</v>
      </c>
      <c r="C14" s="138" t="s">
        <v>108</v>
      </c>
      <c r="D14" s="164">
        <v>2</v>
      </c>
      <c r="E14" s="210">
        <v>3</v>
      </c>
      <c r="F14" s="63" t="s">
        <v>187</v>
      </c>
      <c r="G14" s="160" t="s">
        <v>204</v>
      </c>
      <c r="H14" s="161" t="s">
        <v>204</v>
      </c>
      <c r="I14" s="162" t="s">
        <v>204</v>
      </c>
      <c r="J14" s="150">
        <v>0</v>
      </c>
      <c r="K14" s="194">
        <v>0</v>
      </c>
      <c r="L14" s="195">
        <v>0</v>
      </c>
      <c r="M14" s="160" t="s">
        <v>170</v>
      </c>
      <c r="N14" s="161" t="s">
        <v>170</v>
      </c>
      <c r="O14" s="162" t="s">
        <v>170</v>
      </c>
      <c r="P14" s="150">
        <v>0</v>
      </c>
      <c r="Q14" s="194">
        <v>1</v>
      </c>
      <c r="R14" s="195">
        <v>0</v>
      </c>
      <c r="S14" s="150">
        <v>1</v>
      </c>
      <c r="T14" s="194">
        <v>0</v>
      </c>
      <c r="U14" s="195">
        <v>0</v>
      </c>
      <c r="V14" s="150">
        <v>0</v>
      </c>
      <c r="W14" s="194">
        <v>0</v>
      </c>
      <c r="X14" s="195">
        <v>0</v>
      </c>
      <c r="Y14" s="150">
        <v>0</v>
      </c>
      <c r="Z14" s="194">
        <v>0</v>
      </c>
      <c r="AA14" s="195">
        <v>0</v>
      </c>
      <c r="AB14" s="150">
        <v>0</v>
      </c>
      <c r="AC14" s="194">
        <v>0</v>
      </c>
      <c r="AD14" s="195">
        <v>0</v>
      </c>
      <c r="AE14" s="150">
        <v>0</v>
      </c>
      <c r="AF14" s="194">
        <v>0</v>
      </c>
      <c r="AG14" s="195">
        <v>0</v>
      </c>
      <c r="AH14" s="150">
        <v>0</v>
      </c>
      <c r="AI14" s="194">
        <v>0</v>
      </c>
      <c r="AJ14" s="195">
        <v>0</v>
      </c>
      <c r="AK14" s="150">
        <v>0</v>
      </c>
      <c r="AL14" s="194">
        <v>0</v>
      </c>
      <c r="AM14" s="195">
        <v>0</v>
      </c>
      <c r="AN14" s="150">
        <v>1</v>
      </c>
      <c r="AO14" s="194">
        <v>0</v>
      </c>
      <c r="AP14" s="195">
        <v>0</v>
      </c>
      <c r="AQ14" s="150">
        <v>0</v>
      </c>
      <c r="AR14" s="194">
        <v>0</v>
      </c>
      <c r="AS14" s="195">
        <v>0</v>
      </c>
      <c r="AT14" s="160" t="s">
        <v>205</v>
      </c>
      <c r="AU14" s="161" t="s">
        <v>205</v>
      </c>
      <c r="AV14" s="162" t="s">
        <v>205</v>
      </c>
    </row>
    <row r="15" spans="1:48" ht="14.25" thickTop="1" thickBot="1" x14ac:dyDescent="0.25">
      <c r="A15" s="13" t="s">
        <v>24</v>
      </c>
      <c r="B15" s="138" t="s">
        <v>108</v>
      </c>
      <c r="C15" s="117" t="s">
        <v>118</v>
      </c>
      <c r="D15" s="229">
        <v>6</v>
      </c>
      <c r="E15" s="231">
        <v>2</v>
      </c>
      <c r="F15" s="63" t="s">
        <v>192</v>
      </c>
      <c r="G15" s="150">
        <v>0</v>
      </c>
      <c r="H15" s="194">
        <v>0</v>
      </c>
      <c r="I15" s="195">
        <v>0</v>
      </c>
      <c r="J15" s="150">
        <v>1</v>
      </c>
      <c r="K15" s="194">
        <v>0</v>
      </c>
      <c r="L15" s="195">
        <v>0</v>
      </c>
      <c r="M15" s="150">
        <v>1</v>
      </c>
      <c r="N15" s="194">
        <v>0</v>
      </c>
      <c r="O15" s="195">
        <v>0</v>
      </c>
      <c r="P15" s="160" t="s">
        <v>208</v>
      </c>
      <c r="Q15" s="161" t="s">
        <v>208</v>
      </c>
      <c r="R15" s="162" t="s">
        <v>208</v>
      </c>
      <c r="S15" s="150">
        <v>0</v>
      </c>
      <c r="T15" s="194">
        <v>0</v>
      </c>
      <c r="U15" s="195">
        <v>0</v>
      </c>
      <c r="V15" s="150">
        <v>1</v>
      </c>
      <c r="W15" s="194">
        <v>0</v>
      </c>
      <c r="X15" s="195">
        <v>0</v>
      </c>
      <c r="Y15" s="160" t="s">
        <v>115</v>
      </c>
      <c r="Z15" s="161" t="s">
        <v>115</v>
      </c>
      <c r="AA15" s="162" t="s">
        <v>115</v>
      </c>
      <c r="AB15" s="150">
        <v>0</v>
      </c>
      <c r="AC15" s="194">
        <v>0</v>
      </c>
      <c r="AD15" s="195">
        <v>0</v>
      </c>
      <c r="AE15" s="150">
        <v>3</v>
      </c>
      <c r="AF15" s="194">
        <v>0</v>
      </c>
      <c r="AG15" s="195">
        <v>0</v>
      </c>
      <c r="AH15" s="150">
        <v>0</v>
      </c>
      <c r="AI15" s="194">
        <v>0</v>
      </c>
      <c r="AJ15" s="195">
        <v>0</v>
      </c>
      <c r="AK15" s="150">
        <v>0</v>
      </c>
      <c r="AL15" s="194">
        <v>0</v>
      </c>
      <c r="AM15" s="195">
        <v>0</v>
      </c>
      <c r="AN15" s="160" t="s">
        <v>209</v>
      </c>
      <c r="AO15" s="161" t="s">
        <v>209</v>
      </c>
      <c r="AP15" s="162" t="s">
        <v>209</v>
      </c>
      <c r="AQ15" s="160" t="s">
        <v>200</v>
      </c>
      <c r="AR15" s="161" t="s">
        <v>200</v>
      </c>
      <c r="AS15" s="162" t="s">
        <v>200</v>
      </c>
      <c r="AT15" s="150">
        <v>0</v>
      </c>
      <c r="AU15" s="194">
        <v>0</v>
      </c>
      <c r="AV15" s="195">
        <v>0</v>
      </c>
    </row>
    <row r="16" spans="1:48" ht="14.25" thickTop="1" thickBot="1" x14ac:dyDescent="0.25">
      <c r="A16" s="13" t="s">
        <v>25</v>
      </c>
      <c r="B16" s="117" t="s">
        <v>193</v>
      </c>
      <c r="C16" s="138" t="s">
        <v>108</v>
      </c>
      <c r="D16" s="164">
        <v>3</v>
      </c>
      <c r="E16" s="210">
        <v>8</v>
      </c>
      <c r="F16" s="63" t="s">
        <v>194</v>
      </c>
      <c r="G16" s="150">
        <v>0</v>
      </c>
      <c r="H16" s="194">
        <v>1</v>
      </c>
      <c r="I16" s="195">
        <v>0</v>
      </c>
      <c r="J16" s="150">
        <v>2</v>
      </c>
      <c r="K16" s="194">
        <v>0</v>
      </c>
      <c r="L16" s="195">
        <v>0</v>
      </c>
      <c r="M16" s="150">
        <v>0</v>
      </c>
      <c r="N16" s="194">
        <v>0</v>
      </c>
      <c r="O16" s="195">
        <v>0</v>
      </c>
      <c r="P16" s="150">
        <v>1</v>
      </c>
      <c r="Q16" s="194">
        <v>0</v>
      </c>
      <c r="R16" s="195">
        <v>0</v>
      </c>
      <c r="S16" s="150">
        <v>0</v>
      </c>
      <c r="T16" s="194">
        <v>0</v>
      </c>
      <c r="U16" s="195">
        <v>0</v>
      </c>
      <c r="V16" s="150">
        <v>0</v>
      </c>
      <c r="W16" s="194">
        <v>0</v>
      </c>
      <c r="X16" s="195">
        <v>0</v>
      </c>
      <c r="Y16" s="150">
        <v>0</v>
      </c>
      <c r="Z16" s="194">
        <v>0</v>
      </c>
      <c r="AA16" s="195">
        <v>0</v>
      </c>
      <c r="AB16" s="160" t="s">
        <v>199</v>
      </c>
      <c r="AC16" s="161" t="s">
        <v>199</v>
      </c>
      <c r="AD16" s="162" t="s">
        <v>199</v>
      </c>
      <c r="AE16" s="160" t="s">
        <v>205</v>
      </c>
      <c r="AF16" s="161" t="s">
        <v>205</v>
      </c>
      <c r="AG16" s="162" t="s">
        <v>205</v>
      </c>
      <c r="AH16" s="150">
        <v>0</v>
      </c>
      <c r="AI16" s="194">
        <v>0</v>
      </c>
      <c r="AJ16" s="195">
        <v>0</v>
      </c>
      <c r="AK16" s="150">
        <v>0</v>
      </c>
      <c r="AL16" s="194">
        <v>0</v>
      </c>
      <c r="AM16" s="195">
        <v>0</v>
      </c>
      <c r="AN16" s="160" t="s">
        <v>209</v>
      </c>
      <c r="AO16" s="161" t="s">
        <v>209</v>
      </c>
      <c r="AP16" s="162" t="s">
        <v>209</v>
      </c>
      <c r="AQ16" s="150">
        <v>0</v>
      </c>
      <c r="AR16" s="194">
        <v>0</v>
      </c>
      <c r="AS16" s="195">
        <v>0</v>
      </c>
      <c r="AT16" s="150">
        <v>0</v>
      </c>
      <c r="AU16" s="194">
        <v>0</v>
      </c>
      <c r="AV16" s="195">
        <v>0</v>
      </c>
    </row>
    <row r="17" spans="1:48" ht="14.25" thickTop="1" thickBot="1" x14ac:dyDescent="0.25">
      <c r="A17" s="13" t="s">
        <v>26</v>
      </c>
      <c r="B17" s="138" t="s">
        <v>108</v>
      </c>
      <c r="C17" s="117" t="s">
        <v>112</v>
      </c>
      <c r="D17" s="164">
        <v>3</v>
      </c>
      <c r="E17" s="210">
        <v>8</v>
      </c>
      <c r="F17" s="63" t="s">
        <v>195</v>
      </c>
      <c r="G17" s="150">
        <v>0</v>
      </c>
      <c r="H17" s="194">
        <v>0</v>
      </c>
      <c r="I17" s="195">
        <v>0</v>
      </c>
      <c r="J17" s="150">
        <v>2</v>
      </c>
      <c r="K17" s="194">
        <v>0</v>
      </c>
      <c r="L17" s="195">
        <v>0</v>
      </c>
      <c r="M17" s="150">
        <v>0</v>
      </c>
      <c r="N17" s="194">
        <v>0</v>
      </c>
      <c r="O17" s="195">
        <v>0</v>
      </c>
      <c r="P17" s="150">
        <v>0</v>
      </c>
      <c r="Q17" s="194">
        <v>0</v>
      </c>
      <c r="R17" s="195">
        <v>0</v>
      </c>
      <c r="S17" s="160" t="s">
        <v>98</v>
      </c>
      <c r="T17" s="161" t="s">
        <v>98</v>
      </c>
      <c r="U17" s="162" t="s">
        <v>98</v>
      </c>
      <c r="V17" s="150">
        <v>0</v>
      </c>
      <c r="W17" s="194">
        <v>0</v>
      </c>
      <c r="X17" s="195">
        <v>0</v>
      </c>
      <c r="Y17" s="150">
        <v>0</v>
      </c>
      <c r="Z17" s="194">
        <v>0</v>
      </c>
      <c r="AA17" s="195">
        <v>0</v>
      </c>
      <c r="AB17" s="160" t="s">
        <v>199</v>
      </c>
      <c r="AC17" s="161" t="s">
        <v>199</v>
      </c>
      <c r="AD17" s="162" t="s">
        <v>199</v>
      </c>
      <c r="AE17" s="150">
        <v>0</v>
      </c>
      <c r="AF17" s="194">
        <v>0</v>
      </c>
      <c r="AG17" s="195">
        <v>0</v>
      </c>
      <c r="AH17" s="150">
        <v>1</v>
      </c>
      <c r="AI17" s="194">
        <v>0</v>
      </c>
      <c r="AJ17" s="195">
        <v>0</v>
      </c>
      <c r="AK17" s="150">
        <v>0</v>
      </c>
      <c r="AL17" s="194">
        <v>0</v>
      </c>
      <c r="AM17" s="195">
        <v>0</v>
      </c>
      <c r="AN17" s="150">
        <v>0</v>
      </c>
      <c r="AO17" s="194">
        <v>0</v>
      </c>
      <c r="AP17" s="195">
        <v>0</v>
      </c>
      <c r="AQ17" s="160" t="s">
        <v>200</v>
      </c>
      <c r="AR17" s="161" t="s">
        <v>200</v>
      </c>
      <c r="AS17" s="162" t="s">
        <v>200</v>
      </c>
      <c r="AT17" s="150">
        <v>0</v>
      </c>
      <c r="AU17" s="194">
        <v>0</v>
      </c>
      <c r="AV17" s="195">
        <v>0</v>
      </c>
    </row>
    <row r="18" spans="1:48" ht="14.25" thickTop="1" thickBot="1" x14ac:dyDescent="0.25">
      <c r="A18" s="11" t="s">
        <v>27</v>
      </c>
      <c r="B18" s="117" t="s">
        <v>196</v>
      </c>
      <c r="C18" s="138" t="s">
        <v>108</v>
      </c>
      <c r="D18" s="229">
        <v>3</v>
      </c>
      <c r="E18" s="231">
        <v>0</v>
      </c>
      <c r="F18" s="208" t="s">
        <v>219</v>
      </c>
      <c r="G18" s="187"/>
      <c r="H18" s="186"/>
      <c r="I18" s="185"/>
      <c r="J18" s="187"/>
      <c r="K18" s="186"/>
      <c r="L18" s="185"/>
      <c r="M18" s="187"/>
      <c r="N18" s="186"/>
      <c r="O18" s="185"/>
      <c r="P18" s="150"/>
      <c r="Q18" s="194"/>
      <c r="R18" s="195"/>
      <c r="S18" s="187"/>
      <c r="T18" s="186"/>
      <c r="U18" s="185"/>
      <c r="V18" s="187"/>
      <c r="W18" s="186"/>
      <c r="X18" s="185"/>
      <c r="Y18" s="187"/>
      <c r="Z18" s="186"/>
      <c r="AA18" s="185"/>
      <c r="AB18" s="150"/>
      <c r="AC18" s="186"/>
      <c r="AD18" s="185"/>
      <c r="AE18" s="187"/>
      <c r="AF18" s="186"/>
      <c r="AG18" s="185"/>
      <c r="AH18" s="187"/>
      <c r="AI18" s="186"/>
      <c r="AJ18" s="185"/>
      <c r="AK18" s="187"/>
      <c r="AL18" s="186"/>
      <c r="AM18" s="185"/>
      <c r="AN18" s="187"/>
      <c r="AO18" s="186"/>
      <c r="AP18" s="185"/>
      <c r="AQ18" s="187"/>
      <c r="AR18" s="186"/>
      <c r="AS18" s="185"/>
      <c r="AT18" s="187"/>
      <c r="AU18" s="186"/>
      <c r="AV18" s="185"/>
    </row>
    <row r="19" spans="1:48" ht="14.25" thickTop="1" thickBot="1" x14ac:dyDescent="0.25">
      <c r="A19" s="120" t="s">
        <v>28</v>
      </c>
      <c r="B19" s="227" t="s">
        <v>108</v>
      </c>
      <c r="C19" s="199" t="s">
        <v>111</v>
      </c>
      <c r="D19" s="232">
        <v>6</v>
      </c>
      <c r="E19" s="233">
        <v>2</v>
      </c>
      <c r="F19" s="201" t="s">
        <v>197</v>
      </c>
      <c r="G19" s="160" t="s">
        <v>154</v>
      </c>
      <c r="H19" s="161" t="s">
        <v>154</v>
      </c>
      <c r="I19" s="162" t="s">
        <v>154</v>
      </c>
      <c r="J19" s="182">
        <v>1</v>
      </c>
      <c r="K19" s="183">
        <v>0</v>
      </c>
      <c r="L19" s="184">
        <v>0</v>
      </c>
      <c r="M19" s="182">
        <v>1</v>
      </c>
      <c r="N19" s="183">
        <v>0</v>
      </c>
      <c r="O19" s="184">
        <v>0</v>
      </c>
      <c r="P19" s="182">
        <v>0</v>
      </c>
      <c r="Q19" s="183">
        <v>0</v>
      </c>
      <c r="R19" s="184">
        <v>0</v>
      </c>
      <c r="S19" s="203" t="s">
        <v>205</v>
      </c>
      <c r="T19" s="204" t="s">
        <v>205</v>
      </c>
      <c r="U19" s="205" t="s">
        <v>205</v>
      </c>
      <c r="V19" s="182">
        <v>1</v>
      </c>
      <c r="W19" s="183">
        <v>0</v>
      </c>
      <c r="X19" s="184">
        <v>0</v>
      </c>
      <c r="Y19" s="182">
        <v>0</v>
      </c>
      <c r="Z19" s="183">
        <v>0</v>
      </c>
      <c r="AA19" s="184">
        <v>0</v>
      </c>
      <c r="AB19" s="203" t="s">
        <v>199</v>
      </c>
      <c r="AC19" s="204" t="s">
        <v>199</v>
      </c>
      <c r="AD19" s="205" t="s">
        <v>199</v>
      </c>
      <c r="AE19" s="182">
        <v>1</v>
      </c>
      <c r="AF19" s="183">
        <v>0</v>
      </c>
      <c r="AG19" s="184">
        <v>0</v>
      </c>
      <c r="AH19" s="182">
        <v>1</v>
      </c>
      <c r="AI19" s="183">
        <v>0</v>
      </c>
      <c r="AJ19" s="184">
        <v>0</v>
      </c>
      <c r="AK19" s="182">
        <v>1</v>
      </c>
      <c r="AL19" s="183">
        <v>0</v>
      </c>
      <c r="AM19" s="184">
        <v>0</v>
      </c>
      <c r="AN19" s="182">
        <v>0</v>
      </c>
      <c r="AO19" s="183">
        <v>0</v>
      </c>
      <c r="AP19" s="184">
        <v>0</v>
      </c>
      <c r="AQ19" s="203" t="s">
        <v>200</v>
      </c>
      <c r="AR19" s="204" t="s">
        <v>200</v>
      </c>
      <c r="AS19" s="205" t="s">
        <v>200</v>
      </c>
      <c r="AT19" s="182">
        <v>0</v>
      </c>
      <c r="AU19" s="183">
        <v>0</v>
      </c>
      <c r="AV19" s="184">
        <v>0</v>
      </c>
    </row>
    <row r="20" spans="1:48" ht="14.25" thickTop="1" thickBot="1" x14ac:dyDescent="0.25">
      <c r="A20" s="11" t="s">
        <v>29</v>
      </c>
      <c r="B20" s="142" t="s">
        <v>108</v>
      </c>
      <c r="C20" s="1" t="s">
        <v>176</v>
      </c>
      <c r="D20" s="234">
        <v>3</v>
      </c>
      <c r="E20" s="235">
        <v>1</v>
      </c>
      <c r="F20" s="192" t="s">
        <v>201</v>
      </c>
      <c r="G20" s="187">
        <v>0</v>
      </c>
      <c r="H20" s="186">
        <v>0</v>
      </c>
      <c r="I20" s="185">
        <v>0</v>
      </c>
      <c r="J20" s="187">
        <v>1</v>
      </c>
      <c r="K20" s="186">
        <v>0</v>
      </c>
      <c r="L20" s="185">
        <v>0</v>
      </c>
      <c r="M20" s="187">
        <v>0</v>
      </c>
      <c r="N20" s="186">
        <v>0</v>
      </c>
      <c r="O20" s="185">
        <v>0</v>
      </c>
      <c r="P20" s="187">
        <v>1</v>
      </c>
      <c r="Q20" s="186">
        <v>0</v>
      </c>
      <c r="R20" s="185">
        <v>0</v>
      </c>
      <c r="S20" s="187">
        <v>0</v>
      </c>
      <c r="T20" s="186">
        <v>0</v>
      </c>
      <c r="U20" s="185">
        <v>0</v>
      </c>
      <c r="V20" s="187">
        <v>0</v>
      </c>
      <c r="W20" s="186">
        <v>0</v>
      </c>
      <c r="X20" s="185">
        <v>0</v>
      </c>
      <c r="Y20" s="157" t="s">
        <v>93</v>
      </c>
      <c r="Z20" s="158" t="s">
        <v>93</v>
      </c>
      <c r="AA20" s="159" t="s">
        <v>93</v>
      </c>
      <c r="AB20" s="160" t="s">
        <v>199</v>
      </c>
      <c r="AC20" s="158" t="s">
        <v>199</v>
      </c>
      <c r="AD20" s="159" t="s">
        <v>199</v>
      </c>
      <c r="AE20" s="187">
        <v>0</v>
      </c>
      <c r="AF20" s="186">
        <v>0</v>
      </c>
      <c r="AG20" s="185">
        <v>0</v>
      </c>
      <c r="AH20" s="187">
        <v>1</v>
      </c>
      <c r="AI20" s="186">
        <v>0</v>
      </c>
      <c r="AJ20" s="185">
        <v>0</v>
      </c>
      <c r="AK20" s="187">
        <v>0</v>
      </c>
      <c r="AL20" s="186">
        <v>0</v>
      </c>
      <c r="AM20" s="185">
        <v>0</v>
      </c>
      <c r="AN20" s="187">
        <v>0</v>
      </c>
      <c r="AO20" s="186">
        <v>0</v>
      </c>
      <c r="AP20" s="185">
        <v>0</v>
      </c>
      <c r="AQ20" s="157" t="s">
        <v>200</v>
      </c>
      <c r="AR20" s="158" t="s">
        <v>200</v>
      </c>
      <c r="AS20" s="159" t="s">
        <v>200</v>
      </c>
      <c r="AT20" s="187">
        <v>0</v>
      </c>
      <c r="AU20" s="186">
        <v>0</v>
      </c>
      <c r="AV20" s="185">
        <v>0</v>
      </c>
    </row>
    <row r="21" spans="1:48" ht="14.25" thickTop="1" thickBot="1" x14ac:dyDescent="0.25">
      <c r="A21" s="13" t="s">
        <v>30</v>
      </c>
      <c r="B21" s="117" t="s">
        <v>177</v>
      </c>
      <c r="C21" s="138" t="s">
        <v>108</v>
      </c>
      <c r="D21" s="229">
        <v>7</v>
      </c>
      <c r="E21" s="231">
        <v>3</v>
      </c>
      <c r="F21" s="63" t="s">
        <v>202</v>
      </c>
      <c r="G21" s="187">
        <v>0</v>
      </c>
      <c r="H21" s="186">
        <v>0</v>
      </c>
      <c r="I21" s="185">
        <v>0</v>
      </c>
      <c r="J21" s="150">
        <v>1</v>
      </c>
      <c r="K21" s="194">
        <v>0</v>
      </c>
      <c r="L21" s="195">
        <v>0</v>
      </c>
      <c r="M21" s="160" t="s">
        <v>207</v>
      </c>
      <c r="N21" s="161" t="s">
        <v>207</v>
      </c>
      <c r="O21" s="162" t="s">
        <v>207</v>
      </c>
      <c r="P21" s="150">
        <v>0</v>
      </c>
      <c r="Q21" s="194">
        <v>1</v>
      </c>
      <c r="R21" s="195">
        <v>0</v>
      </c>
      <c r="S21" s="150">
        <v>3</v>
      </c>
      <c r="T21" s="194">
        <v>0</v>
      </c>
      <c r="U21" s="195">
        <v>0</v>
      </c>
      <c r="V21" s="150">
        <v>0</v>
      </c>
      <c r="W21" s="194">
        <v>0</v>
      </c>
      <c r="X21" s="195">
        <v>0</v>
      </c>
      <c r="Y21" s="160" t="s">
        <v>93</v>
      </c>
      <c r="Z21" s="161" t="s">
        <v>93</v>
      </c>
      <c r="AA21" s="162" t="s">
        <v>93</v>
      </c>
      <c r="AB21" s="160" t="s">
        <v>199</v>
      </c>
      <c r="AC21" s="161" t="s">
        <v>199</v>
      </c>
      <c r="AD21" s="162" t="s">
        <v>199</v>
      </c>
      <c r="AE21" s="150">
        <v>2</v>
      </c>
      <c r="AF21" s="194">
        <v>0</v>
      </c>
      <c r="AG21" s="195">
        <v>0</v>
      </c>
      <c r="AH21" s="150">
        <v>0</v>
      </c>
      <c r="AI21" s="194">
        <v>0</v>
      </c>
      <c r="AJ21" s="195">
        <v>0</v>
      </c>
      <c r="AK21" s="150">
        <v>0</v>
      </c>
      <c r="AL21" s="194">
        <v>0</v>
      </c>
      <c r="AM21" s="195">
        <v>0</v>
      </c>
      <c r="AN21" s="160" t="s">
        <v>102</v>
      </c>
      <c r="AO21" s="161" t="s">
        <v>102</v>
      </c>
      <c r="AP21" s="162" t="s">
        <v>102</v>
      </c>
      <c r="AQ21" s="160" t="s">
        <v>200</v>
      </c>
      <c r="AR21" s="161" t="s">
        <v>200</v>
      </c>
      <c r="AS21" s="162" t="s">
        <v>200</v>
      </c>
      <c r="AT21" s="150">
        <v>0</v>
      </c>
      <c r="AU21" s="194">
        <v>0</v>
      </c>
      <c r="AV21" s="195">
        <v>0</v>
      </c>
    </row>
    <row r="22" spans="1:48" ht="14.25" thickTop="1" thickBot="1" x14ac:dyDescent="0.25">
      <c r="A22" s="13" t="s">
        <v>31</v>
      </c>
      <c r="B22" s="138" t="s">
        <v>108</v>
      </c>
      <c r="C22" s="129" t="s">
        <v>62</v>
      </c>
      <c r="D22" s="164">
        <v>1</v>
      </c>
      <c r="E22" s="210">
        <v>4</v>
      </c>
      <c r="F22" s="63" t="s">
        <v>203</v>
      </c>
      <c r="G22" s="150">
        <v>0</v>
      </c>
      <c r="H22" s="194">
        <v>0</v>
      </c>
      <c r="I22" s="195">
        <v>0</v>
      </c>
      <c r="J22" s="160" t="s">
        <v>96</v>
      </c>
      <c r="K22" s="161" t="s">
        <v>96</v>
      </c>
      <c r="L22" s="162" t="s">
        <v>96</v>
      </c>
      <c r="M22" s="150">
        <v>0</v>
      </c>
      <c r="N22" s="194">
        <v>0</v>
      </c>
      <c r="O22" s="195">
        <v>0</v>
      </c>
      <c r="P22" s="160" t="s">
        <v>96</v>
      </c>
      <c r="Q22" s="161" t="s">
        <v>96</v>
      </c>
      <c r="R22" s="162" t="s">
        <v>96</v>
      </c>
      <c r="S22" s="150">
        <v>0</v>
      </c>
      <c r="T22" s="194">
        <v>0</v>
      </c>
      <c r="U22" s="195">
        <v>0</v>
      </c>
      <c r="V22" s="150">
        <v>0</v>
      </c>
      <c r="W22" s="194">
        <v>0</v>
      </c>
      <c r="X22" s="195">
        <v>0</v>
      </c>
      <c r="Y22" s="160" t="s">
        <v>93</v>
      </c>
      <c r="Z22" s="161" t="s">
        <v>93</v>
      </c>
      <c r="AA22" s="162" t="s">
        <v>93</v>
      </c>
      <c r="AB22" s="150">
        <v>0</v>
      </c>
      <c r="AC22" s="194">
        <v>0</v>
      </c>
      <c r="AD22" s="195">
        <v>0</v>
      </c>
      <c r="AE22" s="160" t="s">
        <v>206</v>
      </c>
      <c r="AF22" s="161" t="s">
        <v>205</v>
      </c>
      <c r="AG22" s="162" t="s">
        <v>205</v>
      </c>
      <c r="AH22" s="150">
        <v>0</v>
      </c>
      <c r="AI22" s="194">
        <v>0</v>
      </c>
      <c r="AJ22" s="195">
        <v>0</v>
      </c>
      <c r="AK22" s="150">
        <v>0</v>
      </c>
      <c r="AL22" s="194">
        <v>0</v>
      </c>
      <c r="AM22" s="195">
        <v>0</v>
      </c>
      <c r="AN22" s="150">
        <v>0</v>
      </c>
      <c r="AO22" s="194">
        <v>0</v>
      </c>
      <c r="AP22" s="195">
        <v>0</v>
      </c>
      <c r="AQ22" s="160" t="s">
        <v>200</v>
      </c>
      <c r="AR22" s="161" t="s">
        <v>200</v>
      </c>
      <c r="AS22" s="162" t="s">
        <v>200</v>
      </c>
      <c r="AT22" s="150">
        <v>0</v>
      </c>
      <c r="AU22" s="194">
        <v>0</v>
      </c>
      <c r="AV22" s="195">
        <v>0</v>
      </c>
    </row>
    <row r="23" spans="1:48" ht="14.25" thickTop="1" thickBot="1" x14ac:dyDescent="0.25">
      <c r="A23" s="13" t="s">
        <v>32</v>
      </c>
      <c r="B23" s="138" t="s">
        <v>108</v>
      </c>
      <c r="C23" s="125" t="s">
        <v>130</v>
      </c>
      <c r="D23" s="164">
        <v>1</v>
      </c>
      <c r="E23" s="210">
        <v>4</v>
      </c>
      <c r="F23" s="63" t="s">
        <v>212</v>
      </c>
      <c r="G23" s="150">
        <v>0</v>
      </c>
      <c r="H23" s="194">
        <v>1</v>
      </c>
      <c r="I23" s="195">
        <v>0</v>
      </c>
      <c r="J23" s="150">
        <v>1</v>
      </c>
      <c r="K23" s="194">
        <v>0</v>
      </c>
      <c r="L23" s="195">
        <v>0</v>
      </c>
      <c r="M23" s="150">
        <v>0</v>
      </c>
      <c r="N23" s="194">
        <v>0</v>
      </c>
      <c r="O23" s="195">
        <v>0</v>
      </c>
      <c r="P23" s="160" t="s">
        <v>205</v>
      </c>
      <c r="Q23" s="161" t="s">
        <v>205</v>
      </c>
      <c r="R23" s="162" t="s">
        <v>205</v>
      </c>
      <c r="S23" s="160" t="s">
        <v>98</v>
      </c>
      <c r="T23" s="161" t="s">
        <v>98</v>
      </c>
      <c r="U23" s="162" t="s">
        <v>98</v>
      </c>
      <c r="V23" s="150">
        <v>0</v>
      </c>
      <c r="W23" s="194">
        <v>1</v>
      </c>
      <c r="X23" s="195">
        <v>0</v>
      </c>
      <c r="Y23" s="160" t="s">
        <v>93</v>
      </c>
      <c r="Z23" s="161" t="s">
        <v>93</v>
      </c>
      <c r="AA23" s="162" t="s">
        <v>93</v>
      </c>
      <c r="AB23" s="150">
        <v>0</v>
      </c>
      <c r="AC23" s="194">
        <v>0</v>
      </c>
      <c r="AD23" s="195">
        <v>0</v>
      </c>
      <c r="AE23" s="150">
        <v>0</v>
      </c>
      <c r="AF23" s="194">
        <v>1</v>
      </c>
      <c r="AG23" s="195">
        <v>0</v>
      </c>
      <c r="AH23" s="150">
        <v>0</v>
      </c>
      <c r="AI23" s="194">
        <v>1</v>
      </c>
      <c r="AJ23" s="195">
        <v>0</v>
      </c>
      <c r="AK23" s="150">
        <v>0</v>
      </c>
      <c r="AL23" s="194">
        <v>0</v>
      </c>
      <c r="AM23" s="195">
        <v>0</v>
      </c>
      <c r="AN23" s="150">
        <v>0</v>
      </c>
      <c r="AO23" s="194">
        <v>0</v>
      </c>
      <c r="AP23" s="195">
        <v>0</v>
      </c>
      <c r="AQ23" s="160" t="s">
        <v>200</v>
      </c>
      <c r="AR23" s="161" t="s">
        <v>200</v>
      </c>
      <c r="AS23" s="162" t="s">
        <v>200</v>
      </c>
      <c r="AT23" s="150">
        <v>0</v>
      </c>
      <c r="AU23" s="194">
        <v>0</v>
      </c>
      <c r="AV23" s="195">
        <v>0</v>
      </c>
    </row>
    <row r="24" spans="1:48" ht="14.25" thickTop="1" thickBot="1" x14ac:dyDescent="0.25">
      <c r="A24" s="13" t="s">
        <v>33</v>
      </c>
      <c r="B24" s="117" t="s">
        <v>128</v>
      </c>
      <c r="C24" s="138" t="s">
        <v>108</v>
      </c>
      <c r="D24" s="229">
        <v>6</v>
      </c>
      <c r="E24" s="231">
        <v>4</v>
      </c>
      <c r="F24" s="63" t="s">
        <v>213</v>
      </c>
      <c r="G24" s="150">
        <v>0</v>
      </c>
      <c r="H24" s="194">
        <v>0</v>
      </c>
      <c r="I24" s="195">
        <v>0</v>
      </c>
      <c r="J24" s="150">
        <v>1</v>
      </c>
      <c r="K24" s="194">
        <v>0</v>
      </c>
      <c r="L24" s="195">
        <v>0</v>
      </c>
      <c r="M24" s="150">
        <v>1</v>
      </c>
      <c r="N24" s="194">
        <v>0</v>
      </c>
      <c r="O24" s="195">
        <v>0</v>
      </c>
      <c r="P24" s="150">
        <v>0</v>
      </c>
      <c r="Q24" s="194">
        <v>0</v>
      </c>
      <c r="R24" s="195">
        <v>0</v>
      </c>
      <c r="S24" s="160" t="s">
        <v>98</v>
      </c>
      <c r="T24" s="161" t="s">
        <v>98</v>
      </c>
      <c r="U24" s="162" t="s">
        <v>98</v>
      </c>
      <c r="V24" s="150">
        <v>1</v>
      </c>
      <c r="W24" s="194">
        <v>0</v>
      </c>
      <c r="X24" s="195">
        <v>0</v>
      </c>
      <c r="Y24" s="160" t="s">
        <v>93</v>
      </c>
      <c r="Z24" s="161" t="s">
        <v>93</v>
      </c>
      <c r="AA24" s="162" t="s">
        <v>93</v>
      </c>
      <c r="AB24" s="160" t="s">
        <v>199</v>
      </c>
      <c r="AC24" s="161" t="s">
        <v>199</v>
      </c>
      <c r="AD24" s="162" t="s">
        <v>199</v>
      </c>
      <c r="AE24" s="150">
        <v>1</v>
      </c>
      <c r="AF24" s="194">
        <v>0</v>
      </c>
      <c r="AG24" s="195">
        <v>0</v>
      </c>
      <c r="AH24" s="150">
        <v>0</v>
      </c>
      <c r="AI24" s="194">
        <v>0</v>
      </c>
      <c r="AJ24" s="195">
        <v>0</v>
      </c>
      <c r="AK24" s="150">
        <v>0</v>
      </c>
      <c r="AL24" s="194">
        <v>0</v>
      </c>
      <c r="AM24" s="195">
        <v>0</v>
      </c>
      <c r="AN24" s="150">
        <v>1</v>
      </c>
      <c r="AO24" s="194">
        <v>0</v>
      </c>
      <c r="AP24" s="195">
        <v>0</v>
      </c>
      <c r="AQ24" s="150">
        <v>1</v>
      </c>
      <c r="AR24" s="194">
        <v>0</v>
      </c>
      <c r="AS24" s="195">
        <v>0</v>
      </c>
      <c r="AT24" s="150">
        <v>0</v>
      </c>
      <c r="AU24" s="194">
        <v>0</v>
      </c>
      <c r="AV24" s="195">
        <v>0</v>
      </c>
    </row>
    <row r="25" spans="1:48" ht="14.25" thickTop="1" thickBot="1" x14ac:dyDescent="0.25">
      <c r="A25" s="13" t="s">
        <v>34</v>
      </c>
      <c r="B25" s="138" t="s">
        <v>108</v>
      </c>
      <c r="C25" s="117" t="s">
        <v>184</v>
      </c>
      <c r="D25" s="229">
        <v>8</v>
      </c>
      <c r="E25" s="231">
        <v>0</v>
      </c>
      <c r="F25" s="63" t="s">
        <v>214</v>
      </c>
      <c r="G25" s="150">
        <v>0</v>
      </c>
      <c r="H25" s="194">
        <v>0</v>
      </c>
      <c r="I25" s="195">
        <v>0</v>
      </c>
      <c r="J25" s="150">
        <v>1</v>
      </c>
      <c r="K25" s="194">
        <v>0</v>
      </c>
      <c r="L25" s="195">
        <v>0</v>
      </c>
      <c r="M25" s="150">
        <v>3</v>
      </c>
      <c r="N25" s="194">
        <v>0</v>
      </c>
      <c r="O25" s="195">
        <v>0</v>
      </c>
      <c r="P25" s="150">
        <v>2</v>
      </c>
      <c r="Q25" s="194">
        <v>0</v>
      </c>
      <c r="R25" s="195">
        <v>0</v>
      </c>
      <c r="S25" s="150">
        <v>1</v>
      </c>
      <c r="T25" s="194">
        <v>0</v>
      </c>
      <c r="U25" s="195">
        <v>0</v>
      </c>
      <c r="V25" s="150">
        <v>1</v>
      </c>
      <c r="W25" s="194">
        <v>0</v>
      </c>
      <c r="X25" s="195">
        <v>0</v>
      </c>
      <c r="Y25" s="160" t="s">
        <v>93</v>
      </c>
      <c r="Z25" s="161" t="s">
        <v>93</v>
      </c>
      <c r="AA25" s="162" t="s">
        <v>93</v>
      </c>
      <c r="AB25" s="160" t="s">
        <v>199</v>
      </c>
      <c r="AC25" s="161" t="s">
        <v>199</v>
      </c>
      <c r="AD25" s="162" t="s">
        <v>199</v>
      </c>
      <c r="AE25" s="160" t="s">
        <v>170</v>
      </c>
      <c r="AF25" s="161" t="s">
        <v>170</v>
      </c>
      <c r="AG25" s="162" t="s">
        <v>170</v>
      </c>
      <c r="AH25" s="150">
        <v>0</v>
      </c>
      <c r="AI25" s="194">
        <v>0</v>
      </c>
      <c r="AJ25" s="195">
        <v>0</v>
      </c>
      <c r="AK25" s="160" t="s">
        <v>170</v>
      </c>
      <c r="AL25" s="161" t="s">
        <v>170</v>
      </c>
      <c r="AM25" s="162" t="s">
        <v>170</v>
      </c>
      <c r="AN25" s="150">
        <v>0</v>
      </c>
      <c r="AO25" s="194">
        <v>0</v>
      </c>
      <c r="AP25" s="195">
        <v>0</v>
      </c>
      <c r="AQ25" s="150">
        <v>0</v>
      </c>
      <c r="AR25" s="194">
        <v>0</v>
      </c>
      <c r="AS25" s="195">
        <v>0</v>
      </c>
      <c r="AT25" s="150">
        <v>0</v>
      </c>
      <c r="AU25" s="194">
        <v>0</v>
      </c>
      <c r="AV25" s="195">
        <v>0</v>
      </c>
    </row>
    <row r="26" spans="1:48" ht="14.25" thickTop="1" thickBot="1" x14ac:dyDescent="0.25">
      <c r="A26" s="13" t="s">
        <v>35</v>
      </c>
      <c r="B26" s="117" t="s">
        <v>185</v>
      </c>
      <c r="C26" s="138" t="s">
        <v>108</v>
      </c>
      <c r="D26" s="165">
        <v>3</v>
      </c>
      <c r="E26" s="211">
        <v>3</v>
      </c>
      <c r="F26" s="63" t="s">
        <v>215</v>
      </c>
      <c r="G26" s="150">
        <v>0</v>
      </c>
      <c r="H26" s="194">
        <v>0</v>
      </c>
      <c r="I26" s="195">
        <v>0</v>
      </c>
      <c r="J26" s="150">
        <v>0</v>
      </c>
      <c r="K26" s="194">
        <v>0</v>
      </c>
      <c r="L26" s="195">
        <v>0</v>
      </c>
      <c r="M26" s="150">
        <v>0</v>
      </c>
      <c r="N26" s="194">
        <v>1</v>
      </c>
      <c r="O26" s="195">
        <v>0</v>
      </c>
      <c r="P26" s="150">
        <v>2</v>
      </c>
      <c r="Q26" s="194">
        <v>0</v>
      </c>
      <c r="R26" s="195">
        <v>0</v>
      </c>
      <c r="S26" s="160" t="s">
        <v>98</v>
      </c>
      <c r="T26" s="161" t="s">
        <v>98</v>
      </c>
      <c r="U26" s="162" t="s">
        <v>98</v>
      </c>
      <c r="V26" s="150">
        <v>0</v>
      </c>
      <c r="W26" s="194">
        <v>1</v>
      </c>
      <c r="X26" s="195">
        <v>0</v>
      </c>
      <c r="Y26" s="160" t="s">
        <v>93</v>
      </c>
      <c r="Z26" s="161" t="s">
        <v>93</v>
      </c>
      <c r="AA26" s="162" t="s">
        <v>93</v>
      </c>
      <c r="AB26" s="150">
        <v>0</v>
      </c>
      <c r="AC26" s="194">
        <v>0</v>
      </c>
      <c r="AD26" s="195">
        <v>0</v>
      </c>
      <c r="AE26" s="150">
        <v>0</v>
      </c>
      <c r="AF26" s="194">
        <v>0</v>
      </c>
      <c r="AG26" s="195">
        <v>0</v>
      </c>
      <c r="AH26" s="150">
        <v>0</v>
      </c>
      <c r="AI26" s="194">
        <v>0</v>
      </c>
      <c r="AJ26" s="195">
        <v>0</v>
      </c>
      <c r="AK26" s="150">
        <v>0</v>
      </c>
      <c r="AL26" s="194">
        <v>0</v>
      </c>
      <c r="AM26" s="195">
        <v>0</v>
      </c>
      <c r="AN26" s="150">
        <v>0</v>
      </c>
      <c r="AO26" s="194">
        <v>0</v>
      </c>
      <c r="AP26" s="195">
        <v>0</v>
      </c>
      <c r="AQ26" s="150">
        <v>0</v>
      </c>
      <c r="AR26" s="194">
        <v>0</v>
      </c>
      <c r="AS26" s="195">
        <v>0</v>
      </c>
      <c r="AT26" s="160" t="s">
        <v>115</v>
      </c>
      <c r="AU26" s="161" t="s">
        <v>115</v>
      </c>
      <c r="AV26" s="162" t="s">
        <v>115</v>
      </c>
    </row>
    <row r="27" spans="1:48" ht="14.25" thickTop="1" thickBot="1" x14ac:dyDescent="0.25">
      <c r="A27" s="13" t="s">
        <v>36</v>
      </c>
      <c r="B27" s="138" t="s">
        <v>108</v>
      </c>
      <c r="C27" s="117" t="s">
        <v>186</v>
      </c>
      <c r="D27" s="229">
        <v>5</v>
      </c>
      <c r="E27" s="231">
        <v>3</v>
      </c>
      <c r="F27" s="63" t="s">
        <v>216</v>
      </c>
      <c r="G27" s="150">
        <v>0</v>
      </c>
      <c r="H27" s="194">
        <v>0</v>
      </c>
      <c r="I27" s="195">
        <v>0</v>
      </c>
      <c r="J27" s="150">
        <v>1</v>
      </c>
      <c r="K27" s="194">
        <v>0</v>
      </c>
      <c r="L27" s="195">
        <v>0</v>
      </c>
      <c r="M27" s="150">
        <v>2</v>
      </c>
      <c r="N27" s="194">
        <v>0</v>
      </c>
      <c r="O27" s="195">
        <v>0</v>
      </c>
      <c r="P27" s="150">
        <v>1</v>
      </c>
      <c r="Q27" s="194">
        <v>0</v>
      </c>
      <c r="R27" s="195">
        <v>0</v>
      </c>
      <c r="S27" s="150">
        <v>1</v>
      </c>
      <c r="T27" s="194">
        <v>0</v>
      </c>
      <c r="U27" s="195">
        <v>0</v>
      </c>
      <c r="V27" s="160" t="s">
        <v>115</v>
      </c>
      <c r="W27" s="161" t="s">
        <v>115</v>
      </c>
      <c r="X27" s="162" t="s">
        <v>115</v>
      </c>
      <c r="Y27" s="160" t="s">
        <v>93</v>
      </c>
      <c r="Z27" s="161" t="s">
        <v>93</v>
      </c>
      <c r="AA27" s="162" t="s">
        <v>93</v>
      </c>
      <c r="AB27" s="160" t="s">
        <v>199</v>
      </c>
      <c r="AC27" s="161" t="s">
        <v>199</v>
      </c>
      <c r="AD27" s="162" t="s">
        <v>199</v>
      </c>
      <c r="AE27" s="150">
        <v>0</v>
      </c>
      <c r="AF27" s="194">
        <v>0</v>
      </c>
      <c r="AG27" s="195">
        <v>0</v>
      </c>
      <c r="AH27" s="150">
        <v>0</v>
      </c>
      <c r="AI27" s="194">
        <v>0</v>
      </c>
      <c r="AJ27" s="195">
        <v>0</v>
      </c>
      <c r="AK27" s="150">
        <v>0</v>
      </c>
      <c r="AL27" s="194">
        <v>0</v>
      </c>
      <c r="AM27" s="195">
        <v>0</v>
      </c>
      <c r="AN27" s="150">
        <v>0</v>
      </c>
      <c r="AO27" s="194">
        <v>0</v>
      </c>
      <c r="AP27" s="195">
        <v>0</v>
      </c>
      <c r="AQ27" s="160" t="s">
        <v>205</v>
      </c>
      <c r="AR27" s="161" t="s">
        <v>205</v>
      </c>
      <c r="AS27" s="162" t="s">
        <v>205</v>
      </c>
      <c r="AT27" s="150">
        <v>0</v>
      </c>
      <c r="AU27" s="194">
        <v>1</v>
      </c>
      <c r="AV27" s="195">
        <v>0</v>
      </c>
    </row>
    <row r="28" spans="1:48" ht="14.25" thickTop="1" thickBot="1" x14ac:dyDescent="0.25">
      <c r="A28" s="40" t="s">
        <v>37</v>
      </c>
      <c r="B28" s="117" t="s">
        <v>118</v>
      </c>
      <c r="C28" s="138" t="s">
        <v>108</v>
      </c>
      <c r="D28" s="229">
        <v>3</v>
      </c>
      <c r="E28" s="231">
        <v>0</v>
      </c>
      <c r="F28" s="208" t="s">
        <v>219</v>
      </c>
      <c r="G28" s="196"/>
      <c r="H28" s="197"/>
      <c r="I28" s="198"/>
      <c r="J28" s="196"/>
      <c r="K28" s="197"/>
      <c r="L28" s="198"/>
      <c r="M28" s="196"/>
      <c r="N28" s="197"/>
      <c r="O28" s="198"/>
      <c r="P28" s="150"/>
      <c r="Q28" s="194"/>
      <c r="R28" s="195"/>
      <c r="S28" s="196"/>
      <c r="T28" s="197"/>
      <c r="U28" s="198"/>
      <c r="V28" s="196"/>
      <c r="W28" s="197"/>
      <c r="X28" s="198"/>
      <c r="Y28" s="196"/>
      <c r="Z28" s="197"/>
      <c r="AA28" s="198"/>
      <c r="AB28" s="150"/>
      <c r="AC28" s="197"/>
      <c r="AD28" s="198"/>
      <c r="AE28" s="196"/>
      <c r="AF28" s="197"/>
      <c r="AG28" s="198"/>
      <c r="AH28" s="196"/>
      <c r="AI28" s="197"/>
      <c r="AJ28" s="198"/>
      <c r="AK28" s="196"/>
      <c r="AL28" s="197"/>
      <c r="AM28" s="198"/>
      <c r="AN28" s="196"/>
      <c r="AO28" s="197"/>
      <c r="AP28" s="198"/>
      <c r="AQ28" s="150"/>
      <c r="AR28" s="194"/>
      <c r="AS28" s="195"/>
      <c r="AT28" s="196"/>
      <c r="AU28" s="197"/>
      <c r="AV28" s="198"/>
    </row>
    <row r="29" spans="1:48" ht="14.25" thickTop="1" thickBot="1" x14ac:dyDescent="0.25">
      <c r="A29" s="40" t="s">
        <v>135</v>
      </c>
      <c r="B29" s="138" t="s">
        <v>108</v>
      </c>
      <c r="C29" s="117" t="s">
        <v>193</v>
      </c>
      <c r="D29" s="164">
        <v>1</v>
      </c>
      <c r="E29" s="210">
        <v>10</v>
      </c>
      <c r="F29" s="193" t="s">
        <v>217</v>
      </c>
      <c r="G29" s="196">
        <v>0</v>
      </c>
      <c r="H29" s="197">
        <v>1</v>
      </c>
      <c r="I29" s="198">
        <v>0</v>
      </c>
      <c r="J29" s="196">
        <v>0</v>
      </c>
      <c r="K29" s="197">
        <v>0</v>
      </c>
      <c r="L29" s="198">
        <v>0</v>
      </c>
      <c r="M29" s="196">
        <v>1</v>
      </c>
      <c r="N29" s="197">
        <v>1</v>
      </c>
      <c r="O29" s="198">
        <v>0</v>
      </c>
      <c r="P29" s="150">
        <v>0</v>
      </c>
      <c r="Q29" s="194">
        <v>0</v>
      </c>
      <c r="R29" s="195">
        <v>0</v>
      </c>
      <c r="S29" s="196">
        <v>0</v>
      </c>
      <c r="T29" s="197">
        <v>0</v>
      </c>
      <c r="U29" s="198">
        <v>0</v>
      </c>
      <c r="V29" s="196">
        <v>0</v>
      </c>
      <c r="W29" s="197">
        <v>0</v>
      </c>
      <c r="X29" s="198">
        <v>0</v>
      </c>
      <c r="Y29" s="160" t="s">
        <v>93</v>
      </c>
      <c r="Z29" s="161" t="s">
        <v>93</v>
      </c>
      <c r="AA29" s="162" t="s">
        <v>93</v>
      </c>
      <c r="AB29" s="160" t="s">
        <v>199</v>
      </c>
      <c r="AC29" s="161" t="s">
        <v>199</v>
      </c>
      <c r="AD29" s="162" t="s">
        <v>199</v>
      </c>
      <c r="AE29" s="160" t="s">
        <v>93</v>
      </c>
      <c r="AF29" s="161" t="s">
        <v>93</v>
      </c>
      <c r="AG29" s="162" t="s">
        <v>93</v>
      </c>
      <c r="AH29" s="196">
        <v>0</v>
      </c>
      <c r="AI29" s="197">
        <v>0</v>
      </c>
      <c r="AJ29" s="198">
        <v>0</v>
      </c>
      <c r="AK29" s="196">
        <v>0</v>
      </c>
      <c r="AL29" s="197">
        <v>0</v>
      </c>
      <c r="AM29" s="198">
        <v>0</v>
      </c>
      <c r="AN29" s="196">
        <v>0</v>
      </c>
      <c r="AO29" s="197">
        <v>0</v>
      </c>
      <c r="AP29" s="198">
        <v>0</v>
      </c>
      <c r="AQ29" s="160" t="s">
        <v>200</v>
      </c>
      <c r="AR29" s="161" t="s">
        <v>200</v>
      </c>
      <c r="AS29" s="162" t="s">
        <v>200</v>
      </c>
      <c r="AT29" s="196">
        <v>0</v>
      </c>
      <c r="AU29" s="197">
        <v>0</v>
      </c>
      <c r="AV29" s="198">
        <v>0</v>
      </c>
    </row>
    <row r="30" spans="1:48" ht="14.25" thickTop="1" thickBot="1" x14ac:dyDescent="0.25">
      <c r="A30" s="40" t="s">
        <v>136</v>
      </c>
      <c r="B30" s="117" t="s">
        <v>112</v>
      </c>
      <c r="C30" s="138" t="s">
        <v>108</v>
      </c>
      <c r="D30" s="164">
        <v>4</v>
      </c>
      <c r="E30" s="210">
        <v>7</v>
      </c>
      <c r="F30" s="193" t="s">
        <v>218</v>
      </c>
      <c r="G30" s="196">
        <v>0</v>
      </c>
      <c r="H30" s="197">
        <v>0</v>
      </c>
      <c r="I30" s="198">
        <v>0</v>
      </c>
      <c r="J30" s="196">
        <v>4</v>
      </c>
      <c r="K30" s="197">
        <v>0</v>
      </c>
      <c r="L30" s="198">
        <v>0</v>
      </c>
      <c r="M30" s="196">
        <v>0</v>
      </c>
      <c r="N30" s="197">
        <v>0</v>
      </c>
      <c r="O30" s="198">
        <v>0</v>
      </c>
      <c r="P30" s="150">
        <v>0</v>
      </c>
      <c r="Q30" s="194">
        <v>0</v>
      </c>
      <c r="R30" s="195">
        <v>0</v>
      </c>
      <c r="S30" s="160" t="s">
        <v>98</v>
      </c>
      <c r="T30" s="161" t="s">
        <v>98</v>
      </c>
      <c r="U30" s="162" t="s">
        <v>98</v>
      </c>
      <c r="V30" s="196">
        <v>0</v>
      </c>
      <c r="W30" s="197">
        <v>0</v>
      </c>
      <c r="X30" s="198">
        <v>0</v>
      </c>
      <c r="Y30" s="160" t="s">
        <v>93</v>
      </c>
      <c r="Z30" s="161" t="s">
        <v>93</v>
      </c>
      <c r="AA30" s="162" t="s">
        <v>93</v>
      </c>
      <c r="AB30" s="160" t="s">
        <v>199</v>
      </c>
      <c r="AC30" s="161" t="s">
        <v>199</v>
      </c>
      <c r="AD30" s="162" t="s">
        <v>199</v>
      </c>
      <c r="AE30" s="196">
        <v>0</v>
      </c>
      <c r="AF30" s="197">
        <v>0</v>
      </c>
      <c r="AG30" s="198">
        <v>0</v>
      </c>
      <c r="AH30" s="196">
        <v>0</v>
      </c>
      <c r="AI30" s="197">
        <v>0</v>
      </c>
      <c r="AJ30" s="198">
        <v>0</v>
      </c>
      <c r="AK30" s="196">
        <v>0</v>
      </c>
      <c r="AL30" s="197">
        <v>0</v>
      </c>
      <c r="AM30" s="198">
        <v>0</v>
      </c>
      <c r="AN30" s="160" t="s">
        <v>200</v>
      </c>
      <c r="AO30" s="161" t="s">
        <v>200</v>
      </c>
      <c r="AP30" s="162" t="s">
        <v>200</v>
      </c>
      <c r="AQ30" s="160" t="s">
        <v>205</v>
      </c>
      <c r="AR30" s="161" t="s">
        <v>205</v>
      </c>
      <c r="AS30" s="162" t="s">
        <v>205</v>
      </c>
      <c r="AT30" s="169" t="s">
        <v>222</v>
      </c>
      <c r="AU30" s="170" t="s">
        <v>222</v>
      </c>
      <c r="AV30" s="171" t="s">
        <v>222</v>
      </c>
    </row>
    <row r="31" spans="1:48" ht="14.25" thickTop="1" thickBot="1" x14ac:dyDescent="0.25">
      <c r="A31" s="40" t="s">
        <v>137</v>
      </c>
      <c r="B31" s="138" t="s">
        <v>108</v>
      </c>
      <c r="C31" s="117" t="s">
        <v>196</v>
      </c>
      <c r="D31" s="229">
        <v>3</v>
      </c>
      <c r="E31" s="231">
        <v>0</v>
      </c>
      <c r="F31" s="208" t="s">
        <v>219</v>
      </c>
      <c r="G31" s="196"/>
      <c r="H31" s="197"/>
      <c r="I31" s="198"/>
      <c r="J31" s="196"/>
      <c r="K31" s="197"/>
      <c r="L31" s="198"/>
      <c r="M31" s="196"/>
      <c r="N31" s="197"/>
      <c r="O31" s="198"/>
      <c r="P31" s="150"/>
      <c r="Q31" s="194"/>
      <c r="R31" s="195"/>
      <c r="S31" s="150"/>
      <c r="T31" s="194"/>
      <c r="U31" s="195"/>
      <c r="V31" s="196"/>
      <c r="W31" s="197"/>
      <c r="X31" s="198"/>
      <c r="Y31" s="196"/>
      <c r="Z31" s="197"/>
      <c r="AA31" s="198"/>
      <c r="AB31" s="150"/>
      <c r="AC31" s="194"/>
      <c r="AD31" s="195"/>
      <c r="AE31" s="150"/>
      <c r="AF31" s="194"/>
      <c r="AG31" s="195"/>
      <c r="AH31" s="196"/>
      <c r="AI31" s="197"/>
      <c r="AJ31" s="198"/>
      <c r="AK31" s="196"/>
      <c r="AL31" s="197"/>
      <c r="AM31" s="198"/>
      <c r="AN31" s="196"/>
      <c r="AO31" s="197"/>
      <c r="AP31" s="198"/>
      <c r="AQ31" s="196"/>
      <c r="AR31" s="197"/>
      <c r="AS31" s="198"/>
      <c r="AT31" s="196"/>
      <c r="AU31" s="197"/>
      <c r="AV31" s="198"/>
    </row>
    <row r="32" spans="1:48" ht="14.25" thickTop="1" thickBot="1" x14ac:dyDescent="0.25">
      <c r="A32" s="40" t="s">
        <v>138</v>
      </c>
      <c r="B32" s="199" t="s">
        <v>111</v>
      </c>
      <c r="C32" s="200" t="s">
        <v>108</v>
      </c>
      <c r="D32" s="165">
        <v>2</v>
      </c>
      <c r="E32" s="211">
        <v>2</v>
      </c>
      <c r="F32" s="193" t="s">
        <v>220</v>
      </c>
      <c r="G32" s="188">
        <v>0</v>
      </c>
      <c r="H32" s="189">
        <v>2</v>
      </c>
      <c r="I32" s="190">
        <v>1</v>
      </c>
      <c r="J32" s="188">
        <v>2</v>
      </c>
      <c r="K32" s="189">
        <v>0</v>
      </c>
      <c r="L32" s="190">
        <v>0</v>
      </c>
      <c r="M32" s="188">
        <v>0</v>
      </c>
      <c r="N32" s="189">
        <v>0</v>
      </c>
      <c r="O32" s="190">
        <v>0</v>
      </c>
      <c r="P32" s="188">
        <v>0</v>
      </c>
      <c r="Q32" s="189">
        <v>0</v>
      </c>
      <c r="R32" s="190">
        <v>0</v>
      </c>
      <c r="S32" s="160" t="s">
        <v>98</v>
      </c>
      <c r="T32" s="161" t="s">
        <v>98</v>
      </c>
      <c r="U32" s="162" t="s">
        <v>98</v>
      </c>
      <c r="V32" s="188">
        <v>0</v>
      </c>
      <c r="W32" s="189">
        <v>0</v>
      </c>
      <c r="X32" s="190">
        <v>0</v>
      </c>
      <c r="Y32" s="188">
        <v>0</v>
      </c>
      <c r="Z32" s="189">
        <v>0</v>
      </c>
      <c r="AA32" s="190">
        <v>0</v>
      </c>
      <c r="AB32" s="160" t="s">
        <v>199</v>
      </c>
      <c r="AC32" s="161" t="s">
        <v>199</v>
      </c>
      <c r="AD32" s="162" t="s">
        <v>199</v>
      </c>
      <c r="AE32" s="160" t="s">
        <v>223</v>
      </c>
      <c r="AF32" s="161" t="s">
        <v>223</v>
      </c>
      <c r="AG32" s="162" t="s">
        <v>223</v>
      </c>
      <c r="AH32" s="196">
        <v>0</v>
      </c>
      <c r="AI32" s="197">
        <v>0</v>
      </c>
      <c r="AJ32" s="198">
        <v>0</v>
      </c>
      <c r="AK32" s="188">
        <v>0</v>
      </c>
      <c r="AL32" s="189">
        <v>0</v>
      </c>
      <c r="AM32" s="190">
        <v>0</v>
      </c>
      <c r="AN32" s="160" t="s">
        <v>200</v>
      </c>
      <c r="AO32" s="161" t="s">
        <v>200</v>
      </c>
      <c r="AP32" s="162" t="s">
        <v>200</v>
      </c>
      <c r="AQ32" s="160" t="s">
        <v>200</v>
      </c>
      <c r="AR32" s="161" t="s">
        <v>200</v>
      </c>
      <c r="AS32" s="162" t="s">
        <v>200</v>
      </c>
      <c r="AT32" s="188">
        <v>0</v>
      </c>
      <c r="AU32" s="189">
        <v>0</v>
      </c>
      <c r="AV32" s="190">
        <v>0</v>
      </c>
    </row>
    <row r="33" spans="1:48" ht="14.25" customHeight="1" thickTop="1" thickBot="1" x14ac:dyDescent="0.25">
      <c r="A33" s="354" t="s">
        <v>82</v>
      </c>
      <c r="B33" s="355"/>
      <c r="C33" s="355"/>
      <c r="D33" s="214">
        <f>SUM(D7:D32)</f>
        <v>95</v>
      </c>
      <c r="E33" s="215">
        <f>SUM(E7:E32)</f>
        <v>97</v>
      </c>
      <c r="F33" s="356" t="s">
        <v>139</v>
      </c>
      <c r="G33" s="347" t="s">
        <v>4</v>
      </c>
      <c r="H33" s="360"/>
      <c r="I33" s="360"/>
      <c r="J33" s="360" t="s">
        <v>5</v>
      </c>
      <c r="K33" s="360"/>
      <c r="L33" s="360"/>
      <c r="M33" s="360" t="s">
        <v>6</v>
      </c>
      <c r="N33" s="360"/>
      <c r="O33" s="360"/>
      <c r="P33" s="360" t="s">
        <v>7</v>
      </c>
      <c r="Q33" s="360"/>
      <c r="R33" s="360"/>
      <c r="S33" s="360" t="s">
        <v>8</v>
      </c>
      <c r="T33" s="360"/>
      <c r="U33" s="360"/>
      <c r="V33" s="360" t="s">
        <v>9</v>
      </c>
      <c r="W33" s="360"/>
      <c r="X33" s="360"/>
      <c r="Y33" s="360" t="s">
        <v>10</v>
      </c>
      <c r="Z33" s="360"/>
      <c r="AA33" s="360"/>
      <c r="AB33" s="360" t="s">
        <v>11</v>
      </c>
      <c r="AC33" s="360"/>
      <c r="AD33" s="360"/>
      <c r="AE33" s="360" t="s">
        <v>182</v>
      </c>
      <c r="AF33" s="360"/>
      <c r="AG33" s="360"/>
      <c r="AH33" s="360" t="s">
        <v>13</v>
      </c>
      <c r="AI33" s="360"/>
      <c r="AJ33" s="360"/>
      <c r="AK33" s="360" t="s">
        <v>14</v>
      </c>
      <c r="AL33" s="360"/>
      <c r="AM33" s="360"/>
      <c r="AN33" s="360" t="s">
        <v>15</v>
      </c>
      <c r="AO33" s="360"/>
      <c r="AP33" s="360"/>
      <c r="AQ33" s="360" t="s">
        <v>40</v>
      </c>
      <c r="AR33" s="360"/>
      <c r="AS33" s="360"/>
      <c r="AT33" s="360" t="s">
        <v>106</v>
      </c>
      <c r="AU33" s="360"/>
      <c r="AV33" s="360"/>
    </row>
    <row r="34" spans="1:48" ht="14.25" customHeight="1" thickTop="1" thickBot="1" x14ac:dyDescent="0.25">
      <c r="A34" s="369"/>
      <c r="B34" s="358"/>
      <c r="C34" s="358"/>
      <c r="D34" s="216">
        <f>AVERAGE(D7:D32)</f>
        <v>3.6538461538461537</v>
      </c>
      <c r="E34" s="217">
        <f>AVERAGE(E7:E32)</f>
        <v>3.7307692307692308</v>
      </c>
      <c r="F34" s="359"/>
      <c r="G34" s="39">
        <f>SUM(G6:G33)</f>
        <v>0</v>
      </c>
      <c r="H34" s="37">
        <f t="shared" ref="H34:AV34" si="0">SUM(H7:H32)</f>
        <v>6</v>
      </c>
      <c r="I34" s="37">
        <f t="shared" si="0"/>
        <v>1</v>
      </c>
      <c r="J34" s="37">
        <f t="shared" si="0"/>
        <v>26</v>
      </c>
      <c r="K34" s="38">
        <f t="shared" si="0"/>
        <v>1</v>
      </c>
      <c r="L34" s="37">
        <f t="shared" si="0"/>
        <v>1</v>
      </c>
      <c r="M34" s="37">
        <f t="shared" si="0"/>
        <v>12</v>
      </c>
      <c r="N34" s="37">
        <f t="shared" si="0"/>
        <v>2</v>
      </c>
      <c r="O34" s="37">
        <f t="shared" si="0"/>
        <v>0</v>
      </c>
      <c r="P34" s="37">
        <f t="shared" si="0"/>
        <v>7</v>
      </c>
      <c r="Q34" s="37">
        <f t="shared" si="0"/>
        <v>3</v>
      </c>
      <c r="R34" s="37">
        <f t="shared" si="0"/>
        <v>0</v>
      </c>
      <c r="S34" s="37">
        <f t="shared" si="0"/>
        <v>10</v>
      </c>
      <c r="T34" s="37">
        <f t="shared" si="0"/>
        <v>0</v>
      </c>
      <c r="U34" s="37">
        <f t="shared" si="0"/>
        <v>0</v>
      </c>
      <c r="V34" s="37">
        <f t="shared" si="0"/>
        <v>6</v>
      </c>
      <c r="W34" s="37">
        <f t="shared" si="0"/>
        <v>2</v>
      </c>
      <c r="X34" s="37">
        <f t="shared" si="0"/>
        <v>0</v>
      </c>
      <c r="Y34" s="37">
        <f t="shared" si="0"/>
        <v>0</v>
      </c>
      <c r="Z34" s="37">
        <f t="shared" si="0"/>
        <v>0</v>
      </c>
      <c r="AA34" s="37">
        <f t="shared" si="0"/>
        <v>0</v>
      </c>
      <c r="AB34" s="37">
        <f t="shared" si="0"/>
        <v>2</v>
      </c>
      <c r="AC34" s="37">
        <f t="shared" si="0"/>
        <v>0</v>
      </c>
      <c r="AD34" s="37">
        <f t="shared" si="0"/>
        <v>0</v>
      </c>
      <c r="AE34" s="37">
        <f t="shared" si="0"/>
        <v>10</v>
      </c>
      <c r="AF34" s="37">
        <f t="shared" si="0"/>
        <v>3</v>
      </c>
      <c r="AG34" s="37">
        <f t="shared" si="0"/>
        <v>0</v>
      </c>
      <c r="AH34" s="37">
        <f t="shared" si="0"/>
        <v>3</v>
      </c>
      <c r="AI34" s="37">
        <f t="shared" si="0"/>
        <v>1</v>
      </c>
      <c r="AJ34" s="37">
        <f t="shared" si="0"/>
        <v>0</v>
      </c>
      <c r="AK34" s="37">
        <f t="shared" si="0"/>
        <v>2</v>
      </c>
      <c r="AL34" s="37">
        <f t="shared" si="0"/>
        <v>0</v>
      </c>
      <c r="AM34" s="37">
        <f t="shared" si="0"/>
        <v>0</v>
      </c>
      <c r="AN34" s="37">
        <f t="shared" si="0"/>
        <v>3</v>
      </c>
      <c r="AO34" s="37">
        <f t="shared" si="0"/>
        <v>1</v>
      </c>
      <c r="AP34" s="37">
        <f t="shared" si="0"/>
        <v>0</v>
      </c>
      <c r="AQ34" s="37">
        <f t="shared" si="0"/>
        <v>2</v>
      </c>
      <c r="AR34" s="37">
        <f t="shared" si="0"/>
        <v>2</v>
      </c>
      <c r="AS34" s="37">
        <f t="shared" si="0"/>
        <v>0</v>
      </c>
      <c r="AT34" s="37">
        <f t="shared" si="0"/>
        <v>0</v>
      </c>
      <c r="AU34" s="37">
        <f t="shared" si="0"/>
        <v>2</v>
      </c>
      <c r="AV34" s="37">
        <f t="shared" si="0"/>
        <v>0</v>
      </c>
    </row>
    <row r="35" spans="1:48" ht="13.5" customHeight="1" thickTop="1" x14ac:dyDescent="0.2">
      <c r="A35" s="363" t="s">
        <v>221</v>
      </c>
      <c r="B35" s="364"/>
      <c r="C35" s="364"/>
      <c r="D35" s="364"/>
      <c r="E35" s="364"/>
      <c r="F35" s="365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U35" s="24"/>
    </row>
    <row r="36" spans="1:48" ht="13.5" customHeight="1" x14ac:dyDescent="0.2">
      <c r="A36" s="380"/>
      <c r="B36" s="381"/>
      <c r="C36" s="381"/>
      <c r="D36" s="381"/>
      <c r="E36" s="381"/>
      <c r="F36" s="38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U36" s="24"/>
    </row>
    <row r="37" spans="1:48" ht="13.5" thickBot="1" x14ac:dyDescent="0.25">
      <c r="A37" s="366"/>
      <c r="B37" s="367"/>
      <c r="C37" s="367"/>
      <c r="D37" s="367"/>
      <c r="E37" s="367"/>
      <c r="F37" s="368"/>
      <c r="AB37" s="25"/>
      <c r="AR37" s="25"/>
      <c r="AS37" s="25"/>
      <c r="AU37" s="24"/>
    </row>
    <row r="38" spans="1:48" ht="12.75" customHeight="1" thickTop="1" thickBot="1" x14ac:dyDescent="0.25">
      <c r="A38" s="20"/>
      <c r="B38" s="23"/>
      <c r="C38" s="23"/>
      <c r="D38" s="23"/>
      <c r="E38" s="23"/>
      <c r="F38" s="23"/>
      <c r="AU38" s="24"/>
    </row>
    <row r="39" spans="1:48" ht="14.25" customHeight="1" thickTop="1" x14ac:dyDescent="0.2">
      <c r="A39" s="354" t="s">
        <v>78</v>
      </c>
      <c r="B39" s="355"/>
      <c r="C39" s="356"/>
      <c r="D39" s="175"/>
      <c r="E39" s="44"/>
      <c r="F39" s="354" t="s">
        <v>76</v>
      </c>
      <c r="G39" s="355"/>
      <c r="H39" s="356"/>
      <c r="J39" s="354" t="s">
        <v>77</v>
      </c>
      <c r="K39" s="355"/>
      <c r="L39" s="356"/>
      <c r="AU39" s="24"/>
    </row>
    <row r="40" spans="1:48" ht="13.5" customHeight="1" thickBot="1" x14ac:dyDescent="0.25">
      <c r="A40" s="369"/>
      <c r="B40" s="358"/>
      <c r="C40" s="359"/>
      <c r="D40" s="175"/>
      <c r="E40" s="45"/>
      <c r="F40" s="369"/>
      <c r="G40" s="358"/>
      <c r="H40" s="359"/>
      <c r="J40" s="369"/>
      <c r="K40" s="358"/>
      <c r="L40" s="359"/>
      <c r="AU40" s="24"/>
    </row>
    <row r="41" spans="1:48" ht="16.5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F41" s="22" t="s">
        <v>41</v>
      </c>
      <c r="G41" s="22" t="s">
        <v>42</v>
      </c>
      <c r="H41" s="22" t="s">
        <v>79</v>
      </c>
      <c r="J41" s="22" t="s">
        <v>41</v>
      </c>
      <c r="K41" s="22" t="s">
        <v>42</v>
      </c>
      <c r="L41" s="22" t="s">
        <v>79</v>
      </c>
      <c r="AU41" s="24"/>
    </row>
    <row r="42" spans="1:48" ht="14.25" thickTop="1" thickBot="1" x14ac:dyDescent="0.25">
      <c r="A42" s="28" t="s">
        <v>44</v>
      </c>
      <c r="B42" s="27" t="s">
        <v>5</v>
      </c>
      <c r="C42" s="12">
        <v>26</v>
      </c>
      <c r="D42" s="44"/>
      <c r="E42" s="23"/>
      <c r="F42" s="28" t="s">
        <v>44</v>
      </c>
      <c r="G42" s="27" t="s">
        <v>4</v>
      </c>
      <c r="H42" s="12">
        <v>6</v>
      </c>
      <c r="J42" s="28" t="s">
        <v>44</v>
      </c>
      <c r="K42" s="27" t="s">
        <v>4</v>
      </c>
      <c r="L42" s="12">
        <v>1</v>
      </c>
      <c r="AU42" s="24"/>
    </row>
    <row r="43" spans="1:48" ht="14.25" thickTop="1" thickBot="1" x14ac:dyDescent="0.25">
      <c r="A43" s="28" t="s">
        <v>45</v>
      </c>
      <c r="B43" s="27" t="s">
        <v>6</v>
      </c>
      <c r="C43" s="12">
        <v>12</v>
      </c>
      <c r="D43" s="44"/>
      <c r="E43" s="23"/>
      <c r="F43" s="28" t="s">
        <v>45</v>
      </c>
      <c r="G43" s="27" t="s">
        <v>7</v>
      </c>
      <c r="H43" s="12">
        <v>3</v>
      </c>
      <c r="J43" s="28" t="s">
        <v>45</v>
      </c>
      <c r="K43" s="27" t="s">
        <v>5</v>
      </c>
      <c r="L43" s="12">
        <v>0</v>
      </c>
      <c r="AU43" s="24"/>
    </row>
    <row r="44" spans="1:48" ht="14.25" thickTop="1" thickBot="1" x14ac:dyDescent="0.25">
      <c r="A44" s="28" t="s">
        <v>46</v>
      </c>
      <c r="B44" s="27" t="s">
        <v>8</v>
      </c>
      <c r="C44" s="12">
        <v>10</v>
      </c>
      <c r="D44" s="44"/>
      <c r="E44" s="23"/>
      <c r="F44" s="28" t="s">
        <v>46</v>
      </c>
      <c r="G44" s="27" t="s">
        <v>182</v>
      </c>
      <c r="H44" s="12">
        <v>3</v>
      </c>
      <c r="J44" s="28" t="s">
        <v>46</v>
      </c>
      <c r="K44" s="27" t="s">
        <v>6</v>
      </c>
      <c r="L44" s="12">
        <v>0</v>
      </c>
      <c r="AU44" s="24"/>
    </row>
    <row r="45" spans="1:48" ht="14.25" thickTop="1" thickBot="1" x14ac:dyDescent="0.25">
      <c r="A45" s="172" t="s">
        <v>47</v>
      </c>
      <c r="B45" s="27" t="s">
        <v>182</v>
      </c>
      <c r="C45" s="109">
        <v>10</v>
      </c>
      <c r="D45" s="44"/>
      <c r="E45" s="23"/>
      <c r="F45" s="172" t="s">
        <v>47</v>
      </c>
      <c r="G45" s="27" t="s">
        <v>6</v>
      </c>
      <c r="H45" s="12">
        <v>2</v>
      </c>
      <c r="J45" s="172" t="s">
        <v>47</v>
      </c>
      <c r="K45" s="27" t="s">
        <v>7</v>
      </c>
      <c r="L45" s="12">
        <v>0</v>
      </c>
      <c r="AU45" s="24"/>
    </row>
    <row r="46" spans="1:48" ht="14.25" thickTop="1" thickBot="1" x14ac:dyDescent="0.25">
      <c r="A46" s="172" t="s">
        <v>48</v>
      </c>
      <c r="B46" s="27" t="s">
        <v>7</v>
      </c>
      <c r="C46" s="12">
        <v>7</v>
      </c>
      <c r="D46" s="44"/>
      <c r="E46" s="23"/>
      <c r="F46" s="172" t="s">
        <v>48</v>
      </c>
      <c r="G46" s="27" t="s">
        <v>9</v>
      </c>
      <c r="H46" s="12">
        <v>2</v>
      </c>
      <c r="J46" s="172" t="s">
        <v>48</v>
      </c>
      <c r="K46" s="27" t="s">
        <v>8</v>
      </c>
      <c r="L46" s="12">
        <v>0</v>
      </c>
      <c r="AU46" s="24"/>
    </row>
    <row r="47" spans="1:48" ht="14.25" thickTop="1" thickBot="1" x14ac:dyDescent="0.25">
      <c r="A47" s="172" t="s">
        <v>49</v>
      </c>
      <c r="B47" s="27" t="s">
        <v>9</v>
      </c>
      <c r="C47" s="12">
        <v>6</v>
      </c>
      <c r="D47" s="44"/>
      <c r="E47" s="23"/>
      <c r="F47" s="172" t="s">
        <v>49</v>
      </c>
      <c r="G47" s="27" t="s">
        <v>40</v>
      </c>
      <c r="H47" s="12">
        <v>2</v>
      </c>
      <c r="J47" s="172" t="s">
        <v>49</v>
      </c>
      <c r="K47" s="27" t="s">
        <v>9</v>
      </c>
      <c r="L47" s="12">
        <v>0</v>
      </c>
      <c r="AU47" s="24"/>
    </row>
    <row r="48" spans="1:48" ht="14.25" thickTop="1" thickBot="1" x14ac:dyDescent="0.25">
      <c r="A48" s="172" t="s">
        <v>50</v>
      </c>
      <c r="B48" s="27" t="s">
        <v>13</v>
      </c>
      <c r="C48" s="12">
        <v>3</v>
      </c>
      <c r="D48" s="44"/>
      <c r="E48" s="23"/>
      <c r="F48" s="172" t="s">
        <v>50</v>
      </c>
      <c r="G48" s="27" t="s">
        <v>181</v>
      </c>
      <c r="H48" s="12">
        <v>2</v>
      </c>
      <c r="J48" s="172" t="s">
        <v>50</v>
      </c>
      <c r="K48" s="27" t="s">
        <v>10</v>
      </c>
      <c r="L48" s="12">
        <v>0</v>
      </c>
      <c r="AU48" s="24"/>
    </row>
    <row r="49" spans="1:47" ht="14.25" thickTop="1" thickBot="1" x14ac:dyDescent="0.25">
      <c r="A49" s="172" t="s">
        <v>51</v>
      </c>
      <c r="B49" s="27" t="s">
        <v>15</v>
      </c>
      <c r="C49" s="12">
        <v>3</v>
      </c>
      <c r="D49" s="44"/>
      <c r="E49" s="23"/>
      <c r="F49" s="172" t="s">
        <v>51</v>
      </c>
      <c r="G49" s="27" t="s">
        <v>5</v>
      </c>
      <c r="H49" s="12">
        <v>1</v>
      </c>
      <c r="J49" s="172" t="s">
        <v>51</v>
      </c>
      <c r="K49" s="27" t="s">
        <v>11</v>
      </c>
      <c r="L49" s="12">
        <v>0</v>
      </c>
      <c r="AU49" s="24"/>
    </row>
    <row r="50" spans="1:47" ht="14.25" thickTop="1" thickBot="1" x14ac:dyDescent="0.25">
      <c r="A50" s="172" t="s">
        <v>52</v>
      </c>
      <c r="B50" s="27" t="s">
        <v>11</v>
      </c>
      <c r="C50" s="12">
        <v>2</v>
      </c>
      <c r="D50" s="44"/>
      <c r="E50" s="23"/>
      <c r="F50" s="172" t="s">
        <v>52</v>
      </c>
      <c r="G50" s="27" t="s">
        <v>13</v>
      </c>
      <c r="H50" s="12">
        <v>1</v>
      </c>
      <c r="J50" s="172" t="s">
        <v>52</v>
      </c>
      <c r="K50" s="27" t="s">
        <v>182</v>
      </c>
      <c r="L50" s="12">
        <v>0</v>
      </c>
      <c r="AU50" s="24"/>
    </row>
    <row r="51" spans="1:47" ht="14.25" thickTop="1" thickBot="1" x14ac:dyDescent="0.25">
      <c r="A51" s="172" t="s">
        <v>53</v>
      </c>
      <c r="B51" s="27" t="s">
        <v>14</v>
      </c>
      <c r="C51" s="12">
        <v>2</v>
      </c>
      <c r="D51" s="44"/>
      <c r="E51" s="23"/>
      <c r="F51" s="172" t="s">
        <v>53</v>
      </c>
      <c r="G51" s="27" t="s">
        <v>15</v>
      </c>
      <c r="H51" s="12">
        <v>1</v>
      </c>
      <c r="J51" s="172" t="s">
        <v>53</v>
      </c>
      <c r="K51" s="27" t="s">
        <v>13</v>
      </c>
      <c r="L51" s="12">
        <v>0</v>
      </c>
      <c r="AU51" s="24"/>
    </row>
    <row r="52" spans="1:47" ht="14.25" thickTop="1" thickBot="1" x14ac:dyDescent="0.25">
      <c r="A52" s="172" t="s">
        <v>54</v>
      </c>
      <c r="B52" s="27" t="s">
        <v>40</v>
      </c>
      <c r="C52" s="12">
        <v>2</v>
      </c>
      <c r="D52" s="44"/>
      <c r="E52" s="23"/>
      <c r="F52" s="172" t="s">
        <v>54</v>
      </c>
      <c r="G52" s="27" t="s">
        <v>8</v>
      </c>
      <c r="H52" s="12">
        <v>0</v>
      </c>
      <c r="J52" s="172" t="s">
        <v>54</v>
      </c>
      <c r="K52" s="27" t="s">
        <v>14</v>
      </c>
      <c r="L52" s="12">
        <v>0</v>
      </c>
      <c r="AU52" s="24"/>
    </row>
    <row r="53" spans="1:47" ht="14.25" thickTop="1" thickBot="1" x14ac:dyDescent="0.25">
      <c r="A53" s="172" t="s">
        <v>55</v>
      </c>
      <c r="B53" s="27" t="s">
        <v>4</v>
      </c>
      <c r="C53" s="12">
        <v>0</v>
      </c>
      <c r="D53" s="44"/>
      <c r="E53" s="23"/>
      <c r="F53" s="172" t="s">
        <v>55</v>
      </c>
      <c r="G53" s="27" t="s">
        <v>10</v>
      </c>
      <c r="H53" s="12">
        <v>0</v>
      </c>
      <c r="J53" s="172" t="s">
        <v>55</v>
      </c>
      <c r="K53" s="27" t="s">
        <v>15</v>
      </c>
      <c r="L53" s="109">
        <v>0</v>
      </c>
      <c r="AU53" s="24"/>
    </row>
    <row r="54" spans="1:47" ht="14.25" thickTop="1" thickBot="1" x14ac:dyDescent="0.25">
      <c r="A54" s="172" t="s">
        <v>56</v>
      </c>
      <c r="B54" s="27" t="s">
        <v>10</v>
      </c>
      <c r="C54" s="12">
        <v>0</v>
      </c>
      <c r="D54" s="44"/>
      <c r="E54" s="23"/>
      <c r="F54" s="172" t="s">
        <v>56</v>
      </c>
      <c r="G54" s="27" t="s">
        <v>11</v>
      </c>
      <c r="H54" s="12">
        <v>0</v>
      </c>
      <c r="J54" s="172" t="s">
        <v>56</v>
      </c>
      <c r="K54" s="27" t="s">
        <v>40</v>
      </c>
      <c r="L54" s="12">
        <v>0</v>
      </c>
      <c r="AU54" s="24"/>
    </row>
    <row r="55" spans="1:47" ht="14.25" thickTop="1" thickBot="1" x14ac:dyDescent="0.25">
      <c r="A55" s="172" t="s">
        <v>107</v>
      </c>
      <c r="B55" s="107" t="s">
        <v>181</v>
      </c>
      <c r="C55" s="106">
        <v>0</v>
      </c>
      <c r="D55" s="119"/>
      <c r="E55" s="20"/>
      <c r="F55" s="172" t="s">
        <v>107</v>
      </c>
      <c r="G55" s="107" t="s">
        <v>14</v>
      </c>
      <c r="H55" s="106">
        <v>0</v>
      </c>
      <c r="I55" s="20"/>
      <c r="J55" s="172" t="s">
        <v>107</v>
      </c>
      <c r="K55" s="107" t="s">
        <v>181</v>
      </c>
      <c r="L55" s="151">
        <v>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U55" s="24"/>
    </row>
    <row r="56" spans="1:47" ht="13.5" thickTop="1" x14ac:dyDescent="0.2">
      <c r="A56" s="191"/>
      <c r="B56" s="191"/>
      <c r="C56" s="226"/>
      <c r="D56" s="20"/>
      <c r="E56" s="20"/>
      <c r="F56" s="20"/>
      <c r="G56" s="20"/>
      <c r="I56" s="20"/>
      <c r="K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U56" s="24"/>
    </row>
    <row r="57" spans="1:47" x14ac:dyDescent="0.2">
      <c r="A57" s="20"/>
      <c r="B57" s="20"/>
      <c r="C57" s="23"/>
      <c r="D57" s="20"/>
      <c r="E57" s="20"/>
      <c r="F57" s="20"/>
      <c r="G57" s="20"/>
      <c r="I57" s="20"/>
      <c r="K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U57" s="24"/>
    </row>
    <row r="58" spans="1:47" ht="13.5" thickBot="1" x14ac:dyDescent="0.25">
      <c r="A58" s="25"/>
      <c r="B58" s="25"/>
      <c r="C58" s="25"/>
      <c r="D58" s="25"/>
      <c r="E58" s="25"/>
      <c r="F58" s="25"/>
      <c r="G58" s="25"/>
      <c r="H58" s="25"/>
      <c r="I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U58" s="24"/>
    </row>
    <row r="59" spans="1:47" ht="13.5" customHeight="1" thickTop="1" x14ac:dyDescent="0.2">
      <c r="A59" s="354" t="s">
        <v>75</v>
      </c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AU59" s="24"/>
    </row>
    <row r="60" spans="1:47" ht="13.5" customHeight="1" thickBot="1" x14ac:dyDescent="0.25">
      <c r="A60" s="369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9"/>
      <c r="AU60" s="24"/>
    </row>
    <row r="61" spans="1:47" ht="14.25" thickTop="1" thickBot="1" x14ac:dyDescent="0.25">
      <c r="A61" s="8" t="s">
        <v>4</v>
      </c>
      <c r="B61" s="36" t="s">
        <v>5</v>
      </c>
      <c r="C61" s="8" t="s">
        <v>6</v>
      </c>
      <c r="D61" s="345" t="s">
        <v>7</v>
      </c>
      <c r="E61" s="347"/>
      <c r="F61" s="8" t="s">
        <v>8</v>
      </c>
      <c r="G61" s="8" t="s">
        <v>9</v>
      </c>
      <c r="H61" s="8" t="s">
        <v>10</v>
      </c>
      <c r="I61" s="8" t="s">
        <v>11</v>
      </c>
      <c r="J61" s="8" t="s">
        <v>182</v>
      </c>
      <c r="K61" s="8" t="s">
        <v>13</v>
      </c>
      <c r="L61" s="8" t="s">
        <v>14</v>
      </c>
      <c r="M61" s="8" t="s">
        <v>15</v>
      </c>
      <c r="N61" s="8" t="s">
        <v>40</v>
      </c>
      <c r="O61" s="105" t="s">
        <v>181</v>
      </c>
      <c r="AU61" s="24"/>
    </row>
    <row r="62" spans="1:47" ht="14.25" thickTop="1" thickBot="1" x14ac:dyDescent="0.25">
      <c r="A62" s="29">
        <f>SUM(G7:G32)</f>
        <v>0</v>
      </c>
      <c r="B62" s="35">
        <f>SUM(J7:J32)</f>
        <v>26</v>
      </c>
      <c r="C62" s="35">
        <f>SUM(M7:M32)</f>
        <v>12</v>
      </c>
      <c r="D62" s="376">
        <f>SUM(P7:P32)</f>
        <v>7</v>
      </c>
      <c r="E62" s="377"/>
      <c r="F62" s="35">
        <f>SUM(S7:S32)</f>
        <v>10</v>
      </c>
      <c r="G62" s="35">
        <f>SUM(V7:V32)</f>
        <v>6</v>
      </c>
      <c r="H62" s="35">
        <f>SUM(Y7:Y32)</f>
        <v>0</v>
      </c>
      <c r="I62" s="35">
        <f>SUM(AB7:AB32)</f>
        <v>2</v>
      </c>
      <c r="J62" s="35">
        <f>SUM(AE7:AE32)</f>
        <v>10</v>
      </c>
      <c r="K62" s="35">
        <f>SUM(AH7:AH32)</f>
        <v>3</v>
      </c>
      <c r="L62" s="35">
        <f>SUM(AK7:AK32)</f>
        <v>2</v>
      </c>
      <c r="M62" s="35">
        <f>SUM(AN7:AN32)</f>
        <v>3</v>
      </c>
      <c r="N62" s="89">
        <f>SUM(AQ7:AQ32)</f>
        <v>2</v>
      </c>
      <c r="O62" s="12">
        <f>SUM(AT7:AT32)</f>
        <v>0</v>
      </c>
      <c r="AU62" s="24"/>
    </row>
    <row r="63" spans="1:47" ht="13.5" thickTop="1" x14ac:dyDescent="0.2">
      <c r="A63" s="23"/>
      <c r="B63" s="23"/>
      <c r="C63" s="23"/>
      <c r="D63" s="23"/>
      <c r="E63" s="23"/>
      <c r="F63" s="23"/>
      <c r="AU63" s="24"/>
    </row>
    <row r="64" spans="1:47" ht="13.5" thickBot="1" x14ac:dyDescent="0.25">
      <c r="A64" s="23"/>
      <c r="B64" s="23"/>
      <c r="C64" s="23"/>
      <c r="D64" s="23"/>
      <c r="E64" s="23"/>
      <c r="F64" s="23"/>
      <c r="AU64" s="24"/>
    </row>
    <row r="65" spans="1:47" ht="12.75" customHeight="1" x14ac:dyDescent="0.2">
      <c r="A65" s="370" t="s">
        <v>76</v>
      </c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2"/>
      <c r="AU65" s="24"/>
    </row>
    <row r="66" spans="1:47" ht="13.5" customHeight="1" thickBot="1" x14ac:dyDescent="0.25">
      <c r="A66" s="383"/>
      <c r="B66" s="384"/>
      <c r="C66" s="384"/>
      <c r="D66" s="384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5"/>
      <c r="AU66" s="24"/>
    </row>
    <row r="67" spans="1:47" ht="14.25" thickTop="1" thickBot="1" x14ac:dyDescent="0.25">
      <c r="A67" s="174" t="s">
        <v>4</v>
      </c>
      <c r="B67" s="173" t="s">
        <v>5</v>
      </c>
      <c r="C67" s="174" t="s">
        <v>6</v>
      </c>
      <c r="D67" s="345" t="s">
        <v>7</v>
      </c>
      <c r="E67" s="347"/>
      <c r="F67" s="174" t="s">
        <v>8</v>
      </c>
      <c r="G67" s="174" t="s">
        <v>9</v>
      </c>
      <c r="H67" s="174" t="s">
        <v>10</v>
      </c>
      <c r="I67" s="174" t="s">
        <v>11</v>
      </c>
      <c r="J67" s="238" t="s">
        <v>182</v>
      </c>
      <c r="K67" s="174" t="s">
        <v>13</v>
      </c>
      <c r="L67" s="174" t="s">
        <v>14</v>
      </c>
      <c r="M67" s="174" t="s">
        <v>15</v>
      </c>
      <c r="N67" s="174" t="s">
        <v>40</v>
      </c>
      <c r="O67" s="105" t="s">
        <v>181</v>
      </c>
      <c r="AU67" s="24"/>
    </row>
    <row r="68" spans="1:47" ht="14.25" thickTop="1" thickBot="1" x14ac:dyDescent="0.25">
      <c r="A68" s="29">
        <f>SUM(H7:H32)</f>
        <v>6</v>
      </c>
      <c r="B68" s="35">
        <f>SUM(K7:K32)</f>
        <v>1</v>
      </c>
      <c r="C68" s="35">
        <f>SUM(N7:N32)</f>
        <v>2</v>
      </c>
      <c r="D68" s="376">
        <f>SUM(Q7:Q32)</f>
        <v>3</v>
      </c>
      <c r="E68" s="377"/>
      <c r="F68" s="35">
        <f>SUM(T7:T32)</f>
        <v>0</v>
      </c>
      <c r="G68" s="35">
        <f>SUM(W7:W32)</f>
        <v>2</v>
      </c>
      <c r="H68" s="35">
        <f>SUM(Z7:Z32)</f>
        <v>0</v>
      </c>
      <c r="I68" s="35">
        <f>SUM(AC7:AC32)</f>
        <v>0</v>
      </c>
      <c r="J68" s="35">
        <f>SUM(AF7:AF32)</f>
        <v>3</v>
      </c>
      <c r="K68" s="35">
        <f>SUM(AI7:AI32)</f>
        <v>1</v>
      </c>
      <c r="L68" s="35">
        <f>SUM(AL7:AL32)</f>
        <v>0</v>
      </c>
      <c r="M68" s="35">
        <f>SUM(AO7:AO32)</f>
        <v>1</v>
      </c>
      <c r="N68" s="89">
        <f>SUM(AR7:AR32)</f>
        <v>2</v>
      </c>
      <c r="O68" s="12">
        <f>SUM(AU7:AU32)</f>
        <v>2</v>
      </c>
      <c r="AU68" s="24"/>
    </row>
    <row r="69" spans="1:47" ht="13.5" thickTop="1" x14ac:dyDescent="0.2">
      <c r="A69" s="20"/>
      <c r="B69" s="23"/>
      <c r="C69" s="23"/>
      <c r="D69" s="23"/>
      <c r="E69" s="23"/>
      <c r="F69" s="23"/>
      <c r="AU69" s="24"/>
    </row>
    <row r="70" spans="1:47" ht="13.5" thickBot="1" x14ac:dyDescent="0.25">
      <c r="A70" s="20"/>
      <c r="B70" s="23"/>
      <c r="C70" s="23"/>
      <c r="D70" s="23"/>
      <c r="E70" s="23"/>
      <c r="F70" s="23"/>
      <c r="AU70" s="24"/>
    </row>
    <row r="71" spans="1:47" ht="13.5" customHeight="1" thickTop="1" x14ac:dyDescent="0.2">
      <c r="A71" s="354" t="s">
        <v>77</v>
      </c>
      <c r="B71" s="355"/>
      <c r="C71" s="355"/>
      <c r="D71" s="355"/>
      <c r="E71" s="355"/>
      <c r="F71" s="355"/>
      <c r="G71" s="355"/>
      <c r="H71" s="355"/>
      <c r="I71" s="355"/>
      <c r="J71" s="355"/>
      <c r="K71" s="355"/>
      <c r="L71" s="355"/>
      <c r="M71" s="355"/>
      <c r="N71" s="355"/>
      <c r="O71" s="356"/>
      <c r="AU71" s="24"/>
    </row>
    <row r="72" spans="1:47" ht="13.5" customHeight="1" thickBot="1" x14ac:dyDescent="0.25">
      <c r="A72" s="369"/>
      <c r="B72" s="358"/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  <c r="N72" s="358"/>
      <c r="O72" s="359"/>
      <c r="AU72" s="24"/>
    </row>
    <row r="73" spans="1:47" ht="14.25" thickTop="1" thickBot="1" x14ac:dyDescent="0.25">
      <c r="A73" s="8" t="s">
        <v>4</v>
      </c>
      <c r="B73" s="36" t="s">
        <v>5</v>
      </c>
      <c r="C73" s="8" t="s">
        <v>6</v>
      </c>
      <c r="D73" s="345" t="s">
        <v>7</v>
      </c>
      <c r="E73" s="347"/>
      <c r="F73" s="8" t="s">
        <v>8</v>
      </c>
      <c r="G73" s="8" t="s">
        <v>9</v>
      </c>
      <c r="H73" s="8" t="s">
        <v>10</v>
      </c>
      <c r="I73" s="8" t="s">
        <v>11</v>
      </c>
      <c r="J73" s="8" t="s">
        <v>182</v>
      </c>
      <c r="K73" s="8" t="s">
        <v>13</v>
      </c>
      <c r="L73" s="8" t="s">
        <v>14</v>
      </c>
      <c r="M73" s="8" t="s">
        <v>15</v>
      </c>
      <c r="N73" s="8" t="s">
        <v>40</v>
      </c>
      <c r="O73" s="105" t="s">
        <v>181</v>
      </c>
      <c r="AU73" s="24"/>
    </row>
    <row r="74" spans="1:47" ht="14.25" thickTop="1" thickBot="1" x14ac:dyDescent="0.25">
      <c r="A74" s="29">
        <f>SUM(I7:I32)</f>
        <v>1</v>
      </c>
      <c r="B74" s="35">
        <f>SUM(L7:L32)</f>
        <v>1</v>
      </c>
      <c r="C74" s="35">
        <f>SUM(O7:O32)</f>
        <v>0</v>
      </c>
      <c r="D74" s="376">
        <f>SUM(R7:R32)</f>
        <v>0</v>
      </c>
      <c r="E74" s="377"/>
      <c r="F74" s="35">
        <f>SUM(U7:U32)</f>
        <v>0</v>
      </c>
      <c r="G74" s="35">
        <f>SUM(X7:X32)</f>
        <v>0</v>
      </c>
      <c r="H74" s="35">
        <f>SUM(AA7:AA32)</f>
        <v>0</v>
      </c>
      <c r="I74" s="35">
        <f>SUM(AD7:AD32)</f>
        <v>0</v>
      </c>
      <c r="J74" s="35">
        <f>SUM(AG7:AG32)</f>
        <v>0</v>
      </c>
      <c r="K74" s="35">
        <f>SUM(AJ7:AJ32)</f>
        <v>0</v>
      </c>
      <c r="L74" s="35">
        <f>SUM(AM7:AM32)</f>
        <v>0</v>
      </c>
      <c r="M74" s="35">
        <f>SUM(AP7:AP32)</f>
        <v>0</v>
      </c>
      <c r="N74" s="89">
        <f>SUM(AS7:AS32)</f>
        <v>0</v>
      </c>
      <c r="O74" s="12">
        <f>SUM(AV7:AV32)</f>
        <v>0</v>
      </c>
      <c r="AU74" s="24"/>
    </row>
    <row r="75" spans="1:47" ht="13.5" thickTop="1" x14ac:dyDescent="0.2">
      <c r="A75" s="20"/>
      <c r="B75" s="23"/>
      <c r="C75" s="23"/>
      <c r="D75" s="23"/>
      <c r="E75" s="23"/>
      <c r="F75" s="23"/>
      <c r="AU75" s="24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0"/>
      <c r="B79" s="23"/>
      <c r="C79" s="23"/>
      <c r="D79" s="23"/>
      <c r="E79" s="23"/>
      <c r="F79" s="23"/>
    </row>
    <row r="80" spans="1:47" x14ac:dyDescent="0.2">
      <c r="A80" s="20"/>
      <c r="B80" s="23"/>
      <c r="C80" s="23"/>
      <c r="D80" s="23"/>
      <c r="E80" s="23"/>
      <c r="F80" s="23"/>
    </row>
    <row r="81" spans="1:48" x14ac:dyDescent="0.2">
      <c r="A81" s="20"/>
      <c r="B81" s="23"/>
      <c r="C81" s="23"/>
      <c r="D81" s="23"/>
      <c r="E81" s="23"/>
      <c r="F81" s="23"/>
    </row>
    <row r="82" spans="1:48" s="23" customFormat="1" x14ac:dyDescent="0.2">
      <c r="A82" s="20"/>
      <c r="AT82" s="24"/>
      <c r="AU82"/>
      <c r="AV82"/>
    </row>
    <row r="83" spans="1:48" s="23" customFormat="1" x14ac:dyDescent="0.2">
      <c r="A83" s="20"/>
      <c r="AT83" s="24"/>
      <c r="AU83"/>
      <c r="AV83"/>
    </row>
    <row r="84" spans="1:48" s="23" customFormat="1" x14ac:dyDescent="0.2">
      <c r="A84" s="20"/>
      <c r="AT84" s="24"/>
      <c r="AU84"/>
      <c r="AV84"/>
    </row>
    <row r="85" spans="1:48" s="23" customFormat="1" x14ac:dyDescent="0.2">
      <c r="AT85" s="24"/>
      <c r="AU85"/>
      <c r="AV85"/>
    </row>
    <row r="86" spans="1:48" s="23" customFormat="1" x14ac:dyDescent="0.2">
      <c r="AT86" s="24"/>
      <c r="AU86"/>
      <c r="AV86"/>
    </row>
    <row r="87" spans="1:48" s="23" customFormat="1" x14ac:dyDescent="0.2">
      <c r="A87" s="20"/>
      <c r="AT87" s="24"/>
      <c r="AU87"/>
      <c r="AV87"/>
    </row>
    <row r="88" spans="1:48" s="23" customFormat="1" x14ac:dyDescent="0.2">
      <c r="A88" s="20"/>
      <c r="AT88" s="24"/>
      <c r="AU88"/>
      <c r="AV88"/>
    </row>
    <row r="89" spans="1:48" s="23" customFormat="1" x14ac:dyDescent="0.2">
      <c r="A89" s="20"/>
      <c r="AT89" s="24"/>
      <c r="AU89"/>
      <c r="AV89"/>
    </row>
    <row r="91" spans="1:48" s="23" customFormat="1" x14ac:dyDescent="0.2">
      <c r="A91" s="4"/>
      <c r="B91" s="5"/>
      <c r="C91" s="5"/>
      <c r="D91" s="5"/>
      <c r="E91" s="5"/>
      <c r="F91" s="5"/>
      <c r="AT91" s="24"/>
      <c r="AU91"/>
      <c r="AV91"/>
    </row>
    <row r="92" spans="1:48" s="23" customFormat="1" x14ac:dyDescent="0.2">
      <c r="A92" s="4"/>
      <c r="B92" s="5"/>
      <c r="C92" s="5"/>
      <c r="D92" s="5"/>
      <c r="E92" s="5"/>
      <c r="F92" s="5"/>
      <c r="AT92" s="24"/>
      <c r="AU92"/>
      <c r="AV92"/>
    </row>
    <row r="93" spans="1:48" s="23" customFormat="1" x14ac:dyDescent="0.2">
      <c r="A93" s="4"/>
      <c r="B93" s="5"/>
      <c r="C93" s="5"/>
      <c r="D93" s="5"/>
      <c r="E93" s="5"/>
      <c r="F93" s="5"/>
      <c r="AT93" s="24"/>
      <c r="AU93"/>
      <c r="AV93"/>
    </row>
    <row r="94" spans="1:48" s="23" customFormat="1" x14ac:dyDescent="0.2">
      <c r="A94" s="4"/>
      <c r="B94" s="5"/>
      <c r="C94" s="5"/>
      <c r="D94" s="5"/>
      <c r="E94" s="5"/>
      <c r="F94" s="5"/>
      <c r="AT94" s="24"/>
      <c r="AU94"/>
      <c r="AV94"/>
    </row>
    <row r="95" spans="1:48" s="23" customFormat="1" x14ac:dyDescent="0.2">
      <c r="A95" s="4"/>
      <c r="B95" s="5"/>
      <c r="C95" s="5"/>
      <c r="D95" s="5"/>
      <c r="E95" s="5"/>
      <c r="F95" s="5"/>
      <c r="AT95" s="24"/>
      <c r="AU95"/>
      <c r="AV95"/>
    </row>
    <row r="96" spans="1:48" s="23" customFormat="1" x14ac:dyDescent="0.2">
      <c r="A96" s="4"/>
      <c r="B96" s="5"/>
      <c r="C96" s="5"/>
      <c r="D96" s="5"/>
      <c r="E96" s="5"/>
      <c r="F96" s="5"/>
      <c r="AT96" s="24"/>
      <c r="AU96"/>
      <c r="AV96"/>
    </row>
    <row r="97" spans="1:48" s="23" customFormat="1" x14ac:dyDescent="0.2">
      <c r="A97" s="4"/>
      <c r="B97" s="5"/>
      <c r="C97" s="5"/>
      <c r="D97" s="5"/>
      <c r="E97" s="5"/>
      <c r="F97" s="5"/>
      <c r="AT97" s="24"/>
      <c r="AU97"/>
      <c r="AV97"/>
    </row>
    <row r="98" spans="1:48" s="23" customFormat="1" x14ac:dyDescent="0.2">
      <c r="A98" s="4"/>
      <c r="B98" s="5"/>
      <c r="C98" s="5"/>
      <c r="D98" s="5"/>
      <c r="E98" s="5"/>
      <c r="F98" s="5"/>
      <c r="AT98" s="24"/>
      <c r="AU98"/>
      <c r="AV98"/>
    </row>
    <row r="99" spans="1:48" s="23" customFormat="1" x14ac:dyDescent="0.2">
      <c r="A99" s="4"/>
      <c r="B99" s="5"/>
      <c r="C99" s="5"/>
      <c r="D99" s="5"/>
      <c r="E99" s="5"/>
      <c r="F99" s="5"/>
      <c r="AT99" s="24"/>
      <c r="AU99"/>
      <c r="AV99"/>
    </row>
    <row r="100" spans="1:48" s="23" customFormat="1" x14ac:dyDescent="0.2">
      <c r="A100" s="4"/>
      <c r="B100" s="5"/>
      <c r="C100" s="5"/>
      <c r="D100" s="5"/>
      <c r="E100" s="5"/>
      <c r="F100" s="5"/>
      <c r="AT100" s="24"/>
      <c r="AU100"/>
      <c r="AV100"/>
    </row>
    <row r="101" spans="1:48" s="23" customFormat="1" x14ac:dyDescent="0.2">
      <c r="A101" s="4"/>
      <c r="B101" s="5"/>
      <c r="C101" s="5"/>
      <c r="D101" s="5"/>
      <c r="E101" s="5"/>
      <c r="F101" s="5"/>
      <c r="AT101" s="24"/>
      <c r="AU101"/>
      <c r="AV101"/>
    </row>
    <row r="102" spans="1:48" s="23" customFormat="1" x14ac:dyDescent="0.2">
      <c r="A102" s="4"/>
      <c r="B102" s="5"/>
      <c r="C102" s="5"/>
      <c r="D102" s="5"/>
      <c r="E102" s="5"/>
      <c r="F102" s="5"/>
      <c r="AT102" s="24"/>
      <c r="AU102"/>
      <c r="AV102"/>
    </row>
  </sheetData>
  <sortState ref="G42:H56">
    <sortCondition descending="1" ref="H42:H56"/>
  </sortState>
  <mergeCells count="50">
    <mergeCell ref="AT33:AV33"/>
    <mergeCell ref="P33:R33"/>
    <mergeCell ref="S33:U33"/>
    <mergeCell ref="A1:F4"/>
    <mergeCell ref="G1:AV4"/>
    <mergeCell ref="A5:A6"/>
    <mergeCell ref="B5:B6"/>
    <mergeCell ref="C5:C6"/>
    <mergeCell ref="D5:E6"/>
    <mergeCell ref="F5:F6"/>
    <mergeCell ref="G5:I5"/>
    <mergeCell ref="J5:L5"/>
    <mergeCell ref="M5:O5"/>
    <mergeCell ref="AQ5:AS5"/>
    <mergeCell ref="AT5:AV5"/>
    <mergeCell ref="P5:R5"/>
    <mergeCell ref="D74:E74"/>
    <mergeCell ref="D62:E62"/>
    <mergeCell ref="A65:O66"/>
    <mergeCell ref="D67:E67"/>
    <mergeCell ref="D68:E68"/>
    <mergeCell ref="A71:O72"/>
    <mergeCell ref="D73:E73"/>
    <mergeCell ref="S5:U5"/>
    <mergeCell ref="AK5:AM5"/>
    <mergeCell ref="AN5:AP5"/>
    <mergeCell ref="V33:X33"/>
    <mergeCell ref="Y33:AA33"/>
    <mergeCell ref="AH33:AJ33"/>
    <mergeCell ref="AK33:AM33"/>
    <mergeCell ref="AN33:AP33"/>
    <mergeCell ref="AB5:AD5"/>
    <mergeCell ref="AE5:AG5"/>
    <mergeCell ref="Y5:AA5"/>
    <mergeCell ref="AE33:AG33"/>
    <mergeCell ref="V5:X5"/>
    <mergeCell ref="AH5:AJ5"/>
    <mergeCell ref="AB33:AD33"/>
    <mergeCell ref="M33:O33"/>
    <mergeCell ref="A59:O60"/>
    <mergeCell ref="D61:E61"/>
    <mergeCell ref="A33:C34"/>
    <mergeCell ref="AQ33:AS33"/>
    <mergeCell ref="F33:F34"/>
    <mergeCell ref="G33:I33"/>
    <mergeCell ref="A39:C40"/>
    <mergeCell ref="F39:H40"/>
    <mergeCell ref="J39:L40"/>
    <mergeCell ref="A35:F37"/>
    <mergeCell ref="J33:L33"/>
  </mergeCells>
  <pageMargins left="0.2" right="0.18" top="0.35" bottom="1" header="0" footer="0"/>
  <pageSetup orientation="portrait" horizontalDpi="1200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X107"/>
  <sheetViews>
    <sheetView zoomScaleNormal="100" workbookViewId="0">
      <selection sqref="A1:F4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20" width="9.7109375" style="23" customWidth="1"/>
    <col min="21" max="21" width="10" style="23" customWidth="1"/>
    <col min="22" max="24" width="10.7109375" style="23" customWidth="1"/>
    <col min="25" max="71" width="9.7109375" style="23" customWidth="1"/>
    <col min="72" max="72" width="11.42578125" style="24"/>
    <col min="73" max="74" width="9.7109375" style="24" customWidth="1"/>
  </cols>
  <sheetData>
    <row r="1" spans="1:76" ht="13.5" customHeight="1" thickTop="1" x14ac:dyDescent="0.2">
      <c r="A1" s="336" t="s">
        <v>231</v>
      </c>
      <c r="B1" s="337"/>
      <c r="C1" s="337"/>
      <c r="D1" s="337"/>
      <c r="E1" s="337"/>
      <c r="F1" s="338"/>
      <c r="G1" s="330" t="s">
        <v>81</v>
      </c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</row>
    <row r="2" spans="1:76" ht="12.75" customHeight="1" x14ac:dyDescent="0.2">
      <c r="A2" s="339"/>
      <c r="B2" s="340"/>
      <c r="C2" s="340"/>
      <c r="D2" s="340"/>
      <c r="E2" s="340"/>
      <c r="F2" s="341"/>
      <c r="G2" s="330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</row>
    <row r="3" spans="1:76" ht="12.75" customHeight="1" x14ac:dyDescent="0.2">
      <c r="A3" s="339"/>
      <c r="B3" s="340"/>
      <c r="C3" s="340"/>
      <c r="D3" s="340"/>
      <c r="E3" s="340"/>
      <c r="F3" s="341"/>
      <c r="G3" s="330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  <c r="AW3" s="331"/>
      <c r="AX3" s="331"/>
      <c r="AY3" s="331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331"/>
      <c r="BM3" s="331"/>
      <c r="BN3" s="331"/>
      <c r="BO3" s="331"/>
      <c r="BP3" s="331"/>
      <c r="BQ3" s="331"/>
      <c r="BR3" s="331"/>
      <c r="BS3" s="331"/>
      <c r="BT3" s="331"/>
      <c r="BU3" s="331"/>
      <c r="BV3" s="331"/>
      <c r="BW3" s="331"/>
      <c r="BX3" s="331"/>
    </row>
    <row r="4" spans="1:76" ht="13.5" customHeight="1" thickBot="1" x14ac:dyDescent="0.25">
      <c r="A4" s="342"/>
      <c r="B4" s="343"/>
      <c r="C4" s="343"/>
      <c r="D4" s="343"/>
      <c r="E4" s="343"/>
      <c r="F4" s="34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  <c r="BW4" s="334"/>
      <c r="BX4" s="334"/>
    </row>
    <row r="5" spans="1:76" ht="16.5" customHeight="1" thickTop="1" thickBot="1" x14ac:dyDescent="0.25">
      <c r="A5" s="348" t="s">
        <v>0</v>
      </c>
      <c r="B5" s="348" t="s">
        <v>2</v>
      </c>
      <c r="C5" s="348" t="s">
        <v>1</v>
      </c>
      <c r="D5" s="350" t="s">
        <v>43</v>
      </c>
      <c r="E5" s="351"/>
      <c r="F5" s="348" t="s">
        <v>57</v>
      </c>
      <c r="G5" s="345" t="s">
        <v>259</v>
      </c>
      <c r="H5" s="346"/>
      <c r="I5" s="346"/>
      <c r="J5" s="346"/>
      <c r="K5" s="347"/>
      <c r="L5" s="345" t="s">
        <v>143</v>
      </c>
      <c r="M5" s="346"/>
      <c r="N5" s="346"/>
      <c r="O5" s="346"/>
      <c r="P5" s="347"/>
      <c r="Q5" s="345" t="s">
        <v>260</v>
      </c>
      <c r="R5" s="346"/>
      <c r="S5" s="346"/>
      <c r="T5" s="346"/>
      <c r="U5" s="347"/>
      <c r="V5" s="345" t="s">
        <v>145</v>
      </c>
      <c r="W5" s="346"/>
      <c r="X5" s="346"/>
      <c r="Y5" s="346"/>
      <c r="Z5" s="347"/>
      <c r="AA5" s="345" t="s">
        <v>261</v>
      </c>
      <c r="AB5" s="346"/>
      <c r="AC5" s="346"/>
      <c r="AD5" s="346"/>
      <c r="AE5" s="347"/>
      <c r="AF5" s="345" t="s">
        <v>147</v>
      </c>
      <c r="AG5" s="346"/>
      <c r="AH5" s="346"/>
      <c r="AI5" s="346"/>
      <c r="AJ5" s="347"/>
      <c r="AK5" s="345" t="s">
        <v>148</v>
      </c>
      <c r="AL5" s="346"/>
      <c r="AM5" s="346"/>
      <c r="AN5" s="346"/>
      <c r="AO5" s="347"/>
      <c r="AP5" s="345" t="s">
        <v>210</v>
      </c>
      <c r="AQ5" s="346"/>
      <c r="AR5" s="346"/>
      <c r="AS5" s="346"/>
      <c r="AT5" s="347"/>
      <c r="AU5" s="345" t="s">
        <v>262</v>
      </c>
      <c r="AV5" s="346"/>
      <c r="AW5" s="346"/>
      <c r="AX5" s="346"/>
      <c r="AY5" s="347"/>
      <c r="AZ5" s="345" t="s">
        <v>151</v>
      </c>
      <c r="BA5" s="346"/>
      <c r="BB5" s="346"/>
      <c r="BC5" s="346"/>
      <c r="BD5" s="347"/>
      <c r="BE5" s="345" t="s">
        <v>152</v>
      </c>
      <c r="BF5" s="346"/>
      <c r="BG5" s="346"/>
      <c r="BH5" s="346"/>
      <c r="BI5" s="347"/>
      <c r="BJ5" s="345" t="s">
        <v>232</v>
      </c>
      <c r="BK5" s="346"/>
      <c r="BL5" s="346"/>
      <c r="BM5" s="346"/>
      <c r="BN5" s="347"/>
      <c r="BO5" s="345" t="s">
        <v>263</v>
      </c>
      <c r="BP5" s="346"/>
      <c r="BQ5" s="346"/>
      <c r="BR5" s="346"/>
      <c r="BS5" s="347"/>
      <c r="BT5" s="345"/>
      <c r="BU5" s="346"/>
      <c r="BV5" s="346"/>
      <c r="BW5" s="346"/>
      <c r="BX5" s="347"/>
    </row>
    <row r="6" spans="1:76" s="3" customFormat="1" ht="14.25" customHeight="1" thickTop="1" thickBot="1" x14ac:dyDescent="0.25">
      <c r="A6" s="349"/>
      <c r="B6" s="349"/>
      <c r="C6" s="349"/>
      <c r="D6" s="352"/>
      <c r="E6" s="353"/>
      <c r="F6" s="349"/>
      <c r="G6" s="239" t="s">
        <v>3</v>
      </c>
      <c r="H6" s="240" t="s">
        <v>225</v>
      </c>
      <c r="I6" s="240" t="s">
        <v>227</v>
      </c>
      <c r="J6" s="240" t="s">
        <v>73</v>
      </c>
      <c r="K6" s="240" t="s">
        <v>74</v>
      </c>
      <c r="L6" s="239" t="s">
        <v>3</v>
      </c>
      <c r="M6" s="240" t="s">
        <v>225</v>
      </c>
      <c r="N6" s="240" t="s">
        <v>227</v>
      </c>
      <c r="O6" s="240" t="s">
        <v>73</v>
      </c>
      <c r="P6" s="240" t="s">
        <v>74</v>
      </c>
      <c r="Q6" s="239" t="s">
        <v>3</v>
      </c>
      <c r="R6" s="240" t="s">
        <v>225</v>
      </c>
      <c r="S6" s="240" t="s">
        <v>227</v>
      </c>
      <c r="T6" s="240" t="s">
        <v>73</v>
      </c>
      <c r="U6" s="240" t="s">
        <v>74</v>
      </c>
      <c r="V6" s="239" t="s">
        <v>3</v>
      </c>
      <c r="W6" s="240" t="s">
        <v>225</v>
      </c>
      <c r="X6" s="240" t="s">
        <v>227</v>
      </c>
      <c r="Y6" s="240" t="s">
        <v>73</v>
      </c>
      <c r="Z6" s="240" t="s">
        <v>74</v>
      </c>
      <c r="AA6" s="239" t="s">
        <v>3</v>
      </c>
      <c r="AB6" s="240" t="s">
        <v>225</v>
      </c>
      <c r="AC6" s="240" t="s">
        <v>227</v>
      </c>
      <c r="AD6" s="240" t="s">
        <v>73</v>
      </c>
      <c r="AE6" s="240" t="s">
        <v>74</v>
      </c>
      <c r="AF6" s="239" t="s">
        <v>3</v>
      </c>
      <c r="AG6" s="240" t="s">
        <v>225</v>
      </c>
      <c r="AH6" s="240" t="s">
        <v>227</v>
      </c>
      <c r="AI6" s="240" t="s">
        <v>73</v>
      </c>
      <c r="AJ6" s="240" t="s">
        <v>74</v>
      </c>
      <c r="AK6" s="239" t="s">
        <v>3</v>
      </c>
      <c r="AL6" s="240" t="s">
        <v>225</v>
      </c>
      <c r="AM6" s="240" t="s">
        <v>227</v>
      </c>
      <c r="AN6" s="240" t="s">
        <v>73</v>
      </c>
      <c r="AO6" s="240" t="s">
        <v>74</v>
      </c>
      <c r="AP6" s="239" t="s">
        <v>3</v>
      </c>
      <c r="AQ6" s="240" t="s">
        <v>225</v>
      </c>
      <c r="AR6" s="240" t="s">
        <v>227</v>
      </c>
      <c r="AS6" s="240" t="s">
        <v>73</v>
      </c>
      <c r="AT6" s="240" t="s">
        <v>74</v>
      </c>
      <c r="AU6" s="239" t="s">
        <v>3</v>
      </c>
      <c r="AV6" s="240" t="s">
        <v>225</v>
      </c>
      <c r="AW6" s="240" t="s">
        <v>227</v>
      </c>
      <c r="AX6" s="240" t="s">
        <v>73</v>
      </c>
      <c r="AY6" s="240" t="s">
        <v>74</v>
      </c>
      <c r="AZ6" s="239" t="s">
        <v>3</v>
      </c>
      <c r="BA6" s="240" t="s">
        <v>225</v>
      </c>
      <c r="BB6" s="240" t="s">
        <v>227</v>
      </c>
      <c r="BC6" s="240" t="s">
        <v>73</v>
      </c>
      <c r="BD6" s="240" t="s">
        <v>74</v>
      </c>
      <c r="BE6" s="239" t="s">
        <v>3</v>
      </c>
      <c r="BF6" s="240" t="s">
        <v>225</v>
      </c>
      <c r="BG6" s="240" t="s">
        <v>227</v>
      </c>
      <c r="BH6" s="240" t="s">
        <v>73</v>
      </c>
      <c r="BI6" s="240" t="s">
        <v>74</v>
      </c>
      <c r="BJ6" s="239" t="s">
        <v>3</v>
      </c>
      <c r="BK6" s="240" t="s">
        <v>225</v>
      </c>
      <c r="BL6" s="240" t="s">
        <v>227</v>
      </c>
      <c r="BM6" s="240" t="s">
        <v>73</v>
      </c>
      <c r="BN6" s="240" t="s">
        <v>74</v>
      </c>
      <c r="BO6" s="239" t="s">
        <v>3</v>
      </c>
      <c r="BP6" s="240" t="s">
        <v>225</v>
      </c>
      <c r="BQ6" s="240" t="s">
        <v>227</v>
      </c>
      <c r="BR6" s="240" t="s">
        <v>73</v>
      </c>
      <c r="BS6" s="240" t="s">
        <v>74</v>
      </c>
      <c r="BT6" s="239" t="s">
        <v>3</v>
      </c>
      <c r="BU6" s="240" t="s">
        <v>225</v>
      </c>
      <c r="BV6" s="240" t="s">
        <v>227</v>
      </c>
      <c r="BW6" s="240" t="s">
        <v>73</v>
      </c>
      <c r="BX6" s="240" t="s">
        <v>74</v>
      </c>
    </row>
    <row r="7" spans="1:76" ht="14.25" thickTop="1" thickBot="1" x14ac:dyDescent="0.25">
      <c r="A7" s="8" t="s">
        <v>16</v>
      </c>
      <c r="B7" s="138" t="s">
        <v>108</v>
      </c>
      <c r="C7" s="117" t="s">
        <v>235</v>
      </c>
      <c r="D7" s="165">
        <v>3</v>
      </c>
      <c r="E7" s="275">
        <v>3</v>
      </c>
      <c r="F7" s="166" t="s">
        <v>236</v>
      </c>
      <c r="G7" s="90">
        <v>0</v>
      </c>
      <c r="H7" s="244">
        <v>0</v>
      </c>
      <c r="I7" s="244"/>
      <c r="J7" s="91">
        <v>0</v>
      </c>
      <c r="K7" s="92">
        <v>0</v>
      </c>
      <c r="L7" s="179" t="s">
        <v>96</v>
      </c>
      <c r="M7" s="251" t="s">
        <v>96</v>
      </c>
      <c r="N7" s="251" t="s">
        <v>96</v>
      </c>
      <c r="O7" s="180" t="s">
        <v>96</v>
      </c>
      <c r="P7" s="181" t="s">
        <v>96</v>
      </c>
      <c r="Q7" s="110">
        <v>3</v>
      </c>
      <c r="R7" s="252">
        <v>0</v>
      </c>
      <c r="S7" s="252"/>
      <c r="T7" s="277">
        <v>1</v>
      </c>
      <c r="U7" s="278">
        <v>0</v>
      </c>
      <c r="V7" s="110">
        <v>0</v>
      </c>
      <c r="W7" s="252">
        <v>1</v>
      </c>
      <c r="X7" s="252"/>
      <c r="Y7" s="277">
        <v>1</v>
      </c>
      <c r="Z7" s="278">
        <v>0</v>
      </c>
      <c r="AA7" s="90">
        <v>0</v>
      </c>
      <c r="AB7" s="244">
        <v>1</v>
      </c>
      <c r="AC7" s="244"/>
      <c r="AD7" s="91">
        <v>0</v>
      </c>
      <c r="AE7" s="92">
        <v>0</v>
      </c>
      <c r="AF7" s="90">
        <v>0</v>
      </c>
      <c r="AG7" s="244">
        <v>0</v>
      </c>
      <c r="AH7" s="244"/>
      <c r="AI7" s="91">
        <v>0</v>
      </c>
      <c r="AJ7" s="92">
        <v>0</v>
      </c>
      <c r="AK7" s="90">
        <v>0</v>
      </c>
      <c r="AL7" s="244">
        <v>0</v>
      </c>
      <c r="AM7" s="244"/>
      <c r="AN7" s="91">
        <v>0</v>
      </c>
      <c r="AO7" s="92">
        <v>0</v>
      </c>
      <c r="AP7" s="110">
        <v>0</v>
      </c>
      <c r="AQ7" s="252">
        <v>0</v>
      </c>
      <c r="AR7" s="252"/>
      <c r="AS7" s="91">
        <v>0</v>
      </c>
      <c r="AT7" s="92">
        <v>0</v>
      </c>
      <c r="AU7" s="160" t="s">
        <v>154</v>
      </c>
      <c r="AV7" s="246" t="s">
        <v>154</v>
      </c>
      <c r="AW7" s="246" t="s">
        <v>154</v>
      </c>
      <c r="AX7" s="161" t="s">
        <v>154</v>
      </c>
      <c r="AY7" s="162" t="s">
        <v>154</v>
      </c>
      <c r="AZ7" s="93">
        <v>0</v>
      </c>
      <c r="BA7" s="253">
        <v>0</v>
      </c>
      <c r="BB7" s="253"/>
      <c r="BC7" s="94">
        <v>0</v>
      </c>
      <c r="BD7" s="95">
        <v>0</v>
      </c>
      <c r="BE7" s="90">
        <v>0</v>
      </c>
      <c r="BF7" s="244">
        <v>1</v>
      </c>
      <c r="BG7" s="244"/>
      <c r="BH7" s="91">
        <v>0</v>
      </c>
      <c r="BI7" s="92">
        <v>0</v>
      </c>
      <c r="BJ7" s="179" t="s">
        <v>200</v>
      </c>
      <c r="BK7" s="251" t="s">
        <v>200</v>
      </c>
      <c r="BL7" s="251" t="s">
        <v>200</v>
      </c>
      <c r="BM7" s="180" t="s">
        <v>200</v>
      </c>
      <c r="BN7" s="181" t="s">
        <v>200</v>
      </c>
      <c r="BO7" s="90"/>
      <c r="BP7" s="244"/>
      <c r="BQ7" s="244"/>
      <c r="BR7" s="91"/>
      <c r="BS7" s="92"/>
      <c r="BT7" s="90"/>
      <c r="BU7" s="244"/>
      <c r="BV7" s="244"/>
      <c r="BW7" s="91"/>
      <c r="BX7" s="92"/>
    </row>
    <row r="8" spans="1:76" ht="14.25" thickTop="1" thickBot="1" x14ac:dyDescent="0.25">
      <c r="A8" s="11" t="s">
        <v>17</v>
      </c>
      <c r="B8" s="117" t="s">
        <v>237</v>
      </c>
      <c r="C8" s="138" t="s">
        <v>108</v>
      </c>
      <c r="D8" s="228">
        <v>2</v>
      </c>
      <c r="E8" s="276">
        <v>0</v>
      </c>
      <c r="F8" s="63" t="s">
        <v>238</v>
      </c>
      <c r="G8" s="150">
        <v>0</v>
      </c>
      <c r="H8" s="245">
        <v>0</v>
      </c>
      <c r="I8" s="245"/>
      <c r="J8" s="194">
        <v>0</v>
      </c>
      <c r="K8" s="195">
        <v>0</v>
      </c>
      <c r="L8" s="150">
        <v>0</v>
      </c>
      <c r="M8" s="245">
        <v>1</v>
      </c>
      <c r="N8" s="245"/>
      <c r="O8" s="194">
        <v>0</v>
      </c>
      <c r="P8" s="195">
        <v>0</v>
      </c>
      <c r="Q8" s="150">
        <v>1</v>
      </c>
      <c r="R8" s="245">
        <v>0</v>
      </c>
      <c r="S8" s="245"/>
      <c r="T8" s="194">
        <v>0</v>
      </c>
      <c r="U8" s="195">
        <v>0</v>
      </c>
      <c r="V8" s="150">
        <v>1</v>
      </c>
      <c r="W8" s="245">
        <v>0</v>
      </c>
      <c r="X8" s="245"/>
      <c r="Y8" s="194">
        <v>0</v>
      </c>
      <c r="Z8" s="195">
        <v>0</v>
      </c>
      <c r="AA8" s="160" t="s">
        <v>154</v>
      </c>
      <c r="AB8" s="246" t="s">
        <v>154</v>
      </c>
      <c r="AC8" s="246" t="s">
        <v>154</v>
      </c>
      <c r="AD8" s="246" t="s">
        <v>154</v>
      </c>
      <c r="AE8" s="162" t="s">
        <v>154</v>
      </c>
      <c r="AF8" s="150">
        <v>0</v>
      </c>
      <c r="AG8" s="245">
        <v>0</v>
      </c>
      <c r="AH8" s="245"/>
      <c r="AI8" s="194">
        <v>0</v>
      </c>
      <c r="AJ8" s="195">
        <v>0</v>
      </c>
      <c r="AK8" s="150">
        <v>0</v>
      </c>
      <c r="AL8" s="245">
        <v>0</v>
      </c>
      <c r="AM8" s="245"/>
      <c r="AN8" s="194">
        <v>0</v>
      </c>
      <c r="AO8" s="195">
        <v>0</v>
      </c>
      <c r="AP8" s="160" t="s">
        <v>199</v>
      </c>
      <c r="AQ8" s="246" t="s">
        <v>199</v>
      </c>
      <c r="AR8" s="246" t="s">
        <v>199</v>
      </c>
      <c r="AS8" s="161" t="s">
        <v>199</v>
      </c>
      <c r="AT8" s="162" t="s">
        <v>199</v>
      </c>
      <c r="AU8" s="160" t="s">
        <v>154</v>
      </c>
      <c r="AV8" s="246" t="s">
        <v>154</v>
      </c>
      <c r="AW8" s="246" t="s">
        <v>154</v>
      </c>
      <c r="AX8" s="161" t="s">
        <v>154</v>
      </c>
      <c r="AY8" s="162" t="s">
        <v>154</v>
      </c>
      <c r="AZ8" s="150">
        <v>0</v>
      </c>
      <c r="BA8" s="245">
        <v>0</v>
      </c>
      <c r="BB8" s="245"/>
      <c r="BC8" s="194">
        <v>0</v>
      </c>
      <c r="BD8" s="195">
        <v>0</v>
      </c>
      <c r="BE8" s="150">
        <v>0</v>
      </c>
      <c r="BF8" s="245">
        <v>0</v>
      </c>
      <c r="BG8" s="245"/>
      <c r="BH8" s="194">
        <v>0</v>
      </c>
      <c r="BI8" s="195">
        <v>0</v>
      </c>
      <c r="BJ8" s="150">
        <v>0</v>
      </c>
      <c r="BK8" s="245">
        <v>0</v>
      </c>
      <c r="BL8" s="245"/>
      <c r="BM8" s="194">
        <v>0</v>
      </c>
      <c r="BN8" s="195">
        <v>0</v>
      </c>
      <c r="BO8" s="150"/>
      <c r="BP8" s="245"/>
      <c r="BQ8" s="245"/>
      <c r="BR8" s="194"/>
      <c r="BS8" s="195"/>
      <c r="BT8" s="150"/>
      <c r="BU8" s="245"/>
      <c r="BV8" s="245"/>
      <c r="BW8" s="194"/>
      <c r="BX8" s="195"/>
    </row>
    <row r="9" spans="1:76" ht="14.25" thickTop="1" thickBot="1" x14ac:dyDescent="0.25">
      <c r="A9" s="13" t="s">
        <v>18</v>
      </c>
      <c r="B9" s="138" t="s">
        <v>108</v>
      </c>
      <c r="C9" s="117" t="s">
        <v>239</v>
      </c>
      <c r="D9" s="202">
        <v>1</v>
      </c>
      <c r="E9" s="209">
        <v>7</v>
      </c>
      <c r="F9" s="63" t="s">
        <v>240</v>
      </c>
      <c r="G9" s="150">
        <v>0</v>
      </c>
      <c r="H9" s="245">
        <v>0</v>
      </c>
      <c r="I9" s="245"/>
      <c r="J9" s="194">
        <v>1</v>
      </c>
      <c r="K9" s="195">
        <v>0</v>
      </c>
      <c r="L9" s="150">
        <v>1</v>
      </c>
      <c r="M9" s="245">
        <v>0</v>
      </c>
      <c r="N9" s="245"/>
      <c r="O9" s="194">
        <v>0</v>
      </c>
      <c r="P9" s="195">
        <v>0</v>
      </c>
      <c r="Q9" s="150">
        <v>0</v>
      </c>
      <c r="R9" s="245">
        <v>0</v>
      </c>
      <c r="S9" s="245"/>
      <c r="T9" s="194">
        <v>1</v>
      </c>
      <c r="U9" s="195">
        <v>0</v>
      </c>
      <c r="V9" s="150">
        <v>0</v>
      </c>
      <c r="W9" s="245">
        <v>0</v>
      </c>
      <c r="X9" s="245"/>
      <c r="Y9" s="194">
        <v>1</v>
      </c>
      <c r="Z9" s="195">
        <v>0</v>
      </c>
      <c r="AA9" s="160" t="s">
        <v>154</v>
      </c>
      <c r="AB9" s="246" t="s">
        <v>154</v>
      </c>
      <c r="AC9" s="246" t="s">
        <v>154</v>
      </c>
      <c r="AD9" s="246" t="s">
        <v>154</v>
      </c>
      <c r="AE9" s="162" t="s">
        <v>154</v>
      </c>
      <c r="AF9" s="150">
        <v>0</v>
      </c>
      <c r="AG9" s="245">
        <v>0</v>
      </c>
      <c r="AH9" s="245"/>
      <c r="AI9" s="194">
        <v>0</v>
      </c>
      <c r="AJ9" s="195">
        <v>0</v>
      </c>
      <c r="AK9" s="150">
        <v>0</v>
      </c>
      <c r="AL9" s="245">
        <v>0</v>
      </c>
      <c r="AM9" s="245"/>
      <c r="AN9" s="194">
        <v>0</v>
      </c>
      <c r="AO9" s="195">
        <v>0</v>
      </c>
      <c r="AP9" s="160" t="s">
        <v>199</v>
      </c>
      <c r="AQ9" s="246" t="s">
        <v>199</v>
      </c>
      <c r="AR9" s="246" t="s">
        <v>199</v>
      </c>
      <c r="AS9" s="161" t="s">
        <v>199</v>
      </c>
      <c r="AT9" s="162" t="s">
        <v>199</v>
      </c>
      <c r="AU9" s="160" t="s">
        <v>154</v>
      </c>
      <c r="AV9" s="246" t="s">
        <v>154</v>
      </c>
      <c r="AW9" s="246" t="s">
        <v>154</v>
      </c>
      <c r="AX9" s="161" t="s">
        <v>154</v>
      </c>
      <c r="AY9" s="162" t="s">
        <v>154</v>
      </c>
      <c r="AZ9" s="150">
        <v>0</v>
      </c>
      <c r="BA9" s="245">
        <v>0</v>
      </c>
      <c r="BB9" s="245"/>
      <c r="BC9" s="194">
        <v>0</v>
      </c>
      <c r="BD9" s="195">
        <v>0</v>
      </c>
      <c r="BE9" s="150">
        <v>0</v>
      </c>
      <c r="BF9" s="245">
        <v>0</v>
      </c>
      <c r="BG9" s="245"/>
      <c r="BH9" s="194">
        <v>0</v>
      </c>
      <c r="BI9" s="195">
        <v>0</v>
      </c>
      <c r="BJ9" s="150">
        <v>0</v>
      </c>
      <c r="BK9" s="245">
        <v>0</v>
      </c>
      <c r="BL9" s="245"/>
      <c r="BM9" s="194">
        <v>0</v>
      </c>
      <c r="BN9" s="195">
        <v>0</v>
      </c>
      <c r="BO9" s="150"/>
      <c r="BP9" s="245"/>
      <c r="BQ9" s="245"/>
      <c r="BR9" s="194"/>
      <c r="BS9" s="195"/>
      <c r="BT9" s="150"/>
      <c r="BU9" s="245"/>
      <c r="BV9" s="245"/>
      <c r="BW9" s="194"/>
      <c r="BX9" s="195"/>
    </row>
    <row r="10" spans="1:76" ht="14.25" thickTop="1" thickBot="1" x14ac:dyDescent="0.25">
      <c r="A10" s="13" t="s">
        <v>19</v>
      </c>
      <c r="B10" s="298" t="s">
        <v>241</v>
      </c>
      <c r="C10" s="138" t="s">
        <v>108</v>
      </c>
      <c r="D10" s="228">
        <v>5</v>
      </c>
      <c r="E10" s="276">
        <v>1</v>
      </c>
      <c r="F10" s="63" t="s">
        <v>242</v>
      </c>
      <c r="G10" s="150">
        <v>0</v>
      </c>
      <c r="H10" s="245">
        <v>1</v>
      </c>
      <c r="I10" s="281">
        <v>8</v>
      </c>
      <c r="J10" s="161">
        <v>2</v>
      </c>
      <c r="K10" s="162">
        <v>1</v>
      </c>
      <c r="L10" s="150">
        <v>3</v>
      </c>
      <c r="M10" s="245">
        <v>0</v>
      </c>
      <c r="N10" s="281">
        <v>7.42</v>
      </c>
      <c r="O10" s="194">
        <v>0</v>
      </c>
      <c r="P10" s="195">
        <v>0</v>
      </c>
      <c r="Q10" s="150">
        <v>0</v>
      </c>
      <c r="R10" s="245">
        <v>0</v>
      </c>
      <c r="S10" s="281">
        <v>5.26</v>
      </c>
      <c r="T10" s="194">
        <v>0</v>
      </c>
      <c r="U10" s="195">
        <v>0</v>
      </c>
      <c r="V10" s="150">
        <v>0</v>
      </c>
      <c r="W10" s="245">
        <v>2</v>
      </c>
      <c r="X10" s="281">
        <v>6.84</v>
      </c>
      <c r="Y10" s="194">
        <v>0</v>
      </c>
      <c r="Z10" s="195">
        <v>0</v>
      </c>
      <c r="AA10" s="160" t="s">
        <v>154</v>
      </c>
      <c r="AB10" s="246" t="s">
        <v>154</v>
      </c>
      <c r="AC10" s="246" t="s">
        <v>154</v>
      </c>
      <c r="AD10" s="246" t="s">
        <v>154</v>
      </c>
      <c r="AE10" s="162" t="s">
        <v>154</v>
      </c>
      <c r="AF10" s="150">
        <v>0</v>
      </c>
      <c r="AG10" s="245">
        <v>0</v>
      </c>
      <c r="AH10" s="281">
        <v>4.5599999999999996</v>
      </c>
      <c r="AI10" s="194">
        <v>0</v>
      </c>
      <c r="AJ10" s="195">
        <v>0</v>
      </c>
      <c r="AK10" s="150">
        <v>1</v>
      </c>
      <c r="AL10" s="245">
        <v>0</v>
      </c>
      <c r="AM10" s="281">
        <v>7.7</v>
      </c>
      <c r="AN10" s="194">
        <v>0</v>
      </c>
      <c r="AO10" s="195">
        <v>0</v>
      </c>
      <c r="AP10" s="160" t="s">
        <v>199</v>
      </c>
      <c r="AQ10" s="246" t="s">
        <v>199</v>
      </c>
      <c r="AR10" s="246" t="s">
        <v>199</v>
      </c>
      <c r="AS10" s="161" t="s">
        <v>199</v>
      </c>
      <c r="AT10" s="162" t="s">
        <v>199</v>
      </c>
      <c r="AU10" s="150">
        <v>1</v>
      </c>
      <c r="AV10" s="245">
        <v>0</v>
      </c>
      <c r="AW10" s="281">
        <v>6</v>
      </c>
      <c r="AX10" s="194">
        <v>0</v>
      </c>
      <c r="AY10" s="195">
        <v>0</v>
      </c>
      <c r="AZ10" s="150">
        <v>0</v>
      </c>
      <c r="BA10" s="245">
        <v>0</v>
      </c>
      <c r="BB10" s="281">
        <v>3.7</v>
      </c>
      <c r="BC10" s="194">
        <v>0</v>
      </c>
      <c r="BD10" s="195">
        <v>0</v>
      </c>
      <c r="BE10" s="150">
        <v>0</v>
      </c>
      <c r="BF10" s="245">
        <v>0</v>
      </c>
      <c r="BG10" s="281">
        <v>6.28</v>
      </c>
      <c r="BH10" s="194">
        <v>0</v>
      </c>
      <c r="BI10" s="195">
        <v>0</v>
      </c>
      <c r="BJ10" s="150">
        <v>0</v>
      </c>
      <c r="BK10" s="245">
        <v>0</v>
      </c>
      <c r="BL10" s="281">
        <v>7.26</v>
      </c>
      <c r="BM10" s="194">
        <v>0</v>
      </c>
      <c r="BN10" s="195">
        <v>0</v>
      </c>
      <c r="BO10" s="150">
        <v>0</v>
      </c>
      <c r="BP10" s="245">
        <v>0</v>
      </c>
      <c r="BQ10" s="281">
        <v>5.74</v>
      </c>
      <c r="BR10" s="194">
        <v>0</v>
      </c>
      <c r="BS10" s="195">
        <v>0</v>
      </c>
      <c r="BT10" s="150"/>
      <c r="BU10" s="245"/>
      <c r="BV10" s="245"/>
      <c r="BW10" s="194"/>
      <c r="BX10" s="195"/>
    </row>
    <row r="11" spans="1:76" ht="14.25" thickTop="1" thickBot="1" x14ac:dyDescent="0.25">
      <c r="A11" s="13" t="s">
        <v>20</v>
      </c>
      <c r="B11" s="138" t="s">
        <v>108</v>
      </c>
      <c r="C11" s="117" t="s">
        <v>243</v>
      </c>
      <c r="D11" s="288">
        <v>6</v>
      </c>
      <c r="E11" s="275">
        <v>6</v>
      </c>
      <c r="F11" s="63" t="s">
        <v>244</v>
      </c>
      <c r="G11" s="160" t="s">
        <v>154</v>
      </c>
      <c r="H11" s="246" t="s">
        <v>154</v>
      </c>
      <c r="I11" s="280" t="s">
        <v>265</v>
      </c>
      <c r="J11" s="161" t="s">
        <v>264</v>
      </c>
      <c r="K11" s="162" t="s">
        <v>264</v>
      </c>
      <c r="L11" s="150">
        <v>3</v>
      </c>
      <c r="M11" s="245">
        <v>0</v>
      </c>
      <c r="N11" s="281">
        <v>9</v>
      </c>
      <c r="O11" s="194">
        <v>0</v>
      </c>
      <c r="P11" s="195">
        <v>0</v>
      </c>
      <c r="Q11" s="150">
        <v>2</v>
      </c>
      <c r="R11" s="245">
        <v>0</v>
      </c>
      <c r="S11" s="281">
        <v>7.2</v>
      </c>
      <c r="T11" s="194">
        <v>0</v>
      </c>
      <c r="U11" s="195">
        <v>0</v>
      </c>
      <c r="V11" s="150">
        <v>0</v>
      </c>
      <c r="W11" s="245">
        <v>0</v>
      </c>
      <c r="X11" s="281">
        <v>6.66</v>
      </c>
      <c r="Y11" s="194">
        <v>0</v>
      </c>
      <c r="Z11" s="195">
        <v>0</v>
      </c>
      <c r="AA11" s="150">
        <v>1</v>
      </c>
      <c r="AB11" s="245">
        <v>1</v>
      </c>
      <c r="AC11" s="281">
        <v>6.66</v>
      </c>
      <c r="AD11" s="194">
        <v>0</v>
      </c>
      <c r="AE11" s="195">
        <v>0</v>
      </c>
      <c r="AF11" s="150">
        <v>0</v>
      </c>
      <c r="AG11" s="245">
        <v>2</v>
      </c>
      <c r="AH11" s="281">
        <v>7.2</v>
      </c>
      <c r="AI11" s="194">
        <v>1</v>
      </c>
      <c r="AJ11" s="195">
        <v>0</v>
      </c>
      <c r="AK11" s="150">
        <v>0</v>
      </c>
      <c r="AL11" s="245">
        <v>0</v>
      </c>
      <c r="AM11" s="281">
        <v>4.8</v>
      </c>
      <c r="AN11" s="194">
        <v>0</v>
      </c>
      <c r="AO11" s="195">
        <v>0</v>
      </c>
      <c r="AP11" s="160" t="s">
        <v>199</v>
      </c>
      <c r="AQ11" s="246" t="s">
        <v>199</v>
      </c>
      <c r="AR11" s="246" t="s">
        <v>199</v>
      </c>
      <c r="AS11" s="161" t="s">
        <v>199</v>
      </c>
      <c r="AT11" s="162" t="s">
        <v>199</v>
      </c>
      <c r="AU11" s="160" t="s">
        <v>154</v>
      </c>
      <c r="AV11" s="246" t="s">
        <v>154</v>
      </c>
      <c r="AW11" s="246" t="s">
        <v>154</v>
      </c>
      <c r="AX11" s="161" t="s">
        <v>154</v>
      </c>
      <c r="AY11" s="162" t="s">
        <v>154</v>
      </c>
      <c r="AZ11" s="150">
        <v>0</v>
      </c>
      <c r="BA11" s="245">
        <v>0</v>
      </c>
      <c r="BB11" s="281">
        <v>4.4000000000000004</v>
      </c>
      <c r="BC11" s="194">
        <v>0</v>
      </c>
      <c r="BD11" s="195">
        <v>0</v>
      </c>
      <c r="BE11" s="150">
        <v>0</v>
      </c>
      <c r="BF11" s="245">
        <v>1</v>
      </c>
      <c r="BG11" s="281">
        <v>6.34</v>
      </c>
      <c r="BH11" s="194">
        <v>0</v>
      </c>
      <c r="BI11" s="195">
        <v>0</v>
      </c>
      <c r="BJ11" s="150">
        <v>0</v>
      </c>
      <c r="BK11" s="245">
        <v>0</v>
      </c>
      <c r="BL11" s="281">
        <v>6.28</v>
      </c>
      <c r="BM11" s="194">
        <v>0</v>
      </c>
      <c r="BN11" s="195">
        <v>0</v>
      </c>
      <c r="BO11" s="160" t="s">
        <v>154</v>
      </c>
      <c r="BP11" s="246" t="s">
        <v>154</v>
      </c>
      <c r="BQ11" s="284" t="s">
        <v>154</v>
      </c>
      <c r="BR11" s="161" t="s">
        <v>154</v>
      </c>
      <c r="BS11" s="162" t="s">
        <v>154</v>
      </c>
      <c r="BT11" s="150"/>
      <c r="BU11" s="245"/>
      <c r="BV11" s="245"/>
      <c r="BW11" s="194"/>
      <c r="BX11" s="195"/>
    </row>
    <row r="12" spans="1:76" ht="14.25" thickTop="1" thickBot="1" x14ac:dyDescent="0.25">
      <c r="A12" s="13" t="s">
        <v>21</v>
      </c>
      <c r="B12" s="117" t="s">
        <v>245</v>
      </c>
      <c r="C12" s="138" t="s">
        <v>108</v>
      </c>
      <c r="D12" s="228">
        <v>6</v>
      </c>
      <c r="E12" s="289">
        <v>3</v>
      </c>
      <c r="F12" s="166" t="s">
        <v>246</v>
      </c>
      <c r="G12" s="150">
        <v>1</v>
      </c>
      <c r="H12" s="245">
        <v>0</v>
      </c>
      <c r="I12" s="281">
        <v>8.4</v>
      </c>
      <c r="J12" s="194">
        <v>0</v>
      </c>
      <c r="K12" s="195">
        <v>0</v>
      </c>
      <c r="L12" s="160" t="s">
        <v>96</v>
      </c>
      <c r="M12" s="246" t="s">
        <v>96</v>
      </c>
      <c r="N12" s="284" t="s">
        <v>96</v>
      </c>
      <c r="O12" s="161" t="s">
        <v>96</v>
      </c>
      <c r="P12" s="162" t="s">
        <v>96</v>
      </c>
      <c r="Q12" s="150">
        <v>2</v>
      </c>
      <c r="R12" s="245">
        <v>0</v>
      </c>
      <c r="S12" s="281">
        <v>7.34</v>
      </c>
      <c r="T12" s="194">
        <v>0</v>
      </c>
      <c r="U12" s="195">
        <v>0</v>
      </c>
      <c r="V12" s="160" t="s">
        <v>96</v>
      </c>
      <c r="W12" s="246" t="s">
        <v>96</v>
      </c>
      <c r="X12" s="284" t="s">
        <v>96</v>
      </c>
      <c r="Y12" s="161" t="s">
        <v>96</v>
      </c>
      <c r="Z12" s="162" t="s">
        <v>96</v>
      </c>
      <c r="AA12" s="150">
        <v>1</v>
      </c>
      <c r="AB12" s="245">
        <v>0</v>
      </c>
      <c r="AC12" s="281">
        <v>7</v>
      </c>
      <c r="AD12" s="194">
        <v>0</v>
      </c>
      <c r="AE12" s="195">
        <v>0</v>
      </c>
      <c r="AF12" s="150">
        <v>2</v>
      </c>
      <c r="AG12" s="245">
        <v>0</v>
      </c>
      <c r="AH12" s="281">
        <v>8.4</v>
      </c>
      <c r="AI12" s="194">
        <v>0</v>
      </c>
      <c r="AJ12" s="195">
        <v>0</v>
      </c>
      <c r="AK12" s="150">
        <v>0</v>
      </c>
      <c r="AL12" s="245">
        <v>1</v>
      </c>
      <c r="AM12" s="281">
        <v>6.4</v>
      </c>
      <c r="AN12" s="194">
        <v>0</v>
      </c>
      <c r="AO12" s="195">
        <v>0</v>
      </c>
      <c r="AP12" s="160" t="s">
        <v>199</v>
      </c>
      <c r="AQ12" s="246" t="s">
        <v>199</v>
      </c>
      <c r="AR12" s="246" t="s">
        <v>199</v>
      </c>
      <c r="AS12" s="161" t="s">
        <v>199</v>
      </c>
      <c r="AT12" s="162" t="s">
        <v>199</v>
      </c>
      <c r="AU12" s="150">
        <v>0</v>
      </c>
      <c r="AV12" s="245">
        <v>2</v>
      </c>
      <c r="AW12" s="281">
        <v>7.6</v>
      </c>
      <c r="AX12" s="194">
        <v>0</v>
      </c>
      <c r="AY12" s="195">
        <v>0</v>
      </c>
      <c r="AZ12" s="150">
        <v>0</v>
      </c>
      <c r="BA12" s="245">
        <v>0</v>
      </c>
      <c r="BB12" s="281">
        <v>5.6</v>
      </c>
      <c r="BC12" s="194">
        <v>0</v>
      </c>
      <c r="BD12" s="195">
        <v>0</v>
      </c>
      <c r="BE12" s="150">
        <v>0</v>
      </c>
      <c r="BF12" s="245">
        <v>0</v>
      </c>
      <c r="BG12" s="281">
        <v>5.6</v>
      </c>
      <c r="BH12" s="194">
        <v>0</v>
      </c>
      <c r="BI12" s="195">
        <v>0</v>
      </c>
      <c r="BJ12" s="160" t="s">
        <v>154</v>
      </c>
      <c r="BK12" s="246" t="s">
        <v>154</v>
      </c>
      <c r="BL12" s="246" t="s">
        <v>154</v>
      </c>
      <c r="BM12" s="161" t="s">
        <v>154</v>
      </c>
      <c r="BN12" s="162" t="s">
        <v>154</v>
      </c>
      <c r="BO12" s="150">
        <v>0</v>
      </c>
      <c r="BP12" s="245">
        <v>1</v>
      </c>
      <c r="BQ12" s="281">
        <v>8.66</v>
      </c>
      <c r="BR12" s="194">
        <v>0</v>
      </c>
      <c r="BS12" s="195">
        <v>0</v>
      </c>
      <c r="BT12" s="150"/>
      <c r="BU12" s="245"/>
      <c r="BV12" s="245"/>
      <c r="BW12" s="194"/>
      <c r="BX12" s="195"/>
    </row>
    <row r="13" spans="1:76" ht="14.25" thickTop="1" thickBot="1" x14ac:dyDescent="0.25">
      <c r="A13" s="13" t="s">
        <v>22</v>
      </c>
      <c r="B13" s="138" t="s">
        <v>108</v>
      </c>
      <c r="C13" s="298" t="s">
        <v>247</v>
      </c>
      <c r="D13" s="164">
        <v>1</v>
      </c>
      <c r="E13" s="210">
        <v>2</v>
      </c>
      <c r="F13" s="63" t="s">
        <v>248</v>
      </c>
      <c r="G13" s="150">
        <v>0</v>
      </c>
      <c r="H13" s="245">
        <v>0</v>
      </c>
      <c r="I13" s="281">
        <v>6</v>
      </c>
      <c r="J13" s="194">
        <v>0</v>
      </c>
      <c r="K13" s="195">
        <v>0</v>
      </c>
      <c r="L13" s="150">
        <v>1</v>
      </c>
      <c r="M13" s="245">
        <v>0</v>
      </c>
      <c r="N13" s="281">
        <v>6</v>
      </c>
      <c r="O13" s="194">
        <v>0</v>
      </c>
      <c r="P13" s="195">
        <v>0</v>
      </c>
      <c r="Q13" s="150">
        <v>0</v>
      </c>
      <c r="R13" s="245">
        <v>0</v>
      </c>
      <c r="S13" s="281">
        <v>6</v>
      </c>
      <c r="T13" s="194">
        <v>0</v>
      </c>
      <c r="U13" s="195">
        <v>0</v>
      </c>
      <c r="V13" s="150">
        <v>0</v>
      </c>
      <c r="W13" s="245">
        <v>0</v>
      </c>
      <c r="X13" s="281">
        <v>6</v>
      </c>
      <c r="Y13" s="194">
        <v>0</v>
      </c>
      <c r="Z13" s="195">
        <v>0</v>
      </c>
      <c r="AA13" s="150">
        <v>0</v>
      </c>
      <c r="AB13" s="245">
        <v>0</v>
      </c>
      <c r="AC13" s="281">
        <v>6</v>
      </c>
      <c r="AD13" s="194">
        <v>0</v>
      </c>
      <c r="AE13" s="195">
        <v>0</v>
      </c>
      <c r="AF13" s="150">
        <v>0</v>
      </c>
      <c r="AG13" s="245">
        <v>0</v>
      </c>
      <c r="AH13" s="281">
        <v>6</v>
      </c>
      <c r="AI13" s="194">
        <v>0</v>
      </c>
      <c r="AJ13" s="195">
        <v>0</v>
      </c>
      <c r="AK13" s="150">
        <v>0</v>
      </c>
      <c r="AL13" s="245">
        <v>0</v>
      </c>
      <c r="AM13" s="281">
        <v>4.66</v>
      </c>
      <c r="AN13" s="194">
        <v>0</v>
      </c>
      <c r="AO13" s="195">
        <v>0</v>
      </c>
      <c r="AP13" s="160" t="s">
        <v>199</v>
      </c>
      <c r="AQ13" s="246" t="s">
        <v>199</v>
      </c>
      <c r="AR13" s="246" t="s">
        <v>199</v>
      </c>
      <c r="AS13" s="161" t="s">
        <v>199</v>
      </c>
      <c r="AT13" s="162" t="s">
        <v>199</v>
      </c>
      <c r="AU13" s="150">
        <v>0</v>
      </c>
      <c r="AV13" s="245">
        <v>0</v>
      </c>
      <c r="AW13" s="281">
        <v>6</v>
      </c>
      <c r="AX13" s="194">
        <v>0</v>
      </c>
      <c r="AY13" s="195">
        <v>0</v>
      </c>
      <c r="AZ13" s="150">
        <v>0</v>
      </c>
      <c r="BA13" s="245">
        <v>0</v>
      </c>
      <c r="BB13" s="281">
        <v>6</v>
      </c>
      <c r="BC13" s="194">
        <v>0</v>
      </c>
      <c r="BD13" s="195">
        <v>0</v>
      </c>
      <c r="BE13" s="150">
        <v>0</v>
      </c>
      <c r="BF13" s="245">
        <v>0</v>
      </c>
      <c r="BG13" s="281">
        <v>4.5</v>
      </c>
      <c r="BH13" s="194">
        <v>0</v>
      </c>
      <c r="BI13" s="195">
        <v>0</v>
      </c>
      <c r="BJ13" s="150">
        <v>0</v>
      </c>
      <c r="BK13" s="245">
        <v>0</v>
      </c>
      <c r="BL13" s="281">
        <v>8.5</v>
      </c>
      <c r="BM13" s="194">
        <v>0</v>
      </c>
      <c r="BN13" s="195">
        <v>0</v>
      </c>
      <c r="BO13" s="150">
        <v>0</v>
      </c>
      <c r="BP13" s="245">
        <v>0</v>
      </c>
      <c r="BQ13" s="281">
        <v>6.5</v>
      </c>
      <c r="BR13" s="194">
        <v>0</v>
      </c>
      <c r="BS13" s="195">
        <v>0</v>
      </c>
      <c r="BT13" s="150"/>
      <c r="BU13" s="245"/>
      <c r="BV13" s="245"/>
      <c r="BW13" s="194"/>
      <c r="BX13" s="195"/>
    </row>
    <row r="14" spans="1:76" ht="14.25" thickTop="1" thickBot="1" x14ac:dyDescent="0.25">
      <c r="A14" s="13" t="s">
        <v>23</v>
      </c>
      <c r="B14" s="117" t="s">
        <v>176</v>
      </c>
      <c r="C14" s="138" t="s">
        <v>108</v>
      </c>
      <c r="D14" s="165">
        <v>1</v>
      </c>
      <c r="E14" s="211">
        <v>1</v>
      </c>
      <c r="F14" s="63" t="s">
        <v>249</v>
      </c>
      <c r="G14" s="150">
        <v>0</v>
      </c>
      <c r="H14" s="245">
        <v>0</v>
      </c>
      <c r="I14" s="281">
        <v>8</v>
      </c>
      <c r="J14" s="194">
        <v>0</v>
      </c>
      <c r="K14" s="195">
        <v>0</v>
      </c>
      <c r="L14" s="150">
        <v>1</v>
      </c>
      <c r="M14" s="245">
        <v>0</v>
      </c>
      <c r="N14" s="281">
        <v>7.34</v>
      </c>
      <c r="O14" s="194">
        <v>0</v>
      </c>
      <c r="P14" s="195">
        <v>0</v>
      </c>
      <c r="Q14" s="150">
        <v>0</v>
      </c>
      <c r="R14" s="245">
        <v>0</v>
      </c>
      <c r="S14" s="281">
        <v>5.5</v>
      </c>
      <c r="T14" s="194">
        <v>1</v>
      </c>
      <c r="U14" s="195">
        <v>0</v>
      </c>
      <c r="V14" s="150">
        <v>0</v>
      </c>
      <c r="W14" s="245">
        <v>0</v>
      </c>
      <c r="X14" s="281">
        <v>8</v>
      </c>
      <c r="Y14" s="194">
        <v>0</v>
      </c>
      <c r="Z14" s="195">
        <v>0</v>
      </c>
      <c r="AA14" s="150">
        <v>0</v>
      </c>
      <c r="AB14" s="245">
        <v>0</v>
      </c>
      <c r="AC14" s="281">
        <v>6</v>
      </c>
      <c r="AD14" s="194">
        <v>0</v>
      </c>
      <c r="AE14" s="195">
        <v>0</v>
      </c>
      <c r="AF14" s="150">
        <v>0</v>
      </c>
      <c r="AG14" s="245">
        <v>0</v>
      </c>
      <c r="AH14" s="281">
        <v>6</v>
      </c>
      <c r="AI14" s="194">
        <v>0</v>
      </c>
      <c r="AJ14" s="195">
        <v>0</v>
      </c>
      <c r="AK14" s="150">
        <v>0</v>
      </c>
      <c r="AL14" s="245">
        <v>0</v>
      </c>
      <c r="AM14" s="281">
        <v>4</v>
      </c>
      <c r="AN14" s="194">
        <v>0</v>
      </c>
      <c r="AO14" s="195">
        <v>0</v>
      </c>
      <c r="AP14" s="160" t="s">
        <v>199</v>
      </c>
      <c r="AQ14" s="246" t="s">
        <v>199</v>
      </c>
      <c r="AR14" s="246" t="s">
        <v>199</v>
      </c>
      <c r="AS14" s="161" t="s">
        <v>199</v>
      </c>
      <c r="AT14" s="162" t="s">
        <v>199</v>
      </c>
      <c r="AU14" s="160" t="s">
        <v>205</v>
      </c>
      <c r="AV14" s="246" t="s">
        <v>205</v>
      </c>
      <c r="AW14" s="284" t="s">
        <v>205</v>
      </c>
      <c r="AX14" s="161" t="s">
        <v>205</v>
      </c>
      <c r="AY14" s="162" t="s">
        <v>205</v>
      </c>
      <c r="AZ14" s="150">
        <v>0</v>
      </c>
      <c r="BA14" s="245">
        <v>0</v>
      </c>
      <c r="BB14" s="281">
        <v>6</v>
      </c>
      <c r="BC14" s="194">
        <v>0</v>
      </c>
      <c r="BD14" s="195">
        <v>0</v>
      </c>
      <c r="BE14" s="150">
        <v>0</v>
      </c>
      <c r="BF14" s="245">
        <v>0</v>
      </c>
      <c r="BG14" s="281">
        <v>5.5</v>
      </c>
      <c r="BH14" s="194">
        <v>1</v>
      </c>
      <c r="BI14" s="195">
        <v>0</v>
      </c>
      <c r="BJ14" s="150">
        <v>0</v>
      </c>
      <c r="BK14" s="245">
        <v>0</v>
      </c>
      <c r="BL14" s="281">
        <v>8.5</v>
      </c>
      <c r="BM14" s="194">
        <v>0</v>
      </c>
      <c r="BN14" s="195">
        <v>0</v>
      </c>
      <c r="BO14" s="160" t="s">
        <v>200</v>
      </c>
      <c r="BP14" s="246" t="s">
        <v>200</v>
      </c>
      <c r="BQ14" s="284" t="s">
        <v>200</v>
      </c>
      <c r="BR14" s="161" t="s">
        <v>200</v>
      </c>
      <c r="BS14" s="162" t="s">
        <v>200</v>
      </c>
      <c r="BT14" s="160"/>
      <c r="BU14" s="246"/>
      <c r="BV14" s="246"/>
      <c r="BW14" s="161"/>
      <c r="BX14" s="162"/>
    </row>
    <row r="15" spans="1:76" ht="14.25" thickTop="1" thickBot="1" x14ac:dyDescent="0.25">
      <c r="A15" s="13" t="s">
        <v>24</v>
      </c>
      <c r="B15" s="138" t="s">
        <v>108</v>
      </c>
      <c r="C15" s="117" t="s">
        <v>250</v>
      </c>
      <c r="D15" s="164">
        <v>0</v>
      </c>
      <c r="E15" s="210">
        <v>11</v>
      </c>
      <c r="F15" s="166" t="s">
        <v>251</v>
      </c>
      <c r="G15" s="150">
        <v>0</v>
      </c>
      <c r="H15" s="245">
        <v>0</v>
      </c>
      <c r="I15" s="281">
        <v>7.5</v>
      </c>
      <c r="J15" s="194">
        <v>0</v>
      </c>
      <c r="K15" s="195">
        <v>0</v>
      </c>
      <c r="L15" s="160" t="s">
        <v>96</v>
      </c>
      <c r="M15" s="246" t="s">
        <v>96</v>
      </c>
      <c r="N15" s="284" t="s">
        <v>96</v>
      </c>
      <c r="O15" s="161" t="s">
        <v>96</v>
      </c>
      <c r="P15" s="162" t="s">
        <v>96</v>
      </c>
      <c r="Q15" s="150">
        <v>0</v>
      </c>
      <c r="R15" s="245">
        <v>0</v>
      </c>
      <c r="S15" s="281">
        <v>7.6</v>
      </c>
      <c r="T15" s="194">
        <v>0</v>
      </c>
      <c r="U15" s="195">
        <v>0</v>
      </c>
      <c r="V15" s="160" t="s">
        <v>96</v>
      </c>
      <c r="W15" s="246" t="s">
        <v>96</v>
      </c>
      <c r="X15" s="284" t="s">
        <v>96</v>
      </c>
      <c r="Y15" s="161" t="s">
        <v>96</v>
      </c>
      <c r="Z15" s="162" t="s">
        <v>96</v>
      </c>
      <c r="AA15" s="160" t="s">
        <v>204</v>
      </c>
      <c r="AB15" s="246" t="s">
        <v>204</v>
      </c>
      <c r="AC15" s="284" t="s">
        <v>204</v>
      </c>
      <c r="AD15" s="161" t="s">
        <v>204</v>
      </c>
      <c r="AE15" s="162" t="s">
        <v>204</v>
      </c>
      <c r="AF15" s="150">
        <v>0</v>
      </c>
      <c r="AG15" s="245">
        <v>0</v>
      </c>
      <c r="AH15" s="281">
        <v>7.5</v>
      </c>
      <c r="AI15" s="194">
        <v>0</v>
      </c>
      <c r="AJ15" s="195">
        <v>0</v>
      </c>
      <c r="AK15" s="150">
        <v>0</v>
      </c>
      <c r="AL15" s="245">
        <v>0</v>
      </c>
      <c r="AM15" s="281">
        <v>7</v>
      </c>
      <c r="AN15" s="194">
        <v>0</v>
      </c>
      <c r="AO15" s="195">
        <v>0</v>
      </c>
      <c r="AP15" s="160" t="s">
        <v>199</v>
      </c>
      <c r="AQ15" s="246" t="s">
        <v>199</v>
      </c>
      <c r="AR15" s="246" t="s">
        <v>199</v>
      </c>
      <c r="AS15" s="161" t="s">
        <v>199</v>
      </c>
      <c r="AT15" s="162" t="s">
        <v>199</v>
      </c>
      <c r="AU15" s="160" t="s">
        <v>266</v>
      </c>
      <c r="AV15" s="246" t="s">
        <v>266</v>
      </c>
      <c r="AW15" s="284" t="s">
        <v>266</v>
      </c>
      <c r="AX15" s="161" t="s">
        <v>266</v>
      </c>
      <c r="AY15" s="162" t="s">
        <v>266</v>
      </c>
      <c r="AZ15" s="150">
        <v>0</v>
      </c>
      <c r="BA15" s="245">
        <v>0</v>
      </c>
      <c r="BB15" s="281">
        <v>7</v>
      </c>
      <c r="BC15" s="194">
        <v>0</v>
      </c>
      <c r="BD15" s="195">
        <v>0</v>
      </c>
      <c r="BE15" s="150">
        <v>0</v>
      </c>
      <c r="BF15" s="245">
        <v>0</v>
      </c>
      <c r="BG15" s="281">
        <v>8.5</v>
      </c>
      <c r="BH15" s="194">
        <v>0</v>
      </c>
      <c r="BI15" s="195">
        <v>0</v>
      </c>
      <c r="BJ15" s="160" t="s">
        <v>200</v>
      </c>
      <c r="BK15" s="246" t="s">
        <v>200</v>
      </c>
      <c r="BL15" s="284" t="s">
        <v>200</v>
      </c>
      <c r="BM15" s="161" t="s">
        <v>200</v>
      </c>
      <c r="BN15" s="162" t="s">
        <v>200</v>
      </c>
      <c r="BO15" s="150">
        <v>0</v>
      </c>
      <c r="BP15" s="245">
        <v>0</v>
      </c>
      <c r="BQ15" s="281">
        <v>7.6</v>
      </c>
      <c r="BR15" s="194">
        <v>0</v>
      </c>
      <c r="BS15" s="195">
        <v>0</v>
      </c>
      <c r="BT15" s="150"/>
      <c r="BU15" s="245"/>
      <c r="BV15" s="245"/>
      <c r="BW15" s="194"/>
      <c r="BX15" s="195"/>
    </row>
    <row r="16" spans="1:76" ht="14.25" thickTop="1" thickBot="1" x14ac:dyDescent="0.25">
      <c r="A16" s="13" t="s">
        <v>25</v>
      </c>
      <c r="B16" s="117" t="s">
        <v>252</v>
      </c>
      <c r="C16" s="138" t="s">
        <v>108</v>
      </c>
      <c r="D16" s="164">
        <v>0</v>
      </c>
      <c r="E16" s="210">
        <v>2</v>
      </c>
      <c r="F16" s="63" t="s">
        <v>253</v>
      </c>
      <c r="G16" s="160" t="s">
        <v>267</v>
      </c>
      <c r="H16" s="246" t="s">
        <v>267</v>
      </c>
      <c r="I16" s="284" t="s">
        <v>267</v>
      </c>
      <c r="J16" s="161" t="s">
        <v>267</v>
      </c>
      <c r="K16" s="162" t="s">
        <v>267</v>
      </c>
      <c r="L16" s="150">
        <v>0</v>
      </c>
      <c r="M16" s="245">
        <v>0</v>
      </c>
      <c r="N16" s="281">
        <v>6.4</v>
      </c>
      <c r="O16" s="194">
        <v>0</v>
      </c>
      <c r="P16" s="195">
        <v>0</v>
      </c>
      <c r="Q16" s="160" t="s">
        <v>154</v>
      </c>
      <c r="R16" s="246" t="s">
        <v>154</v>
      </c>
      <c r="S16" s="284"/>
      <c r="T16" s="161" t="s">
        <v>154</v>
      </c>
      <c r="U16" s="162" t="s">
        <v>154</v>
      </c>
      <c r="V16" s="150">
        <v>0</v>
      </c>
      <c r="W16" s="245">
        <v>0</v>
      </c>
      <c r="X16" s="281">
        <v>6.8</v>
      </c>
      <c r="Y16" s="194">
        <v>0</v>
      </c>
      <c r="Z16" s="195">
        <v>0</v>
      </c>
      <c r="AA16" s="150">
        <v>0</v>
      </c>
      <c r="AB16" s="245">
        <v>0</v>
      </c>
      <c r="AC16" s="281">
        <v>5.66</v>
      </c>
      <c r="AD16" s="194">
        <v>0</v>
      </c>
      <c r="AE16" s="195">
        <v>0</v>
      </c>
      <c r="AF16" s="150">
        <v>0</v>
      </c>
      <c r="AG16" s="245">
        <v>0</v>
      </c>
      <c r="AH16" s="281">
        <v>6</v>
      </c>
      <c r="AI16" s="194">
        <v>0</v>
      </c>
      <c r="AJ16" s="195">
        <v>0</v>
      </c>
      <c r="AK16" s="150">
        <v>0</v>
      </c>
      <c r="AL16" s="245">
        <v>0</v>
      </c>
      <c r="AM16" s="281">
        <v>6.2</v>
      </c>
      <c r="AN16" s="194">
        <v>0</v>
      </c>
      <c r="AO16" s="195">
        <v>0</v>
      </c>
      <c r="AP16" s="160" t="s">
        <v>199</v>
      </c>
      <c r="AQ16" s="246" t="s">
        <v>199</v>
      </c>
      <c r="AR16" s="246" t="s">
        <v>199</v>
      </c>
      <c r="AS16" s="161" t="s">
        <v>199</v>
      </c>
      <c r="AT16" s="162" t="s">
        <v>199</v>
      </c>
      <c r="AU16" s="150">
        <v>0</v>
      </c>
      <c r="AV16" s="245">
        <v>0</v>
      </c>
      <c r="AW16" s="281">
        <v>6.66</v>
      </c>
      <c r="AX16" s="194">
        <v>0</v>
      </c>
      <c r="AY16" s="195">
        <v>0</v>
      </c>
      <c r="AZ16" s="150">
        <v>0</v>
      </c>
      <c r="BA16" s="245">
        <v>0</v>
      </c>
      <c r="BB16" s="281">
        <v>9.6</v>
      </c>
      <c r="BC16" s="194">
        <v>0</v>
      </c>
      <c r="BD16" s="195">
        <v>0</v>
      </c>
      <c r="BE16" s="150">
        <v>0</v>
      </c>
      <c r="BF16" s="245">
        <v>0</v>
      </c>
      <c r="BG16" s="281">
        <v>6.4</v>
      </c>
      <c r="BH16" s="194">
        <v>0</v>
      </c>
      <c r="BI16" s="195">
        <v>0</v>
      </c>
      <c r="BJ16" s="160" t="s">
        <v>200</v>
      </c>
      <c r="BK16" s="246" t="s">
        <v>200</v>
      </c>
      <c r="BL16" s="284" t="s">
        <v>200</v>
      </c>
      <c r="BM16" s="161" t="s">
        <v>200</v>
      </c>
      <c r="BN16" s="162" t="s">
        <v>200</v>
      </c>
      <c r="BO16" s="150">
        <v>0</v>
      </c>
      <c r="BP16" s="245">
        <v>0</v>
      </c>
      <c r="BQ16" s="281">
        <v>3.66</v>
      </c>
      <c r="BR16" s="194">
        <v>0</v>
      </c>
      <c r="BS16" s="195">
        <v>0</v>
      </c>
      <c r="BT16" s="150"/>
      <c r="BU16" s="245"/>
      <c r="BV16" s="245"/>
      <c r="BW16" s="194"/>
      <c r="BX16" s="195"/>
    </row>
    <row r="17" spans="1:76" ht="14.25" thickTop="1" thickBot="1" x14ac:dyDescent="0.25">
      <c r="A17" s="13" t="s">
        <v>26</v>
      </c>
      <c r="B17" s="138" t="s">
        <v>108</v>
      </c>
      <c r="C17" s="298" t="s">
        <v>254</v>
      </c>
      <c r="D17" s="228">
        <v>2</v>
      </c>
      <c r="E17" s="289">
        <v>1</v>
      </c>
      <c r="F17" s="63" t="s">
        <v>255</v>
      </c>
      <c r="G17" s="150">
        <v>0</v>
      </c>
      <c r="H17" s="245">
        <v>0</v>
      </c>
      <c r="I17" s="281">
        <v>7</v>
      </c>
      <c r="J17" s="194">
        <v>1</v>
      </c>
      <c r="K17" s="195">
        <v>0</v>
      </c>
      <c r="L17" s="150">
        <v>0</v>
      </c>
      <c r="M17" s="245">
        <v>0</v>
      </c>
      <c r="N17" s="281">
        <v>7</v>
      </c>
      <c r="O17" s="194">
        <v>0</v>
      </c>
      <c r="P17" s="195">
        <v>0</v>
      </c>
      <c r="Q17" s="150">
        <v>0</v>
      </c>
      <c r="R17" s="245">
        <v>0</v>
      </c>
      <c r="S17" s="281">
        <v>6</v>
      </c>
      <c r="T17" s="194">
        <v>0</v>
      </c>
      <c r="U17" s="195">
        <v>0</v>
      </c>
      <c r="V17" s="150">
        <v>2</v>
      </c>
      <c r="W17" s="245">
        <v>0</v>
      </c>
      <c r="X17" s="281">
        <v>8.66</v>
      </c>
      <c r="Y17" s="194">
        <v>0</v>
      </c>
      <c r="Z17" s="195">
        <v>0</v>
      </c>
      <c r="AA17" s="150">
        <v>0</v>
      </c>
      <c r="AB17" s="245">
        <v>0</v>
      </c>
      <c r="AC17" s="281">
        <v>6.58</v>
      </c>
      <c r="AD17" s="194">
        <v>0</v>
      </c>
      <c r="AE17" s="195">
        <v>0</v>
      </c>
      <c r="AF17" s="150">
        <v>0</v>
      </c>
      <c r="AG17" s="245">
        <v>0</v>
      </c>
      <c r="AH17" s="281">
        <v>5.34</v>
      </c>
      <c r="AI17" s="194">
        <v>0</v>
      </c>
      <c r="AJ17" s="195">
        <v>0</v>
      </c>
      <c r="AK17" s="150">
        <v>0</v>
      </c>
      <c r="AL17" s="245">
        <v>0</v>
      </c>
      <c r="AM17" s="281">
        <v>5</v>
      </c>
      <c r="AN17" s="194">
        <v>0</v>
      </c>
      <c r="AO17" s="195">
        <v>0</v>
      </c>
      <c r="AP17" s="160" t="s">
        <v>199</v>
      </c>
      <c r="AQ17" s="246" t="s">
        <v>199</v>
      </c>
      <c r="AR17" s="246" t="s">
        <v>199</v>
      </c>
      <c r="AS17" s="161" t="s">
        <v>199</v>
      </c>
      <c r="AT17" s="162" t="s">
        <v>199</v>
      </c>
      <c r="AU17" s="160" t="s">
        <v>205</v>
      </c>
      <c r="AV17" s="246" t="s">
        <v>205</v>
      </c>
      <c r="AW17" s="284" t="s">
        <v>205</v>
      </c>
      <c r="AX17" s="161" t="s">
        <v>205</v>
      </c>
      <c r="AY17" s="162" t="s">
        <v>205</v>
      </c>
      <c r="AZ17" s="150">
        <v>0</v>
      </c>
      <c r="BA17" s="245">
        <v>0</v>
      </c>
      <c r="BB17" s="281">
        <v>6</v>
      </c>
      <c r="BC17" s="194">
        <v>1</v>
      </c>
      <c r="BD17" s="195">
        <v>0</v>
      </c>
      <c r="BE17" s="150">
        <v>0</v>
      </c>
      <c r="BF17" s="245">
        <v>0</v>
      </c>
      <c r="BG17" s="281">
        <v>5</v>
      </c>
      <c r="BH17" s="194">
        <v>0</v>
      </c>
      <c r="BI17" s="195">
        <v>0</v>
      </c>
      <c r="BJ17" s="150">
        <v>0</v>
      </c>
      <c r="BK17" s="245">
        <v>0</v>
      </c>
      <c r="BL17" s="281">
        <v>4.5</v>
      </c>
      <c r="BM17" s="194">
        <v>0</v>
      </c>
      <c r="BN17" s="195">
        <v>1</v>
      </c>
      <c r="BO17" s="150">
        <v>0</v>
      </c>
      <c r="BP17" s="245">
        <v>0</v>
      </c>
      <c r="BQ17" s="281">
        <v>6</v>
      </c>
      <c r="BR17" s="194">
        <v>0</v>
      </c>
      <c r="BS17" s="195">
        <v>0</v>
      </c>
      <c r="BT17" s="150"/>
      <c r="BU17" s="245"/>
      <c r="BV17" s="245"/>
      <c r="BW17" s="194"/>
      <c r="BX17" s="195"/>
    </row>
    <row r="18" spans="1:76" ht="14.25" thickTop="1" thickBot="1" x14ac:dyDescent="0.25">
      <c r="A18" s="11" t="s">
        <v>27</v>
      </c>
      <c r="B18" s="298" t="s">
        <v>256</v>
      </c>
      <c r="C18" s="138" t="s">
        <v>108</v>
      </c>
      <c r="D18" s="295">
        <v>0</v>
      </c>
      <c r="E18" s="210">
        <v>1</v>
      </c>
      <c r="F18" s="208" t="s">
        <v>257</v>
      </c>
      <c r="G18" s="187">
        <v>0</v>
      </c>
      <c r="H18" s="247">
        <v>0</v>
      </c>
      <c r="I18" s="282">
        <v>7.6</v>
      </c>
      <c r="J18" s="186">
        <v>0</v>
      </c>
      <c r="K18" s="185">
        <v>0</v>
      </c>
      <c r="L18" s="160" t="s">
        <v>96</v>
      </c>
      <c r="M18" s="246" t="s">
        <v>96</v>
      </c>
      <c r="N18" s="284" t="s">
        <v>96</v>
      </c>
      <c r="O18" s="161" t="s">
        <v>96</v>
      </c>
      <c r="P18" s="162" t="s">
        <v>96</v>
      </c>
      <c r="Q18" s="187">
        <v>0</v>
      </c>
      <c r="R18" s="247">
        <v>0</v>
      </c>
      <c r="S18" s="282">
        <v>6.4</v>
      </c>
      <c r="T18" s="186">
        <v>0</v>
      </c>
      <c r="U18" s="185">
        <v>0</v>
      </c>
      <c r="V18" s="160" t="s">
        <v>96</v>
      </c>
      <c r="W18" s="246" t="s">
        <v>96</v>
      </c>
      <c r="X18" s="284" t="s">
        <v>96</v>
      </c>
      <c r="Y18" s="161" t="s">
        <v>96</v>
      </c>
      <c r="Z18" s="162" t="s">
        <v>96</v>
      </c>
      <c r="AA18" s="187">
        <v>0</v>
      </c>
      <c r="AB18" s="247">
        <v>0</v>
      </c>
      <c r="AC18" s="282">
        <v>7.34</v>
      </c>
      <c r="AD18" s="186">
        <v>0</v>
      </c>
      <c r="AE18" s="185">
        <v>0</v>
      </c>
      <c r="AF18" s="187">
        <v>0</v>
      </c>
      <c r="AG18" s="247">
        <v>0</v>
      </c>
      <c r="AH18" s="282">
        <v>6.4</v>
      </c>
      <c r="AI18" s="186">
        <v>0</v>
      </c>
      <c r="AJ18" s="185">
        <v>0</v>
      </c>
      <c r="AK18" s="187">
        <v>0</v>
      </c>
      <c r="AL18" s="247">
        <v>0</v>
      </c>
      <c r="AM18" s="282">
        <v>4.8</v>
      </c>
      <c r="AN18" s="186">
        <v>0</v>
      </c>
      <c r="AO18" s="185">
        <v>0</v>
      </c>
      <c r="AP18" s="160" t="s">
        <v>199</v>
      </c>
      <c r="AQ18" s="246" t="s">
        <v>199</v>
      </c>
      <c r="AR18" s="246" t="s">
        <v>199</v>
      </c>
      <c r="AS18" s="161" t="s">
        <v>199</v>
      </c>
      <c r="AT18" s="162" t="s">
        <v>199</v>
      </c>
      <c r="AU18" s="187">
        <v>0</v>
      </c>
      <c r="AV18" s="247">
        <v>0</v>
      </c>
      <c r="AW18" s="282">
        <v>7.6</v>
      </c>
      <c r="AX18" s="186">
        <v>1</v>
      </c>
      <c r="AY18" s="185">
        <v>0</v>
      </c>
      <c r="AZ18" s="160" t="s">
        <v>154</v>
      </c>
      <c r="BA18" s="246" t="s">
        <v>154</v>
      </c>
      <c r="BB18" s="246" t="s">
        <v>154</v>
      </c>
      <c r="BC18" s="161" t="s">
        <v>154</v>
      </c>
      <c r="BD18" s="162" t="s">
        <v>154</v>
      </c>
      <c r="BE18" s="187">
        <v>0</v>
      </c>
      <c r="BF18" s="247">
        <v>0</v>
      </c>
      <c r="BG18" s="282">
        <v>6</v>
      </c>
      <c r="BH18" s="186">
        <v>0</v>
      </c>
      <c r="BI18" s="185">
        <v>0</v>
      </c>
      <c r="BJ18" s="157" t="s">
        <v>174</v>
      </c>
      <c r="BK18" s="296" t="s">
        <v>174</v>
      </c>
      <c r="BL18" s="297" t="s">
        <v>174</v>
      </c>
      <c r="BM18" s="158" t="s">
        <v>174</v>
      </c>
      <c r="BN18" s="159" t="s">
        <v>174</v>
      </c>
      <c r="BO18" s="187">
        <v>0</v>
      </c>
      <c r="BP18" s="247">
        <v>0</v>
      </c>
      <c r="BQ18" s="282">
        <v>6.34</v>
      </c>
      <c r="BR18" s="186">
        <v>1</v>
      </c>
      <c r="BS18" s="185">
        <v>0</v>
      </c>
      <c r="BT18" s="187"/>
      <c r="BU18" s="247"/>
      <c r="BV18" s="247"/>
      <c r="BW18" s="186"/>
      <c r="BX18" s="185"/>
    </row>
    <row r="19" spans="1:76" ht="14.25" thickTop="1" thickBot="1" x14ac:dyDescent="0.25">
      <c r="A19" s="120" t="s">
        <v>28</v>
      </c>
      <c r="B19" s="138" t="s">
        <v>108</v>
      </c>
      <c r="C19" s="199" t="s">
        <v>186</v>
      </c>
      <c r="D19" s="272">
        <v>5</v>
      </c>
      <c r="E19" s="233">
        <v>3</v>
      </c>
      <c r="F19" s="201" t="s">
        <v>258</v>
      </c>
      <c r="G19" s="274">
        <v>0</v>
      </c>
      <c r="H19" s="290">
        <v>0</v>
      </c>
      <c r="I19" s="287">
        <v>6.86</v>
      </c>
      <c r="J19" s="291">
        <v>0</v>
      </c>
      <c r="K19" s="292">
        <v>0</v>
      </c>
      <c r="L19" s="274">
        <v>0</v>
      </c>
      <c r="M19" s="250">
        <v>0</v>
      </c>
      <c r="N19" s="283">
        <v>8</v>
      </c>
      <c r="O19" s="183">
        <v>0</v>
      </c>
      <c r="P19" s="184">
        <v>0</v>
      </c>
      <c r="Q19" s="182">
        <v>1</v>
      </c>
      <c r="R19" s="250">
        <v>1</v>
      </c>
      <c r="S19" s="283">
        <v>6.86</v>
      </c>
      <c r="T19" s="183">
        <v>0</v>
      </c>
      <c r="U19" s="184">
        <v>0</v>
      </c>
      <c r="V19" s="182">
        <v>3</v>
      </c>
      <c r="W19" s="250">
        <v>0</v>
      </c>
      <c r="X19" s="283">
        <v>9.7200000000000006</v>
      </c>
      <c r="Y19" s="183">
        <v>0</v>
      </c>
      <c r="Z19" s="184">
        <v>0</v>
      </c>
      <c r="AA19" s="182">
        <v>1</v>
      </c>
      <c r="AB19" s="250">
        <v>0</v>
      </c>
      <c r="AC19" s="283">
        <v>6.76</v>
      </c>
      <c r="AD19" s="183">
        <v>0</v>
      </c>
      <c r="AE19" s="184">
        <v>0</v>
      </c>
      <c r="AF19" s="182">
        <v>0</v>
      </c>
      <c r="AG19" s="250">
        <v>0</v>
      </c>
      <c r="AH19" s="283">
        <v>6.58</v>
      </c>
      <c r="AI19" s="183">
        <v>0</v>
      </c>
      <c r="AJ19" s="184">
        <v>0</v>
      </c>
      <c r="AK19" s="182">
        <v>0</v>
      </c>
      <c r="AL19" s="250">
        <v>1</v>
      </c>
      <c r="AM19" s="283">
        <v>6.58</v>
      </c>
      <c r="AN19" s="183">
        <v>0</v>
      </c>
      <c r="AO19" s="184">
        <v>0</v>
      </c>
      <c r="AP19" s="160" t="s">
        <v>199</v>
      </c>
      <c r="AQ19" s="246" t="s">
        <v>199</v>
      </c>
      <c r="AR19" s="246" t="s">
        <v>199</v>
      </c>
      <c r="AS19" s="161" t="s">
        <v>199</v>
      </c>
      <c r="AT19" s="162" t="s">
        <v>199</v>
      </c>
      <c r="AU19" s="160" t="s">
        <v>266</v>
      </c>
      <c r="AV19" s="246" t="s">
        <v>266</v>
      </c>
      <c r="AW19" s="284" t="s">
        <v>266</v>
      </c>
      <c r="AX19" s="161" t="s">
        <v>266</v>
      </c>
      <c r="AY19" s="162" t="s">
        <v>266</v>
      </c>
      <c r="AZ19" s="160" t="s">
        <v>154</v>
      </c>
      <c r="BA19" s="246" t="s">
        <v>154</v>
      </c>
      <c r="BB19" s="246" t="s">
        <v>154</v>
      </c>
      <c r="BC19" s="161" t="s">
        <v>154</v>
      </c>
      <c r="BD19" s="162" t="s">
        <v>154</v>
      </c>
      <c r="BE19" s="182">
        <v>0</v>
      </c>
      <c r="BF19" s="250">
        <v>0</v>
      </c>
      <c r="BG19" s="283">
        <v>8</v>
      </c>
      <c r="BH19" s="183">
        <v>0</v>
      </c>
      <c r="BI19" s="184">
        <v>0</v>
      </c>
      <c r="BJ19" s="157" t="s">
        <v>174</v>
      </c>
      <c r="BK19" s="296" t="s">
        <v>174</v>
      </c>
      <c r="BL19" s="297" t="s">
        <v>174</v>
      </c>
      <c r="BM19" s="158" t="s">
        <v>174</v>
      </c>
      <c r="BN19" s="159" t="s">
        <v>174</v>
      </c>
      <c r="BO19" s="182">
        <v>0</v>
      </c>
      <c r="BP19" s="250">
        <v>1</v>
      </c>
      <c r="BQ19" s="283">
        <v>7.5</v>
      </c>
      <c r="BR19" s="183">
        <v>0</v>
      </c>
      <c r="BS19" s="184">
        <v>0</v>
      </c>
      <c r="BT19" s="182"/>
      <c r="BU19" s="250"/>
      <c r="BV19" s="250"/>
      <c r="BW19" s="183"/>
      <c r="BX19" s="184"/>
    </row>
    <row r="20" spans="1:76" ht="14.25" thickTop="1" thickBot="1" x14ac:dyDescent="0.25">
      <c r="A20" s="11" t="s">
        <v>29</v>
      </c>
      <c r="B20" s="117" t="s">
        <v>235</v>
      </c>
      <c r="C20" s="138" t="s">
        <v>108</v>
      </c>
      <c r="D20" s="234">
        <v>7</v>
      </c>
      <c r="E20" s="235">
        <v>1</v>
      </c>
      <c r="F20" s="192" t="s">
        <v>268</v>
      </c>
      <c r="G20" s="187">
        <v>0</v>
      </c>
      <c r="H20" s="247">
        <v>0</v>
      </c>
      <c r="I20" s="282">
        <v>7.14</v>
      </c>
      <c r="J20" s="186">
        <v>1</v>
      </c>
      <c r="K20" s="185">
        <v>0</v>
      </c>
      <c r="L20" s="187">
        <v>2</v>
      </c>
      <c r="M20" s="247">
        <v>0</v>
      </c>
      <c r="N20" s="282">
        <v>8.2799999999999994</v>
      </c>
      <c r="O20" s="186">
        <v>0</v>
      </c>
      <c r="P20" s="185">
        <v>0</v>
      </c>
      <c r="Q20" s="187">
        <v>2</v>
      </c>
      <c r="R20" s="247">
        <v>0</v>
      </c>
      <c r="S20" s="282">
        <v>7.72</v>
      </c>
      <c r="T20" s="186">
        <v>0</v>
      </c>
      <c r="U20" s="185">
        <v>0</v>
      </c>
      <c r="V20" s="187">
        <v>2</v>
      </c>
      <c r="W20" s="247">
        <v>1</v>
      </c>
      <c r="X20" s="282">
        <v>8.2799999999999994</v>
      </c>
      <c r="Y20" s="186">
        <v>0</v>
      </c>
      <c r="Z20" s="185">
        <v>0</v>
      </c>
      <c r="AA20" s="187">
        <v>0</v>
      </c>
      <c r="AB20" s="247">
        <v>0</v>
      </c>
      <c r="AC20" s="282">
        <v>6.26</v>
      </c>
      <c r="AD20" s="186">
        <v>0</v>
      </c>
      <c r="AE20" s="185">
        <v>0</v>
      </c>
      <c r="AF20" s="187">
        <v>0</v>
      </c>
      <c r="AG20" s="247">
        <v>1</v>
      </c>
      <c r="AH20" s="282">
        <v>6.28</v>
      </c>
      <c r="AI20" s="186">
        <v>0</v>
      </c>
      <c r="AJ20" s="185">
        <v>0</v>
      </c>
      <c r="AK20" s="187">
        <v>1</v>
      </c>
      <c r="AL20" s="247">
        <v>0</v>
      </c>
      <c r="AM20" s="282">
        <v>5.42</v>
      </c>
      <c r="AN20" s="186">
        <v>0</v>
      </c>
      <c r="AO20" s="185">
        <v>0</v>
      </c>
      <c r="AP20" s="160" t="s">
        <v>199</v>
      </c>
      <c r="AQ20" s="246" t="s">
        <v>199</v>
      </c>
      <c r="AR20" s="246" t="s">
        <v>199</v>
      </c>
      <c r="AS20" s="161" t="s">
        <v>199</v>
      </c>
      <c r="AT20" s="162" t="s">
        <v>199</v>
      </c>
      <c r="AU20" s="187">
        <v>0</v>
      </c>
      <c r="AV20" s="247">
        <v>0</v>
      </c>
      <c r="AW20" s="282">
        <v>6.86</v>
      </c>
      <c r="AX20" s="186">
        <v>1</v>
      </c>
      <c r="AY20" s="185">
        <v>0</v>
      </c>
      <c r="AZ20" s="160" t="s">
        <v>154</v>
      </c>
      <c r="BA20" s="246" t="s">
        <v>154</v>
      </c>
      <c r="BB20" s="246" t="s">
        <v>154</v>
      </c>
      <c r="BC20" s="161" t="s">
        <v>154</v>
      </c>
      <c r="BD20" s="162" t="s">
        <v>154</v>
      </c>
      <c r="BE20" s="187">
        <v>0</v>
      </c>
      <c r="BF20" s="247">
        <v>0</v>
      </c>
      <c r="BG20" s="282">
        <v>7.14</v>
      </c>
      <c r="BH20" s="186">
        <v>0</v>
      </c>
      <c r="BI20" s="185">
        <v>0</v>
      </c>
      <c r="BJ20" s="160" t="s">
        <v>200</v>
      </c>
      <c r="BK20" s="246" t="s">
        <v>200</v>
      </c>
      <c r="BL20" s="284" t="s">
        <v>200</v>
      </c>
      <c r="BM20" s="161" t="s">
        <v>200</v>
      </c>
      <c r="BN20" s="162" t="s">
        <v>200</v>
      </c>
      <c r="BO20" s="187">
        <v>0</v>
      </c>
      <c r="BP20" s="247">
        <v>0</v>
      </c>
      <c r="BQ20" s="282">
        <v>5.76</v>
      </c>
      <c r="BR20" s="186">
        <v>0</v>
      </c>
      <c r="BS20" s="185">
        <v>0</v>
      </c>
      <c r="BT20" s="187"/>
      <c r="BU20" s="247"/>
      <c r="BV20" s="247"/>
      <c r="BW20" s="186"/>
      <c r="BX20" s="185"/>
    </row>
    <row r="21" spans="1:76" ht="14.25" thickTop="1" thickBot="1" x14ac:dyDescent="0.25">
      <c r="A21" s="13" t="s">
        <v>30</v>
      </c>
      <c r="B21" s="138" t="s">
        <v>108</v>
      </c>
      <c r="C21" s="117" t="s">
        <v>237</v>
      </c>
      <c r="D21" s="229">
        <v>8</v>
      </c>
      <c r="E21" s="231">
        <v>4</v>
      </c>
      <c r="F21" s="63" t="s">
        <v>269</v>
      </c>
      <c r="G21" s="187">
        <v>0</v>
      </c>
      <c r="H21" s="247">
        <v>0</v>
      </c>
      <c r="I21" s="282">
        <v>6.4</v>
      </c>
      <c r="J21" s="186">
        <v>0</v>
      </c>
      <c r="K21" s="185">
        <v>0</v>
      </c>
      <c r="L21" s="150">
        <v>1</v>
      </c>
      <c r="M21" s="245">
        <v>0</v>
      </c>
      <c r="N21" s="281">
        <v>7.2</v>
      </c>
      <c r="O21" s="194">
        <v>0</v>
      </c>
      <c r="P21" s="195">
        <v>0</v>
      </c>
      <c r="Q21" s="150">
        <v>3</v>
      </c>
      <c r="R21" s="245">
        <v>0</v>
      </c>
      <c r="S21" s="281">
        <v>7.6</v>
      </c>
      <c r="T21" s="194">
        <v>0</v>
      </c>
      <c r="U21" s="195">
        <v>0</v>
      </c>
      <c r="V21" s="150">
        <v>3</v>
      </c>
      <c r="W21" s="245">
        <v>1</v>
      </c>
      <c r="X21" s="281">
        <v>8.4</v>
      </c>
      <c r="Y21" s="194">
        <v>0</v>
      </c>
      <c r="Z21" s="195">
        <v>0</v>
      </c>
      <c r="AA21" s="160" t="s">
        <v>154</v>
      </c>
      <c r="AB21" s="246" t="s">
        <v>154</v>
      </c>
      <c r="AC21" s="246" t="s">
        <v>154</v>
      </c>
      <c r="AD21" s="246" t="s">
        <v>154</v>
      </c>
      <c r="AE21" s="162" t="s">
        <v>154</v>
      </c>
      <c r="AF21" s="150">
        <v>0</v>
      </c>
      <c r="AG21" s="245">
        <v>2</v>
      </c>
      <c r="AH21" s="281">
        <v>6.8</v>
      </c>
      <c r="AI21" s="194">
        <v>1</v>
      </c>
      <c r="AJ21" s="195">
        <v>0</v>
      </c>
      <c r="AK21" s="160" t="s">
        <v>200</v>
      </c>
      <c r="AL21" s="246" t="s">
        <v>200</v>
      </c>
      <c r="AM21" s="284" t="s">
        <v>200</v>
      </c>
      <c r="AN21" s="161" t="s">
        <v>200</v>
      </c>
      <c r="AO21" s="162" t="s">
        <v>200</v>
      </c>
      <c r="AP21" s="160" t="s">
        <v>199</v>
      </c>
      <c r="AQ21" s="246" t="s">
        <v>199</v>
      </c>
      <c r="AR21" s="246" t="s">
        <v>199</v>
      </c>
      <c r="AS21" s="161" t="s">
        <v>199</v>
      </c>
      <c r="AT21" s="162" t="s">
        <v>199</v>
      </c>
      <c r="AU21" s="150">
        <v>0</v>
      </c>
      <c r="AV21" s="245">
        <v>0</v>
      </c>
      <c r="AW21" s="281">
        <v>6</v>
      </c>
      <c r="AX21" s="194">
        <v>0</v>
      </c>
      <c r="AY21" s="195">
        <v>0</v>
      </c>
      <c r="AZ21" s="160" t="s">
        <v>154</v>
      </c>
      <c r="BA21" s="246" t="s">
        <v>154</v>
      </c>
      <c r="BB21" s="246" t="s">
        <v>154</v>
      </c>
      <c r="BC21" s="161" t="s">
        <v>154</v>
      </c>
      <c r="BD21" s="162" t="s">
        <v>154</v>
      </c>
      <c r="BE21" s="150">
        <v>0</v>
      </c>
      <c r="BF21" s="245">
        <v>0</v>
      </c>
      <c r="BG21" s="281">
        <v>6.34</v>
      </c>
      <c r="BH21" s="194">
        <v>0</v>
      </c>
      <c r="BI21" s="195">
        <v>0</v>
      </c>
      <c r="BJ21" s="150">
        <v>0</v>
      </c>
      <c r="BK21" s="245">
        <v>0</v>
      </c>
      <c r="BL21" s="281">
        <v>6.66</v>
      </c>
      <c r="BM21" s="194">
        <v>0</v>
      </c>
      <c r="BN21" s="195">
        <v>0</v>
      </c>
      <c r="BO21" s="160" t="s">
        <v>154</v>
      </c>
      <c r="BP21" s="246" t="s">
        <v>154</v>
      </c>
      <c r="BQ21" s="284" t="s">
        <v>154</v>
      </c>
      <c r="BR21" s="161" t="s">
        <v>154</v>
      </c>
      <c r="BS21" s="162" t="s">
        <v>154</v>
      </c>
      <c r="BT21" s="150"/>
      <c r="BU21" s="245"/>
      <c r="BV21" s="245"/>
      <c r="BW21" s="194"/>
      <c r="BX21" s="195"/>
    </row>
    <row r="22" spans="1:76" ht="14.25" thickTop="1" thickBot="1" x14ac:dyDescent="0.25">
      <c r="A22" s="13" t="s">
        <v>31</v>
      </c>
      <c r="B22" s="117" t="s">
        <v>239</v>
      </c>
      <c r="C22" s="138" t="s">
        <v>108</v>
      </c>
      <c r="D22" s="165">
        <v>3</v>
      </c>
      <c r="E22" s="211">
        <v>3</v>
      </c>
      <c r="F22" s="63" t="s">
        <v>270</v>
      </c>
      <c r="G22" s="150">
        <v>0</v>
      </c>
      <c r="H22" s="245">
        <v>0</v>
      </c>
      <c r="I22" s="281">
        <v>6.8</v>
      </c>
      <c r="J22" s="194">
        <v>1</v>
      </c>
      <c r="K22" s="195">
        <v>0</v>
      </c>
      <c r="L22" s="160" t="s">
        <v>154</v>
      </c>
      <c r="M22" s="246" t="s">
        <v>154</v>
      </c>
      <c r="N22" s="246" t="s">
        <v>154</v>
      </c>
      <c r="O22" s="161" t="s">
        <v>154</v>
      </c>
      <c r="P22" s="162" t="s">
        <v>154</v>
      </c>
      <c r="Q22" s="150">
        <v>0</v>
      </c>
      <c r="R22" s="245">
        <v>0</v>
      </c>
      <c r="S22" s="281">
        <v>5.2</v>
      </c>
      <c r="T22" s="194">
        <v>0</v>
      </c>
      <c r="U22" s="195">
        <v>0</v>
      </c>
      <c r="V22" s="150">
        <v>1</v>
      </c>
      <c r="W22" s="245">
        <v>0</v>
      </c>
      <c r="X22" s="281">
        <v>7.2</v>
      </c>
      <c r="Y22" s="194">
        <v>0</v>
      </c>
      <c r="Z22" s="195">
        <v>0</v>
      </c>
      <c r="AA22" s="160" t="s">
        <v>154</v>
      </c>
      <c r="AB22" s="246" t="s">
        <v>154</v>
      </c>
      <c r="AC22" s="246" t="s">
        <v>154</v>
      </c>
      <c r="AD22" s="246" t="s">
        <v>154</v>
      </c>
      <c r="AE22" s="162" t="s">
        <v>154</v>
      </c>
      <c r="AF22" s="150">
        <v>0</v>
      </c>
      <c r="AG22" s="245">
        <v>0</v>
      </c>
      <c r="AH22" s="281">
        <v>5.2</v>
      </c>
      <c r="AI22" s="194">
        <v>0</v>
      </c>
      <c r="AJ22" s="195">
        <v>0</v>
      </c>
      <c r="AK22" s="150">
        <v>0</v>
      </c>
      <c r="AL22" s="245">
        <v>0</v>
      </c>
      <c r="AM22" s="281">
        <v>4.34</v>
      </c>
      <c r="AN22" s="194">
        <v>0</v>
      </c>
      <c r="AO22" s="195">
        <v>0</v>
      </c>
      <c r="AP22" s="160" t="s">
        <v>199</v>
      </c>
      <c r="AQ22" s="246" t="s">
        <v>199</v>
      </c>
      <c r="AR22" s="246" t="s">
        <v>199</v>
      </c>
      <c r="AS22" s="161" t="s">
        <v>199</v>
      </c>
      <c r="AT22" s="162" t="s">
        <v>199</v>
      </c>
      <c r="AU22" s="160" t="s">
        <v>205</v>
      </c>
      <c r="AV22" s="246" t="s">
        <v>205</v>
      </c>
      <c r="AW22" s="284" t="s">
        <v>205</v>
      </c>
      <c r="AX22" s="161" t="s">
        <v>205</v>
      </c>
      <c r="AY22" s="162" t="s">
        <v>205</v>
      </c>
      <c r="AZ22" s="160" t="s">
        <v>154</v>
      </c>
      <c r="BA22" s="246" t="s">
        <v>154</v>
      </c>
      <c r="BB22" s="246" t="s">
        <v>154</v>
      </c>
      <c r="BC22" s="161" t="s">
        <v>154</v>
      </c>
      <c r="BD22" s="162" t="s">
        <v>154</v>
      </c>
      <c r="BE22" s="150">
        <v>0</v>
      </c>
      <c r="BF22" s="245">
        <v>0</v>
      </c>
      <c r="BG22" s="281">
        <v>5.6</v>
      </c>
      <c r="BH22" s="194">
        <v>1</v>
      </c>
      <c r="BI22" s="195">
        <v>0</v>
      </c>
      <c r="BJ22" s="160" t="s">
        <v>200</v>
      </c>
      <c r="BK22" s="246" t="s">
        <v>200</v>
      </c>
      <c r="BL22" s="284" t="s">
        <v>200</v>
      </c>
      <c r="BM22" s="161" t="s">
        <v>200</v>
      </c>
      <c r="BN22" s="162" t="s">
        <v>200</v>
      </c>
      <c r="BO22" s="160" t="s">
        <v>154</v>
      </c>
      <c r="BP22" s="246" t="s">
        <v>154</v>
      </c>
      <c r="BQ22" s="284" t="s">
        <v>154</v>
      </c>
      <c r="BR22" s="161" t="s">
        <v>154</v>
      </c>
      <c r="BS22" s="162" t="s">
        <v>154</v>
      </c>
      <c r="BT22" s="150"/>
      <c r="BU22" s="245"/>
      <c r="BV22" s="245"/>
      <c r="BW22" s="194"/>
      <c r="BX22" s="195"/>
    </row>
    <row r="23" spans="1:76" ht="14.25" thickTop="1" thickBot="1" x14ac:dyDescent="0.25">
      <c r="A23" s="13" t="s">
        <v>32</v>
      </c>
      <c r="B23" s="138" t="s">
        <v>108</v>
      </c>
      <c r="C23" s="298" t="s">
        <v>241</v>
      </c>
      <c r="D23" s="164"/>
      <c r="E23" s="210"/>
      <c r="F23" s="63"/>
      <c r="G23" s="160" t="s">
        <v>154</v>
      </c>
      <c r="H23" s="161" t="s">
        <v>154</v>
      </c>
      <c r="I23" s="161" t="s">
        <v>154</v>
      </c>
      <c r="J23" s="161" t="s">
        <v>154</v>
      </c>
      <c r="K23" s="162" t="s">
        <v>154</v>
      </c>
      <c r="L23" s="150"/>
      <c r="M23" s="245"/>
      <c r="N23" s="281"/>
      <c r="O23" s="194"/>
      <c r="P23" s="195"/>
      <c r="Q23" s="150"/>
      <c r="R23" s="245"/>
      <c r="S23" s="281"/>
      <c r="T23" s="194"/>
      <c r="U23" s="195"/>
      <c r="V23" s="150"/>
      <c r="W23" s="245"/>
      <c r="X23" s="281"/>
      <c r="Y23" s="194"/>
      <c r="Z23" s="195"/>
      <c r="AA23" s="150"/>
      <c r="AB23" s="245"/>
      <c r="AC23" s="281"/>
      <c r="AD23" s="194"/>
      <c r="AE23" s="195"/>
      <c r="AF23" s="150"/>
      <c r="AG23" s="245"/>
      <c r="AH23" s="281"/>
      <c r="AI23" s="194"/>
      <c r="AJ23" s="195"/>
      <c r="AK23" s="150"/>
      <c r="AL23" s="245"/>
      <c r="AM23" s="281"/>
      <c r="AN23" s="194"/>
      <c r="AO23" s="195"/>
      <c r="AP23" s="160" t="s">
        <v>199</v>
      </c>
      <c r="AQ23" s="246" t="s">
        <v>199</v>
      </c>
      <c r="AR23" s="246" t="s">
        <v>199</v>
      </c>
      <c r="AS23" s="161" t="s">
        <v>199</v>
      </c>
      <c r="AT23" s="162" t="s">
        <v>199</v>
      </c>
      <c r="AU23" s="150"/>
      <c r="AV23" s="245"/>
      <c r="AW23" s="281"/>
      <c r="AX23" s="194"/>
      <c r="AY23" s="195"/>
      <c r="AZ23" s="160" t="s">
        <v>154</v>
      </c>
      <c r="BA23" s="246" t="s">
        <v>154</v>
      </c>
      <c r="BB23" s="246" t="s">
        <v>154</v>
      </c>
      <c r="BC23" s="161" t="s">
        <v>154</v>
      </c>
      <c r="BD23" s="162" t="s">
        <v>154</v>
      </c>
      <c r="BE23" s="150"/>
      <c r="BF23" s="245"/>
      <c r="BG23" s="281"/>
      <c r="BH23" s="194"/>
      <c r="BI23" s="195"/>
      <c r="BJ23" s="150"/>
      <c r="BK23" s="245"/>
      <c r="BL23" s="281"/>
      <c r="BM23" s="194"/>
      <c r="BN23" s="195"/>
      <c r="BO23" s="150"/>
      <c r="BP23" s="245"/>
      <c r="BQ23" s="281"/>
      <c r="BR23" s="194"/>
      <c r="BS23" s="195"/>
      <c r="BT23" s="150"/>
      <c r="BU23" s="245"/>
      <c r="BV23" s="245"/>
      <c r="BW23" s="194"/>
      <c r="BX23" s="195"/>
    </row>
    <row r="24" spans="1:76" ht="14.25" thickTop="1" thickBot="1" x14ac:dyDescent="0.25">
      <c r="A24" s="13" t="s">
        <v>33</v>
      </c>
      <c r="B24" s="117" t="s">
        <v>243</v>
      </c>
      <c r="C24" s="138" t="s">
        <v>108</v>
      </c>
      <c r="D24" s="229">
        <v>12</v>
      </c>
      <c r="E24" s="231">
        <v>5</v>
      </c>
      <c r="F24" s="63" t="s">
        <v>271</v>
      </c>
      <c r="G24" s="160" t="s">
        <v>154</v>
      </c>
      <c r="H24" s="161" t="s">
        <v>154</v>
      </c>
      <c r="I24" s="161" t="s">
        <v>154</v>
      </c>
      <c r="J24" s="161" t="s">
        <v>154</v>
      </c>
      <c r="K24" s="162" t="s">
        <v>154</v>
      </c>
      <c r="L24" s="150">
        <v>2</v>
      </c>
      <c r="M24" s="245">
        <v>1</v>
      </c>
      <c r="N24" s="281">
        <v>8</v>
      </c>
      <c r="O24" s="194">
        <v>0</v>
      </c>
      <c r="P24" s="195">
        <v>0</v>
      </c>
      <c r="Q24" s="150">
        <v>2</v>
      </c>
      <c r="R24" s="245">
        <v>0</v>
      </c>
      <c r="S24" s="281">
        <v>6.4</v>
      </c>
      <c r="T24" s="194">
        <v>0</v>
      </c>
      <c r="U24" s="195">
        <v>0</v>
      </c>
      <c r="V24" s="150">
        <v>4</v>
      </c>
      <c r="W24" s="245">
        <v>2</v>
      </c>
      <c r="X24" s="281">
        <v>9.6</v>
      </c>
      <c r="Y24" s="194">
        <v>0</v>
      </c>
      <c r="Z24" s="195">
        <v>0</v>
      </c>
      <c r="AA24" s="150">
        <v>1</v>
      </c>
      <c r="AB24" s="245">
        <v>2</v>
      </c>
      <c r="AC24" s="281">
        <v>7.66</v>
      </c>
      <c r="AD24" s="194">
        <v>0</v>
      </c>
      <c r="AE24" s="195">
        <v>0</v>
      </c>
      <c r="AF24" s="150">
        <v>0</v>
      </c>
      <c r="AG24" s="245">
        <v>0</v>
      </c>
      <c r="AH24" s="281">
        <v>8.4</v>
      </c>
      <c r="AI24" s="194">
        <v>0</v>
      </c>
      <c r="AJ24" s="195">
        <v>0</v>
      </c>
      <c r="AK24" s="150">
        <v>1</v>
      </c>
      <c r="AL24" s="245">
        <v>0</v>
      </c>
      <c r="AM24" s="281">
        <v>7.2</v>
      </c>
      <c r="AN24" s="194">
        <v>0</v>
      </c>
      <c r="AO24" s="195">
        <v>0</v>
      </c>
      <c r="AP24" s="160" t="s">
        <v>199</v>
      </c>
      <c r="AQ24" s="246" t="s">
        <v>199</v>
      </c>
      <c r="AR24" s="246" t="s">
        <v>199</v>
      </c>
      <c r="AS24" s="161" t="s">
        <v>199</v>
      </c>
      <c r="AT24" s="162" t="s">
        <v>199</v>
      </c>
      <c r="AU24" s="150">
        <v>1</v>
      </c>
      <c r="AV24" s="245">
        <v>1</v>
      </c>
      <c r="AW24" s="281">
        <v>8</v>
      </c>
      <c r="AX24" s="194">
        <v>0</v>
      </c>
      <c r="AY24" s="195">
        <v>0</v>
      </c>
      <c r="AZ24" s="160" t="s">
        <v>154</v>
      </c>
      <c r="BA24" s="246" t="s">
        <v>154</v>
      </c>
      <c r="BB24" s="246" t="s">
        <v>154</v>
      </c>
      <c r="BC24" s="161" t="s">
        <v>154</v>
      </c>
      <c r="BD24" s="162" t="s">
        <v>154</v>
      </c>
      <c r="BE24" s="160" t="s">
        <v>170</v>
      </c>
      <c r="BF24" s="246" t="s">
        <v>170</v>
      </c>
      <c r="BG24" s="284" t="s">
        <v>170</v>
      </c>
      <c r="BH24" s="161" t="s">
        <v>170</v>
      </c>
      <c r="BI24" s="162" t="s">
        <v>170</v>
      </c>
      <c r="BJ24" s="160" t="s">
        <v>200</v>
      </c>
      <c r="BK24" s="246" t="s">
        <v>200</v>
      </c>
      <c r="BL24" s="284" t="s">
        <v>200</v>
      </c>
      <c r="BM24" s="161" t="s">
        <v>200</v>
      </c>
      <c r="BN24" s="162" t="s">
        <v>200</v>
      </c>
      <c r="BO24" s="150">
        <v>0</v>
      </c>
      <c r="BP24" s="245">
        <v>0</v>
      </c>
      <c r="BQ24" s="281">
        <v>6.34</v>
      </c>
      <c r="BR24" s="194">
        <v>0</v>
      </c>
      <c r="BS24" s="195">
        <v>0</v>
      </c>
      <c r="BT24" s="150"/>
      <c r="BU24" s="245"/>
      <c r="BV24" s="245"/>
      <c r="BW24" s="194"/>
      <c r="BX24" s="195"/>
    </row>
    <row r="25" spans="1:76" ht="14.25" thickTop="1" thickBot="1" x14ac:dyDescent="0.25">
      <c r="A25" s="13" t="s">
        <v>34</v>
      </c>
      <c r="B25" s="138" t="s">
        <v>108</v>
      </c>
      <c r="C25" s="117" t="s">
        <v>245</v>
      </c>
      <c r="D25" s="229">
        <v>16</v>
      </c>
      <c r="E25" s="231">
        <v>1</v>
      </c>
      <c r="F25" s="63" t="s">
        <v>272</v>
      </c>
      <c r="G25" s="160" t="s">
        <v>154</v>
      </c>
      <c r="H25" s="161" t="s">
        <v>154</v>
      </c>
      <c r="I25" s="161" t="s">
        <v>154</v>
      </c>
      <c r="J25" s="161" t="s">
        <v>154</v>
      </c>
      <c r="K25" s="162" t="s">
        <v>154</v>
      </c>
      <c r="L25" s="150">
        <v>3</v>
      </c>
      <c r="M25" s="245">
        <v>1</v>
      </c>
      <c r="N25" s="281">
        <v>8</v>
      </c>
      <c r="O25" s="194">
        <v>0</v>
      </c>
      <c r="P25" s="195">
        <v>0</v>
      </c>
      <c r="Q25" s="150">
        <v>1</v>
      </c>
      <c r="R25" s="245">
        <v>0</v>
      </c>
      <c r="S25" s="281">
        <v>6.8</v>
      </c>
      <c r="T25" s="194">
        <v>0</v>
      </c>
      <c r="U25" s="195">
        <v>0</v>
      </c>
      <c r="V25" s="150">
        <v>5</v>
      </c>
      <c r="W25" s="245">
        <v>1</v>
      </c>
      <c r="X25" s="281">
        <v>8.8000000000000007</v>
      </c>
      <c r="Y25" s="194">
        <v>0</v>
      </c>
      <c r="Z25" s="195">
        <v>0</v>
      </c>
      <c r="AA25" s="160" t="s">
        <v>200</v>
      </c>
      <c r="AB25" s="246" t="s">
        <v>200</v>
      </c>
      <c r="AC25" s="284" t="s">
        <v>200</v>
      </c>
      <c r="AD25" s="161" t="s">
        <v>200</v>
      </c>
      <c r="AE25" s="162" t="s">
        <v>200</v>
      </c>
      <c r="AF25" s="150">
        <v>2</v>
      </c>
      <c r="AG25" s="245">
        <v>2</v>
      </c>
      <c r="AH25" s="281">
        <v>7.6</v>
      </c>
      <c r="AI25" s="194">
        <v>0</v>
      </c>
      <c r="AJ25" s="195">
        <v>0</v>
      </c>
      <c r="AK25" s="150">
        <v>3</v>
      </c>
      <c r="AL25" s="245">
        <v>0</v>
      </c>
      <c r="AM25" s="281">
        <v>8</v>
      </c>
      <c r="AN25" s="194">
        <v>0</v>
      </c>
      <c r="AO25" s="195">
        <v>0</v>
      </c>
      <c r="AP25" s="160" t="s">
        <v>199</v>
      </c>
      <c r="AQ25" s="246" t="s">
        <v>199</v>
      </c>
      <c r="AR25" s="246" t="s">
        <v>199</v>
      </c>
      <c r="AS25" s="161" t="s">
        <v>199</v>
      </c>
      <c r="AT25" s="162" t="s">
        <v>199</v>
      </c>
      <c r="AU25" s="150">
        <v>1</v>
      </c>
      <c r="AV25" s="245">
        <v>5</v>
      </c>
      <c r="AW25" s="281">
        <v>8.4</v>
      </c>
      <c r="AX25" s="194">
        <v>0</v>
      </c>
      <c r="AY25" s="195">
        <v>0</v>
      </c>
      <c r="AZ25" s="160" t="s">
        <v>154</v>
      </c>
      <c r="BA25" s="246" t="s">
        <v>154</v>
      </c>
      <c r="BB25" s="246" t="s">
        <v>154</v>
      </c>
      <c r="BC25" s="161" t="s">
        <v>154</v>
      </c>
      <c r="BD25" s="162" t="s">
        <v>154</v>
      </c>
      <c r="BE25" s="150">
        <v>0</v>
      </c>
      <c r="BF25" s="245">
        <v>0</v>
      </c>
      <c r="BG25" s="281">
        <v>7.2</v>
      </c>
      <c r="BH25" s="194">
        <v>0</v>
      </c>
      <c r="BI25" s="195">
        <v>0</v>
      </c>
      <c r="BJ25" s="160" t="s">
        <v>200</v>
      </c>
      <c r="BK25" s="246" t="s">
        <v>200</v>
      </c>
      <c r="BL25" s="284" t="s">
        <v>200</v>
      </c>
      <c r="BM25" s="161" t="s">
        <v>200</v>
      </c>
      <c r="BN25" s="162" t="s">
        <v>200</v>
      </c>
      <c r="BO25" s="150">
        <v>0</v>
      </c>
      <c r="BP25" s="245">
        <v>0</v>
      </c>
      <c r="BQ25" s="281">
        <v>6.34</v>
      </c>
      <c r="BR25" s="194">
        <v>0</v>
      </c>
      <c r="BS25" s="195">
        <v>0</v>
      </c>
      <c r="BT25" s="150"/>
      <c r="BU25" s="245"/>
      <c r="BV25" s="245"/>
      <c r="BW25" s="194"/>
      <c r="BX25" s="195"/>
    </row>
    <row r="26" spans="1:76" ht="14.25" thickTop="1" thickBot="1" x14ac:dyDescent="0.25">
      <c r="A26" s="13" t="s">
        <v>35</v>
      </c>
      <c r="B26" s="298" t="s">
        <v>247</v>
      </c>
      <c r="C26" s="138" t="s">
        <v>108</v>
      </c>
      <c r="D26" s="164">
        <v>3</v>
      </c>
      <c r="E26" s="210">
        <v>10</v>
      </c>
      <c r="F26" s="166" t="s">
        <v>273</v>
      </c>
      <c r="G26" s="160" t="s">
        <v>154</v>
      </c>
      <c r="H26" s="161" t="s">
        <v>154</v>
      </c>
      <c r="I26" s="161" t="s">
        <v>154</v>
      </c>
      <c r="J26" s="161" t="s">
        <v>154</v>
      </c>
      <c r="K26" s="162" t="s">
        <v>154</v>
      </c>
      <c r="L26" s="150">
        <v>0</v>
      </c>
      <c r="M26" s="245">
        <v>1</v>
      </c>
      <c r="N26" s="281">
        <v>5.34</v>
      </c>
      <c r="O26" s="194">
        <v>0</v>
      </c>
      <c r="P26" s="195">
        <v>0</v>
      </c>
      <c r="Q26" s="150">
        <v>0</v>
      </c>
      <c r="R26" s="245">
        <v>0</v>
      </c>
      <c r="S26" s="281">
        <v>5</v>
      </c>
      <c r="T26" s="194">
        <v>0</v>
      </c>
      <c r="U26" s="195">
        <v>0</v>
      </c>
      <c r="V26" s="150">
        <v>3</v>
      </c>
      <c r="W26" s="245">
        <v>0</v>
      </c>
      <c r="X26" s="281">
        <v>7.66</v>
      </c>
      <c r="Y26" s="194">
        <v>0</v>
      </c>
      <c r="Z26" s="195">
        <v>0</v>
      </c>
      <c r="AA26" s="150">
        <v>0</v>
      </c>
      <c r="AB26" s="245">
        <v>0</v>
      </c>
      <c r="AC26" s="281">
        <v>6.58</v>
      </c>
      <c r="AD26" s="194">
        <v>0</v>
      </c>
      <c r="AE26" s="195">
        <v>0</v>
      </c>
      <c r="AF26" s="150">
        <v>0</v>
      </c>
      <c r="AG26" s="245">
        <v>0</v>
      </c>
      <c r="AH26" s="281">
        <v>5.34</v>
      </c>
      <c r="AI26" s="194">
        <v>0</v>
      </c>
      <c r="AJ26" s="195">
        <v>0</v>
      </c>
      <c r="AK26" s="150">
        <v>0</v>
      </c>
      <c r="AL26" s="245">
        <v>0</v>
      </c>
      <c r="AM26" s="281">
        <v>3</v>
      </c>
      <c r="AN26" s="194">
        <v>0</v>
      </c>
      <c r="AO26" s="195">
        <v>0</v>
      </c>
      <c r="AP26" s="160" t="s">
        <v>199</v>
      </c>
      <c r="AQ26" s="246" t="s">
        <v>199</v>
      </c>
      <c r="AR26" s="246" t="s">
        <v>199</v>
      </c>
      <c r="AS26" s="161" t="s">
        <v>199</v>
      </c>
      <c r="AT26" s="162" t="s">
        <v>199</v>
      </c>
      <c r="AU26" s="160" t="s">
        <v>280</v>
      </c>
      <c r="AV26" s="246" t="s">
        <v>280</v>
      </c>
      <c r="AW26" s="284" t="s">
        <v>280</v>
      </c>
      <c r="AX26" s="161" t="s">
        <v>280</v>
      </c>
      <c r="AY26" s="162" t="s">
        <v>280</v>
      </c>
      <c r="AZ26" s="160">
        <v>0</v>
      </c>
      <c r="BA26" s="246">
        <v>0</v>
      </c>
      <c r="BB26" s="281">
        <v>4</v>
      </c>
      <c r="BC26" s="161">
        <v>0</v>
      </c>
      <c r="BD26" s="162">
        <v>0</v>
      </c>
      <c r="BE26" s="150">
        <v>0</v>
      </c>
      <c r="BF26" s="245">
        <v>0</v>
      </c>
      <c r="BG26" s="281">
        <v>5.34</v>
      </c>
      <c r="BH26" s="194">
        <v>0</v>
      </c>
      <c r="BI26" s="195">
        <v>0</v>
      </c>
      <c r="BJ26" s="160" t="s">
        <v>200</v>
      </c>
      <c r="BK26" s="246" t="s">
        <v>200</v>
      </c>
      <c r="BL26" s="284" t="s">
        <v>200</v>
      </c>
      <c r="BM26" s="161" t="s">
        <v>200</v>
      </c>
      <c r="BN26" s="162" t="s">
        <v>200</v>
      </c>
      <c r="BO26" s="150">
        <v>0</v>
      </c>
      <c r="BP26" s="245">
        <v>0</v>
      </c>
      <c r="BQ26" s="281">
        <v>4.59</v>
      </c>
      <c r="BR26" s="194">
        <v>0</v>
      </c>
      <c r="BS26" s="195">
        <v>0</v>
      </c>
      <c r="BT26" s="160"/>
      <c r="BU26" s="246"/>
      <c r="BV26" s="246"/>
      <c r="BW26" s="161"/>
      <c r="BX26" s="162"/>
    </row>
    <row r="27" spans="1:76" ht="14.25" thickTop="1" thickBot="1" x14ac:dyDescent="0.25">
      <c r="A27" s="13" t="s">
        <v>36</v>
      </c>
      <c r="B27" s="138" t="s">
        <v>108</v>
      </c>
      <c r="C27" s="117" t="s">
        <v>176</v>
      </c>
      <c r="D27" s="164">
        <v>3</v>
      </c>
      <c r="E27" s="210">
        <v>5</v>
      </c>
      <c r="F27" s="63" t="s">
        <v>274</v>
      </c>
      <c r="G27" s="150">
        <v>0</v>
      </c>
      <c r="H27" s="245">
        <v>1</v>
      </c>
      <c r="I27" s="281">
        <v>4.66</v>
      </c>
      <c r="J27" s="194">
        <v>1</v>
      </c>
      <c r="K27" s="195">
        <v>0</v>
      </c>
      <c r="L27" s="150">
        <v>1</v>
      </c>
      <c r="M27" s="245">
        <v>1</v>
      </c>
      <c r="N27" s="281">
        <v>6.66</v>
      </c>
      <c r="O27" s="194">
        <v>0</v>
      </c>
      <c r="P27" s="195">
        <v>0</v>
      </c>
      <c r="Q27" s="150">
        <v>0</v>
      </c>
      <c r="R27" s="245">
        <v>0</v>
      </c>
      <c r="S27" s="281">
        <v>5</v>
      </c>
      <c r="T27" s="194">
        <v>0</v>
      </c>
      <c r="U27" s="195">
        <v>0</v>
      </c>
      <c r="V27" s="160" t="s">
        <v>281</v>
      </c>
      <c r="W27" s="246" t="s">
        <v>281</v>
      </c>
      <c r="X27" s="284" t="s">
        <v>281</v>
      </c>
      <c r="Y27" s="161" t="s">
        <v>281</v>
      </c>
      <c r="Z27" s="162" t="s">
        <v>281</v>
      </c>
      <c r="AA27" s="160" t="s">
        <v>200</v>
      </c>
      <c r="AB27" s="246" t="s">
        <v>200</v>
      </c>
      <c r="AC27" s="284" t="s">
        <v>200</v>
      </c>
      <c r="AD27" s="161" t="s">
        <v>200</v>
      </c>
      <c r="AE27" s="162" t="s">
        <v>200</v>
      </c>
      <c r="AF27" s="150">
        <v>0</v>
      </c>
      <c r="AG27" s="245">
        <v>0</v>
      </c>
      <c r="AH27" s="281">
        <v>6</v>
      </c>
      <c r="AI27" s="194">
        <v>0</v>
      </c>
      <c r="AJ27" s="195">
        <v>0</v>
      </c>
      <c r="AK27" s="150">
        <v>0</v>
      </c>
      <c r="AL27" s="245">
        <v>0</v>
      </c>
      <c r="AM27" s="281">
        <v>4</v>
      </c>
      <c r="AN27" s="194">
        <v>0</v>
      </c>
      <c r="AO27" s="195">
        <v>0</v>
      </c>
      <c r="AP27" s="160" t="s">
        <v>199</v>
      </c>
      <c r="AQ27" s="246" t="s">
        <v>199</v>
      </c>
      <c r="AR27" s="246" t="s">
        <v>199</v>
      </c>
      <c r="AS27" s="161" t="s">
        <v>199</v>
      </c>
      <c r="AT27" s="162" t="s">
        <v>199</v>
      </c>
      <c r="AU27" s="150">
        <v>2</v>
      </c>
      <c r="AV27" s="245">
        <v>0</v>
      </c>
      <c r="AW27" s="281">
        <v>7.5</v>
      </c>
      <c r="AX27" s="194">
        <v>0</v>
      </c>
      <c r="AY27" s="195">
        <v>0</v>
      </c>
      <c r="AZ27" s="160">
        <v>0</v>
      </c>
      <c r="BA27" s="246">
        <v>0</v>
      </c>
      <c r="BB27" s="281">
        <v>4</v>
      </c>
      <c r="BC27" s="161">
        <v>0</v>
      </c>
      <c r="BD27" s="162">
        <v>0</v>
      </c>
      <c r="BE27" s="150">
        <v>0</v>
      </c>
      <c r="BF27" s="245">
        <v>0</v>
      </c>
      <c r="BG27" s="281">
        <v>6</v>
      </c>
      <c r="BH27" s="194">
        <v>0</v>
      </c>
      <c r="BI27" s="195">
        <v>0</v>
      </c>
      <c r="BJ27" s="150">
        <v>0</v>
      </c>
      <c r="BK27" s="245">
        <v>0</v>
      </c>
      <c r="BL27" s="281">
        <v>5</v>
      </c>
      <c r="BM27" s="194">
        <v>0</v>
      </c>
      <c r="BN27" s="195">
        <v>0</v>
      </c>
      <c r="BO27" s="150">
        <v>0</v>
      </c>
      <c r="BP27" s="245">
        <v>0</v>
      </c>
      <c r="BQ27" s="281">
        <v>5.5</v>
      </c>
      <c r="BR27" s="194">
        <v>0</v>
      </c>
      <c r="BS27" s="195">
        <v>0</v>
      </c>
      <c r="BT27" s="150"/>
      <c r="BU27" s="245"/>
      <c r="BV27" s="245"/>
      <c r="BW27" s="194"/>
      <c r="BX27" s="195"/>
    </row>
    <row r="28" spans="1:76" ht="14.25" thickTop="1" thickBot="1" x14ac:dyDescent="0.25">
      <c r="A28" s="40" t="s">
        <v>37</v>
      </c>
      <c r="B28" s="117" t="s">
        <v>250</v>
      </c>
      <c r="C28" s="138" t="s">
        <v>108</v>
      </c>
      <c r="D28" s="164">
        <v>3</v>
      </c>
      <c r="E28" s="210">
        <v>6</v>
      </c>
      <c r="F28" s="193" t="s">
        <v>275</v>
      </c>
      <c r="G28" s="196">
        <v>0</v>
      </c>
      <c r="H28" s="248">
        <v>0</v>
      </c>
      <c r="I28" s="285">
        <v>6.66</v>
      </c>
      <c r="J28" s="197">
        <v>0</v>
      </c>
      <c r="K28" s="198">
        <v>0</v>
      </c>
      <c r="L28" s="196">
        <v>1</v>
      </c>
      <c r="M28" s="248">
        <v>1</v>
      </c>
      <c r="N28" s="285">
        <v>7</v>
      </c>
      <c r="O28" s="197">
        <v>0</v>
      </c>
      <c r="P28" s="198">
        <v>0</v>
      </c>
      <c r="Q28" s="196">
        <v>1</v>
      </c>
      <c r="R28" s="248">
        <v>0</v>
      </c>
      <c r="S28" s="285">
        <v>6.34</v>
      </c>
      <c r="T28" s="197">
        <v>0</v>
      </c>
      <c r="U28" s="198">
        <v>0</v>
      </c>
      <c r="V28" s="150">
        <v>0</v>
      </c>
      <c r="W28" s="245">
        <v>0</v>
      </c>
      <c r="X28" s="281">
        <v>6.66</v>
      </c>
      <c r="Y28" s="194">
        <v>0</v>
      </c>
      <c r="Z28" s="195">
        <v>0</v>
      </c>
      <c r="AA28" s="160" t="s">
        <v>200</v>
      </c>
      <c r="AB28" s="246" t="s">
        <v>200</v>
      </c>
      <c r="AC28" s="284" t="s">
        <v>200</v>
      </c>
      <c r="AD28" s="161" t="s">
        <v>200</v>
      </c>
      <c r="AE28" s="162" t="s">
        <v>200</v>
      </c>
      <c r="AF28" s="196">
        <v>1</v>
      </c>
      <c r="AG28" s="248">
        <v>0</v>
      </c>
      <c r="AH28" s="285">
        <v>6</v>
      </c>
      <c r="AI28" s="197">
        <v>0</v>
      </c>
      <c r="AJ28" s="198">
        <v>0</v>
      </c>
      <c r="AK28" s="196">
        <v>0</v>
      </c>
      <c r="AL28" s="248">
        <v>1</v>
      </c>
      <c r="AM28" s="285">
        <v>6.66</v>
      </c>
      <c r="AN28" s="197">
        <v>0</v>
      </c>
      <c r="AO28" s="198">
        <v>0</v>
      </c>
      <c r="AP28" s="160" t="s">
        <v>199</v>
      </c>
      <c r="AQ28" s="246" t="s">
        <v>199</v>
      </c>
      <c r="AR28" s="246" t="s">
        <v>199</v>
      </c>
      <c r="AS28" s="161" t="s">
        <v>199</v>
      </c>
      <c r="AT28" s="162" t="s">
        <v>199</v>
      </c>
      <c r="AU28" s="196">
        <v>0</v>
      </c>
      <c r="AV28" s="248">
        <v>0</v>
      </c>
      <c r="AW28" s="285">
        <v>7.42</v>
      </c>
      <c r="AX28" s="197">
        <v>0</v>
      </c>
      <c r="AY28" s="198">
        <v>0</v>
      </c>
      <c r="AZ28" s="160" t="s">
        <v>154</v>
      </c>
      <c r="BA28" s="246" t="s">
        <v>154</v>
      </c>
      <c r="BB28" s="246" t="s">
        <v>154</v>
      </c>
      <c r="BC28" s="161" t="s">
        <v>154</v>
      </c>
      <c r="BD28" s="162" t="s">
        <v>154</v>
      </c>
      <c r="BE28" s="196">
        <v>0</v>
      </c>
      <c r="BF28" s="248">
        <v>0</v>
      </c>
      <c r="BG28" s="285">
        <v>6.66</v>
      </c>
      <c r="BH28" s="197">
        <v>0</v>
      </c>
      <c r="BI28" s="198">
        <v>0</v>
      </c>
      <c r="BJ28" s="150">
        <v>0</v>
      </c>
      <c r="BK28" s="245">
        <v>0</v>
      </c>
      <c r="BL28" s="281">
        <v>7.14</v>
      </c>
      <c r="BM28" s="194">
        <v>0</v>
      </c>
      <c r="BN28" s="195">
        <v>0</v>
      </c>
      <c r="BO28" s="160" t="s">
        <v>200</v>
      </c>
      <c r="BP28" s="246" t="s">
        <v>200</v>
      </c>
      <c r="BQ28" s="284" t="s">
        <v>200</v>
      </c>
      <c r="BR28" s="161" t="s">
        <v>200</v>
      </c>
      <c r="BS28" s="162" t="s">
        <v>200</v>
      </c>
      <c r="BT28" s="196"/>
      <c r="BU28" s="248"/>
      <c r="BV28" s="248"/>
      <c r="BW28" s="197"/>
      <c r="BX28" s="198"/>
    </row>
    <row r="29" spans="1:76" ht="14.25" thickTop="1" thickBot="1" x14ac:dyDescent="0.25">
      <c r="A29" s="40" t="s">
        <v>135</v>
      </c>
      <c r="B29" s="138" t="s">
        <v>108</v>
      </c>
      <c r="C29" s="117" t="s">
        <v>252</v>
      </c>
      <c r="D29" s="164">
        <v>1</v>
      </c>
      <c r="E29" s="210">
        <v>4</v>
      </c>
      <c r="F29" s="193" t="s">
        <v>276</v>
      </c>
      <c r="G29" s="196">
        <v>0</v>
      </c>
      <c r="H29" s="248">
        <v>0</v>
      </c>
      <c r="I29" s="285">
        <v>5</v>
      </c>
      <c r="J29" s="197">
        <v>1</v>
      </c>
      <c r="K29" s="198">
        <v>0</v>
      </c>
      <c r="L29" s="196">
        <v>1</v>
      </c>
      <c r="M29" s="248">
        <v>0</v>
      </c>
      <c r="N29" s="285">
        <v>5.66</v>
      </c>
      <c r="O29" s="197">
        <v>0</v>
      </c>
      <c r="P29" s="198">
        <v>0</v>
      </c>
      <c r="Q29" s="196">
        <v>0</v>
      </c>
      <c r="R29" s="248">
        <v>0</v>
      </c>
      <c r="S29" s="285">
        <v>4.66</v>
      </c>
      <c r="T29" s="197">
        <v>1</v>
      </c>
      <c r="U29" s="198">
        <v>0</v>
      </c>
      <c r="V29" s="150">
        <v>0</v>
      </c>
      <c r="W29" s="245">
        <v>0</v>
      </c>
      <c r="X29" s="281">
        <v>5</v>
      </c>
      <c r="Y29" s="194">
        <v>0</v>
      </c>
      <c r="Z29" s="195">
        <v>0</v>
      </c>
      <c r="AA29" s="196">
        <v>0</v>
      </c>
      <c r="AB29" s="248">
        <v>0</v>
      </c>
      <c r="AC29" s="285">
        <v>5.14</v>
      </c>
      <c r="AD29" s="197">
        <v>0</v>
      </c>
      <c r="AE29" s="198">
        <v>0</v>
      </c>
      <c r="AF29" s="196">
        <v>0</v>
      </c>
      <c r="AG29" s="248">
        <v>0</v>
      </c>
      <c r="AH29" s="285">
        <v>5.34</v>
      </c>
      <c r="AI29" s="197">
        <v>0</v>
      </c>
      <c r="AJ29" s="198">
        <v>0</v>
      </c>
      <c r="AK29" s="150">
        <v>0</v>
      </c>
      <c r="AL29" s="245">
        <v>0</v>
      </c>
      <c r="AM29" s="281">
        <v>4</v>
      </c>
      <c r="AN29" s="194">
        <v>0</v>
      </c>
      <c r="AO29" s="195">
        <v>0</v>
      </c>
      <c r="AP29" s="160" t="s">
        <v>199</v>
      </c>
      <c r="AQ29" s="246" t="s">
        <v>199</v>
      </c>
      <c r="AR29" s="246" t="s">
        <v>199</v>
      </c>
      <c r="AS29" s="161" t="s">
        <v>199</v>
      </c>
      <c r="AT29" s="162" t="s">
        <v>199</v>
      </c>
      <c r="AU29" s="160" t="s">
        <v>154</v>
      </c>
      <c r="AV29" s="246" t="s">
        <v>154</v>
      </c>
      <c r="AW29" s="284" t="s">
        <v>154</v>
      </c>
      <c r="AX29" s="161" t="s">
        <v>154</v>
      </c>
      <c r="AY29" s="162" t="s">
        <v>154</v>
      </c>
      <c r="AZ29" s="160" t="s">
        <v>154</v>
      </c>
      <c r="BA29" s="246" t="s">
        <v>154</v>
      </c>
      <c r="BB29" s="246" t="s">
        <v>154</v>
      </c>
      <c r="BC29" s="161" t="s">
        <v>154</v>
      </c>
      <c r="BD29" s="162" t="s">
        <v>154</v>
      </c>
      <c r="BE29" s="196">
        <v>0</v>
      </c>
      <c r="BF29" s="248">
        <v>0</v>
      </c>
      <c r="BG29" s="285">
        <v>6.34</v>
      </c>
      <c r="BH29" s="197">
        <v>1</v>
      </c>
      <c r="BI29" s="198">
        <v>0</v>
      </c>
      <c r="BJ29" s="160" t="s">
        <v>200</v>
      </c>
      <c r="BK29" s="246" t="s">
        <v>200</v>
      </c>
      <c r="BL29" s="284" t="s">
        <v>200</v>
      </c>
      <c r="BM29" s="161" t="s">
        <v>200</v>
      </c>
      <c r="BN29" s="162" t="s">
        <v>200</v>
      </c>
      <c r="BO29" s="150">
        <v>0</v>
      </c>
      <c r="BP29" s="245">
        <v>0</v>
      </c>
      <c r="BQ29" s="281">
        <v>5.14</v>
      </c>
      <c r="BR29" s="194">
        <v>0</v>
      </c>
      <c r="BS29" s="195">
        <v>0</v>
      </c>
      <c r="BT29" s="196"/>
      <c r="BU29" s="248"/>
      <c r="BV29" s="248"/>
      <c r="BW29" s="197"/>
      <c r="BX29" s="198"/>
    </row>
    <row r="30" spans="1:76" ht="14.25" thickTop="1" thickBot="1" x14ac:dyDescent="0.25">
      <c r="A30" s="40" t="s">
        <v>136</v>
      </c>
      <c r="B30" s="298" t="s">
        <v>254</v>
      </c>
      <c r="C30" s="138" t="s">
        <v>108</v>
      </c>
      <c r="D30" s="228">
        <v>7</v>
      </c>
      <c r="E30" s="289">
        <v>6</v>
      </c>
      <c r="F30" s="208" t="s">
        <v>277</v>
      </c>
      <c r="G30" s="196">
        <v>0</v>
      </c>
      <c r="H30" s="248">
        <v>0</v>
      </c>
      <c r="I30" s="285">
        <v>7.66</v>
      </c>
      <c r="J30" s="197">
        <v>0</v>
      </c>
      <c r="K30" s="198">
        <v>0</v>
      </c>
      <c r="L30" s="196">
        <v>3</v>
      </c>
      <c r="M30" s="248">
        <v>1</v>
      </c>
      <c r="N30" s="285">
        <v>8</v>
      </c>
      <c r="O30" s="197">
        <v>0</v>
      </c>
      <c r="P30" s="198">
        <v>0</v>
      </c>
      <c r="Q30" s="196">
        <v>1</v>
      </c>
      <c r="R30" s="248">
        <v>0</v>
      </c>
      <c r="S30" s="285">
        <v>6.58</v>
      </c>
      <c r="T30" s="197">
        <v>0</v>
      </c>
      <c r="U30" s="198">
        <v>0</v>
      </c>
      <c r="V30" s="150">
        <v>2</v>
      </c>
      <c r="W30" s="245">
        <v>1</v>
      </c>
      <c r="X30" s="281">
        <v>7</v>
      </c>
      <c r="Y30" s="194">
        <v>0</v>
      </c>
      <c r="Z30" s="195">
        <v>0</v>
      </c>
      <c r="AA30" s="160" t="s">
        <v>200</v>
      </c>
      <c r="AB30" s="246" t="s">
        <v>200</v>
      </c>
      <c r="AC30" s="284" t="s">
        <v>200</v>
      </c>
      <c r="AD30" s="161" t="s">
        <v>200</v>
      </c>
      <c r="AE30" s="162" t="s">
        <v>200</v>
      </c>
      <c r="AF30" s="196">
        <v>1</v>
      </c>
      <c r="AG30" s="248">
        <v>1</v>
      </c>
      <c r="AH30" s="285">
        <v>6.34</v>
      </c>
      <c r="AI30" s="197">
        <v>1</v>
      </c>
      <c r="AJ30" s="198">
        <v>0</v>
      </c>
      <c r="AK30" s="150">
        <v>0</v>
      </c>
      <c r="AL30" s="245">
        <v>1</v>
      </c>
      <c r="AM30" s="281">
        <v>6</v>
      </c>
      <c r="AN30" s="194">
        <v>0</v>
      </c>
      <c r="AO30" s="195">
        <v>0</v>
      </c>
      <c r="AP30" s="160" t="s">
        <v>199</v>
      </c>
      <c r="AQ30" s="246" t="s">
        <v>199</v>
      </c>
      <c r="AR30" s="246" t="s">
        <v>199</v>
      </c>
      <c r="AS30" s="161" t="s">
        <v>199</v>
      </c>
      <c r="AT30" s="162" t="s">
        <v>199</v>
      </c>
      <c r="AU30" s="196">
        <v>0</v>
      </c>
      <c r="AV30" s="248">
        <v>2</v>
      </c>
      <c r="AW30" s="285">
        <v>7</v>
      </c>
      <c r="AX30" s="197">
        <v>0</v>
      </c>
      <c r="AY30" s="198">
        <v>0</v>
      </c>
      <c r="AZ30" s="160" t="s">
        <v>154</v>
      </c>
      <c r="BA30" s="246" t="s">
        <v>154</v>
      </c>
      <c r="BB30" s="246" t="s">
        <v>154</v>
      </c>
      <c r="BC30" s="161" t="s">
        <v>154</v>
      </c>
      <c r="BD30" s="162" t="s">
        <v>154</v>
      </c>
      <c r="BE30" s="196">
        <v>0</v>
      </c>
      <c r="BF30" s="248">
        <v>1</v>
      </c>
      <c r="BG30" s="285">
        <v>7.34</v>
      </c>
      <c r="BH30" s="197">
        <v>1</v>
      </c>
      <c r="BI30" s="198">
        <v>0</v>
      </c>
      <c r="BJ30" s="150">
        <v>0</v>
      </c>
      <c r="BK30" s="245">
        <v>0</v>
      </c>
      <c r="BL30" s="281">
        <v>6.58</v>
      </c>
      <c r="BM30" s="194">
        <v>0</v>
      </c>
      <c r="BN30" s="195">
        <v>0</v>
      </c>
      <c r="BO30" s="150">
        <v>0</v>
      </c>
      <c r="BP30" s="245">
        <v>0</v>
      </c>
      <c r="BQ30" s="281">
        <v>6</v>
      </c>
      <c r="BR30" s="194">
        <v>1</v>
      </c>
      <c r="BS30" s="195">
        <v>0</v>
      </c>
      <c r="BT30" s="169"/>
      <c r="BU30" s="254"/>
      <c r="BV30" s="254"/>
      <c r="BW30" s="170"/>
      <c r="BX30" s="171"/>
    </row>
    <row r="31" spans="1:76" ht="14.25" thickTop="1" thickBot="1" x14ac:dyDescent="0.25">
      <c r="A31" s="40" t="s">
        <v>137</v>
      </c>
      <c r="B31" s="138" t="s">
        <v>108</v>
      </c>
      <c r="C31" s="298" t="s">
        <v>256</v>
      </c>
      <c r="D31" s="165">
        <v>3</v>
      </c>
      <c r="E31" s="211">
        <v>3</v>
      </c>
      <c r="F31" s="193" t="s">
        <v>278</v>
      </c>
      <c r="G31" s="196">
        <v>0</v>
      </c>
      <c r="H31" s="248">
        <v>0</v>
      </c>
      <c r="I31" s="285">
        <v>6.5</v>
      </c>
      <c r="J31" s="197">
        <v>0</v>
      </c>
      <c r="K31" s="198">
        <v>0</v>
      </c>
      <c r="L31" s="196">
        <v>1</v>
      </c>
      <c r="M31" s="248">
        <v>0</v>
      </c>
      <c r="N31" s="285">
        <v>7</v>
      </c>
      <c r="O31" s="197">
        <v>0</v>
      </c>
      <c r="P31" s="198">
        <v>0</v>
      </c>
      <c r="Q31" s="196">
        <v>1</v>
      </c>
      <c r="R31" s="248">
        <v>0</v>
      </c>
      <c r="S31" s="285">
        <v>5.6</v>
      </c>
      <c r="T31" s="197">
        <v>0</v>
      </c>
      <c r="U31" s="198">
        <v>0</v>
      </c>
      <c r="V31" s="150">
        <v>1</v>
      </c>
      <c r="W31" s="245">
        <v>1</v>
      </c>
      <c r="X31" s="281">
        <v>7</v>
      </c>
      <c r="Y31" s="194">
        <v>1</v>
      </c>
      <c r="Z31" s="195">
        <v>0</v>
      </c>
      <c r="AA31" s="160" t="s">
        <v>200</v>
      </c>
      <c r="AB31" s="246" t="s">
        <v>200</v>
      </c>
      <c r="AC31" s="284" t="s">
        <v>200</v>
      </c>
      <c r="AD31" s="161" t="s">
        <v>200</v>
      </c>
      <c r="AE31" s="162" t="s">
        <v>200</v>
      </c>
      <c r="AF31" s="196">
        <v>0</v>
      </c>
      <c r="AG31" s="248">
        <v>0</v>
      </c>
      <c r="AH31" s="285">
        <v>6</v>
      </c>
      <c r="AI31" s="197">
        <v>0</v>
      </c>
      <c r="AJ31" s="198">
        <v>0</v>
      </c>
      <c r="AK31" s="196">
        <v>0</v>
      </c>
      <c r="AL31" s="248">
        <v>0</v>
      </c>
      <c r="AM31" s="285">
        <v>5.5</v>
      </c>
      <c r="AN31" s="197">
        <v>0</v>
      </c>
      <c r="AO31" s="198">
        <v>0</v>
      </c>
      <c r="AP31" s="160" t="s">
        <v>199</v>
      </c>
      <c r="AQ31" s="246" t="s">
        <v>199</v>
      </c>
      <c r="AR31" s="246" t="s">
        <v>199</v>
      </c>
      <c r="AS31" s="161" t="s">
        <v>199</v>
      </c>
      <c r="AT31" s="162" t="s">
        <v>199</v>
      </c>
      <c r="AU31" s="150">
        <v>0</v>
      </c>
      <c r="AV31" s="245">
        <v>1</v>
      </c>
      <c r="AW31" s="281">
        <v>5.6</v>
      </c>
      <c r="AX31" s="194">
        <v>0</v>
      </c>
      <c r="AY31" s="195">
        <v>0</v>
      </c>
      <c r="AZ31" s="160" t="s">
        <v>154</v>
      </c>
      <c r="BA31" s="246" t="s">
        <v>154</v>
      </c>
      <c r="BB31" s="246" t="s">
        <v>154</v>
      </c>
      <c r="BC31" s="161" t="s">
        <v>154</v>
      </c>
      <c r="BD31" s="162" t="s">
        <v>154</v>
      </c>
      <c r="BE31" s="196">
        <v>0</v>
      </c>
      <c r="BF31" s="248">
        <v>0</v>
      </c>
      <c r="BG31" s="285">
        <v>6.4</v>
      </c>
      <c r="BH31" s="197">
        <v>1</v>
      </c>
      <c r="BI31" s="198">
        <v>0</v>
      </c>
      <c r="BJ31" s="150">
        <v>0</v>
      </c>
      <c r="BK31" s="245">
        <v>0</v>
      </c>
      <c r="BL31" s="281">
        <v>6.4</v>
      </c>
      <c r="BM31" s="194">
        <v>0</v>
      </c>
      <c r="BN31" s="195">
        <v>0</v>
      </c>
      <c r="BO31" s="160" t="s">
        <v>200</v>
      </c>
      <c r="BP31" s="246" t="s">
        <v>200</v>
      </c>
      <c r="BQ31" s="284" t="s">
        <v>200</v>
      </c>
      <c r="BR31" s="161" t="s">
        <v>200</v>
      </c>
      <c r="BS31" s="162" t="s">
        <v>200</v>
      </c>
      <c r="BT31" s="196"/>
      <c r="BU31" s="248"/>
      <c r="BV31" s="248"/>
      <c r="BW31" s="197"/>
      <c r="BX31" s="198"/>
    </row>
    <row r="32" spans="1:76" ht="14.25" thickTop="1" thickBot="1" x14ac:dyDescent="0.25">
      <c r="A32" s="40" t="s">
        <v>138</v>
      </c>
      <c r="B32" s="199" t="s">
        <v>186</v>
      </c>
      <c r="C32" s="138" t="s">
        <v>108</v>
      </c>
      <c r="D32" s="164">
        <v>2</v>
      </c>
      <c r="E32" s="210">
        <v>7</v>
      </c>
      <c r="F32" s="193" t="s">
        <v>279</v>
      </c>
      <c r="G32" s="188">
        <v>0</v>
      </c>
      <c r="H32" s="249">
        <v>0</v>
      </c>
      <c r="I32" s="286">
        <v>6</v>
      </c>
      <c r="J32" s="189">
        <v>1</v>
      </c>
      <c r="K32" s="190">
        <v>0</v>
      </c>
      <c r="L32" s="188">
        <v>0</v>
      </c>
      <c r="M32" s="249">
        <v>0</v>
      </c>
      <c r="N32" s="286">
        <v>6</v>
      </c>
      <c r="O32" s="189">
        <v>0</v>
      </c>
      <c r="P32" s="190">
        <v>0</v>
      </c>
      <c r="Q32" s="188">
        <v>0</v>
      </c>
      <c r="R32" s="249">
        <v>0</v>
      </c>
      <c r="S32" s="286">
        <v>4.4000000000000004</v>
      </c>
      <c r="T32" s="189">
        <v>0</v>
      </c>
      <c r="U32" s="190">
        <v>0</v>
      </c>
      <c r="V32" s="188">
        <v>1</v>
      </c>
      <c r="W32" s="249">
        <v>0</v>
      </c>
      <c r="X32" s="286">
        <v>6</v>
      </c>
      <c r="Y32" s="189">
        <v>0</v>
      </c>
      <c r="Z32" s="190">
        <v>0</v>
      </c>
      <c r="AA32" s="160" t="s">
        <v>200</v>
      </c>
      <c r="AB32" s="246" t="s">
        <v>200</v>
      </c>
      <c r="AC32" s="284" t="s">
        <v>200</v>
      </c>
      <c r="AD32" s="161" t="s">
        <v>200</v>
      </c>
      <c r="AE32" s="162" t="s">
        <v>200</v>
      </c>
      <c r="AF32" s="188">
        <v>0</v>
      </c>
      <c r="AG32" s="249">
        <v>0</v>
      </c>
      <c r="AH32" s="286">
        <v>5</v>
      </c>
      <c r="AI32" s="189">
        <v>0</v>
      </c>
      <c r="AJ32" s="190">
        <v>0</v>
      </c>
      <c r="AK32" s="188">
        <v>1</v>
      </c>
      <c r="AL32" s="249">
        <v>0</v>
      </c>
      <c r="AM32" s="286">
        <v>6</v>
      </c>
      <c r="AN32" s="189">
        <v>0</v>
      </c>
      <c r="AO32" s="190">
        <v>0</v>
      </c>
      <c r="AP32" s="160" t="s">
        <v>199</v>
      </c>
      <c r="AQ32" s="246" t="s">
        <v>199</v>
      </c>
      <c r="AR32" s="246" t="s">
        <v>199</v>
      </c>
      <c r="AS32" s="161" t="s">
        <v>199</v>
      </c>
      <c r="AT32" s="162" t="s">
        <v>199</v>
      </c>
      <c r="AU32" s="160" t="s">
        <v>205</v>
      </c>
      <c r="AV32" s="246" t="s">
        <v>205</v>
      </c>
      <c r="AW32" s="284" t="s">
        <v>205</v>
      </c>
      <c r="AX32" s="161" t="s">
        <v>205</v>
      </c>
      <c r="AY32" s="162" t="s">
        <v>205</v>
      </c>
      <c r="AZ32" s="160" t="s">
        <v>154</v>
      </c>
      <c r="BA32" s="246" t="s">
        <v>154</v>
      </c>
      <c r="BB32" s="246" t="s">
        <v>154</v>
      </c>
      <c r="BC32" s="161" t="s">
        <v>154</v>
      </c>
      <c r="BD32" s="162" t="s">
        <v>154</v>
      </c>
      <c r="BE32" s="188">
        <v>0</v>
      </c>
      <c r="BF32" s="249">
        <v>0</v>
      </c>
      <c r="BG32" s="286">
        <v>5.2</v>
      </c>
      <c r="BH32" s="189">
        <v>0</v>
      </c>
      <c r="BI32" s="190">
        <v>0</v>
      </c>
      <c r="BJ32" s="160" t="s">
        <v>200</v>
      </c>
      <c r="BK32" s="246" t="s">
        <v>200</v>
      </c>
      <c r="BL32" s="284" t="s">
        <v>200</v>
      </c>
      <c r="BM32" s="161" t="s">
        <v>200</v>
      </c>
      <c r="BN32" s="162" t="s">
        <v>200</v>
      </c>
      <c r="BO32" s="150">
        <v>0</v>
      </c>
      <c r="BP32" s="245">
        <v>1</v>
      </c>
      <c r="BQ32" s="281">
        <v>5.6</v>
      </c>
      <c r="BR32" s="194">
        <v>0</v>
      </c>
      <c r="BS32" s="195">
        <v>0</v>
      </c>
      <c r="BT32" s="188"/>
      <c r="BU32" s="249"/>
      <c r="BV32" s="249"/>
      <c r="BW32" s="189"/>
      <c r="BX32" s="190"/>
    </row>
    <row r="33" spans="1:76" ht="14.25" customHeight="1" thickTop="1" thickBot="1" x14ac:dyDescent="0.25">
      <c r="A33" s="354" t="s">
        <v>82</v>
      </c>
      <c r="B33" s="355"/>
      <c r="C33" s="355"/>
      <c r="D33" s="214">
        <f>SUM(D7:D32)</f>
        <v>100</v>
      </c>
      <c r="E33" s="215">
        <f>SUM(E7:E32)</f>
        <v>96</v>
      </c>
      <c r="F33" s="356" t="s">
        <v>139</v>
      </c>
      <c r="G33" s="347" t="s">
        <v>4</v>
      </c>
      <c r="H33" s="347"/>
      <c r="I33" s="347"/>
      <c r="J33" s="360"/>
      <c r="K33" s="360"/>
      <c r="L33" s="360" t="s">
        <v>5</v>
      </c>
      <c r="M33" s="360"/>
      <c r="N33" s="360"/>
      <c r="O33" s="360"/>
      <c r="P33" s="360"/>
      <c r="Q33" s="360" t="s">
        <v>6</v>
      </c>
      <c r="R33" s="360"/>
      <c r="S33" s="360"/>
      <c r="T33" s="360"/>
      <c r="U33" s="360"/>
      <c r="V33" s="360" t="s">
        <v>7</v>
      </c>
      <c r="W33" s="360"/>
      <c r="X33" s="360"/>
      <c r="Y33" s="360"/>
      <c r="Z33" s="360"/>
      <c r="AA33" s="360" t="s">
        <v>234</v>
      </c>
      <c r="AB33" s="360"/>
      <c r="AC33" s="360"/>
      <c r="AD33" s="360"/>
      <c r="AE33" s="360"/>
      <c r="AF33" s="360" t="s">
        <v>9</v>
      </c>
      <c r="AG33" s="360"/>
      <c r="AH33" s="360"/>
      <c r="AI33" s="360"/>
      <c r="AJ33" s="360"/>
      <c r="AK33" s="360" t="s">
        <v>10</v>
      </c>
      <c r="AL33" s="360"/>
      <c r="AM33" s="360"/>
      <c r="AN33" s="360"/>
      <c r="AO33" s="360"/>
      <c r="AP33" s="360" t="s">
        <v>11</v>
      </c>
      <c r="AQ33" s="360"/>
      <c r="AR33" s="360"/>
      <c r="AS33" s="360"/>
      <c r="AT33" s="360"/>
      <c r="AU33" s="360" t="s">
        <v>182</v>
      </c>
      <c r="AV33" s="360"/>
      <c r="AW33" s="360"/>
      <c r="AX33" s="360"/>
      <c r="AY33" s="360"/>
      <c r="AZ33" s="360" t="s">
        <v>13</v>
      </c>
      <c r="BA33" s="360"/>
      <c r="BB33" s="360"/>
      <c r="BC33" s="360"/>
      <c r="BD33" s="360"/>
      <c r="BE33" s="360" t="s">
        <v>14</v>
      </c>
      <c r="BF33" s="360"/>
      <c r="BG33" s="360"/>
      <c r="BH33" s="360"/>
      <c r="BI33" s="360"/>
      <c r="BJ33" s="360" t="s">
        <v>233</v>
      </c>
      <c r="BK33" s="360"/>
      <c r="BL33" s="360"/>
      <c r="BM33" s="360"/>
      <c r="BN33" s="360"/>
      <c r="BO33" s="360" t="s">
        <v>12</v>
      </c>
      <c r="BP33" s="360"/>
      <c r="BQ33" s="360"/>
      <c r="BR33" s="360"/>
      <c r="BS33" s="360"/>
      <c r="BT33" s="360"/>
      <c r="BU33" s="360"/>
      <c r="BV33" s="360"/>
      <c r="BW33" s="360"/>
      <c r="BX33" s="360"/>
    </row>
    <row r="34" spans="1:76" ht="14.25" customHeight="1" thickTop="1" thickBot="1" x14ac:dyDescent="0.25">
      <c r="A34" s="369"/>
      <c r="B34" s="358"/>
      <c r="C34" s="358"/>
      <c r="D34" s="293">
        <f>AVERAGE(D7:D32)</f>
        <v>4</v>
      </c>
      <c r="E34" s="294">
        <f>AVERAGE(E7:E32)</f>
        <v>3.84</v>
      </c>
      <c r="F34" s="359"/>
      <c r="G34" s="39">
        <f>SUM(G7:G32)</f>
        <v>1</v>
      </c>
      <c r="H34" s="39">
        <f>SUM(H7:H32)</f>
        <v>2</v>
      </c>
      <c r="I34" s="264">
        <f>AVERAGE(I7:I32)</f>
        <v>6.8341176470588234</v>
      </c>
      <c r="J34" s="37">
        <f t="shared" ref="J34:BX34" si="0">SUM(J7:J32)</f>
        <v>9</v>
      </c>
      <c r="K34" s="37">
        <f t="shared" si="0"/>
        <v>1</v>
      </c>
      <c r="L34" s="37">
        <f t="shared" si="0"/>
        <v>24</v>
      </c>
      <c r="M34" s="37">
        <f>SUM(M7:M32)</f>
        <v>7</v>
      </c>
      <c r="N34" s="265">
        <f>AVERAGE(N7:N32)</f>
        <v>7.1277777777777782</v>
      </c>
      <c r="O34" s="38">
        <f t="shared" si="0"/>
        <v>0</v>
      </c>
      <c r="P34" s="37">
        <f t="shared" si="0"/>
        <v>0</v>
      </c>
      <c r="Q34" s="37">
        <f t="shared" si="0"/>
        <v>20</v>
      </c>
      <c r="R34" s="37">
        <f>SUM(R7:R32)</f>
        <v>1</v>
      </c>
      <c r="S34" s="265">
        <f>AVERAGE(S7:S32)</f>
        <v>6.164761904761904</v>
      </c>
      <c r="T34" s="37">
        <f t="shared" si="0"/>
        <v>4</v>
      </c>
      <c r="U34" s="37">
        <f t="shared" si="0"/>
        <v>0</v>
      </c>
      <c r="V34" s="37">
        <f t="shared" si="0"/>
        <v>28</v>
      </c>
      <c r="W34" s="37">
        <f>SUM(W7:W32)</f>
        <v>10</v>
      </c>
      <c r="X34" s="265">
        <f>AVERAGE(X7:X32)</f>
        <v>7.4599999999999982</v>
      </c>
      <c r="Y34" s="37">
        <f t="shared" si="0"/>
        <v>3</v>
      </c>
      <c r="Z34" s="37">
        <f t="shared" si="0"/>
        <v>0</v>
      </c>
      <c r="AA34" s="37">
        <f t="shared" si="0"/>
        <v>4</v>
      </c>
      <c r="AB34" s="37">
        <f>SUM(AB7:AB32)</f>
        <v>4</v>
      </c>
      <c r="AC34" s="265">
        <f>AVERAGE(AC7:AC32)</f>
        <v>6.4699999999999989</v>
      </c>
      <c r="AD34" s="37">
        <f t="shared" si="0"/>
        <v>0</v>
      </c>
      <c r="AE34" s="37">
        <f t="shared" si="0"/>
        <v>0</v>
      </c>
      <c r="AF34" s="37">
        <f t="shared" si="0"/>
        <v>6</v>
      </c>
      <c r="AG34" s="37">
        <f>SUM(AG7:AG32)</f>
        <v>8</v>
      </c>
      <c r="AH34" s="265">
        <f>AVERAGE(AH7:AH32)</f>
        <v>6.2854545454545452</v>
      </c>
      <c r="AI34" s="37">
        <f t="shared" si="0"/>
        <v>3</v>
      </c>
      <c r="AJ34" s="37">
        <f t="shared" si="0"/>
        <v>0</v>
      </c>
      <c r="AK34" s="37">
        <f t="shared" si="0"/>
        <v>7</v>
      </c>
      <c r="AL34" s="37">
        <f>SUM(AL7:AL32)</f>
        <v>4</v>
      </c>
      <c r="AM34" s="265">
        <f>AVERAGE(AM7:AM32)</f>
        <v>5.5838095238095242</v>
      </c>
      <c r="AN34" s="37">
        <f t="shared" si="0"/>
        <v>0</v>
      </c>
      <c r="AO34" s="37">
        <f t="shared" si="0"/>
        <v>0</v>
      </c>
      <c r="AP34" s="37">
        <f t="shared" si="0"/>
        <v>0</v>
      </c>
      <c r="AQ34" s="37">
        <f>SUM(AQ7:AQ32)</f>
        <v>0</v>
      </c>
      <c r="AR34" s="37" t="e">
        <f>AVERAGE(AR7:AR32)</f>
        <v>#DIV/0!</v>
      </c>
      <c r="AS34" s="37">
        <f t="shared" si="0"/>
        <v>0</v>
      </c>
      <c r="AT34" s="37">
        <f t="shared" si="0"/>
        <v>0</v>
      </c>
      <c r="AU34" s="37">
        <f>SUM(AU8:AU32)</f>
        <v>5</v>
      </c>
      <c r="AV34" s="37">
        <f>SUM(AV8:AV32)</f>
        <v>11</v>
      </c>
      <c r="AW34" s="265">
        <f>AVERAGE(AW8:AW32)</f>
        <v>6.9723076923076928</v>
      </c>
      <c r="AX34" s="37">
        <f>SUM(AX8:AX32)</f>
        <v>2</v>
      </c>
      <c r="AY34" s="37">
        <f>SUM(AY8:AY32)</f>
        <v>0</v>
      </c>
      <c r="AZ34" s="37">
        <f t="shared" si="0"/>
        <v>0</v>
      </c>
      <c r="BA34" s="37">
        <f>SUM(BA7:BA32)</f>
        <v>0</v>
      </c>
      <c r="BB34" s="265">
        <f>AVERAGE(BB7:BB32)</f>
        <v>5.6300000000000008</v>
      </c>
      <c r="BC34" s="37">
        <f t="shared" si="0"/>
        <v>1</v>
      </c>
      <c r="BD34" s="37">
        <f t="shared" si="0"/>
        <v>0</v>
      </c>
      <c r="BE34" s="37">
        <f t="shared" si="0"/>
        <v>0</v>
      </c>
      <c r="BF34" s="37">
        <f>SUM(BF7:BF32)</f>
        <v>3</v>
      </c>
      <c r="BG34" s="265">
        <f>AVERAGE(BG7:BG32)</f>
        <v>6.2704761904761908</v>
      </c>
      <c r="BH34" s="37">
        <f t="shared" si="0"/>
        <v>5</v>
      </c>
      <c r="BI34" s="37">
        <f t="shared" si="0"/>
        <v>0</v>
      </c>
      <c r="BJ34" s="37">
        <f t="shared" si="0"/>
        <v>0</v>
      </c>
      <c r="BK34" s="37">
        <f>SUM(BK7:BK32)</f>
        <v>0</v>
      </c>
      <c r="BL34" s="265">
        <f>AVERAGE(BL7:BL32)</f>
        <v>6.6820000000000004</v>
      </c>
      <c r="BM34" s="37">
        <f t="shared" si="0"/>
        <v>0</v>
      </c>
      <c r="BN34" s="37">
        <f t="shared" si="0"/>
        <v>1</v>
      </c>
      <c r="BO34" s="37">
        <f t="shared" si="0"/>
        <v>0</v>
      </c>
      <c r="BP34" s="37">
        <f>SUM(BP7:BP32)</f>
        <v>3</v>
      </c>
      <c r="BQ34" s="265">
        <f>AVERAGE(BQ7:BQ32)</f>
        <v>6.0793749999999998</v>
      </c>
      <c r="BR34" s="37">
        <f t="shared" si="0"/>
        <v>2</v>
      </c>
      <c r="BS34" s="37">
        <f t="shared" si="0"/>
        <v>0</v>
      </c>
      <c r="BT34" s="37">
        <f t="shared" si="0"/>
        <v>0</v>
      </c>
      <c r="BU34" s="37">
        <f>SUM(BU7:BU32)</f>
        <v>0</v>
      </c>
      <c r="BV34" s="265" t="e">
        <f>AVERAGE(BV7:BV32)</f>
        <v>#DIV/0!</v>
      </c>
      <c r="BW34" s="37">
        <f t="shared" si="0"/>
        <v>0</v>
      </c>
      <c r="BX34" s="37">
        <f t="shared" si="0"/>
        <v>0</v>
      </c>
    </row>
    <row r="35" spans="1:76" ht="13.5" customHeight="1" thickTop="1" x14ac:dyDescent="0.2">
      <c r="A35" s="363" t="s">
        <v>231</v>
      </c>
      <c r="B35" s="364"/>
      <c r="C35" s="364"/>
      <c r="D35" s="364"/>
      <c r="E35" s="364"/>
      <c r="F35" s="365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W35" s="24"/>
    </row>
    <row r="36" spans="1:76" ht="13.5" customHeight="1" x14ac:dyDescent="0.2">
      <c r="A36" s="380"/>
      <c r="B36" s="381"/>
      <c r="C36" s="381"/>
      <c r="D36" s="381"/>
      <c r="E36" s="381"/>
      <c r="F36" s="382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W36" s="24"/>
    </row>
    <row r="37" spans="1:76" ht="13.5" thickBot="1" x14ac:dyDescent="0.25">
      <c r="A37" s="366"/>
      <c r="B37" s="367"/>
      <c r="C37" s="367"/>
      <c r="D37" s="367"/>
      <c r="E37" s="367"/>
      <c r="F37" s="368"/>
      <c r="AP37" s="25"/>
      <c r="AQ37" s="25"/>
      <c r="AR37" s="25"/>
      <c r="BR37" s="25"/>
      <c r="BS37" s="25"/>
      <c r="BW37" s="24"/>
    </row>
    <row r="38" spans="1:76" ht="12.75" customHeight="1" thickTop="1" thickBot="1" x14ac:dyDescent="0.25">
      <c r="A38" s="20"/>
      <c r="B38" s="23"/>
      <c r="C38" s="23"/>
      <c r="D38" s="23"/>
      <c r="E38" s="23"/>
      <c r="F38" s="23"/>
      <c r="BW38" s="24"/>
    </row>
    <row r="39" spans="1:76" ht="14.25" customHeight="1" thickTop="1" x14ac:dyDescent="0.2">
      <c r="A39" s="354" t="s">
        <v>78</v>
      </c>
      <c r="B39" s="355"/>
      <c r="C39" s="356"/>
      <c r="D39" s="242"/>
      <c r="E39" s="44"/>
      <c r="G39" s="354" t="s">
        <v>224</v>
      </c>
      <c r="H39" s="355"/>
      <c r="I39" s="356"/>
      <c r="J39" s="242"/>
      <c r="K39" s="354" t="s">
        <v>226</v>
      </c>
      <c r="L39" s="355"/>
      <c r="M39" s="356"/>
      <c r="O39" s="354" t="s">
        <v>76</v>
      </c>
      <c r="P39" s="355"/>
      <c r="Q39" s="356"/>
      <c r="S39" s="354" t="s">
        <v>77</v>
      </c>
      <c r="T39" s="355"/>
      <c r="U39" s="356"/>
      <c r="BW39" s="24"/>
    </row>
    <row r="40" spans="1:76" ht="13.5" customHeight="1" thickBot="1" x14ac:dyDescent="0.25">
      <c r="A40" s="369"/>
      <c r="B40" s="358"/>
      <c r="C40" s="359"/>
      <c r="D40" s="242"/>
      <c r="E40" s="45"/>
      <c r="G40" s="369"/>
      <c r="H40" s="358"/>
      <c r="I40" s="359"/>
      <c r="J40" s="242"/>
      <c r="K40" s="369"/>
      <c r="L40" s="358"/>
      <c r="M40" s="359"/>
      <c r="O40" s="369"/>
      <c r="P40" s="358"/>
      <c r="Q40" s="359"/>
      <c r="S40" s="369"/>
      <c r="T40" s="358"/>
      <c r="U40" s="359"/>
      <c r="BW40" s="24"/>
    </row>
    <row r="41" spans="1:76" ht="16.5" customHeight="1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G41" s="22" t="s">
        <v>41</v>
      </c>
      <c r="H41" s="22" t="s">
        <v>42</v>
      </c>
      <c r="I41" s="22" t="s">
        <v>229</v>
      </c>
      <c r="J41" s="118"/>
      <c r="K41" s="22" t="s">
        <v>41</v>
      </c>
      <c r="L41" s="22" t="s">
        <v>42</v>
      </c>
      <c r="M41" s="22" t="s">
        <v>228</v>
      </c>
      <c r="O41" s="22" t="s">
        <v>41</v>
      </c>
      <c r="P41" s="22" t="s">
        <v>42</v>
      </c>
      <c r="Q41" s="22" t="s">
        <v>79</v>
      </c>
      <c r="S41" s="22" t="s">
        <v>41</v>
      </c>
      <c r="T41" s="22" t="s">
        <v>42</v>
      </c>
      <c r="U41" s="22" t="s">
        <v>79</v>
      </c>
      <c r="BW41" s="24"/>
    </row>
    <row r="42" spans="1:76" ht="14.25" thickTop="1" thickBot="1" x14ac:dyDescent="0.25">
      <c r="A42" s="28" t="s">
        <v>44</v>
      </c>
      <c r="B42" s="27" t="s">
        <v>7</v>
      </c>
      <c r="C42" s="109">
        <f>$V$34</f>
        <v>28</v>
      </c>
      <c r="D42" s="44"/>
      <c r="E42" s="23"/>
      <c r="G42" s="28" t="s">
        <v>44</v>
      </c>
      <c r="H42" s="27" t="s">
        <v>182</v>
      </c>
      <c r="I42" s="12">
        <f>$AV$34</f>
        <v>11</v>
      </c>
      <c r="J42" s="44"/>
      <c r="K42" s="28" t="s">
        <v>44</v>
      </c>
      <c r="L42" s="27" t="s">
        <v>7</v>
      </c>
      <c r="M42" s="266">
        <f>$X$34</f>
        <v>7.4599999999999982</v>
      </c>
      <c r="O42" s="28" t="s">
        <v>44</v>
      </c>
      <c r="P42" s="27" t="s">
        <v>4</v>
      </c>
      <c r="Q42" s="12">
        <f>$J$34</f>
        <v>9</v>
      </c>
      <c r="S42" s="28" t="s">
        <v>44</v>
      </c>
      <c r="T42" s="27" t="s">
        <v>4</v>
      </c>
      <c r="U42" s="12">
        <f>$K$34</f>
        <v>1</v>
      </c>
      <c r="BW42" s="24"/>
    </row>
    <row r="43" spans="1:76" ht="14.25" thickTop="1" thickBot="1" x14ac:dyDescent="0.25">
      <c r="A43" s="28" t="s">
        <v>45</v>
      </c>
      <c r="B43" s="27" t="s">
        <v>5</v>
      </c>
      <c r="C43" s="12">
        <f>$L$34</f>
        <v>24</v>
      </c>
      <c r="D43" s="44"/>
      <c r="E43" s="23"/>
      <c r="G43" s="28" t="s">
        <v>45</v>
      </c>
      <c r="H43" s="27" t="s">
        <v>7</v>
      </c>
      <c r="I43" s="12">
        <f>$W$34</f>
        <v>10</v>
      </c>
      <c r="J43" s="44"/>
      <c r="K43" s="28" t="s">
        <v>45</v>
      </c>
      <c r="L43" s="27" t="s">
        <v>5</v>
      </c>
      <c r="M43" s="266">
        <f>$N$34</f>
        <v>7.1277777777777782</v>
      </c>
      <c r="O43" s="28" t="s">
        <v>45</v>
      </c>
      <c r="P43" s="27" t="s">
        <v>14</v>
      </c>
      <c r="Q43" s="12">
        <f>$BH$34</f>
        <v>5</v>
      </c>
      <c r="S43" s="28" t="s">
        <v>45</v>
      </c>
      <c r="T43" s="27" t="s">
        <v>233</v>
      </c>
      <c r="U43" s="109">
        <f>$BN$34</f>
        <v>1</v>
      </c>
      <c r="BW43" s="24"/>
    </row>
    <row r="44" spans="1:76" ht="14.25" thickTop="1" thickBot="1" x14ac:dyDescent="0.25">
      <c r="A44" s="28" t="s">
        <v>46</v>
      </c>
      <c r="B44" s="27" t="s">
        <v>6</v>
      </c>
      <c r="C44" s="12">
        <f>$Q$34</f>
        <v>20</v>
      </c>
      <c r="D44" s="44"/>
      <c r="E44" s="23"/>
      <c r="G44" s="28" t="s">
        <v>46</v>
      </c>
      <c r="H44" s="27" t="s">
        <v>9</v>
      </c>
      <c r="I44" s="12">
        <f>$AG$34</f>
        <v>8</v>
      </c>
      <c r="J44" s="44"/>
      <c r="K44" s="28" t="s">
        <v>46</v>
      </c>
      <c r="L44" s="27" t="s">
        <v>182</v>
      </c>
      <c r="M44" s="266">
        <f>$AW$34</f>
        <v>6.9723076923076928</v>
      </c>
      <c r="O44" s="28" t="s">
        <v>46</v>
      </c>
      <c r="P44" s="27" t="s">
        <v>6</v>
      </c>
      <c r="Q44" s="271">
        <f>$T$34</f>
        <v>4</v>
      </c>
      <c r="S44" s="28" t="s">
        <v>46</v>
      </c>
      <c r="T44" s="27" t="s">
        <v>11</v>
      </c>
      <c r="U44" s="12">
        <f>$AT$34</f>
        <v>0</v>
      </c>
      <c r="BW44" s="24"/>
    </row>
    <row r="45" spans="1:76" ht="14.25" thickTop="1" thickBot="1" x14ac:dyDescent="0.25">
      <c r="A45" s="241" t="s">
        <v>47</v>
      </c>
      <c r="B45" s="27" t="s">
        <v>10</v>
      </c>
      <c r="C45" s="12">
        <f>$AK$34</f>
        <v>7</v>
      </c>
      <c r="D45" s="44"/>
      <c r="E45" s="23"/>
      <c r="G45" s="241" t="s">
        <v>47</v>
      </c>
      <c r="H45" s="27" t="s">
        <v>5</v>
      </c>
      <c r="I45" s="12">
        <f>$M$34</f>
        <v>7</v>
      </c>
      <c r="J45" s="44"/>
      <c r="K45" s="241" t="s">
        <v>47</v>
      </c>
      <c r="L45" s="27" t="s">
        <v>4</v>
      </c>
      <c r="M45" s="266">
        <f>$I$34</f>
        <v>6.8341176470588234</v>
      </c>
      <c r="O45" s="241" t="s">
        <v>47</v>
      </c>
      <c r="P45" s="27" t="s">
        <v>9</v>
      </c>
      <c r="Q45" s="12">
        <f>$AI$34</f>
        <v>3</v>
      </c>
      <c r="S45" s="241" t="s">
        <v>47</v>
      </c>
      <c r="T45" s="27" t="s">
        <v>5</v>
      </c>
      <c r="U45" s="12">
        <f>$P$34</f>
        <v>0</v>
      </c>
      <c r="BW45" s="24"/>
    </row>
    <row r="46" spans="1:76" ht="14.25" thickTop="1" thickBot="1" x14ac:dyDescent="0.25">
      <c r="A46" s="241" t="s">
        <v>48</v>
      </c>
      <c r="B46" s="27" t="s">
        <v>9</v>
      </c>
      <c r="C46" s="12">
        <f>$AF$34</f>
        <v>6</v>
      </c>
      <c r="D46" s="44"/>
      <c r="E46" s="23"/>
      <c r="G46" s="241" t="s">
        <v>48</v>
      </c>
      <c r="H46" s="27" t="s">
        <v>234</v>
      </c>
      <c r="I46" s="12">
        <f>$AB$34</f>
        <v>4</v>
      </c>
      <c r="J46" s="44"/>
      <c r="K46" s="241" t="s">
        <v>48</v>
      </c>
      <c r="L46" s="27" t="s">
        <v>233</v>
      </c>
      <c r="M46" s="267">
        <f>$BL$34</f>
        <v>6.6820000000000004</v>
      </c>
      <c r="O46" s="241" t="s">
        <v>48</v>
      </c>
      <c r="P46" s="27" t="s">
        <v>7</v>
      </c>
      <c r="Q46" s="12">
        <f>$Y$34</f>
        <v>3</v>
      </c>
      <c r="S46" s="241" t="s">
        <v>48</v>
      </c>
      <c r="T46" s="27" t="s">
        <v>182</v>
      </c>
      <c r="U46" s="12">
        <f>$AY$34</f>
        <v>0</v>
      </c>
      <c r="BW46" s="24"/>
    </row>
    <row r="47" spans="1:76" ht="14.25" thickTop="1" thickBot="1" x14ac:dyDescent="0.25">
      <c r="A47" s="241" t="s">
        <v>49</v>
      </c>
      <c r="B47" s="27" t="s">
        <v>182</v>
      </c>
      <c r="C47" s="12">
        <f>$AU$34</f>
        <v>5</v>
      </c>
      <c r="D47" s="44"/>
      <c r="E47" s="23"/>
      <c r="G47" s="241" t="s">
        <v>49</v>
      </c>
      <c r="H47" s="27" t="s">
        <v>10</v>
      </c>
      <c r="I47" s="12">
        <f>$AL$34</f>
        <v>4</v>
      </c>
      <c r="J47" s="44"/>
      <c r="K47" s="241" t="s">
        <v>49</v>
      </c>
      <c r="L47" s="27" t="s">
        <v>234</v>
      </c>
      <c r="M47" s="266">
        <f>$AC$34</f>
        <v>6.4699999999999989</v>
      </c>
      <c r="O47" s="241" t="s">
        <v>49</v>
      </c>
      <c r="P47" s="27" t="s">
        <v>182</v>
      </c>
      <c r="Q47" s="12">
        <f>$AX$34</f>
        <v>2</v>
      </c>
      <c r="S47" s="241" t="s">
        <v>49</v>
      </c>
      <c r="T47" s="27" t="s">
        <v>13</v>
      </c>
      <c r="U47" s="12">
        <f>$BD$34</f>
        <v>0</v>
      </c>
      <c r="BW47" s="24"/>
    </row>
    <row r="48" spans="1:76" ht="14.25" thickTop="1" thickBot="1" x14ac:dyDescent="0.25">
      <c r="A48" s="241" t="s">
        <v>50</v>
      </c>
      <c r="B48" s="27" t="s">
        <v>234</v>
      </c>
      <c r="C48" s="12">
        <f>$AA$34</f>
        <v>4</v>
      </c>
      <c r="D48" s="44"/>
      <c r="E48" s="23"/>
      <c r="G48" s="241" t="s">
        <v>50</v>
      </c>
      <c r="H48" s="27" t="s">
        <v>14</v>
      </c>
      <c r="I48" s="12">
        <f>$BF$34</f>
        <v>3</v>
      </c>
      <c r="J48" s="44"/>
      <c r="K48" s="241" t="s">
        <v>50</v>
      </c>
      <c r="L48" s="27" t="s">
        <v>9</v>
      </c>
      <c r="M48" s="266">
        <f>$AH$34</f>
        <v>6.2854545454545452</v>
      </c>
      <c r="O48" s="241" t="s">
        <v>50</v>
      </c>
      <c r="P48" s="27" t="s">
        <v>12</v>
      </c>
      <c r="Q48" s="12">
        <f>$BR$34</f>
        <v>2</v>
      </c>
      <c r="S48" s="241" t="s">
        <v>50</v>
      </c>
      <c r="T48" s="27" t="s">
        <v>6</v>
      </c>
      <c r="U48" s="12">
        <f>$U$34</f>
        <v>0</v>
      </c>
      <c r="BW48" s="24"/>
    </row>
    <row r="49" spans="1:75" ht="14.25" thickTop="1" thickBot="1" x14ac:dyDescent="0.25">
      <c r="A49" s="241" t="s">
        <v>51</v>
      </c>
      <c r="B49" s="27" t="s">
        <v>4</v>
      </c>
      <c r="C49" s="12">
        <f>$G$34</f>
        <v>1</v>
      </c>
      <c r="D49" s="44"/>
      <c r="E49" s="23"/>
      <c r="G49" s="241" t="s">
        <v>51</v>
      </c>
      <c r="H49" s="27" t="s">
        <v>12</v>
      </c>
      <c r="I49" s="12">
        <f>$BP$34</f>
        <v>3</v>
      </c>
      <c r="J49" s="44"/>
      <c r="K49" s="241" t="s">
        <v>51</v>
      </c>
      <c r="L49" s="27" t="s">
        <v>14</v>
      </c>
      <c r="M49" s="266">
        <f>$BG$34</f>
        <v>6.2704761904761908</v>
      </c>
      <c r="O49" s="241" t="s">
        <v>51</v>
      </c>
      <c r="P49" s="27" t="s">
        <v>13</v>
      </c>
      <c r="Q49" s="12">
        <f>$BC$34</f>
        <v>1</v>
      </c>
      <c r="S49" s="241" t="s">
        <v>51</v>
      </c>
      <c r="T49" s="27" t="s">
        <v>10</v>
      </c>
      <c r="U49" s="12">
        <f>$AO$34</f>
        <v>0</v>
      </c>
      <c r="BW49" s="24"/>
    </row>
    <row r="50" spans="1:75" ht="14.25" thickTop="1" thickBot="1" x14ac:dyDescent="0.25">
      <c r="A50" s="241" t="s">
        <v>52</v>
      </c>
      <c r="B50" s="27" t="s">
        <v>12</v>
      </c>
      <c r="C50" s="12">
        <f>$BO$34</f>
        <v>0</v>
      </c>
      <c r="D50" s="44"/>
      <c r="E50" s="23"/>
      <c r="G50" s="241" t="s">
        <v>52</v>
      </c>
      <c r="H50" s="27" t="s">
        <v>4</v>
      </c>
      <c r="I50" s="12">
        <f>$H$34</f>
        <v>2</v>
      </c>
      <c r="J50" s="44"/>
      <c r="K50" s="241" t="s">
        <v>52</v>
      </c>
      <c r="L50" s="27" t="s">
        <v>6</v>
      </c>
      <c r="M50" s="266">
        <f>$S$34</f>
        <v>6.164761904761904</v>
      </c>
      <c r="O50" s="241" t="s">
        <v>52</v>
      </c>
      <c r="P50" s="27" t="s">
        <v>234</v>
      </c>
      <c r="Q50" s="12">
        <f>$AD$34</f>
        <v>0</v>
      </c>
      <c r="S50" s="241" t="s">
        <v>52</v>
      </c>
      <c r="T50" s="27" t="s">
        <v>14</v>
      </c>
      <c r="U50" s="12">
        <f>$BI$34</f>
        <v>0</v>
      </c>
      <c r="BW50" s="24"/>
    </row>
    <row r="51" spans="1:75" ht="14.25" thickTop="1" thickBot="1" x14ac:dyDescent="0.25">
      <c r="A51" s="241" t="s">
        <v>53</v>
      </c>
      <c r="B51" s="27" t="s">
        <v>13</v>
      </c>
      <c r="C51" s="12">
        <f>$AZ$34</f>
        <v>0</v>
      </c>
      <c r="D51" s="44"/>
      <c r="E51" s="23"/>
      <c r="G51" s="241" t="s">
        <v>53</v>
      </c>
      <c r="H51" s="27" t="s">
        <v>6</v>
      </c>
      <c r="I51" s="12">
        <f>$R$34</f>
        <v>1</v>
      </c>
      <c r="J51" s="44"/>
      <c r="K51" s="241" t="s">
        <v>53</v>
      </c>
      <c r="L51" s="27" t="s">
        <v>12</v>
      </c>
      <c r="M51" s="266">
        <f>$BQ$34</f>
        <v>6.0793749999999998</v>
      </c>
      <c r="O51" s="241" t="s">
        <v>53</v>
      </c>
      <c r="P51" s="27" t="s">
        <v>5</v>
      </c>
      <c r="Q51" s="12">
        <f>$O$34</f>
        <v>0</v>
      </c>
      <c r="S51" s="241" t="s">
        <v>53</v>
      </c>
      <c r="T51" s="27" t="s">
        <v>7</v>
      </c>
      <c r="U51" s="12">
        <f>$Z$34</f>
        <v>0</v>
      </c>
      <c r="BW51" s="24"/>
    </row>
    <row r="52" spans="1:75" ht="14.25" thickTop="1" thickBot="1" x14ac:dyDescent="0.25">
      <c r="A52" s="241" t="s">
        <v>54</v>
      </c>
      <c r="B52" s="27" t="s">
        <v>14</v>
      </c>
      <c r="C52" s="12">
        <f>$BE$34</f>
        <v>0</v>
      </c>
      <c r="D52" s="44"/>
      <c r="E52" s="23"/>
      <c r="G52" s="241" t="s">
        <v>54</v>
      </c>
      <c r="H52" s="27" t="s">
        <v>233</v>
      </c>
      <c r="I52" s="12">
        <f>$BK$34</f>
        <v>0</v>
      </c>
      <c r="J52" s="44"/>
      <c r="K52" s="241" t="s">
        <v>54</v>
      </c>
      <c r="L52" s="27" t="s">
        <v>13</v>
      </c>
      <c r="M52" s="266">
        <f>$BB$34</f>
        <v>5.6300000000000008</v>
      </c>
      <c r="O52" s="241" t="s">
        <v>54</v>
      </c>
      <c r="P52" s="27" t="s">
        <v>233</v>
      </c>
      <c r="Q52" s="12">
        <f>$BM$34</f>
        <v>0</v>
      </c>
      <c r="S52" s="241" t="s">
        <v>54</v>
      </c>
      <c r="T52" s="27" t="s">
        <v>234</v>
      </c>
      <c r="U52" s="12">
        <f>$AE$34</f>
        <v>0</v>
      </c>
      <c r="BW52" s="24"/>
    </row>
    <row r="53" spans="1:75" ht="14.25" thickTop="1" thickBot="1" x14ac:dyDescent="0.25">
      <c r="A53" s="241" t="s">
        <v>55</v>
      </c>
      <c r="B53" s="27" t="s">
        <v>11</v>
      </c>
      <c r="C53" s="12">
        <f>$AP$34</f>
        <v>0</v>
      </c>
      <c r="D53" s="44"/>
      <c r="E53" s="23"/>
      <c r="G53" s="241" t="s">
        <v>55</v>
      </c>
      <c r="H53" s="27" t="s">
        <v>11</v>
      </c>
      <c r="I53" s="12">
        <f>$AQ$34</f>
        <v>0</v>
      </c>
      <c r="J53" s="44"/>
      <c r="K53" s="241" t="s">
        <v>55</v>
      </c>
      <c r="L53" s="27" t="s">
        <v>10</v>
      </c>
      <c r="M53" s="266">
        <f>$AM$34</f>
        <v>5.5838095238095242</v>
      </c>
      <c r="O53" s="241" t="s">
        <v>55</v>
      </c>
      <c r="P53" s="27" t="s">
        <v>10</v>
      </c>
      <c r="Q53" s="12">
        <f>$AN$34</f>
        <v>0</v>
      </c>
      <c r="S53" s="241" t="s">
        <v>55</v>
      </c>
      <c r="T53" s="27" t="s">
        <v>9</v>
      </c>
      <c r="U53" s="12">
        <f>$AJ$34</f>
        <v>0</v>
      </c>
      <c r="BW53" s="24"/>
    </row>
    <row r="54" spans="1:75" ht="14.25" thickTop="1" thickBot="1" x14ac:dyDescent="0.25">
      <c r="A54" s="279" t="s">
        <v>56</v>
      </c>
      <c r="B54" s="27" t="s">
        <v>233</v>
      </c>
      <c r="C54" s="12">
        <f>$BJ$34</f>
        <v>0</v>
      </c>
      <c r="D54" s="44"/>
      <c r="E54" s="23"/>
      <c r="G54" s="279" t="s">
        <v>56</v>
      </c>
      <c r="H54" s="27" t="s">
        <v>13</v>
      </c>
      <c r="I54" s="12">
        <f>$BA$34</f>
        <v>0</v>
      </c>
      <c r="J54" s="44"/>
      <c r="K54" s="279" t="s">
        <v>56</v>
      </c>
      <c r="L54" s="27" t="s">
        <v>11</v>
      </c>
      <c r="M54" s="266" t="e">
        <f>$AR$34</f>
        <v>#DIV/0!</v>
      </c>
      <c r="N54" s="44"/>
      <c r="O54" s="279" t="s">
        <v>56</v>
      </c>
      <c r="P54" s="27" t="s">
        <v>11</v>
      </c>
      <c r="Q54" s="12">
        <f>$AS$34</f>
        <v>0</v>
      </c>
      <c r="S54" s="279" t="s">
        <v>56</v>
      </c>
      <c r="T54" s="27" t="s">
        <v>12</v>
      </c>
      <c r="U54" s="12">
        <f>$BS$34</f>
        <v>0</v>
      </c>
      <c r="BW54" s="24"/>
    </row>
    <row r="55" spans="1:75" ht="13.5" thickTop="1" x14ac:dyDescent="0.2">
      <c r="A55" s="263"/>
      <c r="B55" s="263"/>
      <c r="C55" s="119"/>
      <c r="D55" s="119"/>
      <c r="E55" s="20"/>
      <c r="G55" s="263"/>
      <c r="H55" s="263"/>
      <c r="I55" s="119"/>
      <c r="J55" s="119"/>
      <c r="K55" s="263"/>
      <c r="L55" s="263"/>
      <c r="M55" s="273"/>
      <c r="N55" s="44"/>
      <c r="O55" s="263"/>
      <c r="P55" s="263"/>
      <c r="Q55" s="119"/>
      <c r="S55" s="263"/>
      <c r="T55" s="263"/>
      <c r="U55" s="44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BW55" s="24"/>
    </row>
    <row r="56" spans="1:75" x14ac:dyDescent="0.2">
      <c r="A56" s="263"/>
      <c r="B56" s="263"/>
      <c r="C56" s="44"/>
      <c r="D56" s="20"/>
      <c r="E56" s="20"/>
      <c r="F56" s="20"/>
      <c r="G56" s="20"/>
      <c r="H56" s="20"/>
      <c r="I56" s="20"/>
      <c r="K56" s="20"/>
      <c r="L56" s="20"/>
      <c r="M56" s="268"/>
      <c r="O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BW56" s="24"/>
    </row>
    <row r="57" spans="1:75" x14ac:dyDescent="0.2">
      <c r="A57" s="20"/>
      <c r="B57" s="20"/>
      <c r="C57" s="23"/>
      <c r="D57" s="20"/>
      <c r="E57" s="20"/>
      <c r="F57" s="20"/>
      <c r="G57" s="20"/>
      <c r="H57" s="20"/>
      <c r="I57" s="20"/>
      <c r="K57" s="20"/>
      <c r="O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BW57" s="24"/>
    </row>
    <row r="58" spans="1: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N58" s="25"/>
      <c r="O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BW58" s="24"/>
    </row>
    <row r="59" spans="1:75" ht="13.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42"/>
      <c r="Q59" s="242"/>
      <c r="R59" s="242"/>
      <c r="S59" s="242"/>
      <c r="T59" s="242"/>
      <c r="U59" s="243"/>
      <c r="V59" s="44"/>
      <c r="W59" s="44"/>
      <c r="BW59" s="24"/>
    </row>
    <row r="60" spans="1:75" ht="13.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42"/>
      <c r="Q60" s="242"/>
      <c r="R60" s="242"/>
      <c r="S60" s="242"/>
      <c r="T60" s="242"/>
      <c r="U60" s="243"/>
      <c r="V60" s="44"/>
      <c r="W60" s="44"/>
      <c r="BW60" s="24"/>
    </row>
    <row r="61" spans="1:75" ht="14.2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44"/>
      <c r="Q61" s="44"/>
      <c r="R61" s="263"/>
      <c r="S61" s="263"/>
      <c r="T61" s="44"/>
      <c r="U61" s="243"/>
      <c r="V61" s="243"/>
      <c r="W61" s="243"/>
      <c r="BW61" s="24"/>
    </row>
    <row r="62" spans="1:75" ht="14.2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44"/>
      <c r="Q62" s="44"/>
      <c r="R62" s="44"/>
      <c r="S62" s="44"/>
      <c r="T62" s="44"/>
      <c r="U62" s="243"/>
      <c r="V62" s="243"/>
      <c r="W62" s="243"/>
      <c r="BW62" s="24"/>
    </row>
    <row r="63" spans="1:75" ht="1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S63" s="269" t="s">
        <v>230</v>
      </c>
      <c r="U63" s="118"/>
      <c r="V63" s="118"/>
      <c r="W63" s="118"/>
      <c r="BW63" s="24"/>
    </row>
    <row r="64" spans="1: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U64" s="270"/>
      <c r="V64" s="263"/>
      <c r="W64" s="44"/>
      <c r="BW64" s="24"/>
    </row>
    <row r="65" spans="1:75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2"/>
      <c r="Q65" s="242"/>
      <c r="R65" s="242"/>
      <c r="S65" s="242"/>
      <c r="T65" s="242"/>
      <c r="U65" s="270"/>
      <c r="V65" s="263"/>
      <c r="W65" s="44"/>
      <c r="BW65" s="24"/>
    </row>
    <row r="66" spans="1:75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42"/>
      <c r="Q66" s="242"/>
      <c r="R66" s="242"/>
      <c r="S66" s="242"/>
      <c r="T66" s="242"/>
      <c r="U66" s="270"/>
      <c r="V66" s="263"/>
      <c r="W66" s="44"/>
      <c r="BW66" s="24"/>
    </row>
    <row r="67" spans="1: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3"/>
      <c r="Q67" s="263"/>
      <c r="R67" s="263"/>
      <c r="S67" s="263"/>
      <c r="T67" s="263"/>
      <c r="U67" s="263"/>
      <c r="V67" s="263"/>
      <c r="W67" s="44"/>
      <c r="BW67" s="24"/>
    </row>
    <row r="68" spans="1: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4"/>
      <c r="Q68" s="44"/>
      <c r="R68" s="44"/>
      <c r="S68" s="44"/>
      <c r="T68" s="44"/>
      <c r="U68" s="263"/>
      <c r="V68" s="263"/>
      <c r="W68" s="44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44"/>
      <c r="Q69" s="44"/>
      <c r="R69" s="44"/>
      <c r="S69" s="44"/>
      <c r="T69" s="44"/>
      <c r="U69" s="263"/>
      <c r="V69" s="263"/>
      <c r="W69" s="44"/>
      <c r="BW69" s="24"/>
    </row>
    <row r="70" spans="1:75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2"/>
      <c r="Q70" s="242"/>
      <c r="R70" s="242"/>
      <c r="S70" s="242"/>
      <c r="T70" s="242"/>
      <c r="U70" s="263"/>
      <c r="V70" s="263"/>
      <c r="W70" s="44"/>
      <c r="BW70" s="24"/>
    </row>
    <row r="71" spans="1:75" ht="13.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2"/>
      <c r="Q71" s="242"/>
      <c r="R71" s="242"/>
      <c r="S71" s="242"/>
      <c r="T71" s="242"/>
      <c r="U71" s="263"/>
      <c r="V71" s="263"/>
      <c r="W71" s="44"/>
      <c r="BW71" s="24"/>
    </row>
    <row r="72" spans="1:75" ht="13.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3"/>
      <c r="Q72" s="263"/>
      <c r="R72" s="263"/>
      <c r="S72" s="263"/>
      <c r="T72" s="263"/>
      <c r="U72" s="263"/>
      <c r="V72" s="263"/>
      <c r="W72" s="44"/>
      <c r="BW72" s="24"/>
    </row>
    <row r="73" spans="1: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44"/>
      <c r="Q73" s="44"/>
      <c r="R73" s="119"/>
      <c r="S73" s="44"/>
      <c r="T73" s="44"/>
      <c r="U73" s="263"/>
      <c r="V73" s="263"/>
      <c r="W73" s="44"/>
      <c r="BW73" s="24"/>
    </row>
    <row r="74" spans="1: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4"/>
      <c r="Q74" s="44"/>
      <c r="R74" s="44"/>
      <c r="S74" s="44"/>
      <c r="T74" s="44"/>
      <c r="U74" s="263"/>
      <c r="V74" s="263"/>
      <c r="W74" s="44"/>
      <c r="BW74" s="24"/>
    </row>
    <row r="75" spans="1: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4"/>
      <c r="Q75" s="44"/>
      <c r="R75" s="44"/>
      <c r="S75" s="44"/>
      <c r="T75" s="44"/>
      <c r="U75" s="263"/>
      <c r="V75" s="263"/>
      <c r="W75" s="44"/>
      <c r="BW75" s="24"/>
    </row>
    <row r="76" spans="1:75" ht="13.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2"/>
      <c r="Q76" s="242"/>
      <c r="R76" s="242"/>
      <c r="S76" s="242"/>
      <c r="T76" s="242"/>
      <c r="U76" s="263"/>
      <c r="V76" s="263"/>
      <c r="W76" s="44"/>
      <c r="BW76" s="24"/>
    </row>
    <row r="77" spans="1:75" ht="13.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2"/>
      <c r="Q77" s="242"/>
      <c r="R77" s="242"/>
      <c r="S77" s="242"/>
      <c r="T77" s="242"/>
      <c r="U77" s="263"/>
      <c r="V77" s="263"/>
      <c r="W77" s="119"/>
      <c r="BW77" s="24"/>
    </row>
    <row r="78" spans="1:75" ht="13.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3"/>
      <c r="Q78" s="263"/>
      <c r="R78" s="263"/>
      <c r="S78" s="263"/>
      <c r="T78" s="263"/>
      <c r="U78" s="263"/>
      <c r="V78" s="44"/>
      <c r="W78" s="44"/>
      <c r="BW78" s="24"/>
    </row>
    <row r="79" spans="1: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44"/>
      <c r="Q79" s="44"/>
      <c r="R79" s="44"/>
      <c r="S79" s="44"/>
      <c r="T79" s="44"/>
      <c r="U79" s="44"/>
      <c r="V79" s="44"/>
      <c r="W79" s="44"/>
      <c r="BW79" s="24"/>
    </row>
    <row r="80" spans="1: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44"/>
      <c r="Q80" s="44"/>
      <c r="R80" s="44"/>
      <c r="S80" s="44"/>
      <c r="T80" s="44"/>
      <c r="U80" s="44"/>
      <c r="BW80" s="24"/>
    </row>
    <row r="81" spans="1:76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44"/>
      <c r="Q81" s="44"/>
      <c r="R81" s="44"/>
      <c r="S81" s="44"/>
      <c r="T81" s="44"/>
      <c r="U81" s="44"/>
    </row>
    <row r="82" spans="1:7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42"/>
      <c r="Q82" s="242"/>
      <c r="R82" s="242"/>
      <c r="S82" s="242"/>
      <c r="T82" s="242"/>
      <c r="U82" s="242"/>
    </row>
    <row r="83" spans="1:7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42"/>
      <c r="Q83" s="242"/>
      <c r="R83" s="242"/>
      <c r="S83" s="242"/>
      <c r="T83" s="242"/>
      <c r="U83" s="242"/>
    </row>
    <row r="84" spans="1:76" ht="13.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3"/>
      <c r="Q84" s="263"/>
      <c r="R84" s="263"/>
      <c r="S84" s="263"/>
      <c r="T84" s="263"/>
      <c r="U84" s="263"/>
    </row>
    <row r="85" spans="1:76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44"/>
      <c r="Q85" s="44"/>
      <c r="R85" s="44"/>
      <c r="S85" s="44"/>
      <c r="T85" s="44"/>
      <c r="U85" s="44"/>
    </row>
    <row r="86" spans="1:76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44"/>
      <c r="Q86" s="44"/>
      <c r="R86" s="44"/>
      <c r="S86" s="44"/>
      <c r="T86" s="44"/>
      <c r="U86" s="44"/>
    </row>
    <row r="87" spans="1:76" s="23" customForma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44"/>
      <c r="Q87" s="44"/>
      <c r="R87" s="44"/>
      <c r="S87" s="44"/>
      <c r="T87" s="44"/>
      <c r="U87" s="44"/>
      <c r="BT87" s="24"/>
      <c r="BU87" s="24"/>
      <c r="BV87" s="24"/>
      <c r="BW87"/>
      <c r="BX87"/>
    </row>
    <row r="88" spans="1:76" s="23" customFormat="1" x14ac:dyDescent="0.2">
      <c r="A88" s="26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BT88" s="24"/>
      <c r="BU88" s="24"/>
      <c r="BV88" s="24"/>
      <c r="BW88"/>
      <c r="BX88"/>
    </row>
    <row r="89" spans="1:76" s="23" customFormat="1" ht="13.5" customHeight="1" x14ac:dyDescent="0.2">
      <c r="A89" s="263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BT89" s="24"/>
      <c r="BU89" s="24"/>
      <c r="BV89" s="24"/>
      <c r="BW89"/>
      <c r="BX89"/>
    </row>
    <row r="90" spans="1:76" s="23" customFormat="1" ht="13.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BT90" s="24"/>
      <c r="BU90" s="24"/>
      <c r="BV90" s="24"/>
      <c r="BW90"/>
      <c r="BX90"/>
    </row>
    <row r="91" spans="1:76" s="23" customForma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BT91" s="24"/>
      <c r="BU91" s="24"/>
      <c r="BV91" s="24"/>
      <c r="BW91"/>
      <c r="BX91"/>
    </row>
    <row r="92" spans="1:76" s="23" customFormat="1" x14ac:dyDescent="0.2">
      <c r="A92" s="26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BT92" s="24"/>
      <c r="BU92" s="24"/>
      <c r="BV92" s="24"/>
      <c r="BW92"/>
      <c r="BX92"/>
    </row>
    <row r="93" spans="1:76" s="23" customFormat="1" x14ac:dyDescent="0.2">
      <c r="A93" s="26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BT93" s="24"/>
      <c r="BU93" s="24"/>
      <c r="BV93" s="24"/>
      <c r="BW93"/>
      <c r="BX93"/>
    </row>
    <row r="94" spans="1:76" s="23" customFormat="1" x14ac:dyDescent="0.2">
      <c r="A94" s="20"/>
      <c r="BT94" s="24"/>
      <c r="BU94" s="24"/>
      <c r="BV94" s="24"/>
      <c r="BW94"/>
      <c r="BX94"/>
    </row>
    <row r="96" spans="1:76" s="23" customFormat="1" ht="12.75" customHeight="1" x14ac:dyDescent="0.2">
      <c r="A96" s="4"/>
      <c r="B96" s="5"/>
      <c r="C96" s="5"/>
      <c r="D96" s="5"/>
      <c r="E96" s="5"/>
      <c r="F96" s="5"/>
      <c r="BT96" s="24"/>
      <c r="BU96" s="24"/>
      <c r="BV96" s="24"/>
      <c r="BW96"/>
      <c r="BX96"/>
    </row>
    <row r="97" spans="1:76" s="23" customFormat="1" x14ac:dyDescent="0.2">
      <c r="A97" s="4"/>
      <c r="B97" s="5"/>
      <c r="C97" s="5"/>
      <c r="D97" s="5"/>
      <c r="E97" s="5"/>
      <c r="F97" s="5"/>
      <c r="BT97" s="24"/>
      <c r="BU97" s="24"/>
      <c r="BV97" s="24"/>
      <c r="BW97"/>
      <c r="BX97"/>
    </row>
    <row r="98" spans="1:76" s="23" customFormat="1" x14ac:dyDescent="0.2">
      <c r="A98" s="4"/>
      <c r="B98" s="5"/>
      <c r="C98" s="5"/>
      <c r="D98" s="5"/>
      <c r="E98" s="5"/>
      <c r="F98" s="5"/>
      <c r="BT98" s="24"/>
      <c r="BU98" s="24"/>
      <c r="BV98" s="24"/>
      <c r="BW98"/>
      <c r="BX98"/>
    </row>
    <row r="99" spans="1:76" s="23" customFormat="1" x14ac:dyDescent="0.2">
      <c r="A99" s="4"/>
      <c r="B99" s="5"/>
      <c r="C99" s="5"/>
      <c r="D99" s="5"/>
      <c r="E99" s="5"/>
      <c r="F99" s="5"/>
      <c r="BT99" s="24"/>
      <c r="BU99" s="24"/>
      <c r="BV99" s="24"/>
      <c r="BW99"/>
      <c r="BX99"/>
    </row>
    <row r="100" spans="1:76" s="23" customFormat="1" x14ac:dyDescent="0.2">
      <c r="A100" s="4"/>
      <c r="B100" s="5"/>
      <c r="C100" s="5"/>
      <c r="D100" s="5"/>
      <c r="E100" s="5"/>
      <c r="F100" s="5"/>
      <c r="BT100" s="24"/>
      <c r="BU100" s="24"/>
      <c r="BV100" s="24"/>
      <c r="BW100"/>
      <c r="BX100"/>
    </row>
    <row r="101" spans="1:76" s="23" customFormat="1" ht="12.75" customHeight="1" x14ac:dyDescent="0.2">
      <c r="A101" s="4"/>
      <c r="B101" s="5"/>
      <c r="C101" s="5"/>
      <c r="D101" s="5"/>
      <c r="E101" s="5"/>
      <c r="F101" s="5"/>
      <c r="BT101" s="24"/>
      <c r="BU101" s="24"/>
      <c r="BV101" s="24"/>
      <c r="BW101"/>
      <c r="BX101"/>
    </row>
    <row r="102" spans="1:76" s="23" customFormat="1" ht="12.75" customHeight="1" x14ac:dyDescent="0.2">
      <c r="A102" s="4"/>
      <c r="B102" s="5"/>
      <c r="C102" s="5"/>
      <c r="D102" s="5"/>
      <c r="E102" s="5"/>
      <c r="F102" s="5"/>
      <c r="BT102" s="24"/>
      <c r="BU102" s="24"/>
      <c r="BV102" s="24"/>
      <c r="BW102"/>
      <c r="BX102"/>
    </row>
    <row r="103" spans="1:76" s="23" customFormat="1" x14ac:dyDescent="0.2">
      <c r="A103" s="4"/>
      <c r="B103" s="5"/>
      <c r="C103" s="5"/>
      <c r="D103" s="5"/>
      <c r="E103" s="5"/>
      <c r="F103" s="5"/>
      <c r="BT103" s="24"/>
      <c r="BU103" s="24"/>
      <c r="BV103" s="24"/>
      <c r="BW103"/>
      <c r="BX103"/>
    </row>
    <row r="104" spans="1:76" s="23" customFormat="1" x14ac:dyDescent="0.2">
      <c r="A104" s="4"/>
      <c r="B104" s="5"/>
      <c r="C104" s="5"/>
      <c r="D104" s="5"/>
      <c r="E104" s="5"/>
      <c r="F104" s="5"/>
      <c r="BT104" s="24"/>
      <c r="BU104" s="24"/>
      <c r="BV104" s="24"/>
      <c r="BW104"/>
      <c r="BX104"/>
    </row>
    <row r="105" spans="1:76" s="23" customFormat="1" x14ac:dyDescent="0.2">
      <c r="A105" s="4"/>
      <c r="B105" s="5"/>
      <c r="C105" s="5"/>
      <c r="D105" s="5"/>
      <c r="E105" s="5"/>
      <c r="F105" s="5"/>
      <c r="BT105" s="24"/>
      <c r="BU105" s="24"/>
      <c r="BV105" s="24"/>
      <c r="BW105"/>
      <c r="BX105"/>
    </row>
    <row r="106" spans="1:76" s="23" customFormat="1" x14ac:dyDescent="0.2">
      <c r="A106" s="4"/>
      <c r="B106" s="5"/>
      <c r="C106" s="5"/>
      <c r="D106" s="5"/>
      <c r="E106" s="5"/>
      <c r="F106" s="5"/>
      <c r="BT106" s="24"/>
      <c r="BU106" s="24"/>
      <c r="BV106" s="24"/>
      <c r="BW106"/>
      <c r="BX106"/>
    </row>
    <row r="107" spans="1:76" s="23" customFormat="1" ht="12.75" customHeight="1" x14ac:dyDescent="0.2">
      <c r="A107" s="4"/>
      <c r="B107" s="5"/>
      <c r="C107" s="5"/>
      <c r="D107" s="5"/>
      <c r="E107" s="5"/>
      <c r="F107" s="5"/>
      <c r="BT107" s="24"/>
      <c r="BU107" s="24"/>
      <c r="BV107" s="24"/>
      <c r="BW107"/>
      <c r="BX107"/>
    </row>
  </sheetData>
  <sortState ref="P42:Q50">
    <sortCondition descending="1" ref="Q42:Q50"/>
  </sortState>
  <mergeCells count="43">
    <mergeCell ref="AF5:AJ5"/>
    <mergeCell ref="BT33:BX33"/>
    <mergeCell ref="S39:U40"/>
    <mergeCell ref="A35:F37"/>
    <mergeCell ref="A33:C34"/>
    <mergeCell ref="F33:F34"/>
    <mergeCell ref="G33:K33"/>
    <mergeCell ref="L33:P33"/>
    <mergeCell ref="Q33:U33"/>
    <mergeCell ref="A39:C40"/>
    <mergeCell ref="O39:Q40"/>
    <mergeCell ref="G39:I40"/>
    <mergeCell ref="K39:M40"/>
    <mergeCell ref="AZ33:BD33"/>
    <mergeCell ref="BE33:BI33"/>
    <mergeCell ref="BJ33:BN33"/>
    <mergeCell ref="BO33:BS33"/>
    <mergeCell ref="AU5:AY5"/>
    <mergeCell ref="AU33:AY33"/>
    <mergeCell ref="AZ5:BD5"/>
    <mergeCell ref="BE5:BI5"/>
    <mergeCell ref="BJ5:BN5"/>
    <mergeCell ref="V33:Z33"/>
    <mergeCell ref="AA33:AE33"/>
    <mergeCell ref="AF33:AJ33"/>
    <mergeCell ref="AK33:AO33"/>
    <mergeCell ref="AP33:AT33"/>
    <mergeCell ref="A1:F4"/>
    <mergeCell ref="G1:BX4"/>
    <mergeCell ref="A5:A6"/>
    <mergeCell ref="B5:B6"/>
    <mergeCell ref="C5:C6"/>
    <mergeCell ref="D5:E6"/>
    <mergeCell ref="F5:F6"/>
    <mergeCell ref="G5:K5"/>
    <mergeCell ref="L5:P5"/>
    <mergeCell ref="Q5:U5"/>
    <mergeCell ref="BT5:BX5"/>
    <mergeCell ref="V5:Z5"/>
    <mergeCell ref="AA5:AE5"/>
    <mergeCell ref="BO5:BS5"/>
    <mergeCell ref="AP5:AT5"/>
    <mergeCell ref="AK5:AO5"/>
  </mergeCells>
  <pageMargins left="0.2" right="0.18" top="0.35" bottom="1" header="0" footer="0"/>
  <pageSetup orientation="portrait" horizontalDpi="1200" verticalDpi="200" r:id="rId1"/>
  <headerFooter alignWithMargins="0"/>
  <ignoredErrors>
    <ignoredError sqref="I34 N34 S34 X34 AC34 AH34 AM34 AR34 AW34 BB34 BG34 BL34 BQ34 BV34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" id="{B6A2ABD9-B108-4CD5-A3FC-28CDC8B5096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I34 N7:N14 N34 S7:S32 S34 M42:M52 X7:X11 X34 AC7:AC20 AC34 AH7:AH32 AH34 AM7:AM20 AM34 AR7:AR10 AR34 AW7:AW10 AW34 BB7:BB17 BB34 BG7:BG32 BG34 BL7:BL11 BL34 BQ7:BQ20 BQ34 BV7:BV32 BV34 AW12:AW16 X13:X14 BL13:BL15 I15:I22 I7:I13 N16:N17 X16:X17 BL18 AW18 N19:N21 X19:X32 BL21 AW20:AW21 AC23:AC26 AM22:AM32 BQ23:BQ27 N23:N32 AW23:AW31 BL23 I27:I32 AC29 BQ29:BQ30</xm:sqref>
        </x14:conditionalFormatting>
        <x14:conditionalFormatting xmlns:xm="http://schemas.microsoft.com/office/excel/2006/main">
          <x14:cfRule type="iconSet" priority="51" id="{94A6DB20-964D-424F-BFD8-321635EDE35F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AR11</xm:sqref>
        </x14:conditionalFormatting>
        <x14:conditionalFormatting xmlns:xm="http://schemas.microsoft.com/office/excel/2006/main">
          <x14:cfRule type="iconSet" priority="50" id="{9F8A819E-0A73-46FA-A503-E20EA320CBA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9" id="{DDEA3B2E-2950-431F-97E5-3A15E0BE931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M54</xm:sqref>
        </x14:conditionalFormatting>
        <x14:conditionalFormatting xmlns:xm="http://schemas.microsoft.com/office/excel/2006/main">
          <x14:cfRule type="iconSet" priority="48" id="{B255B1A3-D08B-457D-B430-03754FDF3EB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M53</xm:sqref>
        </x14:conditionalFormatting>
        <x14:conditionalFormatting xmlns:xm="http://schemas.microsoft.com/office/excel/2006/main">
          <x14:cfRule type="iconSet" priority="47" id="{25AF6F7C-2EE6-492E-9616-5B76A01B0248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X12</xm:sqref>
        </x14:conditionalFormatting>
        <x14:conditionalFormatting xmlns:xm="http://schemas.microsoft.com/office/excel/2006/main">
          <x14:cfRule type="iconSet" priority="46" id="{3D2AD976-102D-4FC1-A270-5D259D333E0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AR12</xm:sqref>
        </x14:conditionalFormatting>
        <x14:conditionalFormatting xmlns:xm="http://schemas.microsoft.com/office/excel/2006/main">
          <x14:cfRule type="iconSet" priority="45" id="{1B3961D4-C790-4D0D-AF86-C8DD5D23B55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BL12</xm:sqref>
        </x14:conditionalFormatting>
        <x14:conditionalFormatting xmlns:xm="http://schemas.microsoft.com/office/excel/2006/main">
          <x14:cfRule type="iconSet" priority="44" id="{868A91FC-5D79-45E1-A4BA-560B5CB8EBC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AR13</xm:sqref>
        </x14:conditionalFormatting>
        <x14:conditionalFormatting xmlns:xm="http://schemas.microsoft.com/office/excel/2006/main">
          <x14:cfRule type="iconSet" priority="43" id="{8487103A-82B9-43CC-8C7C-9E4F8613F8B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42" id="{3F35FF6E-EB15-4997-ACE8-D787A04DFBB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AR14</xm:sqref>
        </x14:conditionalFormatting>
        <x14:conditionalFormatting xmlns:xm="http://schemas.microsoft.com/office/excel/2006/main">
          <x14:cfRule type="iconSet" priority="41" id="{3BF20F14-DAF7-4A10-9A56-F9C13BE4113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N15</xm:sqref>
        </x14:conditionalFormatting>
        <x14:conditionalFormatting xmlns:xm="http://schemas.microsoft.com/office/excel/2006/main">
          <x14:cfRule type="iconSet" priority="40" id="{AC01F585-37A1-42D7-9C1F-F1BE95C467F8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X15</xm:sqref>
        </x14:conditionalFormatting>
        <x14:conditionalFormatting xmlns:xm="http://schemas.microsoft.com/office/excel/2006/main">
          <x14:cfRule type="iconSet" priority="39" id="{4C2E5957-D274-4C7D-A107-864F7892ADD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BL17</xm:sqref>
        </x14:conditionalFormatting>
        <x14:conditionalFormatting xmlns:xm="http://schemas.microsoft.com/office/excel/2006/main">
          <x14:cfRule type="iconSet" priority="38" id="{679978E0-492C-4ED1-A4CC-5609B9071E9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BL16</xm:sqref>
        </x14:conditionalFormatting>
        <x14:conditionalFormatting xmlns:xm="http://schemas.microsoft.com/office/excel/2006/main">
          <x14:cfRule type="iconSet" priority="37" id="{7EE621F8-3CC3-428B-8130-E3A0CCAC809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AW17</xm:sqref>
        </x14:conditionalFormatting>
        <x14:conditionalFormatting xmlns:xm="http://schemas.microsoft.com/office/excel/2006/main">
          <x14:cfRule type="iconSet" priority="36" id="{434E2BB4-A49A-4651-94F1-32C801F2E59E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35" id="{11570761-8040-4F59-B155-6F42E663286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X18</xm:sqref>
        </x14:conditionalFormatting>
        <x14:conditionalFormatting xmlns:xm="http://schemas.microsoft.com/office/excel/2006/main">
          <x14:cfRule type="iconSet" priority="34" id="{DC1108D4-3CAF-43C2-A4B9-99A4114ECCE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BB19</xm:sqref>
        </x14:conditionalFormatting>
        <x14:conditionalFormatting xmlns:xm="http://schemas.microsoft.com/office/excel/2006/main">
          <x14:cfRule type="iconSet" priority="33" id="{CCB99167-93DB-4540-A90B-11D5EAF7547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BB20:BB23</xm:sqref>
        </x14:conditionalFormatting>
        <x14:conditionalFormatting xmlns:xm="http://schemas.microsoft.com/office/excel/2006/main">
          <x14:cfRule type="iconSet" priority="32" id="{F3E7EFAB-B55B-45F2-B638-BF792176724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BB18</xm:sqref>
        </x14:conditionalFormatting>
        <x14:conditionalFormatting xmlns:xm="http://schemas.microsoft.com/office/excel/2006/main">
          <x14:cfRule type="iconSet" priority="30" id="{6D6E07BB-0A11-47C0-851F-41EE3BFC05D7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AR15:AR18</xm:sqref>
        </x14:conditionalFormatting>
        <x14:conditionalFormatting xmlns:xm="http://schemas.microsoft.com/office/excel/2006/main">
          <x14:cfRule type="iconSet" priority="29" id="{73F1A79D-BA22-4637-A4D1-1D3D1DB6FAA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BB24:BB25</xm:sqref>
        </x14:conditionalFormatting>
        <x14:conditionalFormatting xmlns:xm="http://schemas.microsoft.com/office/excel/2006/main">
          <x14:cfRule type="iconSet" priority="28" id="{AF073F61-4441-4575-A3E6-82CF7D9A795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AR19:AR32</xm:sqref>
        </x14:conditionalFormatting>
        <x14:conditionalFormatting xmlns:xm="http://schemas.microsoft.com/office/excel/2006/main">
          <x14:cfRule type="iconSet" priority="27" id="{4B2A626A-DFB8-422D-8F4C-BFABCD53EE7F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AW19</xm:sqref>
        </x14:conditionalFormatting>
        <x14:conditionalFormatting xmlns:xm="http://schemas.microsoft.com/office/excel/2006/main">
          <x14:cfRule type="iconSet" priority="26" id="{91128A0B-5309-4372-B23A-5D707206F62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BL19</xm:sqref>
        </x14:conditionalFormatting>
        <x14:conditionalFormatting xmlns:xm="http://schemas.microsoft.com/office/excel/2006/main">
          <x14:cfRule type="iconSet" priority="25" id="{5C23296C-486D-4843-8736-015B4BA55CF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BL20</xm:sqref>
        </x14:conditionalFormatting>
        <x14:conditionalFormatting xmlns:xm="http://schemas.microsoft.com/office/excel/2006/main">
          <x14:cfRule type="iconSet" priority="24" id="{681D2F87-B2CD-479A-8E7E-AF6A0F2B7C67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AC21</xm:sqref>
        </x14:conditionalFormatting>
        <x14:conditionalFormatting xmlns:xm="http://schemas.microsoft.com/office/excel/2006/main">
          <x14:cfRule type="iconSet" priority="23" id="{18198BC3-3102-48AE-AE1C-7022A508F42D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AM21</xm:sqref>
        </x14:conditionalFormatting>
        <x14:conditionalFormatting xmlns:xm="http://schemas.microsoft.com/office/excel/2006/main">
          <x14:cfRule type="iconSet" priority="22" id="{40E582D2-530E-48FB-A395-E9B462F6DB8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BQ21</xm:sqref>
        </x14:conditionalFormatting>
        <x14:conditionalFormatting xmlns:xm="http://schemas.microsoft.com/office/excel/2006/main">
          <x14:cfRule type="iconSet" priority="20" id="{E03D14E4-E06B-4D1E-AC9E-03ACA4039AC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AC22</xm:sqref>
        </x14:conditionalFormatting>
        <x14:conditionalFormatting xmlns:xm="http://schemas.microsoft.com/office/excel/2006/main">
          <x14:cfRule type="iconSet" priority="19" id="{4E938F0B-A6B2-4F66-9DFF-21B2A85828CB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8" id="{8862340F-F40B-41D0-8B22-CBF416876F1B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BL22</xm:sqref>
        </x14:conditionalFormatting>
        <x14:conditionalFormatting xmlns:xm="http://schemas.microsoft.com/office/excel/2006/main">
          <x14:cfRule type="iconSet" priority="17" id="{D6CA0053-3052-4C48-B955-EEDA7047019D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BQ22</xm:sqref>
        </x14:conditionalFormatting>
        <x14:conditionalFormatting xmlns:xm="http://schemas.microsoft.com/office/excel/2006/main">
          <x14:cfRule type="iconSet" priority="16" id="{DAB4196F-53F6-43C6-9647-0607A5B9636B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BL24</xm:sqref>
        </x14:conditionalFormatting>
        <x14:conditionalFormatting xmlns:xm="http://schemas.microsoft.com/office/excel/2006/main">
          <x14:cfRule type="iconSet" priority="15" id="{3D251381-6759-45AC-9092-3B77D8A82EB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BL25</xm:sqref>
        </x14:conditionalFormatting>
        <x14:conditionalFormatting xmlns:xm="http://schemas.microsoft.com/office/excel/2006/main">
          <x14:cfRule type="iconSet" priority="14" id="{A7BE089F-3E1F-441A-8ECD-5D3DAAFA974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BL26:BL28 BL30:BL31</xm:sqref>
        </x14:conditionalFormatting>
        <x14:conditionalFormatting xmlns:xm="http://schemas.microsoft.com/office/excel/2006/main">
          <x14:cfRule type="iconSet" priority="13" id="{C2E4B789-4879-4FDA-BC05-6AECFE4D09D4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BB26:BB27</xm:sqref>
        </x14:conditionalFormatting>
        <x14:conditionalFormatting xmlns:xm="http://schemas.microsoft.com/office/excel/2006/main">
          <x14:cfRule type="iconSet" priority="12" id="{32B6AB47-F516-4F1E-BA11-E9EF2EDCA284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1" id="{1DA34ED3-69A8-4B48-A385-ACDD8402ABDE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AC28</xm:sqref>
        </x14:conditionalFormatting>
        <x14:conditionalFormatting xmlns:xm="http://schemas.microsoft.com/office/excel/2006/main">
          <x14:cfRule type="iconSet" priority="10" id="{FE44C2D7-8170-49DF-82B7-CF43ACFD874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BB28:BB29</xm:sqref>
        </x14:conditionalFormatting>
        <x14:conditionalFormatting xmlns:xm="http://schemas.microsoft.com/office/excel/2006/main">
          <x14:cfRule type="iconSet" priority="9" id="{9B81C54D-E39B-40DC-8A43-60A950F0711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BQ28</xm:sqref>
        </x14:conditionalFormatting>
        <x14:conditionalFormatting xmlns:xm="http://schemas.microsoft.com/office/excel/2006/main">
          <x14:cfRule type="iconSet" priority="8" id="{61CCD348-CC61-4202-84B6-0B5A89DA9BA8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BL29</xm:sqref>
        </x14:conditionalFormatting>
        <x14:conditionalFormatting xmlns:xm="http://schemas.microsoft.com/office/excel/2006/main">
          <x14:cfRule type="iconSet" priority="7" id="{E0F4EA0A-BE90-412F-9A48-F55390BEA85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6" id="{9A908361-CE53-4EFA-AB12-9FF8E411AB6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BB30</xm:sqref>
        </x14:conditionalFormatting>
        <x14:conditionalFormatting xmlns:xm="http://schemas.microsoft.com/office/excel/2006/main">
          <x14:cfRule type="iconSet" priority="5" id="{2DCB9875-330E-4A88-A5AF-0F62A1E7AD6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4" id="{810AE2F7-55D2-48CE-9069-B955D865053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BB31:BB32</xm:sqref>
        </x14:conditionalFormatting>
        <x14:conditionalFormatting xmlns:xm="http://schemas.microsoft.com/office/excel/2006/main">
          <x14:cfRule type="iconSet" priority="3" id="{D581443B-4D6C-49CD-BEFA-387E24708A8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BQ31:BQ32</xm:sqref>
        </x14:conditionalFormatting>
        <x14:conditionalFormatting xmlns:xm="http://schemas.microsoft.com/office/excel/2006/main">
          <x14:cfRule type="iconSet" priority="2" id="{9A9AE88D-5D16-4762-933E-C369B097890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BL32</xm:sqref>
        </x14:conditionalFormatting>
        <x14:conditionalFormatting xmlns:xm="http://schemas.microsoft.com/office/excel/2006/main">
          <x14:cfRule type="iconSet" priority="1" id="{B8F8E705-8D56-499F-A75E-5925431B8A0E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X107"/>
  <sheetViews>
    <sheetView tabSelected="1" zoomScaleNormal="100" workbookViewId="0">
      <selection sqref="A1:F4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20" width="9.7109375" style="23" customWidth="1"/>
    <col min="21" max="21" width="10" style="23" customWidth="1"/>
    <col min="22" max="24" width="10.7109375" style="23" customWidth="1"/>
    <col min="25" max="71" width="9.7109375" style="23" customWidth="1"/>
    <col min="72" max="72" width="11.42578125" style="24"/>
    <col min="73" max="74" width="9.7109375" style="24" customWidth="1"/>
  </cols>
  <sheetData>
    <row r="1" spans="1:76" ht="13.5" customHeight="1" thickTop="1" x14ac:dyDescent="0.2">
      <c r="A1" s="336" t="s">
        <v>282</v>
      </c>
      <c r="B1" s="337"/>
      <c r="C1" s="337"/>
      <c r="D1" s="337"/>
      <c r="E1" s="337"/>
      <c r="F1" s="338"/>
      <c r="G1" s="330" t="s">
        <v>81</v>
      </c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AZ1" s="331"/>
      <c r="BA1" s="331"/>
      <c r="BB1" s="331"/>
      <c r="BC1" s="331"/>
      <c r="BD1" s="331"/>
      <c r="BE1" s="331"/>
      <c r="BF1" s="331"/>
      <c r="BG1" s="331"/>
      <c r="BH1" s="331"/>
      <c r="BI1" s="331"/>
      <c r="BJ1" s="331"/>
      <c r="BK1" s="331"/>
      <c r="BL1" s="331"/>
      <c r="BM1" s="331"/>
      <c r="BN1" s="331"/>
      <c r="BO1" s="331"/>
      <c r="BP1" s="331"/>
      <c r="BQ1" s="331"/>
      <c r="BR1" s="331"/>
      <c r="BS1" s="331"/>
      <c r="BT1" s="331"/>
      <c r="BU1" s="331"/>
      <c r="BV1" s="331"/>
      <c r="BW1" s="331"/>
      <c r="BX1" s="331"/>
    </row>
    <row r="2" spans="1:76" ht="12.75" customHeight="1" x14ac:dyDescent="0.2">
      <c r="A2" s="339"/>
      <c r="B2" s="340"/>
      <c r="C2" s="340"/>
      <c r="D2" s="340"/>
      <c r="E2" s="340"/>
      <c r="F2" s="341"/>
      <c r="G2" s="330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</row>
    <row r="3" spans="1:76" ht="12.75" customHeight="1" x14ac:dyDescent="0.2">
      <c r="A3" s="339"/>
      <c r="B3" s="340"/>
      <c r="C3" s="340"/>
      <c r="D3" s="340"/>
      <c r="E3" s="340"/>
      <c r="F3" s="341"/>
      <c r="G3" s="330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  <c r="AW3" s="331"/>
      <c r="AX3" s="331"/>
      <c r="AY3" s="331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331"/>
      <c r="BM3" s="331"/>
      <c r="BN3" s="331"/>
      <c r="BO3" s="331"/>
      <c r="BP3" s="331"/>
      <c r="BQ3" s="331"/>
      <c r="BR3" s="331"/>
      <c r="BS3" s="331"/>
      <c r="BT3" s="331"/>
      <c r="BU3" s="331"/>
      <c r="BV3" s="331"/>
      <c r="BW3" s="331"/>
      <c r="BX3" s="331"/>
    </row>
    <row r="4" spans="1:76" ht="13.5" customHeight="1" thickBot="1" x14ac:dyDescent="0.25">
      <c r="A4" s="342"/>
      <c r="B4" s="343"/>
      <c r="C4" s="343"/>
      <c r="D4" s="343"/>
      <c r="E4" s="343"/>
      <c r="F4" s="344"/>
      <c r="G4" s="333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  <c r="BW4" s="334"/>
      <c r="BX4" s="334"/>
    </row>
    <row r="5" spans="1:76" ht="16.5" customHeight="1" thickTop="1" thickBot="1" x14ac:dyDescent="0.25">
      <c r="A5" s="348" t="s">
        <v>0</v>
      </c>
      <c r="B5" s="348" t="s">
        <v>2</v>
      </c>
      <c r="C5" s="348" t="s">
        <v>1</v>
      </c>
      <c r="D5" s="350" t="s">
        <v>43</v>
      </c>
      <c r="E5" s="351"/>
      <c r="F5" s="348" t="s">
        <v>57</v>
      </c>
      <c r="G5" s="345" t="s">
        <v>259</v>
      </c>
      <c r="H5" s="346"/>
      <c r="I5" s="346"/>
      <c r="J5" s="346"/>
      <c r="K5" s="347"/>
      <c r="L5" s="345" t="s">
        <v>143</v>
      </c>
      <c r="M5" s="346"/>
      <c r="N5" s="346"/>
      <c r="O5" s="346"/>
      <c r="P5" s="347"/>
      <c r="Q5" s="345" t="s">
        <v>260</v>
      </c>
      <c r="R5" s="346"/>
      <c r="S5" s="346"/>
      <c r="T5" s="346"/>
      <c r="U5" s="347"/>
      <c r="V5" s="345" t="s">
        <v>305</v>
      </c>
      <c r="W5" s="346"/>
      <c r="X5" s="346"/>
      <c r="Y5" s="346"/>
      <c r="Z5" s="347"/>
      <c r="AA5" s="345" t="s">
        <v>261</v>
      </c>
      <c r="AB5" s="346"/>
      <c r="AC5" s="346"/>
      <c r="AD5" s="346"/>
      <c r="AE5" s="347"/>
      <c r="AF5" s="345" t="s">
        <v>147</v>
      </c>
      <c r="AG5" s="346"/>
      <c r="AH5" s="346"/>
      <c r="AI5" s="346"/>
      <c r="AJ5" s="347"/>
      <c r="AK5" s="345" t="s">
        <v>148</v>
      </c>
      <c r="AL5" s="346"/>
      <c r="AM5" s="346"/>
      <c r="AN5" s="346"/>
      <c r="AO5" s="347"/>
      <c r="AP5" s="345" t="s">
        <v>263</v>
      </c>
      <c r="AQ5" s="346"/>
      <c r="AR5" s="346"/>
      <c r="AS5" s="346"/>
      <c r="AT5" s="347"/>
      <c r="AU5" s="345" t="s">
        <v>262</v>
      </c>
      <c r="AV5" s="346"/>
      <c r="AW5" s="346"/>
      <c r="AX5" s="346"/>
      <c r="AY5" s="347"/>
      <c r="AZ5" s="345" t="s">
        <v>308</v>
      </c>
      <c r="BA5" s="346"/>
      <c r="BB5" s="346"/>
      <c r="BC5" s="346"/>
      <c r="BD5" s="347"/>
      <c r="BE5" s="345" t="s">
        <v>152</v>
      </c>
      <c r="BF5" s="346"/>
      <c r="BG5" s="346"/>
      <c r="BH5" s="346"/>
      <c r="BI5" s="347"/>
      <c r="BJ5" s="345" t="s">
        <v>306</v>
      </c>
      <c r="BK5" s="346"/>
      <c r="BL5" s="346"/>
      <c r="BM5" s="346"/>
      <c r="BN5" s="347"/>
      <c r="BO5" s="345" t="s">
        <v>310</v>
      </c>
      <c r="BP5" s="346"/>
      <c r="BQ5" s="346"/>
      <c r="BR5" s="346"/>
      <c r="BS5" s="347"/>
      <c r="BT5" s="345" t="s">
        <v>145</v>
      </c>
      <c r="BU5" s="346"/>
      <c r="BV5" s="346"/>
      <c r="BW5" s="346"/>
      <c r="BX5" s="347"/>
    </row>
    <row r="6" spans="1:76" s="3" customFormat="1" ht="14.25" customHeight="1" thickTop="1" thickBot="1" x14ac:dyDescent="0.25">
      <c r="A6" s="349"/>
      <c r="B6" s="349"/>
      <c r="C6" s="349"/>
      <c r="D6" s="352"/>
      <c r="E6" s="353"/>
      <c r="F6" s="349"/>
      <c r="G6" s="301" t="s">
        <v>3</v>
      </c>
      <c r="H6" s="300" t="s">
        <v>225</v>
      </c>
      <c r="I6" s="300" t="s">
        <v>227</v>
      </c>
      <c r="J6" s="300" t="s">
        <v>73</v>
      </c>
      <c r="K6" s="300" t="s">
        <v>74</v>
      </c>
      <c r="L6" s="301" t="s">
        <v>3</v>
      </c>
      <c r="M6" s="300" t="s">
        <v>225</v>
      </c>
      <c r="N6" s="300" t="s">
        <v>227</v>
      </c>
      <c r="O6" s="300" t="s">
        <v>73</v>
      </c>
      <c r="P6" s="300" t="s">
        <v>74</v>
      </c>
      <c r="Q6" s="301" t="s">
        <v>3</v>
      </c>
      <c r="R6" s="300" t="s">
        <v>225</v>
      </c>
      <c r="S6" s="300" t="s">
        <v>227</v>
      </c>
      <c r="T6" s="300" t="s">
        <v>73</v>
      </c>
      <c r="U6" s="300" t="s">
        <v>74</v>
      </c>
      <c r="V6" s="301" t="s">
        <v>3</v>
      </c>
      <c r="W6" s="300" t="s">
        <v>225</v>
      </c>
      <c r="X6" s="300" t="s">
        <v>227</v>
      </c>
      <c r="Y6" s="300" t="s">
        <v>73</v>
      </c>
      <c r="Z6" s="300" t="s">
        <v>74</v>
      </c>
      <c r="AA6" s="301" t="s">
        <v>3</v>
      </c>
      <c r="AB6" s="300" t="s">
        <v>225</v>
      </c>
      <c r="AC6" s="300" t="s">
        <v>227</v>
      </c>
      <c r="AD6" s="300" t="s">
        <v>73</v>
      </c>
      <c r="AE6" s="300" t="s">
        <v>74</v>
      </c>
      <c r="AF6" s="301" t="s">
        <v>3</v>
      </c>
      <c r="AG6" s="300" t="s">
        <v>225</v>
      </c>
      <c r="AH6" s="300" t="s">
        <v>227</v>
      </c>
      <c r="AI6" s="300" t="s">
        <v>73</v>
      </c>
      <c r="AJ6" s="300" t="s">
        <v>74</v>
      </c>
      <c r="AK6" s="301" t="s">
        <v>3</v>
      </c>
      <c r="AL6" s="300" t="s">
        <v>225</v>
      </c>
      <c r="AM6" s="300" t="s">
        <v>227</v>
      </c>
      <c r="AN6" s="300" t="s">
        <v>73</v>
      </c>
      <c r="AO6" s="300" t="s">
        <v>74</v>
      </c>
      <c r="AP6" s="301" t="s">
        <v>3</v>
      </c>
      <c r="AQ6" s="300" t="s">
        <v>225</v>
      </c>
      <c r="AR6" s="300" t="s">
        <v>227</v>
      </c>
      <c r="AS6" s="300" t="s">
        <v>73</v>
      </c>
      <c r="AT6" s="300" t="s">
        <v>74</v>
      </c>
      <c r="AU6" s="301" t="s">
        <v>3</v>
      </c>
      <c r="AV6" s="300" t="s">
        <v>225</v>
      </c>
      <c r="AW6" s="300" t="s">
        <v>227</v>
      </c>
      <c r="AX6" s="300" t="s">
        <v>73</v>
      </c>
      <c r="AY6" s="300" t="s">
        <v>74</v>
      </c>
      <c r="AZ6" s="301" t="s">
        <v>3</v>
      </c>
      <c r="BA6" s="300" t="s">
        <v>225</v>
      </c>
      <c r="BB6" s="300" t="s">
        <v>227</v>
      </c>
      <c r="BC6" s="300" t="s">
        <v>73</v>
      </c>
      <c r="BD6" s="300" t="s">
        <v>74</v>
      </c>
      <c r="BE6" s="301" t="s">
        <v>3</v>
      </c>
      <c r="BF6" s="300" t="s">
        <v>225</v>
      </c>
      <c r="BG6" s="300" t="s">
        <v>227</v>
      </c>
      <c r="BH6" s="300" t="s">
        <v>73</v>
      </c>
      <c r="BI6" s="300" t="s">
        <v>74</v>
      </c>
      <c r="BJ6" s="301" t="s">
        <v>3</v>
      </c>
      <c r="BK6" s="300" t="s">
        <v>225</v>
      </c>
      <c r="BL6" s="300" t="s">
        <v>227</v>
      </c>
      <c r="BM6" s="300" t="s">
        <v>73</v>
      </c>
      <c r="BN6" s="300" t="s">
        <v>74</v>
      </c>
      <c r="BO6" s="301" t="s">
        <v>3</v>
      </c>
      <c r="BP6" s="300" t="s">
        <v>225</v>
      </c>
      <c r="BQ6" s="300" t="s">
        <v>227</v>
      </c>
      <c r="BR6" s="300" t="s">
        <v>73</v>
      </c>
      <c r="BS6" s="300" t="s">
        <v>74</v>
      </c>
      <c r="BT6" s="301" t="s">
        <v>3</v>
      </c>
      <c r="BU6" s="300" t="s">
        <v>225</v>
      </c>
      <c r="BV6" s="300" t="s">
        <v>227</v>
      </c>
      <c r="BW6" s="300" t="s">
        <v>73</v>
      </c>
      <c r="BX6" s="300" t="s">
        <v>74</v>
      </c>
    </row>
    <row r="7" spans="1:76" ht="14.25" thickTop="1" thickBot="1" x14ac:dyDescent="0.25">
      <c r="A7" s="8" t="s">
        <v>16</v>
      </c>
      <c r="B7" s="298" t="s">
        <v>256</v>
      </c>
      <c r="C7" s="138" t="s">
        <v>108</v>
      </c>
      <c r="D7" s="229">
        <v>3</v>
      </c>
      <c r="E7" s="230">
        <v>2</v>
      </c>
      <c r="F7" s="63" t="s">
        <v>285</v>
      </c>
      <c r="G7" s="90">
        <v>0</v>
      </c>
      <c r="H7" s="244">
        <v>0</v>
      </c>
      <c r="I7" s="307">
        <v>7.75</v>
      </c>
      <c r="J7" s="91">
        <v>0</v>
      </c>
      <c r="K7" s="92">
        <v>0</v>
      </c>
      <c r="L7" s="110">
        <v>1</v>
      </c>
      <c r="M7" s="252">
        <v>0</v>
      </c>
      <c r="N7" s="252">
        <v>8.25</v>
      </c>
      <c r="O7" s="277">
        <v>0</v>
      </c>
      <c r="P7" s="278">
        <v>0</v>
      </c>
      <c r="Q7" s="110">
        <v>0</v>
      </c>
      <c r="R7" s="252">
        <v>0</v>
      </c>
      <c r="S7" s="252">
        <v>5.78</v>
      </c>
      <c r="T7" s="277">
        <v>0</v>
      </c>
      <c r="U7" s="278">
        <v>0</v>
      </c>
      <c r="V7" s="110">
        <v>0</v>
      </c>
      <c r="W7" s="252">
        <v>0</v>
      </c>
      <c r="X7" s="252">
        <v>6.25</v>
      </c>
      <c r="Y7" s="277">
        <v>0</v>
      </c>
      <c r="Z7" s="278">
        <v>0</v>
      </c>
      <c r="AA7" s="90">
        <v>0</v>
      </c>
      <c r="AB7" s="244">
        <v>1</v>
      </c>
      <c r="AC7" s="244">
        <v>8.33</v>
      </c>
      <c r="AD7" s="91">
        <v>0</v>
      </c>
      <c r="AE7" s="92">
        <v>0</v>
      </c>
      <c r="AF7" s="90">
        <v>1</v>
      </c>
      <c r="AG7" s="244">
        <v>1</v>
      </c>
      <c r="AH7" s="244">
        <v>7.13</v>
      </c>
      <c r="AI7" s="277">
        <v>0</v>
      </c>
      <c r="AJ7" s="278">
        <v>0</v>
      </c>
      <c r="AK7" s="110">
        <v>1</v>
      </c>
      <c r="AL7" s="252">
        <v>0</v>
      </c>
      <c r="AM7" s="252">
        <v>5.88</v>
      </c>
      <c r="AN7" s="277">
        <v>0</v>
      </c>
      <c r="AO7" s="278">
        <v>0</v>
      </c>
      <c r="AP7" s="110">
        <v>0</v>
      </c>
      <c r="AQ7" s="252">
        <v>0</v>
      </c>
      <c r="AR7" s="252">
        <v>6</v>
      </c>
      <c r="AS7" s="277">
        <v>0</v>
      </c>
      <c r="AT7" s="278">
        <v>0</v>
      </c>
      <c r="AU7" s="150">
        <v>0</v>
      </c>
      <c r="AV7" s="245">
        <v>0</v>
      </c>
      <c r="AW7" s="245">
        <v>7.38</v>
      </c>
      <c r="AX7" s="194">
        <v>0</v>
      </c>
      <c r="AY7" s="195">
        <v>0</v>
      </c>
      <c r="AZ7" s="93">
        <v>0</v>
      </c>
      <c r="BA7" s="253">
        <v>0</v>
      </c>
      <c r="BB7" s="253">
        <v>6.13</v>
      </c>
      <c r="BC7" s="94">
        <v>0</v>
      </c>
      <c r="BD7" s="95">
        <v>0</v>
      </c>
      <c r="BE7" s="90">
        <v>0</v>
      </c>
      <c r="BF7" s="244">
        <v>0</v>
      </c>
      <c r="BG7" s="244">
        <v>5.38</v>
      </c>
      <c r="BH7" s="91">
        <v>0</v>
      </c>
      <c r="BI7" s="92">
        <v>0</v>
      </c>
      <c r="BJ7" s="150">
        <v>0</v>
      </c>
      <c r="BK7" s="245">
        <v>0</v>
      </c>
      <c r="BL7" s="245">
        <v>6.75</v>
      </c>
      <c r="BM7" s="194">
        <v>0</v>
      </c>
      <c r="BN7" s="195">
        <v>0</v>
      </c>
      <c r="BO7" s="160" t="s">
        <v>199</v>
      </c>
      <c r="BP7" s="246" t="s">
        <v>199</v>
      </c>
      <c r="BQ7" s="246" t="s">
        <v>199</v>
      </c>
      <c r="BR7" s="161" t="s">
        <v>199</v>
      </c>
      <c r="BS7" s="162" t="s">
        <v>199</v>
      </c>
      <c r="BT7" s="90"/>
      <c r="BU7" s="244"/>
      <c r="BV7" s="244"/>
      <c r="BW7" s="91"/>
      <c r="BX7" s="92"/>
    </row>
    <row r="8" spans="1:76" ht="14.25" thickTop="1" thickBot="1" x14ac:dyDescent="0.25">
      <c r="A8" s="11" t="s">
        <v>17</v>
      </c>
      <c r="B8" s="138" t="s">
        <v>108</v>
      </c>
      <c r="C8" s="117" t="s">
        <v>283</v>
      </c>
      <c r="D8" s="165">
        <v>3</v>
      </c>
      <c r="E8" s="275">
        <v>3</v>
      </c>
      <c r="F8" s="63" t="s">
        <v>286</v>
      </c>
      <c r="G8" s="150">
        <v>0</v>
      </c>
      <c r="H8" s="245">
        <v>0</v>
      </c>
      <c r="I8" s="281">
        <v>8.33</v>
      </c>
      <c r="J8" s="194">
        <v>0</v>
      </c>
      <c r="K8" s="195">
        <v>0</v>
      </c>
      <c r="L8" s="150">
        <v>2</v>
      </c>
      <c r="M8" s="245">
        <v>0</v>
      </c>
      <c r="N8" s="281">
        <v>8.83</v>
      </c>
      <c r="O8" s="194">
        <v>0</v>
      </c>
      <c r="P8" s="195">
        <v>0</v>
      </c>
      <c r="Q8" s="150">
        <v>0</v>
      </c>
      <c r="R8" s="245">
        <v>1</v>
      </c>
      <c r="S8" s="281">
        <v>7.43</v>
      </c>
      <c r="T8" s="194">
        <v>1</v>
      </c>
      <c r="U8" s="195">
        <v>0</v>
      </c>
      <c r="V8" s="150">
        <v>0</v>
      </c>
      <c r="W8" s="245">
        <v>0</v>
      </c>
      <c r="X8" s="281">
        <v>6.43</v>
      </c>
      <c r="Y8" s="194">
        <v>0</v>
      </c>
      <c r="Z8" s="195">
        <v>0</v>
      </c>
      <c r="AA8" s="150">
        <v>0</v>
      </c>
      <c r="AB8" s="245">
        <v>0</v>
      </c>
      <c r="AC8" s="281">
        <v>8</v>
      </c>
      <c r="AD8" s="245">
        <v>0</v>
      </c>
      <c r="AE8" s="195">
        <v>0</v>
      </c>
      <c r="AF8" s="150">
        <v>1</v>
      </c>
      <c r="AG8" s="245">
        <v>0</v>
      </c>
      <c r="AH8" s="281">
        <v>7.33</v>
      </c>
      <c r="AI8" s="194">
        <v>0</v>
      </c>
      <c r="AJ8" s="195">
        <v>0</v>
      </c>
      <c r="AK8" s="150">
        <v>0</v>
      </c>
      <c r="AL8" s="245">
        <v>1</v>
      </c>
      <c r="AM8" s="281">
        <v>6</v>
      </c>
      <c r="AN8" s="194">
        <v>0</v>
      </c>
      <c r="AO8" s="195">
        <v>0</v>
      </c>
      <c r="AP8" s="160" t="s">
        <v>205</v>
      </c>
      <c r="AQ8" s="246" t="s">
        <v>205</v>
      </c>
      <c r="AR8" s="246" t="s">
        <v>205</v>
      </c>
      <c r="AS8" s="161" t="s">
        <v>205</v>
      </c>
      <c r="AT8" s="162" t="s">
        <v>205</v>
      </c>
      <c r="AU8" s="160" t="s">
        <v>154</v>
      </c>
      <c r="AV8" s="161" t="s">
        <v>154</v>
      </c>
      <c r="AW8" s="161" t="s">
        <v>154</v>
      </c>
      <c r="AX8" s="161" t="s">
        <v>154</v>
      </c>
      <c r="AY8" s="162" t="s">
        <v>154</v>
      </c>
      <c r="AZ8" s="150">
        <v>0</v>
      </c>
      <c r="BA8" s="245">
        <v>1</v>
      </c>
      <c r="BB8" s="281">
        <v>7</v>
      </c>
      <c r="BC8" s="194">
        <v>0</v>
      </c>
      <c r="BD8" s="195">
        <v>0</v>
      </c>
      <c r="BE8" s="150">
        <v>0</v>
      </c>
      <c r="BF8" s="245">
        <v>0</v>
      </c>
      <c r="BG8" s="281">
        <v>6.5</v>
      </c>
      <c r="BH8" s="194">
        <v>0</v>
      </c>
      <c r="BI8" s="195">
        <v>0</v>
      </c>
      <c r="BJ8" s="150">
        <v>0</v>
      </c>
      <c r="BK8" s="245">
        <v>0</v>
      </c>
      <c r="BL8" s="281">
        <v>6.5</v>
      </c>
      <c r="BM8" s="194">
        <v>0</v>
      </c>
      <c r="BN8" s="195">
        <v>0</v>
      </c>
      <c r="BO8" s="160" t="s">
        <v>199</v>
      </c>
      <c r="BP8" s="246" t="s">
        <v>199</v>
      </c>
      <c r="BQ8" s="246" t="s">
        <v>199</v>
      </c>
      <c r="BR8" s="161" t="s">
        <v>199</v>
      </c>
      <c r="BS8" s="162" t="s">
        <v>199</v>
      </c>
      <c r="BT8" s="150"/>
      <c r="BU8" s="245"/>
      <c r="BV8" s="245"/>
      <c r="BW8" s="194"/>
      <c r="BX8" s="195"/>
    </row>
    <row r="9" spans="1:76" ht="14.25" thickTop="1" thickBot="1" x14ac:dyDescent="0.25">
      <c r="A9" s="13" t="s">
        <v>18</v>
      </c>
      <c r="B9" s="117" t="s">
        <v>284</v>
      </c>
      <c r="C9" s="138" t="s">
        <v>108</v>
      </c>
      <c r="D9" s="202">
        <v>1</v>
      </c>
      <c r="E9" s="209">
        <v>5</v>
      </c>
      <c r="F9" s="63" t="s">
        <v>287</v>
      </c>
      <c r="G9" s="150">
        <v>0</v>
      </c>
      <c r="H9" s="245">
        <v>0</v>
      </c>
      <c r="I9" s="281">
        <v>2.5</v>
      </c>
      <c r="J9" s="194">
        <v>0</v>
      </c>
      <c r="K9" s="304">
        <v>1</v>
      </c>
      <c r="L9" s="150">
        <v>0</v>
      </c>
      <c r="M9" s="245">
        <v>1</v>
      </c>
      <c r="N9" s="281">
        <v>5.83</v>
      </c>
      <c r="O9" s="194">
        <v>0</v>
      </c>
      <c r="P9" s="195">
        <v>0</v>
      </c>
      <c r="Q9" s="150">
        <v>0</v>
      </c>
      <c r="R9" s="245">
        <v>0</v>
      </c>
      <c r="S9" s="281">
        <v>4.1399999999999997</v>
      </c>
      <c r="T9" s="194">
        <v>0</v>
      </c>
      <c r="U9" s="195">
        <v>0</v>
      </c>
      <c r="V9" s="150">
        <v>0</v>
      </c>
      <c r="W9" s="245">
        <v>0</v>
      </c>
      <c r="X9" s="281">
        <v>4.5</v>
      </c>
      <c r="Y9" s="194">
        <v>0</v>
      </c>
      <c r="Z9" s="195">
        <v>0</v>
      </c>
      <c r="AA9" s="150">
        <v>0</v>
      </c>
      <c r="AB9" s="245">
        <v>0</v>
      </c>
      <c r="AC9" s="281">
        <v>5</v>
      </c>
      <c r="AD9" s="245">
        <v>0</v>
      </c>
      <c r="AE9" s="195">
        <v>0</v>
      </c>
      <c r="AF9" s="150">
        <v>0</v>
      </c>
      <c r="AG9" s="245">
        <v>0</v>
      </c>
      <c r="AH9" s="281">
        <v>5.67</v>
      </c>
      <c r="AI9" s="194">
        <v>0</v>
      </c>
      <c r="AJ9" s="195">
        <v>0</v>
      </c>
      <c r="AK9" s="150">
        <v>0</v>
      </c>
      <c r="AL9" s="245">
        <v>0</v>
      </c>
      <c r="AM9" s="281">
        <v>3.83</v>
      </c>
      <c r="AN9" s="194">
        <v>0</v>
      </c>
      <c r="AO9" s="195">
        <v>0</v>
      </c>
      <c r="AP9" s="150">
        <v>0</v>
      </c>
      <c r="AQ9" s="245">
        <v>0</v>
      </c>
      <c r="AR9" s="281">
        <v>4.29</v>
      </c>
      <c r="AS9" s="194">
        <v>0</v>
      </c>
      <c r="AT9" s="195">
        <v>0</v>
      </c>
      <c r="AU9" s="160" t="s">
        <v>154</v>
      </c>
      <c r="AV9" s="161" t="s">
        <v>154</v>
      </c>
      <c r="AW9" s="161" t="s">
        <v>154</v>
      </c>
      <c r="AX9" s="161" t="s">
        <v>154</v>
      </c>
      <c r="AY9" s="162" t="s">
        <v>154</v>
      </c>
      <c r="AZ9" s="160" t="s">
        <v>154</v>
      </c>
      <c r="BA9" s="161" t="s">
        <v>154</v>
      </c>
      <c r="BB9" s="161" t="s">
        <v>154</v>
      </c>
      <c r="BC9" s="161" t="s">
        <v>154</v>
      </c>
      <c r="BD9" s="162" t="s">
        <v>154</v>
      </c>
      <c r="BE9" s="150">
        <v>0</v>
      </c>
      <c r="BF9" s="245">
        <v>0</v>
      </c>
      <c r="BG9" s="281">
        <v>4.17</v>
      </c>
      <c r="BH9" s="194">
        <v>0</v>
      </c>
      <c r="BI9" s="195">
        <v>0</v>
      </c>
      <c r="BJ9" s="150">
        <v>0</v>
      </c>
      <c r="BK9" s="245">
        <v>0</v>
      </c>
      <c r="BL9" s="281">
        <v>5.17</v>
      </c>
      <c r="BM9" s="194">
        <v>0</v>
      </c>
      <c r="BN9" s="195">
        <v>0</v>
      </c>
      <c r="BO9" s="160" t="s">
        <v>199</v>
      </c>
      <c r="BP9" s="246" t="s">
        <v>199</v>
      </c>
      <c r="BQ9" s="246" t="s">
        <v>199</v>
      </c>
      <c r="BR9" s="161" t="s">
        <v>199</v>
      </c>
      <c r="BS9" s="162" t="s">
        <v>199</v>
      </c>
      <c r="BT9" s="150"/>
      <c r="BU9" s="245"/>
      <c r="BV9" s="245"/>
      <c r="BW9" s="194"/>
      <c r="BX9" s="195"/>
    </row>
    <row r="10" spans="1:76" ht="14.25" thickTop="1" thickBot="1" x14ac:dyDescent="0.25">
      <c r="A10" s="13" t="s">
        <v>19</v>
      </c>
      <c r="B10" s="138" t="s">
        <v>108</v>
      </c>
      <c r="C10" s="117" t="s">
        <v>177</v>
      </c>
      <c r="D10" s="228">
        <v>8</v>
      </c>
      <c r="E10" s="276">
        <v>3</v>
      </c>
      <c r="F10" s="63" t="s">
        <v>288</v>
      </c>
      <c r="G10" s="150">
        <v>0</v>
      </c>
      <c r="H10" s="245">
        <v>0</v>
      </c>
      <c r="I10" s="306">
        <v>7.5</v>
      </c>
      <c r="J10" s="194">
        <v>0</v>
      </c>
      <c r="K10" s="195">
        <v>0</v>
      </c>
      <c r="L10" s="150">
        <v>3</v>
      </c>
      <c r="M10" s="245">
        <v>0</v>
      </c>
      <c r="N10" s="281">
        <v>8.67</v>
      </c>
      <c r="O10" s="194">
        <v>0</v>
      </c>
      <c r="P10" s="195">
        <v>0</v>
      </c>
      <c r="Q10" s="150">
        <v>0</v>
      </c>
      <c r="R10" s="245">
        <v>2</v>
      </c>
      <c r="S10" s="281">
        <v>7.14</v>
      </c>
      <c r="T10" s="194">
        <v>1</v>
      </c>
      <c r="U10" s="195">
        <v>0</v>
      </c>
      <c r="V10" s="150">
        <v>1</v>
      </c>
      <c r="W10" s="245">
        <v>0</v>
      </c>
      <c r="X10" s="281">
        <v>7.5</v>
      </c>
      <c r="Y10" s="194">
        <v>0</v>
      </c>
      <c r="Z10" s="195">
        <v>0</v>
      </c>
      <c r="AA10" s="150">
        <v>1</v>
      </c>
      <c r="AB10" s="245">
        <v>1</v>
      </c>
      <c r="AC10" s="281">
        <v>7.71</v>
      </c>
      <c r="AD10" s="245">
        <v>0</v>
      </c>
      <c r="AE10" s="195">
        <v>0</v>
      </c>
      <c r="AF10" s="150">
        <v>0</v>
      </c>
      <c r="AG10" s="245">
        <v>2</v>
      </c>
      <c r="AH10" s="281">
        <v>7.33</v>
      </c>
      <c r="AI10" s="194">
        <v>0</v>
      </c>
      <c r="AJ10" s="195">
        <v>0</v>
      </c>
      <c r="AK10" s="150">
        <v>2</v>
      </c>
      <c r="AL10" s="245">
        <v>0</v>
      </c>
      <c r="AM10" s="281">
        <v>8.33</v>
      </c>
      <c r="AN10" s="194">
        <v>0</v>
      </c>
      <c r="AO10" s="195">
        <v>0</v>
      </c>
      <c r="AP10" s="150">
        <v>1</v>
      </c>
      <c r="AQ10" s="245">
        <v>0</v>
      </c>
      <c r="AR10" s="281">
        <v>7</v>
      </c>
      <c r="AS10" s="194">
        <v>0</v>
      </c>
      <c r="AT10" s="195">
        <v>0</v>
      </c>
      <c r="AU10" s="160" t="s">
        <v>154</v>
      </c>
      <c r="AV10" s="161" t="s">
        <v>154</v>
      </c>
      <c r="AW10" s="161" t="s">
        <v>154</v>
      </c>
      <c r="AX10" s="161" t="s">
        <v>154</v>
      </c>
      <c r="AY10" s="162" t="s">
        <v>154</v>
      </c>
      <c r="AZ10" s="160" t="s">
        <v>154</v>
      </c>
      <c r="BA10" s="161" t="s">
        <v>154</v>
      </c>
      <c r="BB10" s="161" t="s">
        <v>154</v>
      </c>
      <c r="BC10" s="161" t="s">
        <v>154</v>
      </c>
      <c r="BD10" s="162" t="s">
        <v>154</v>
      </c>
      <c r="BE10" s="150">
        <v>0</v>
      </c>
      <c r="BF10" s="245">
        <v>0</v>
      </c>
      <c r="BG10" s="281">
        <v>6.5</v>
      </c>
      <c r="BH10" s="194">
        <v>0</v>
      </c>
      <c r="BI10" s="195">
        <v>0</v>
      </c>
      <c r="BJ10" s="150">
        <v>0</v>
      </c>
      <c r="BK10" s="245">
        <v>0</v>
      </c>
      <c r="BL10" s="281">
        <v>8.33</v>
      </c>
      <c r="BM10" s="194">
        <v>0</v>
      </c>
      <c r="BN10" s="195">
        <v>0</v>
      </c>
      <c r="BO10" s="160" t="s">
        <v>199</v>
      </c>
      <c r="BP10" s="246" t="s">
        <v>199</v>
      </c>
      <c r="BQ10" s="246" t="s">
        <v>199</v>
      </c>
      <c r="BR10" s="161" t="s">
        <v>199</v>
      </c>
      <c r="BS10" s="162" t="s">
        <v>199</v>
      </c>
      <c r="BT10" s="150"/>
      <c r="BU10" s="245"/>
      <c r="BV10" s="245"/>
      <c r="BW10" s="194"/>
      <c r="BX10" s="195"/>
    </row>
    <row r="11" spans="1:76" ht="14.25" thickTop="1" thickBot="1" x14ac:dyDescent="0.25">
      <c r="A11" s="13" t="s">
        <v>20</v>
      </c>
      <c r="B11" s="117" t="s">
        <v>289</v>
      </c>
      <c r="C11" s="138" t="s">
        <v>108</v>
      </c>
      <c r="D11" s="305">
        <v>12</v>
      </c>
      <c r="E11" s="276">
        <v>5</v>
      </c>
      <c r="F11" s="63" t="s">
        <v>290</v>
      </c>
      <c r="G11" s="150">
        <v>3</v>
      </c>
      <c r="H11" s="245">
        <v>0</v>
      </c>
      <c r="I11" s="282">
        <v>8.8000000000000007</v>
      </c>
      <c r="J11" s="194">
        <v>0</v>
      </c>
      <c r="K11" s="195">
        <v>0</v>
      </c>
      <c r="L11" s="150">
        <v>3</v>
      </c>
      <c r="M11" s="245">
        <v>2</v>
      </c>
      <c r="N11" s="281">
        <v>8.1999999999999993</v>
      </c>
      <c r="O11" s="194">
        <v>0</v>
      </c>
      <c r="P11" s="195">
        <v>0</v>
      </c>
      <c r="Q11" s="150">
        <v>2</v>
      </c>
      <c r="R11" s="245">
        <v>0</v>
      </c>
      <c r="S11" s="281">
        <v>7</v>
      </c>
      <c r="T11" s="194">
        <v>0</v>
      </c>
      <c r="U11" s="195">
        <v>0</v>
      </c>
      <c r="V11" s="150">
        <v>0</v>
      </c>
      <c r="W11" s="245">
        <v>0</v>
      </c>
      <c r="X11" s="281">
        <v>6.8</v>
      </c>
      <c r="Y11" s="194">
        <v>0</v>
      </c>
      <c r="Z11" s="195">
        <v>0</v>
      </c>
      <c r="AA11" s="150">
        <v>2</v>
      </c>
      <c r="AB11" s="245">
        <v>0</v>
      </c>
      <c r="AC11" s="281">
        <v>7.17</v>
      </c>
      <c r="AD11" s="194">
        <v>0</v>
      </c>
      <c r="AE11" s="195">
        <v>0</v>
      </c>
      <c r="AF11" s="150">
        <v>0</v>
      </c>
      <c r="AG11" s="245">
        <v>2</v>
      </c>
      <c r="AH11" s="281">
        <v>7</v>
      </c>
      <c r="AI11" s="194">
        <v>0</v>
      </c>
      <c r="AJ11" s="195">
        <v>0</v>
      </c>
      <c r="AK11" s="150">
        <v>1</v>
      </c>
      <c r="AL11" s="245">
        <v>2</v>
      </c>
      <c r="AM11" s="281">
        <v>7</v>
      </c>
      <c r="AN11" s="194">
        <v>0</v>
      </c>
      <c r="AO11" s="195">
        <v>0</v>
      </c>
      <c r="AP11" s="150">
        <v>0</v>
      </c>
      <c r="AQ11" s="245">
        <v>0</v>
      </c>
      <c r="AR11" s="281">
        <v>7</v>
      </c>
      <c r="AS11" s="194">
        <v>0</v>
      </c>
      <c r="AT11" s="195">
        <v>0</v>
      </c>
      <c r="AU11" s="160" t="s">
        <v>154</v>
      </c>
      <c r="AV11" s="161" t="s">
        <v>154</v>
      </c>
      <c r="AW11" s="161" t="s">
        <v>154</v>
      </c>
      <c r="AX11" s="161" t="s">
        <v>154</v>
      </c>
      <c r="AY11" s="162" t="s">
        <v>154</v>
      </c>
      <c r="AZ11" s="160" t="s">
        <v>154</v>
      </c>
      <c r="BA11" s="161" t="s">
        <v>154</v>
      </c>
      <c r="BB11" s="161" t="s">
        <v>154</v>
      </c>
      <c r="BC11" s="161" t="s">
        <v>154</v>
      </c>
      <c r="BD11" s="162" t="s">
        <v>154</v>
      </c>
      <c r="BE11" s="160" t="s">
        <v>154</v>
      </c>
      <c r="BF11" s="161" t="s">
        <v>154</v>
      </c>
      <c r="BG11" s="161" t="s">
        <v>154</v>
      </c>
      <c r="BH11" s="161" t="s">
        <v>154</v>
      </c>
      <c r="BI11" s="162" t="s">
        <v>154</v>
      </c>
      <c r="BJ11" s="150">
        <v>0</v>
      </c>
      <c r="BK11" s="245">
        <v>0</v>
      </c>
      <c r="BL11" s="281">
        <v>2</v>
      </c>
      <c r="BM11" s="194">
        <v>0</v>
      </c>
      <c r="BN11" s="195">
        <v>0</v>
      </c>
      <c r="BO11" s="160" t="s">
        <v>199</v>
      </c>
      <c r="BP11" s="246" t="s">
        <v>199</v>
      </c>
      <c r="BQ11" s="246" t="s">
        <v>199</v>
      </c>
      <c r="BR11" s="161" t="s">
        <v>199</v>
      </c>
      <c r="BS11" s="162" t="s">
        <v>199</v>
      </c>
      <c r="BT11" s="150"/>
      <c r="BU11" s="245"/>
      <c r="BV11" s="245"/>
      <c r="BW11" s="194"/>
      <c r="BX11" s="195"/>
    </row>
    <row r="12" spans="1:76" ht="14.25" thickTop="1" thickBot="1" x14ac:dyDescent="0.25">
      <c r="A12" s="13" t="s">
        <v>21</v>
      </c>
      <c r="B12" s="138" t="s">
        <v>108</v>
      </c>
      <c r="C12" s="117" t="s">
        <v>291</v>
      </c>
      <c r="D12" s="164">
        <v>2</v>
      </c>
      <c r="E12" s="210">
        <v>5</v>
      </c>
      <c r="F12" s="63" t="s">
        <v>292</v>
      </c>
      <c r="G12" s="160" t="s">
        <v>174</v>
      </c>
      <c r="H12" s="246" t="s">
        <v>174</v>
      </c>
      <c r="I12" s="284" t="s">
        <v>174</v>
      </c>
      <c r="J12" s="161" t="s">
        <v>174</v>
      </c>
      <c r="K12" s="162" t="s">
        <v>174</v>
      </c>
      <c r="L12" s="150">
        <v>2</v>
      </c>
      <c r="M12" s="245">
        <v>0</v>
      </c>
      <c r="N12" s="281">
        <v>8</v>
      </c>
      <c r="O12" s="194">
        <v>0</v>
      </c>
      <c r="P12" s="195">
        <v>0</v>
      </c>
      <c r="Q12" s="150">
        <v>0</v>
      </c>
      <c r="R12" s="245">
        <v>0</v>
      </c>
      <c r="S12" s="281">
        <v>6.6</v>
      </c>
      <c r="T12" s="194">
        <v>0</v>
      </c>
      <c r="U12" s="195">
        <v>0</v>
      </c>
      <c r="V12" s="150">
        <v>0</v>
      </c>
      <c r="W12" s="245">
        <v>0</v>
      </c>
      <c r="X12" s="281">
        <v>7</v>
      </c>
      <c r="Y12" s="194">
        <v>0</v>
      </c>
      <c r="Z12" s="195">
        <v>0</v>
      </c>
      <c r="AA12" s="150">
        <v>0</v>
      </c>
      <c r="AB12" s="245">
        <v>0</v>
      </c>
      <c r="AC12" s="281">
        <v>7</v>
      </c>
      <c r="AD12" s="194">
        <v>0</v>
      </c>
      <c r="AE12" s="195">
        <v>0</v>
      </c>
      <c r="AF12" s="150">
        <v>0</v>
      </c>
      <c r="AG12" s="245">
        <v>0</v>
      </c>
      <c r="AH12" s="281">
        <v>6</v>
      </c>
      <c r="AI12" s="194">
        <v>0</v>
      </c>
      <c r="AJ12" s="195">
        <v>0</v>
      </c>
      <c r="AK12" s="150">
        <v>0</v>
      </c>
      <c r="AL12" s="245">
        <v>0</v>
      </c>
      <c r="AM12" s="281">
        <v>7</v>
      </c>
      <c r="AN12" s="194">
        <v>1</v>
      </c>
      <c r="AO12" s="195">
        <v>0</v>
      </c>
      <c r="AP12" s="150">
        <v>0</v>
      </c>
      <c r="AQ12" s="245">
        <v>0</v>
      </c>
      <c r="AR12" s="281">
        <v>7</v>
      </c>
      <c r="AS12" s="194">
        <v>0</v>
      </c>
      <c r="AT12" s="195">
        <v>0</v>
      </c>
      <c r="AU12" s="160" t="s">
        <v>154</v>
      </c>
      <c r="AV12" s="161" t="s">
        <v>154</v>
      </c>
      <c r="AW12" s="161" t="s">
        <v>154</v>
      </c>
      <c r="AX12" s="161" t="s">
        <v>154</v>
      </c>
      <c r="AY12" s="162" t="s">
        <v>154</v>
      </c>
      <c r="AZ12" s="160" t="s">
        <v>154</v>
      </c>
      <c r="BA12" s="161" t="s">
        <v>154</v>
      </c>
      <c r="BB12" s="161" t="s">
        <v>154</v>
      </c>
      <c r="BC12" s="161" t="s">
        <v>154</v>
      </c>
      <c r="BD12" s="162" t="s">
        <v>154</v>
      </c>
      <c r="BE12" s="160" t="s">
        <v>154</v>
      </c>
      <c r="BF12" s="161" t="s">
        <v>154</v>
      </c>
      <c r="BG12" s="161" t="s">
        <v>154</v>
      </c>
      <c r="BH12" s="161" t="s">
        <v>154</v>
      </c>
      <c r="BI12" s="162" t="s">
        <v>154</v>
      </c>
      <c r="BJ12" s="150">
        <v>0</v>
      </c>
      <c r="BK12" s="245">
        <v>0</v>
      </c>
      <c r="BL12" s="281">
        <v>6.75</v>
      </c>
      <c r="BM12" s="194">
        <v>0</v>
      </c>
      <c r="BN12" s="195">
        <v>0</v>
      </c>
      <c r="BO12" s="160" t="s">
        <v>199</v>
      </c>
      <c r="BP12" s="246" t="s">
        <v>199</v>
      </c>
      <c r="BQ12" s="246" t="s">
        <v>199</v>
      </c>
      <c r="BR12" s="161" t="s">
        <v>199</v>
      </c>
      <c r="BS12" s="162" t="s">
        <v>199</v>
      </c>
      <c r="BT12" s="150"/>
      <c r="BU12" s="245"/>
      <c r="BV12" s="245"/>
      <c r="BW12" s="194"/>
      <c r="BX12" s="195"/>
    </row>
    <row r="13" spans="1:76" ht="14.25" thickTop="1" thickBot="1" x14ac:dyDescent="0.25">
      <c r="A13" s="13" t="s">
        <v>22</v>
      </c>
      <c r="B13" s="129" t="s">
        <v>293</v>
      </c>
      <c r="C13" s="138" t="s">
        <v>108</v>
      </c>
      <c r="D13" s="164">
        <v>3</v>
      </c>
      <c r="E13" s="210">
        <v>4</v>
      </c>
      <c r="F13" s="63" t="s">
        <v>294</v>
      </c>
      <c r="G13" s="150">
        <v>0</v>
      </c>
      <c r="H13" s="245">
        <v>0</v>
      </c>
      <c r="I13" s="281">
        <v>6.5</v>
      </c>
      <c r="J13" s="161">
        <v>1</v>
      </c>
      <c r="K13" s="195">
        <v>0</v>
      </c>
      <c r="L13" s="150">
        <v>1</v>
      </c>
      <c r="M13" s="245">
        <v>1</v>
      </c>
      <c r="N13" s="281">
        <v>7</v>
      </c>
      <c r="O13" s="194">
        <v>0</v>
      </c>
      <c r="P13" s="195">
        <v>0</v>
      </c>
      <c r="Q13" s="150">
        <v>0</v>
      </c>
      <c r="R13" s="245">
        <v>0</v>
      </c>
      <c r="S13" s="281">
        <v>5.4</v>
      </c>
      <c r="T13" s="194">
        <v>0</v>
      </c>
      <c r="U13" s="195">
        <v>0</v>
      </c>
      <c r="V13" s="150">
        <v>0</v>
      </c>
      <c r="W13" s="245">
        <v>0</v>
      </c>
      <c r="X13" s="281">
        <v>6.25</v>
      </c>
      <c r="Y13" s="194">
        <v>0</v>
      </c>
      <c r="Z13" s="195">
        <v>0</v>
      </c>
      <c r="AA13" s="309" t="s">
        <v>311</v>
      </c>
      <c r="AB13" s="310" t="s">
        <v>311</v>
      </c>
      <c r="AC13" s="284" t="s">
        <v>311</v>
      </c>
      <c r="AD13" s="311" t="s">
        <v>311</v>
      </c>
      <c r="AE13" s="304" t="s">
        <v>311</v>
      </c>
      <c r="AF13" s="150">
        <v>1</v>
      </c>
      <c r="AG13" s="245">
        <v>0</v>
      </c>
      <c r="AH13" s="281">
        <v>5.75</v>
      </c>
      <c r="AI13" s="194">
        <v>0</v>
      </c>
      <c r="AJ13" s="195">
        <v>0</v>
      </c>
      <c r="AK13" s="150">
        <v>0</v>
      </c>
      <c r="AL13" s="245">
        <v>0</v>
      </c>
      <c r="AM13" s="281">
        <v>5.25</v>
      </c>
      <c r="AN13" s="194">
        <v>0</v>
      </c>
      <c r="AO13" s="195">
        <v>0</v>
      </c>
      <c r="AP13" s="150">
        <v>0</v>
      </c>
      <c r="AQ13" s="245">
        <v>0</v>
      </c>
      <c r="AR13" s="281">
        <v>5</v>
      </c>
      <c r="AS13" s="194">
        <v>0</v>
      </c>
      <c r="AT13" s="195">
        <v>0</v>
      </c>
      <c r="AU13" s="160" t="s">
        <v>154</v>
      </c>
      <c r="AV13" s="161" t="s">
        <v>154</v>
      </c>
      <c r="AW13" s="161" t="s">
        <v>154</v>
      </c>
      <c r="AX13" s="161" t="s">
        <v>154</v>
      </c>
      <c r="AY13" s="162" t="s">
        <v>154</v>
      </c>
      <c r="AZ13" s="150">
        <v>1</v>
      </c>
      <c r="BA13" s="245">
        <v>0</v>
      </c>
      <c r="BB13" s="281">
        <v>6.8</v>
      </c>
      <c r="BC13" s="194">
        <v>0</v>
      </c>
      <c r="BD13" s="195">
        <v>0</v>
      </c>
      <c r="BE13" s="160" t="s">
        <v>154</v>
      </c>
      <c r="BF13" s="161" t="s">
        <v>154</v>
      </c>
      <c r="BG13" s="161" t="s">
        <v>154</v>
      </c>
      <c r="BH13" s="161" t="s">
        <v>154</v>
      </c>
      <c r="BI13" s="162" t="s">
        <v>154</v>
      </c>
      <c r="BJ13" s="160" t="s">
        <v>102</v>
      </c>
      <c r="BK13" s="246" t="s">
        <v>102</v>
      </c>
      <c r="BL13" s="284" t="s">
        <v>102</v>
      </c>
      <c r="BM13" s="161" t="s">
        <v>102</v>
      </c>
      <c r="BN13" s="162" t="s">
        <v>102</v>
      </c>
      <c r="BO13" s="160" t="s">
        <v>199</v>
      </c>
      <c r="BP13" s="246" t="s">
        <v>199</v>
      </c>
      <c r="BQ13" s="246" t="s">
        <v>199</v>
      </c>
      <c r="BR13" s="161" t="s">
        <v>199</v>
      </c>
      <c r="BS13" s="162" t="s">
        <v>199</v>
      </c>
      <c r="BT13" s="150"/>
      <c r="BU13" s="245"/>
      <c r="BV13" s="245"/>
      <c r="BW13" s="194"/>
      <c r="BX13" s="195"/>
    </row>
    <row r="14" spans="1:76" ht="14.25" thickTop="1" thickBot="1" x14ac:dyDescent="0.25">
      <c r="A14" s="13" t="s">
        <v>23</v>
      </c>
      <c r="B14" s="125" t="s">
        <v>295</v>
      </c>
      <c r="C14" s="138" t="s">
        <v>108</v>
      </c>
      <c r="D14" s="229">
        <v>13</v>
      </c>
      <c r="E14" s="231">
        <v>1</v>
      </c>
      <c r="F14" s="63" t="s">
        <v>301</v>
      </c>
      <c r="G14" s="150">
        <v>1</v>
      </c>
      <c r="H14" s="245">
        <v>1</v>
      </c>
      <c r="I14" s="281">
        <v>7.75</v>
      </c>
      <c r="J14" s="194">
        <v>0</v>
      </c>
      <c r="K14" s="195">
        <v>0</v>
      </c>
      <c r="L14" s="150">
        <v>3</v>
      </c>
      <c r="M14" s="245">
        <v>1</v>
      </c>
      <c r="N14" s="281">
        <v>8.1300000000000008</v>
      </c>
      <c r="O14" s="194">
        <v>0</v>
      </c>
      <c r="P14" s="195">
        <v>0</v>
      </c>
      <c r="Q14" s="150">
        <v>1</v>
      </c>
      <c r="R14" s="245">
        <v>0</v>
      </c>
      <c r="S14" s="281">
        <v>6.38</v>
      </c>
      <c r="T14" s="194">
        <v>0</v>
      </c>
      <c r="U14" s="195">
        <v>0</v>
      </c>
      <c r="V14" s="150">
        <v>0</v>
      </c>
      <c r="W14" s="245">
        <v>0</v>
      </c>
      <c r="X14" s="281">
        <v>6.88</v>
      </c>
      <c r="Y14" s="194">
        <v>1</v>
      </c>
      <c r="Z14" s="195">
        <v>0</v>
      </c>
      <c r="AA14" s="150">
        <v>2</v>
      </c>
      <c r="AB14" s="245">
        <v>1</v>
      </c>
      <c r="AC14" s="281">
        <v>7.44</v>
      </c>
      <c r="AD14" s="194">
        <v>0</v>
      </c>
      <c r="AE14" s="195">
        <v>0</v>
      </c>
      <c r="AF14" s="150">
        <v>3</v>
      </c>
      <c r="AG14" s="245">
        <v>1</v>
      </c>
      <c r="AH14" s="281">
        <v>7.75</v>
      </c>
      <c r="AI14" s="194">
        <v>0</v>
      </c>
      <c r="AJ14" s="195">
        <v>0</v>
      </c>
      <c r="AK14" s="150">
        <v>2</v>
      </c>
      <c r="AL14" s="245">
        <v>0</v>
      </c>
      <c r="AM14" s="281">
        <v>7.25</v>
      </c>
      <c r="AN14" s="194">
        <v>1</v>
      </c>
      <c r="AO14" s="195">
        <v>0</v>
      </c>
      <c r="AP14" s="150">
        <v>1</v>
      </c>
      <c r="AQ14" s="245">
        <v>0</v>
      </c>
      <c r="AR14" s="281">
        <v>6.33</v>
      </c>
      <c r="AS14" s="194">
        <v>0</v>
      </c>
      <c r="AT14" s="195">
        <v>0</v>
      </c>
      <c r="AU14" s="160" t="s">
        <v>154</v>
      </c>
      <c r="AV14" s="161" t="s">
        <v>154</v>
      </c>
      <c r="AW14" s="161" t="s">
        <v>154</v>
      </c>
      <c r="AX14" s="161" t="s">
        <v>154</v>
      </c>
      <c r="AY14" s="162" t="s">
        <v>154</v>
      </c>
      <c r="AZ14" s="150">
        <v>0</v>
      </c>
      <c r="BA14" s="245">
        <v>0</v>
      </c>
      <c r="BB14" s="281">
        <v>6.44</v>
      </c>
      <c r="BC14" s="194">
        <v>0</v>
      </c>
      <c r="BD14" s="195">
        <v>0</v>
      </c>
      <c r="BE14" s="150">
        <v>0</v>
      </c>
      <c r="BF14" s="245">
        <v>1</v>
      </c>
      <c r="BG14" s="281">
        <v>6.25</v>
      </c>
      <c r="BH14" s="194">
        <v>0</v>
      </c>
      <c r="BI14" s="195">
        <v>0</v>
      </c>
      <c r="BJ14" s="150">
        <v>0</v>
      </c>
      <c r="BK14" s="245">
        <v>0</v>
      </c>
      <c r="BL14" s="281">
        <v>6</v>
      </c>
      <c r="BM14" s="194">
        <v>0</v>
      </c>
      <c r="BN14" s="195">
        <v>0</v>
      </c>
      <c r="BO14" s="150">
        <v>0</v>
      </c>
      <c r="BP14" s="245">
        <v>0</v>
      </c>
      <c r="BQ14" s="312">
        <v>6.38</v>
      </c>
      <c r="BR14" s="194">
        <v>0</v>
      </c>
      <c r="BS14" s="195">
        <v>0</v>
      </c>
      <c r="BT14" s="160"/>
      <c r="BU14" s="246"/>
      <c r="BV14" s="246"/>
      <c r="BW14" s="161"/>
      <c r="BX14" s="162"/>
    </row>
    <row r="15" spans="1:76" ht="14.25" thickTop="1" thickBot="1" x14ac:dyDescent="0.25">
      <c r="A15" s="13" t="s">
        <v>24</v>
      </c>
      <c r="B15" s="138" t="s">
        <v>108</v>
      </c>
      <c r="C15" s="117" t="s">
        <v>237</v>
      </c>
      <c r="D15" s="228">
        <v>3</v>
      </c>
      <c r="E15" s="289">
        <v>2</v>
      </c>
      <c r="F15" s="63" t="s">
        <v>300</v>
      </c>
      <c r="G15" s="150">
        <v>1</v>
      </c>
      <c r="H15" s="245">
        <v>0</v>
      </c>
      <c r="I15" s="281">
        <v>9.1999999999999993</v>
      </c>
      <c r="J15" s="194">
        <v>0</v>
      </c>
      <c r="K15" s="195">
        <v>0</v>
      </c>
      <c r="L15" s="150">
        <v>0</v>
      </c>
      <c r="M15" s="245">
        <v>1</v>
      </c>
      <c r="N15" s="281">
        <v>7.5</v>
      </c>
      <c r="O15" s="194">
        <v>0</v>
      </c>
      <c r="P15" s="195">
        <v>0</v>
      </c>
      <c r="Q15" s="150">
        <v>0</v>
      </c>
      <c r="R15" s="245">
        <v>0</v>
      </c>
      <c r="S15" s="281">
        <v>6.4</v>
      </c>
      <c r="T15" s="194">
        <v>0</v>
      </c>
      <c r="U15" s="195">
        <v>0</v>
      </c>
      <c r="V15" s="150">
        <v>0</v>
      </c>
      <c r="W15" s="245">
        <v>0</v>
      </c>
      <c r="X15" s="281">
        <v>6.7</v>
      </c>
      <c r="Y15" s="194">
        <v>0</v>
      </c>
      <c r="Z15" s="195">
        <v>0</v>
      </c>
      <c r="AA15" s="309" t="s">
        <v>154</v>
      </c>
      <c r="AB15" s="310" t="s">
        <v>154</v>
      </c>
      <c r="AC15" s="284" t="s">
        <v>154</v>
      </c>
      <c r="AD15" s="311" t="s">
        <v>154</v>
      </c>
      <c r="AE15" s="304" t="s">
        <v>154</v>
      </c>
      <c r="AF15" s="150">
        <v>0</v>
      </c>
      <c r="AG15" s="245">
        <v>0</v>
      </c>
      <c r="AH15" s="281">
        <v>7.8</v>
      </c>
      <c r="AI15" s="194">
        <v>0</v>
      </c>
      <c r="AJ15" s="195">
        <v>0</v>
      </c>
      <c r="AK15" s="150">
        <v>1</v>
      </c>
      <c r="AL15" s="245">
        <v>0</v>
      </c>
      <c r="AM15" s="281">
        <v>8.6</v>
      </c>
      <c r="AN15" s="194">
        <v>0</v>
      </c>
      <c r="AO15" s="195">
        <v>0</v>
      </c>
      <c r="AP15" s="150">
        <v>0</v>
      </c>
      <c r="AQ15" s="245">
        <v>0</v>
      </c>
      <c r="AR15" s="281">
        <v>6.27</v>
      </c>
      <c r="AS15" s="194">
        <v>0</v>
      </c>
      <c r="AT15" s="195">
        <v>0</v>
      </c>
      <c r="AU15" s="160" t="s">
        <v>154</v>
      </c>
      <c r="AV15" s="161" t="s">
        <v>154</v>
      </c>
      <c r="AW15" s="161" t="s">
        <v>154</v>
      </c>
      <c r="AX15" s="161" t="s">
        <v>154</v>
      </c>
      <c r="AY15" s="162" t="s">
        <v>154</v>
      </c>
      <c r="AZ15" s="150">
        <v>1</v>
      </c>
      <c r="BA15" s="245">
        <v>0</v>
      </c>
      <c r="BB15" s="281">
        <v>7.8</v>
      </c>
      <c r="BC15" s="194">
        <v>0</v>
      </c>
      <c r="BD15" s="195">
        <v>0</v>
      </c>
      <c r="BE15" s="150">
        <v>0</v>
      </c>
      <c r="BF15" s="245">
        <v>0</v>
      </c>
      <c r="BG15" s="281">
        <v>6.7</v>
      </c>
      <c r="BH15" s="194">
        <v>0</v>
      </c>
      <c r="BI15" s="195">
        <v>0</v>
      </c>
      <c r="BJ15" s="150">
        <v>0</v>
      </c>
      <c r="BK15" s="245">
        <v>1</v>
      </c>
      <c r="BL15" s="281">
        <v>8.4</v>
      </c>
      <c r="BM15" s="194">
        <v>0</v>
      </c>
      <c r="BN15" s="195">
        <v>0</v>
      </c>
      <c r="BO15" s="150">
        <v>0</v>
      </c>
      <c r="BP15" s="245">
        <v>0</v>
      </c>
      <c r="BQ15" s="281">
        <v>7</v>
      </c>
      <c r="BR15" s="194">
        <v>0</v>
      </c>
      <c r="BS15" s="195">
        <v>0</v>
      </c>
      <c r="BT15" s="150"/>
      <c r="BU15" s="245"/>
      <c r="BV15" s="245"/>
      <c r="BW15" s="194"/>
      <c r="BX15" s="195"/>
    </row>
    <row r="16" spans="1:76" ht="14.25" thickTop="1" thickBot="1" x14ac:dyDescent="0.25">
      <c r="A16" s="13" t="s">
        <v>25</v>
      </c>
      <c r="B16" s="117" t="s">
        <v>296</v>
      </c>
      <c r="C16" s="138" t="s">
        <v>108</v>
      </c>
      <c r="D16" s="164">
        <v>4</v>
      </c>
      <c r="E16" s="210">
        <v>6</v>
      </c>
      <c r="F16" s="166" t="s">
        <v>299</v>
      </c>
      <c r="G16" s="150">
        <v>0</v>
      </c>
      <c r="H16" s="245">
        <v>0</v>
      </c>
      <c r="I16" s="281">
        <v>5.88</v>
      </c>
      <c r="J16" s="194">
        <v>0</v>
      </c>
      <c r="K16" s="195">
        <v>0</v>
      </c>
      <c r="L16" s="150">
        <v>0</v>
      </c>
      <c r="M16" s="245">
        <v>1</v>
      </c>
      <c r="N16" s="281">
        <v>5.38</v>
      </c>
      <c r="O16" s="194">
        <v>0</v>
      </c>
      <c r="P16" s="195">
        <v>0</v>
      </c>
      <c r="Q16" s="150">
        <v>0</v>
      </c>
      <c r="R16" s="245">
        <v>0</v>
      </c>
      <c r="S16" s="281">
        <v>4.8899999999999997</v>
      </c>
      <c r="T16" s="194">
        <v>1</v>
      </c>
      <c r="U16" s="195">
        <v>0</v>
      </c>
      <c r="V16" s="150">
        <v>0</v>
      </c>
      <c r="W16" s="245">
        <v>0</v>
      </c>
      <c r="X16" s="281">
        <v>4.88</v>
      </c>
      <c r="Y16" s="194">
        <v>0</v>
      </c>
      <c r="Z16" s="195">
        <v>0</v>
      </c>
      <c r="AA16" s="150">
        <v>1</v>
      </c>
      <c r="AB16" s="245">
        <v>0</v>
      </c>
      <c r="AC16" s="281">
        <v>5.67</v>
      </c>
      <c r="AD16" s="194">
        <v>0</v>
      </c>
      <c r="AE16" s="195">
        <v>0</v>
      </c>
      <c r="AF16" s="150">
        <v>1</v>
      </c>
      <c r="AG16" s="245">
        <v>0</v>
      </c>
      <c r="AH16" s="281">
        <v>5.25</v>
      </c>
      <c r="AI16" s="194">
        <v>0</v>
      </c>
      <c r="AJ16" s="195">
        <v>0</v>
      </c>
      <c r="AK16" s="150">
        <v>0</v>
      </c>
      <c r="AL16" s="245">
        <v>0</v>
      </c>
      <c r="AM16" s="281">
        <v>5.25</v>
      </c>
      <c r="AN16" s="194">
        <v>0</v>
      </c>
      <c r="AO16" s="195">
        <v>0</v>
      </c>
      <c r="AP16" s="150">
        <v>0</v>
      </c>
      <c r="AQ16" s="245">
        <v>0</v>
      </c>
      <c r="AR16" s="281">
        <v>2.44</v>
      </c>
      <c r="AS16" s="194">
        <v>0</v>
      </c>
      <c r="AT16" s="195">
        <v>0</v>
      </c>
      <c r="AU16" s="160" t="s">
        <v>154</v>
      </c>
      <c r="AV16" s="161" t="s">
        <v>154</v>
      </c>
      <c r="AW16" s="161" t="s">
        <v>154</v>
      </c>
      <c r="AX16" s="161" t="s">
        <v>154</v>
      </c>
      <c r="AY16" s="162" t="s">
        <v>154</v>
      </c>
      <c r="AZ16" s="150">
        <v>1</v>
      </c>
      <c r="BA16" s="245">
        <v>0</v>
      </c>
      <c r="BB16" s="281">
        <v>5.38</v>
      </c>
      <c r="BC16" s="194">
        <v>0</v>
      </c>
      <c r="BD16" s="195">
        <v>0</v>
      </c>
      <c r="BE16" s="150">
        <v>0</v>
      </c>
      <c r="BF16" s="245">
        <v>0</v>
      </c>
      <c r="BG16" s="281">
        <v>5.44</v>
      </c>
      <c r="BH16" s="194">
        <v>0</v>
      </c>
      <c r="BI16" s="195">
        <v>0</v>
      </c>
      <c r="BJ16" s="150">
        <v>0</v>
      </c>
      <c r="BK16" s="245">
        <v>0</v>
      </c>
      <c r="BL16" s="281">
        <v>5.25</v>
      </c>
      <c r="BM16" s="194">
        <v>0</v>
      </c>
      <c r="BN16" s="195">
        <v>0</v>
      </c>
      <c r="BO16" s="150">
        <v>0</v>
      </c>
      <c r="BP16" s="245">
        <v>0</v>
      </c>
      <c r="BQ16" s="281">
        <v>5.13</v>
      </c>
      <c r="BR16" s="194">
        <v>0</v>
      </c>
      <c r="BS16" s="195">
        <v>0</v>
      </c>
      <c r="BT16" s="150">
        <v>1</v>
      </c>
      <c r="BU16" s="245">
        <v>1</v>
      </c>
      <c r="BV16" s="245">
        <v>5.63</v>
      </c>
      <c r="BW16" s="194">
        <v>0</v>
      </c>
      <c r="BX16" s="195">
        <v>0</v>
      </c>
    </row>
    <row r="17" spans="1:76" ht="14.25" thickTop="1" thickBot="1" x14ac:dyDescent="0.25">
      <c r="A17" s="13" t="s">
        <v>26</v>
      </c>
      <c r="B17" s="138" t="s">
        <v>108</v>
      </c>
      <c r="C17" s="117" t="s">
        <v>297</v>
      </c>
      <c r="D17" s="228">
        <v>2</v>
      </c>
      <c r="E17" s="289">
        <v>1</v>
      </c>
      <c r="F17" s="63" t="s">
        <v>298</v>
      </c>
      <c r="G17" s="160" t="s">
        <v>154</v>
      </c>
      <c r="H17" s="246" t="s">
        <v>154</v>
      </c>
      <c r="I17" s="284" t="s">
        <v>154</v>
      </c>
      <c r="J17" s="161" t="s">
        <v>154</v>
      </c>
      <c r="K17" s="162" t="s">
        <v>154</v>
      </c>
      <c r="L17" s="160" t="s">
        <v>96</v>
      </c>
      <c r="M17" s="246" t="s">
        <v>96</v>
      </c>
      <c r="N17" s="284" t="s">
        <v>96</v>
      </c>
      <c r="O17" s="161" t="s">
        <v>96</v>
      </c>
      <c r="P17" s="162" t="s">
        <v>96</v>
      </c>
      <c r="Q17" s="150">
        <v>0</v>
      </c>
      <c r="R17" s="245">
        <v>0</v>
      </c>
      <c r="S17" s="281">
        <v>7.14</v>
      </c>
      <c r="T17" s="194">
        <v>1</v>
      </c>
      <c r="U17" s="195">
        <v>0</v>
      </c>
      <c r="V17" s="150">
        <v>0</v>
      </c>
      <c r="W17" s="245">
        <v>0</v>
      </c>
      <c r="X17" s="281">
        <v>6.86</v>
      </c>
      <c r="Y17" s="194">
        <v>0</v>
      </c>
      <c r="Z17" s="195">
        <v>0</v>
      </c>
      <c r="AA17" s="150"/>
      <c r="AB17" s="245"/>
      <c r="AC17" s="281"/>
      <c r="AD17" s="194"/>
      <c r="AE17" s="195"/>
      <c r="AF17" s="150">
        <v>0</v>
      </c>
      <c r="AG17" s="245">
        <v>0</v>
      </c>
      <c r="AH17" s="281">
        <v>6.43</v>
      </c>
      <c r="AI17" s="194">
        <v>0</v>
      </c>
      <c r="AJ17" s="195">
        <v>0</v>
      </c>
      <c r="AK17" s="150">
        <v>0</v>
      </c>
      <c r="AL17" s="245">
        <v>0</v>
      </c>
      <c r="AM17" s="281">
        <v>7.14</v>
      </c>
      <c r="AN17" s="194">
        <v>0</v>
      </c>
      <c r="AO17" s="195">
        <v>0</v>
      </c>
      <c r="AP17" s="150">
        <v>1</v>
      </c>
      <c r="AQ17" s="245">
        <v>0</v>
      </c>
      <c r="AR17" s="245">
        <v>8.5</v>
      </c>
      <c r="AS17" s="194">
        <v>0</v>
      </c>
      <c r="AT17" s="195">
        <v>0</v>
      </c>
      <c r="AU17" s="160" t="s">
        <v>154</v>
      </c>
      <c r="AV17" s="161" t="s">
        <v>154</v>
      </c>
      <c r="AW17" s="161" t="s">
        <v>154</v>
      </c>
      <c r="AX17" s="161" t="s">
        <v>154</v>
      </c>
      <c r="AY17" s="162" t="s">
        <v>154</v>
      </c>
      <c r="AZ17" s="150">
        <v>0</v>
      </c>
      <c r="BA17" s="245">
        <v>0</v>
      </c>
      <c r="BB17" s="281">
        <v>8.25</v>
      </c>
      <c r="BC17" s="194">
        <v>0</v>
      </c>
      <c r="BD17" s="195">
        <v>0</v>
      </c>
      <c r="BE17" s="150">
        <v>0</v>
      </c>
      <c r="BF17" s="245">
        <v>0</v>
      </c>
      <c r="BG17" s="281">
        <v>8.43</v>
      </c>
      <c r="BH17" s="194">
        <v>0</v>
      </c>
      <c r="BI17" s="195">
        <v>0</v>
      </c>
      <c r="BJ17" s="150">
        <v>0</v>
      </c>
      <c r="BK17" s="245">
        <v>0</v>
      </c>
      <c r="BL17" s="281">
        <v>8.43</v>
      </c>
      <c r="BM17" s="194">
        <v>0</v>
      </c>
      <c r="BN17" s="195">
        <v>0</v>
      </c>
      <c r="BO17" s="150">
        <v>0</v>
      </c>
      <c r="BP17" s="245">
        <v>0</v>
      </c>
      <c r="BQ17" s="281">
        <v>7.86</v>
      </c>
      <c r="BR17" s="194">
        <v>0</v>
      </c>
      <c r="BS17" s="195">
        <v>0</v>
      </c>
      <c r="BT17" s="150">
        <v>1</v>
      </c>
      <c r="BU17" s="245">
        <v>0</v>
      </c>
      <c r="BV17" s="245">
        <v>8.86</v>
      </c>
      <c r="BW17" s="194">
        <v>1</v>
      </c>
      <c r="BX17" s="195">
        <v>0</v>
      </c>
    </row>
    <row r="18" spans="1:76" ht="14.25" thickTop="1" thickBot="1" x14ac:dyDescent="0.25">
      <c r="A18" s="11" t="s">
        <v>27</v>
      </c>
      <c r="B18" s="117" t="s">
        <v>239</v>
      </c>
      <c r="C18" s="138" t="s">
        <v>108</v>
      </c>
      <c r="D18" s="295">
        <v>5</v>
      </c>
      <c r="E18" s="210">
        <v>6</v>
      </c>
      <c r="F18" s="193" t="s">
        <v>302</v>
      </c>
      <c r="G18" s="160" t="s">
        <v>154</v>
      </c>
      <c r="H18" s="246" t="s">
        <v>154</v>
      </c>
      <c r="I18" s="284" t="s">
        <v>154</v>
      </c>
      <c r="J18" s="161" t="s">
        <v>154</v>
      </c>
      <c r="K18" s="162" t="s">
        <v>154</v>
      </c>
      <c r="L18" s="160" t="s">
        <v>179</v>
      </c>
      <c r="M18" s="246" t="s">
        <v>179</v>
      </c>
      <c r="N18" s="284" t="s">
        <v>179</v>
      </c>
      <c r="O18" s="161" t="s">
        <v>179</v>
      </c>
      <c r="P18" s="162" t="s">
        <v>179</v>
      </c>
      <c r="Q18" s="187">
        <v>2</v>
      </c>
      <c r="R18" s="247">
        <v>0</v>
      </c>
      <c r="S18" s="282">
        <v>8.33</v>
      </c>
      <c r="T18" s="186">
        <v>0</v>
      </c>
      <c r="U18" s="185">
        <v>0</v>
      </c>
      <c r="V18" s="160" t="s">
        <v>154</v>
      </c>
      <c r="W18" s="246" t="s">
        <v>154</v>
      </c>
      <c r="X18" s="284" t="s">
        <v>154</v>
      </c>
      <c r="Y18" s="161" t="s">
        <v>154</v>
      </c>
      <c r="Z18" s="162" t="s">
        <v>154</v>
      </c>
      <c r="AA18" s="187"/>
      <c r="AB18" s="247"/>
      <c r="AC18" s="282"/>
      <c r="AD18" s="186"/>
      <c r="AE18" s="185"/>
      <c r="AF18" s="187">
        <v>0</v>
      </c>
      <c r="AG18" s="247">
        <v>1</v>
      </c>
      <c r="AH18" s="282">
        <v>6.83</v>
      </c>
      <c r="AI18" s="186">
        <v>0</v>
      </c>
      <c r="AJ18" s="185">
        <v>0</v>
      </c>
      <c r="AK18" s="187">
        <v>0</v>
      </c>
      <c r="AL18" s="247">
        <v>0</v>
      </c>
      <c r="AM18" s="282">
        <v>6.83</v>
      </c>
      <c r="AN18" s="186">
        <v>0</v>
      </c>
      <c r="AO18" s="185">
        <v>0</v>
      </c>
      <c r="AP18" s="150">
        <v>0</v>
      </c>
      <c r="AQ18" s="245">
        <v>1</v>
      </c>
      <c r="AR18" s="245">
        <v>7.29</v>
      </c>
      <c r="AS18" s="194">
        <v>0</v>
      </c>
      <c r="AT18" s="195">
        <v>0</v>
      </c>
      <c r="AU18" s="160" t="s">
        <v>154</v>
      </c>
      <c r="AV18" s="161" t="s">
        <v>154</v>
      </c>
      <c r="AW18" s="161" t="s">
        <v>154</v>
      </c>
      <c r="AX18" s="161" t="s">
        <v>154</v>
      </c>
      <c r="AY18" s="162" t="s">
        <v>154</v>
      </c>
      <c r="AZ18" s="150">
        <v>0</v>
      </c>
      <c r="BA18" s="245">
        <v>0</v>
      </c>
      <c r="BB18" s="281">
        <v>6.57</v>
      </c>
      <c r="BC18" s="194">
        <v>0</v>
      </c>
      <c r="BD18" s="195">
        <v>0</v>
      </c>
      <c r="BE18" s="187">
        <v>0</v>
      </c>
      <c r="BF18" s="247">
        <v>0</v>
      </c>
      <c r="BG18" s="282">
        <v>7</v>
      </c>
      <c r="BH18" s="186">
        <v>0</v>
      </c>
      <c r="BI18" s="185">
        <v>0</v>
      </c>
      <c r="BJ18" s="187">
        <v>0</v>
      </c>
      <c r="BK18" s="247">
        <v>0</v>
      </c>
      <c r="BL18" s="282">
        <v>7.33</v>
      </c>
      <c r="BM18" s="186">
        <v>0</v>
      </c>
      <c r="BN18" s="185">
        <v>0</v>
      </c>
      <c r="BO18" s="150">
        <v>1</v>
      </c>
      <c r="BP18" s="245">
        <v>0</v>
      </c>
      <c r="BQ18" s="281">
        <v>8.17</v>
      </c>
      <c r="BR18" s="194">
        <v>0</v>
      </c>
      <c r="BS18" s="195">
        <v>0</v>
      </c>
      <c r="BT18" s="187">
        <v>2</v>
      </c>
      <c r="BU18" s="247">
        <v>1</v>
      </c>
      <c r="BV18" s="317">
        <v>8.5</v>
      </c>
      <c r="BW18" s="186">
        <v>0</v>
      </c>
      <c r="BX18" s="185">
        <v>0</v>
      </c>
    </row>
    <row r="19" spans="1:76" ht="14.25" thickTop="1" thickBot="1" x14ac:dyDescent="0.25">
      <c r="A19" s="120" t="s">
        <v>28</v>
      </c>
      <c r="B19" s="200" t="s">
        <v>108</v>
      </c>
      <c r="C19" s="303" t="s">
        <v>304</v>
      </c>
      <c r="D19" s="314">
        <v>1</v>
      </c>
      <c r="E19" s="315">
        <v>5</v>
      </c>
      <c r="F19" s="201" t="s">
        <v>303</v>
      </c>
      <c r="G19" s="274">
        <v>0</v>
      </c>
      <c r="H19" s="290">
        <v>0</v>
      </c>
      <c r="I19" s="287">
        <v>6</v>
      </c>
      <c r="J19" s="291">
        <v>1</v>
      </c>
      <c r="K19" s="292">
        <v>0</v>
      </c>
      <c r="L19" s="274">
        <v>0</v>
      </c>
      <c r="M19" s="250">
        <v>0</v>
      </c>
      <c r="N19" s="283">
        <v>5.33</v>
      </c>
      <c r="O19" s="183">
        <v>0</v>
      </c>
      <c r="P19" s="184">
        <v>0</v>
      </c>
      <c r="Q19" s="182">
        <v>1</v>
      </c>
      <c r="R19" s="250">
        <v>0</v>
      </c>
      <c r="S19" s="283">
        <v>6.5</v>
      </c>
      <c r="T19" s="183">
        <v>0</v>
      </c>
      <c r="U19" s="184">
        <v>0</v>
      </c>
      <c r="V19" s="160" t="s">
        <v>154</v>
      </c>
      <c r="W19" s="246" t="s">
        <v>154</v>
      </c>
      <c r="X19" s="284" t="s">
        <v>154</v>
      </c>
      <c r="Y19" s="161" t="s">
        <v>154</v>
      </c>
      <c r="Z19" s="162" t="s">
        <v>154</v>
      </c>
      <c r="AA19" s="182">
        <v>0</v>
      </c>
      <c r="AB19" s="250">
        <v>1</v>
      </c>
      <c r="AC19" s="283">
        <v>6.14</v>
      </c>
      <c r="AD19" s="183">
        <v>0</v>
      </c>
      <c r="AE19" s="184">
        <v>0</v>
      </c>
      <c r="AF19" s="182">
        <v>0</v>
      </c>
      <c r="AG19" s="250">
        <v>0</v>
      </c>
      <c r="AH19" s="283">
        <v>5.86</v>
      </c>
      <c r="AI19" s="183">
        <v>0</v>
      </c>
      <c r="AJ19" s="184">
        <v>0</v>
      </c>
      <c r="AK19" s="182">
        <v>0</v>
      </c>
      <c r="AL19" s="250">
        <v>0</v>
      </c>
      <c r="AM19" s="283">
        <v>5.17</v>
      </c>
      <c r="AN19" s="183">
        <v>0</v>
      </c>
      <c r="AO19" s="184">
        <v>0</v>
      </c>
      <c r="AP19" s="150">
        <v>0</v>
      </c>
      <c r="AQ19" s="245">
        <v>0</v>
      </c>
      <c r="AR19" s="245">
        <v>5.57</v>
      </c>
      <c r="AS19" s="194">
        <v>0</v>
      </c>
      <c r="AT19" s="195">
        <v>0</v>
      </c>
      <c r="AU19" s="160" t="s">
        <v>154</v>
      </c>
      <c r="AV19" s="161" t="s">
        <v>154</v>
      </c>
      <c r="AW19" s="161" t="s">
        <v>154</v>
      </c>
      <c r="AX19" s="161" t="s">
        <v>154</v>
      </c>
      <c r="AY19" s="162" t="s">
        <v>154</v>
      </c>
      <c r="AZ19" s="160" t="s">
        <v>172</v>
      </c>
      <c r="BA19" s="246" t="s">
        <v>172</v>
      </c>
      <c r="BB19" s="246" t="s">
        <v>172</v>
      </c>
      <c r="BC19" s="161" t="s">
        <v>172</v>
      </c>
      <c r="BD19" s="162" t="s">
        <v>172</v>
      </c>
      <c r="BE19" s="182">
        <v>0</v>
      </c>
      <c r="BF19" s="250">
        <v>0</v>
      </c>
      <c r="BG19" s="283">
        <v>6.14</v>
      </c>
      <c r="BH19" s="183">
        <v>0</v>
      </c>
      <c r="BI19" s="184">
        <v>0</v>
      </c>
      <c r="BJ19" s="274">
        <v>0</v>
      </c>
      <c r="BK19" s="290">
        <v>0</v>
      </c>
      <c r="BL19" s="287">
        <v>5.67</v>
      </c>
      <c r="BM19" s="291">
        <v>0</v>
      </c>
      <c r="BN19" s="292">
        <v>0</v>
      </c>
      <c r="BO19" s="274">
        <v>0</v>
      </c>
      <c r="BP19" s="290">
        <v>0</v>
      </c>
      <c r="BQ19" s="287">
        <v>6.17</v>
      </c>
      <c r="BR19" s="291">
        <v>0</v>
      </c>
      <c r="BS19" s="292">
        <v>0</v>
      </c>
      <c r="BT19" s="182">
        <v>0</v>
      </c>
      <c r="BU19" s="250">
        <v>0</v>
      </c>
      <c r="BV19" s="318">
        <v>6.17</v>
      </c>
      <c r="BW19" s="183">
        <v>1</v>
      </c>
      <c r="BX19" s="184">
        <v>0</v>
      </c>
    </row>
    <row r="20" spans="1:76" ht="14.25" thickTop="1" thickBot="1" x14ac:dyDescent="0.25">
      <c r="A20" s="11" t="s">
        <v>29</v>
      </c>
      <c r="B20" s="142" t="s">
        <v>108</v>
      </c>
      <c r="C20" s="298" t="s">
        <v>256</v>
      </c>
      <c r="D20" s="320">
        <v>0</v>
      </c>
      <c r="E20" s="321">
        <v>7</v>
      </c>
      <c r="F20" s="319" t="s">
        <v>312</v>
      </c>
      <c r="G20" s="187">
        <v>0</v>
      </c>
      <c r="H20" s="247">
        <v>0</v>
      </c>
      <c r="I20" s="282"/>
      <c r="J20" s="186">
        <v>1</v>
      </c>
      <c r="K20" s="185">
        <v>0</v>
      </c>
      <c r="L20" s="160" t="s">
        <v>96</v>
      </c>
      <c r="M20" s="246" t="s">
        <v>96</v>
      </c>
      <c r="N20" s="284" t="s">
        <v>96</v>
      </c>
      <c r="O20" s="161" t="s">
        <v>96</v>
      </c>
      <c r="P20" s="162" t="s">
        <v>96</v>
      </c>
      <c r="Q20" s="187">
        <v>0</v>
      </c>
      <c r="R20" s="247">
        <v>0</v>
      </c>
      <c r="S20" s="282"/>
      <c r="T20" s="186">
        <v>0</v>
      </c>
      <c r="U20" s="185">
        <v>0</v>
      </c>
      <c r="V20" s="160" t="s">
        <v>154</v>
      </c>
      <c r="W20" s="246" t="s">
        <v>154</v>
      </c>
      <c r="X20" s="284" t="s">
        <v>154</v>
      </c>
      <c r="Y20" s="161" t="s">
        <v>154</v>
      </c>
      <c r="Z20" s="162" t="s">
        <v>154</v>
      </c>
      <c r="AA20" s="160" t="s">
        <v>154</v>
      </c>
      <c r="AB20" s="246" t="s">
        <v>154</v>
      </c>
      <c r="AC20" s="284" t="s">
        <v>154</v>
      </c>
      <c r="AD20" s="161" t="s">
        <v>154</v>
      </c>
      <c r="AE20" s="162" t="s">
        <v>154</v>
      </c>
      <c r="AF20" s="187">
        <v>0</v>
      </c>
      <c r="AG20" s="247">
        <v>0</v>
      </c>
      <c r="AH20" s="282"/>
      <c r="AI20" s="186">
        <v>0</v>
      </c>
      <c r="AJ20" s="185">
        <v>0</v>
      </c>
      <c r="AK20" s="187">
        <v>0</v>
      </c>
      <c r="AL20" s="247">
        <v>0</v>
      </c>
      <c r="AM20" s="282"/>
      <c r="AN20" s="186">
        <v>0</v>
      </c>
      <c r="AO20" s="185">
        <v>0</v>
      </c>
      <c r="AP20" s="150">
        <v>0</v>
      </c>
      <c r="AQ20" s="245">
        <v>0</v>
      </c>
      <c r="AR20" s="245"/>
      <c r="AS20" s="194">
        <v>0</v>
      </c>
      <c r="AT20" s="195">
        <v>0</v>
      </c>
      <c r="AU20" s="160" t="s">
        <v>154</v>
      </c>
      <c r="AV20" s="161" t="s">
        <v>154</v>
      </c>
      <c r="AW20" s="161" t="s">
        <v>154</v>
      </c>
      <c r="AX20" s="161" t="s">
        <v>154</v>
      </c>
      <c r="AY20" s="162" t="s">
        <v>154</v>
      </c>
      <c r="AZ20" s="150">
        <v>0</v>
      </c>
      <c r="BA20" s="245">
        <v>0</v>
      </c>
      <c r="BB20" s="245"/>
      <c r="BC20" s="194">
        <v>0</v>
      </c>
      <c r="BD20" s="195">
        <v>0</v>
      </c>
      <c r="BE20" s="187">
        <v>0</v>
      </c>
      <c r="BF20" s="247">
        <v>0</v>
      </c>
      <c r="BG20" s="282"/>
      <c r="BH20" s="186">
        <v>0</v>
      </c>
      <c r="BI20" s="185">
        <v>0</v>
      </c>
      <c r="BJ20" s="187">
        <v>0</v>
      </c>
      <c r="BK20" s="247">
        <v>0</v>
      </c>
      <c r="BL20" s="282"/>
      <c r="BM20" s="186">
        <v>0</v>
      </c>
      <c r="BN20" s="185">
        <v>0</v>
      </c>
      <c r="BO20" s="187">
        <v>0</v>
      </c>
      <c r="BP20" s="247">
        <v>0</v>
      </c>
      <c r="BQ20" s="282"/>
      <c r="BR20" s="186">
        <v>0</v>
      </c>
      <c r="BS20" s="185">
        <v>0</v>
      </c>
      <c r="BT20" s="157" t="s">
        <v>96</v>
      </c>
      <c r="BU20" s="296" t="s">
        <v>96</v>
      </c>
      <c r="BV20" s="322" t="s">
        <v>96</v>
      </c>
      <c r="BW20" s="158" t="s">
        <v>96</v>
      </c>
      <c r="BX20" s="159" t="s">
        <v>96</v>
      </c>
    </row>
    <row r="21" spans="1:76" ht="14.25" thickTop="1" thickBot="1" x14ac:dyDescent="0.25">
      <c r="A21" s="13" t="s">
        <v>30</v>
      </c>
      <c r="B21" s="117" t="s">
        <v>283</v>
      </c>
      <c r="C21" s="138" t="s">
        <v>108</v>
      </c>
      <c r="D21" s="229"/>
      <c r="E21" s="231"/>
      <c r="F21" s="63" t="s">
        <v>313</v>
      </c>
      <c r="G21" s="187"/>
      <c r="H21" s="247"/>
      <c r="I21" s="282"/>
      <c r="J21" s="186"/>
      <c r="K21" s="185"/>
      <c r="L21" s="150"/>
      <c r="M21" s="245"/>
      <c r="N21" s="281"/>
      <c r="O21" s="194"/>
      <c r="P21" s="195"/>
      <c r="Q21" s="150"/>
      <c r="R21" s="245"/>
      <c r="S21" s="281"/>
      <c r="T21" s="194"/>
      <c r="U21" s="195"/>
      <c r="V21" s="150"/>
      <c r="W21" s="245"/>
      <c r="X21" s="281"/>
      <c r="Y21" s="194"/>
      <c r="Z21" s="195"/>
      <c r="AA21" s="150"/>
      <c r="AB21" s="245"/>
      <c r="AC21" s="245"/>
      <c r="AD21" s="245"/>
      <c r="AE21" s="195"/>
      <c r="AF21" s="150"/>
      <c r="AG21" s="245"/>
      <c r="AH21" s="281"/>
      <c r="AI21" s="194"/>
      <c r="AJ21" s="195"/>
      <c r="AK21" s="150"/>
      <c r="AL21" s="245"/>
      <c r="AM21" s="281"/>
      <c r="AN21" s="194"/>
      <c r="AO21" s="195"/>
      <c r="AP21" s="150"/>
      <c r="AQ21" s="245"/>
      <c r="AR21" s="245"/>
      <c r="AS21" s="194"/>
      <c r="AT21" s="195"/>
      <c r="AU21" s="160" t="s">
        <v>154</v>
      </c>
      <c r="AV21" s="161" t="s">
        <v>154</v>
      </c>
      <c r="AW21" s="161" t="s">
        <v>154</v>
      </c>
      <c r="AX21" s="161" t="s">
        <v>154</v>
      </c>
      <c r="AY21" s="162" t="s">
        <v>154</v>
      </c>
      <c r="AZ21" s="160"/>
      <c r="BA21" s="246"/>
      <c r="BB21" s="246"/>
      <c r="BC21" s="161"/>
      <c r="BD21" s="162"/>
      <c r="BE21" s="150"/>
      <c r="BF21" s="245"/>
      <c r="BG21" s="281"/>
      <c r="BH21" s="194"/>
      <c r="BI21" s="195"/>
      <c r="BJ21" s="150"/>
      <c r="BK21" s="245"/>
      <c r="BL21" s="281"/>
      <c r="BM21" s="194"/>
      <c r="BN21" s="195"/>
      <c r="BO21" s="150"/>
      <c r="BP21" s="245"/>
      <c r="BQ21" s="281"/>
      <c r="BR21" s="194"/>
      <c r="BS21" s="195"/>
      <c r="BT21" s="150"/>
      <c r="BU21" s="245"/>
      <c r="BV21" s="317"/>
      <c r="BW21" s="194"/>
      <c r="BX21" s="195"/>
    </row>
    <row r="22" spans="1:76" ht="14.25" thickTop="1" thickBot="1" x14ac:dyDescent="0.25">
      <c r="A22" s="13" t="s">
        <v>31</v>
      </c>
      <c r="B22" s="138" t="s">
        <v>108</v>
      </c>
      <c r="C22" s="117" t="s">
        <v>284</v>
      </c>
      <c r="D22" s="165"/>
      <c r="E22" s="211"/>
      <c r="F22" s="63" t="s">
        <v>314</v>
      </c>
      <c r="G22" s="150"/>
      <c r="H22" s="245"/>
      <c r="I22" s="281"/>
      <c r="J22" s="194"/>
      <c r="K22" s="195"/>
      <c r="L22" s="150"/>
      <c r="M22" s="245"/>
      <c r="N22" s="245"/>
      <c r="O22" s="194"/>
      <c r="P22" s="195"/>
      <c r="Q22" s="150"/>
      <c r="R22" s="245"/>
      <c r="S22" s="281"/>
      <c r="T22" s="194"/>
      <c r="U22" s="195"/>
      <c r="V22" s="150"/>
      <c r="W22" s="245"/>
      <c r="X22" s="281"/>
      <c r="Y22" s="194"/>
      <c r="Z22" s="195"/>
      <c r="AA22" s="150"/>
      <c r="AB22" s="245"/>
      <c r="AC22" s="245"/>
      <c r="AD22" s="245"/>
      <c r="AE22" s="195"/>
      <c r="AF22" s="150"/>
      <c r="AG22" s="245"/>
      <c r="AH22" s="281"/>
      <c r="AI22" s="194"/>
      <c r="AJ22" s="195"/>
      <c r="AK22" s="150"/>
      <c r="AL22" s="245"/>
      <c r="AM22" s="281"/>
      <c r="AN22" s="194"/>
      <c r="AO22" s="195"/>
      <c r="AP22" s="150"/>
      <c r="AQ22" s="245"/>
      <c r="AR22" s="245"/>
      <c r="AS22" s="194"/>
      <c r="AT22" s="195"/>
      <c r="AU22" s="160" t="s">
        <v>154</v>
      </c>
      <c r="AV22" s="161" t="s">
        <v>154</v>
      </c>
      <c r="AW22" s="161" t="s">
        <v>154</v>
      </c>
      <c r="AX22" s="161" t="s">
        <v>154</v>
      </c>
      <c r="AY22" s="162" t="s">
        <v>154</v>
      </c>
      <c r="AZ22" s="160"/>
      <c r="BA22" s="246"/>
      <c r="BB22" s="246"/>
      <c r="BC22" s="161"/>
      <c r="BD22" s="162"/>
      <c r="BE22" s="150"/>
      <c r="BF22" s="245"/>
      <c r="BG22" s="281"/>
      <c r="BH22" s="194"/>
      <c r="BI22" s="195"/>
      <c r="BJ22" s="150"/>
      <c r="BK22" s="245"/>
      <c r="BL22" s="281"/>
      <c r="BM22" s="194"/>
      <c r="BN22" s="195"/>
      <c r="BO22" s="150"/>
      <c r="BP22" s="245"/>
      <c r="BQ22" s="281"/>
      <c r="BR22" s="194"/>
      <c r="BS22" s="195"/>
      <c r="BT22" s="150"/>
      <c r="BU22" s="245"/>
      <c r="BV22" s="317"/>
      <c r="BW22" s="194"/>
      <c r="BX22" s="195"/>
    </row>
    <row r="23" spans="1:76" ht="14.25" thickTop="1" thickBot="1" x14ac:dyDescent="0.25">
      <c r="A23" s="13" t="s">
        <v>32</v>
      </c>
      <c r="B23" s="117" t="s">
        <v>177</v>
      </c>
      <c r="C23" s="138" t="s">
        <v>108</v>
      </c>
      <c r="D23" s="164"/>
      <c r="E23" s="210"/>
      <c r="F23" s="166" t="s">
        <v>324</v>
      </c>
      <c r="G23" s="150"/>
      <c r="H23" s="245"/>
      <c r="I23" s="281"/>
      <c r="J23" s="194"/>
      <c r="K23" s="195"/>
      <c r="L23" s="150"/>
      <c r="M23" s="245"/>
      <c r="N23" s="281"/>
      <c r="O23" s="194"/>
      <c r="P23" s="195"/>
      <c r="Q23" s="150"/>
      <c r="R23" s="245"/>
      <c r="S23" s="281"/>
      <c r="T23" s="194"/>
      <c r="U23" s="195"/>
      <c r="V23" s="150"/>
      <c r="W23" s="245"/>
      <c r="X23" s="281"/>
      <c r="Y23" s="194"/>
      <c r="Z23" s="195"/>
      <c r="AA23" s="150"/>
      <c r="AB23" s="245"/>
      <c r="AC23" s="281"/>
      <c r="AD23" s="194"/>
      <c r="AE23" s="195"/>
      <c r="AF23" s="150"/>
      <c r="AG23" s="245"/>
      <c r="AH23" s="281"/>
      <c r="AI23" s="194"/>
      <c r="AJ23" s="195"/>
      <c r="AK23" s="150"/>
      <c r="AL23" s="245"/>
      <c r="AM23" s="281"/>
      <c r="AN23" s="194"/>
      <c r="AO23" s="195"/>
      <c r="AP23" s="150"/>
      <c r="AQ23" s="245"/>
      <c r="AR23" s="245"/>
      <c r="AS23" s="194"/>
      <c r="AT23" s="195"/>
      <c r="AU23" s="160" t="s">
        <v>154</v>
      </c>
      <c r="AV23" s="161" t="s">
        <v>154</v>
      </c>
      <c r="AW23" s="161" t="s">
        <v>154</v>
      </c>
      <c r="AX23" s="161" t="s">
        <v>154</v>
      </c>
      <c r="AY23" s="162" t="s">
        <v>154</v>
      </c>
      <c r="AZ23" s="160"/>
      <c r="BA23" s="246"/>
      <c r="BB23" s="246"/>
      <c r="BC23" s="161"/>
      <c r="BD23" s="162"/>
      <c r="BE23" s="150"/>
      <c r="BF23" s="245"/>
      <c r="BG23" s="281"/>
      <c r="BH23" s="194"/>
      <c r="BI23" s="195"/>
      <c r="BJ23" s="150"/>
      <c r="BK23" s="245"/>
      <c r="BL23" s="281"/>
      <c r="BM23" s="194"/>
      <c r="BN23" s="195"/>
      <c r="BO23" s="150"/>
      <c r="BP23" s="245"/>
      <c r="BQ23" s="281"/>
      <c r="BR23" s="194"/>
      <c r="BS23" s="195"/>
      <c r="BT23" s="150"/>
      <c r="BU23" s="245"/>
      <c r="BV23" s="317"/>
      <c r="BW23" s="194"/>
      <c r="BX23" s="195"/>
    </row>
    <row r="24" spans="1:76" ht="14.25" thickTop="1" thickBot="1" x14ac:dyDescent="0.25">
      <c r="A24" s="13" t="s">
        <v>33</v>
      </c>
      <c r="B24" s="138" t="s">
        <v>108</v>
      </c>
      <c r="C24" s="117" t="s">
        <v>289</v>
      </c>
      <c r="D24" s="229"/>
      <c r="E24" s="231"/>
      <c r="F24" s="63" t="s">
        <v>315</v>
      </c>
      <c r="G24" s="150"/>
      <c r="H24" s="194"/>
      <c r="I24" s="308"/>
      <c r="J24" s="194"/>
      <c r="K24" s="195"/>
      <c r="L24" s="150"/>
      <c r="M24" s="245"/>
      <c r="N24" s="281"/>
      <c r="O24" s="194"/>
      <c r="P24" s="195"/>
      <c r="Q24" s="150"/>
      <c r="R24" s="245"/>
      <c r="S24" s="281"/>
      <c r="T24" s="194"/>
      <c r="U24" s="195"/>
      <c r="V24" s="150"/>
      <c r="W24" s="245"/>
      <c r="X24" s="281"/>
      <c r="Y24" s="194"/>
      <c r="Z24" s="195"/>
      <c r="AA24" s="150"/>
      <c r="AB24" s="245"/>
      <c r="AC24" s="281"/>
      <c r="AD24" s="194"/>
      <c r="AE24" s="195"/>
      <c r="AF24" s="150"/>
      <c r="AG24" s="245"/>
      <c r="AH24" s="281"/>
      <c r="AI24" s="194"/>
      <c r="AJ24" s="195"/>
      <c r="AK24" s="150"/>
      <c r="AL24" s="245"/>
      <c r="AM24" s="281"/>
      <c r="AN24" s="194"/>
      <c r="AO24" s="195"/>
      <c r="AP24" s="150"/>
      <c r="AQ24" s="245"/>
      <c r="AR24" s="245"/>
      <c r="AS24" s="194"/>
      <c r="AT24" s="195"/>
      <c r="AU24" s="160" t="s">
        <v>154</v>
      </c>
      <c r="AV24" s="161" t="s">
        <v>154</v>
      </c>
      <c r="AW24" s="161" t="s">
        <v>154</v>
      </c>
      <c r="AX24" s="161" t="s">
        <v>154</v>
      </c>
      <c r="AY24" s="162" t="s">
        <v>154</v>
      </c>
      <c r="AZ24" s="160"/>
      <c r="BA24" s="246"/>
      <c r="BB24" s="246"/>
      <c r="BC24" s="161"/>
      <c r="BD24" s="162"/>
      <c r="BE24" s="160"/>
      <c r="BF24" s="246"/>
      <c r="BG24" s="284"/>
      <c r="BH24" s="161"/>
      <c r="BI24" s="162"/>
      <c r="BJ24" s="150"/>
      <c r="BK24" s="245"/>
      <c r="BL24" s="281"/>
      <c r="BM24" s="194"/>
      <c r="BN24" s="195"/>
      <c r="BO24" s="150"/>
      <c r="BP24" s="245"/>
      <c r="BQ24" s="281"/>
      <c r="BR24" s="194"/>
      <c r="BS24" s="195"/>
      <c r="BT24" s="150"/>
      <c r="BU24" s="245"/>
      <c r="BV24" s="317"/>
      <c r="BW24" s="194"/>
      <c r="BX24" s="195"/>
    </row>
    <row r="25" spans="1:76" ht="14.25" thickTop="1" thickBot="1" x14ac:dyDescent="0.25">
      <c r="A25" s="13" t="s">
        <v>34</v>
      </c>
      <c r="B25" s="117" t="s">
        <v>291</v>
      </c>
      <c r="C25" s="138" t="s">
        <v>108</v>
      </c>
      <c r="D25" s="229"/>
      <c r="E25" s="231"/>
      <c r="F25" s="63" t="s">
        <v>316</v>
      </c>
      <c r="G25" s="150"/>
      <c r="H25" s="194"/>
      <c r="I25" s="308"/>
      <c r="J25" s="194"/>
      <c r="K25" s="195"/>
      <c r="L25" s="150"/>
      <c r="M25" s="245"/>
      <c r="N25" s="281"/>
      <c r="O25" s="194"/>
      <c r="P25" s="195"/>
      <c r="Q25" s="150"/>
      <c r="R25" s="245"/>
      <c r="S25" s="281"/>
      <c r="T25" s="194"/>
      <c r="U25" s="195"/>
      <c r="V25" s="150"/>
      <c r="W25" s="245"/>
      <c r="X25" s="281"/>
      <c r="Y25" s="194"/>
      <c r="Z25" s="195"/>
      <c r="AA25" s="150"/>
      <c r="AB25" s="245"/>
      <c r="AC25" s="281"/>
      <c r="AD25" s="194"/>
      <c r="AE25" s="195"/>
      <c r="AF25" s="150"/>
      <c r="AG25" s="245"/>
      <c r="AH25" s="281"/>
      <c r="AI25" s="194"/>
      <c r="AJ25" s="195"/>
      <c r="AK25" s="150"/>
      <c r="AL25" s="245"/>
      <c r="AM25" s="281"/>
      <c r="AN25" s="194"/>
      <c r="AO25" s="195"/>
      <c r="AP25" s="150"/>
      <c r="AQ25" s="245"/>
      <c r="AR25" s="245"/>
      <c r="AS25" s="194"/>
      <c r="AT25" s="195"/>
      <c r="AU25" s="160" t="s">
        <v>154</v>
      </c>
      <c r="AV25" s="161" t="s">
        <v>154</v>
      </c>
      <c r="AW25" s="161" t="s">
        <v>154</v>
      </c>
      <c r="AX25" s="161" t="s">
        <v>154</v>
      </c>
      <c r="AY25" s="162" t="s">
        <v>154</v>
      </c>
      <c r="AZ25" s="160"/>
      <c r="BA25" s="246"/>
      <c r="BB25" s="246"/>
      <c r="BC25" s="161"/>
      <c r="BD25" s="162"/>
      <c r="BE25" s="150"/>
      <c r="BF25" s="245"/>
      <c r="BG25" s="281"/>
      <c r="BH25" s="194"/>
      <c r="BI25" s="195"/>
      <c r="BJ25" s="150"/>
      <c r="BK25" s="245"/>
      <c r="BL25" s="281"/>
      <c r="BM25" s="194"/>
      <c r="BN25" s="195"/>
      <c r="BO25" s="150"/>
      <c r="BP25" s="245"/>
      <c r="BQ25" s="281"/>
      <c r="BR25" s="194"/>
      <c r="BS25" s="195"/>
      <c r="BT25" s="150"/>
      <c r="BU25" s="245"/>
      <c r="BV25" s="317"/>
      <c r="BW25" s="194"/>
      <c r="BX25" s="195"/>
    </row>
    <row r="26" spans="1:76" ht="14.25" thickTop="1" thickBot="1" x14ac:dyDescent="0.25">
      <c r="A26" s="13" t="s">
        <v>35</v>
      </c>
      <c r="B26" s="138" t="s">
        <v>108</v>
      </c>
      <c r="C26" s="129" t="s">
        <v>293</v>
      </c>
      <c r="D26" s="164"/>
      <c r="E26" s="210"/>
      <c r="F26" s="63" t="s">
        <v>317</v>
      </c>
      <c r="G26" s="150"/>
      <c r="H26" s="194"/>
      <c r="I26" s="308"/>
      <c r="J26" s="194"/>
      <c r="K26" s="195"/>
      <c r="L26" s="150"/>
      <c r="M26" s="245"/>
      <c r="N26" s="281"/>
      <c r="O26" s="194"/>
      <c r="P26" s="195"/>
      <c r="Q26" s="150"/>
      <c r="R26" s="245"/>
      <c r="S26" s="281"/>
      <c r="T26" s="194"/>
      <c r="U26" s="195"/>
      <c r="V26" s="150"/>
      <c r="W26" s="245"/>
      <c r="X26" s="281"/>
      <c r="Y26" s="194"/>
      <c r="Z26" s="195"/>
      <c r="AA26" s="150"/>
      <c r="AB26" s="245"/>
      <c r="AC26" s="281"/>
      <c r="AD26" s="194"/>
      <c r="AE26" s="195"/>
      <c r="AF26" s="150"/>
      <c r="AG26" s="245"/>
      <c r="AH26" s="281"/>
      <c r="AI26" s="194"/>
      <c r="AJ26" s="195"/>
      <c r="AK26" s="150"/>
      <c r="AL26" s="245"/>
      <c r="AM26" s="281"/>
      <c r="AN26" s="194"/>
      <c r="AO26" s="195"/>
      <c r="AP26" s="150"/>
      <c r="AQ26" s="245"/>
      <c r="AR26" s="245"/>
      <c r="AS26" s="194"/>
      <c r="AT26" s="195"/>
      <c r="AU26" s="160" t="s">
        <v>154</v>
      </c>
      <c r="AV26" s="161" t="s">
        <v>154</v>
      </c>
      <c r="AW26" s="161" t="s">
        <v>154</v>
      </c>
      <c r="AX26" s="161" t="s">
        <v>154</v>
      </c>
      <c r="AY26" s="162" t="s">
        <v>154</v>
      </c>
      <c r="AZ26" s="160"/>
      <c r="BA26" s="246"/>
      <c r="BB26" s="281"/>
      <c r="BC26" s="161"/>
      <c r="BD26" s="162"/>
      <c r="BE26" s="150"/>
      <c r="BF26" s="245"/>
      <c r="BG26" s="281"/>
      <c r="BH26" s="194"/>
      <c r="BI26" s="195"/>
      <c r="BJ26" s="150"/>
      <c r="BK26" s="245"/>
      <c r="BL26" s="281"/>
      <c r="BM26" s="194"/>
      <c r="BN26" s="195"/>
      <c r="BO26" s="150"/>
      <c r="BP26" s="245"/>
      <c r="BQ26" s="281"/>
      <c r="BR26" s="194"/>
      <c r="BS26" s="195"/>
      <c r="BT26" s="160"/>
      <c r="BU26" s="246"/>
      <c r="BV26" s="317"/>
      <c r="BW26" s="161"/>
      <c r="BX26" s="162"/>
    </row>
    <row r="27" spans="1:76" ht="14.25" thickTop="1" thickBot="1" x14ac:dyDescent="0.25">
      <c r="A27" s="13" t="s">
        <v>36</v>
      </c>
      <c r="B27" s="138" t="s">
        <v>108</v>
      </c>
      <c r="C27" s="125" t="s">
        <v>295</v>
      </c>
      <c r="D27" s="164"/>
      <c r="E27" s="210"/>
      <c r="F27" s="166" t="s">
        <v>318</v>
      </c>
      <c r="G27" s="150"/>
      <c r="H27" s="245"/>
      <c r="I27" s="281"/>
      <c r="J27" s="194"/>
      <c r="K27" s="195"/>
      <c r="L27" s="150"/>
      <c r="M27" s="245"/>
      <c r="N27" s="281"/>
      <c r="O27" s="194"/>
      <c r="P27" s="195"/>
      <c r="Q27" s="150"/>
      <c r="R27" s="245"/>
      <c r="S27" s="281"/>
      <c r="T27" s="194"/>
      <c r="U27" s="195"/>
      <c r="V27" s="160"/>
      <c r="W27" s="246"/>
      <c r="X27" s="284"/>
      <c r="Y27" s="161"/>
      <c r="Z27" s="162"/>
      <c r="AA27" s="150"/>
      <c r="AB27" s="245"/>
      <c r="AC27" s="281"/>
      <c r="AD27" s="194"/>
      <c r="AE27" s="195"/>
      <c r="AF27" s="150"/>
      <c r="AG27" s="245"/>
      <c r="AH27" s="281"/>
      <c r="AI27" s="194"/>
      <c r="AJ27" s="195"/>
      <c r="AK27" s="150"/>
      <c r="AL27" s="245"/>
      <c r="AM27" s="281"/>
      <c r="AN27" s="194"/>
      <c r="AO27" s="195"/>
      <c r="AP27" s="150"/>
      <c r="AQ27" s="245"/>
      <c r="AR27" s="245"/>
      <c r="AS27" s="194"/>
      <c r="AT27" s="195"/>
      <c r="AU27" s="160" t="s">
        <v>154</v>
      </c>
      <c r="AV27" s="161" t="s">
        <v>154</v>
      </c>
      <c r="AW27" s="161" t="s">
        <v>154</v>
      </c>
      <c r="AX27" s="161" t="s">
        <v>154</v>
      </c>
      <c r="AY27" s="162" t="s">
        <v>154</v>
      </c>
      <c r="AZ27" s="160"/>
      <c r="BA27" s="246"/>
      <c r="BB27" s="281"/>
      <c r="BC27" s="161"/>
      <c r="BD27" s="162"/>
      <c r="BE27" s="150"/>
      <c r="BF27" s="245"/>
      <c r="BG27" s="281"/>
      <c r="BH27" s="194"/>
      <c r="BI27" s="195"/>
      <c r="BJ27" s="150"/>
      <c r="BK27" s="245"/>
      <c r="BL27" s="281"/>
      <c r="BM27" s="194"/>
      <c r="BN27" s="195"/>
      <c r="BO27" s="150"/>
      <c r="BP27" s="245"/>
      <c r="BQ27" s="281"/>
      <c r="BR27" s="194"/>
      <c r="BS27" s="195"/>
      <c r="BT27" s="150"/>
      <c r="BU27" s="245"/>
      <c r="BV27" s="317"/>
      <c r="BW27" s="194"/>
      <c r="BX27" s="195"/>
    </row>
    <row r="28" spans="1:76" ht="14.25" thickTop="1" thickBot="1" x14ac:dyDescent="0.25">
      <c r="A28" s="40" t="s">
        <v>37</v>
      </c>
      <c r="B28" s="117" t="s">
        <v>237</v>
      </c>
      <c r="C28" s="138" t="s">
        <v>108</v>
      </c>
      <c r="D28" s="164"/>
      <c r="E28" s="210"/>
      <c r="F28" s="193" t="s">
        <v>319</v>
      </c>
      <c r="G28" s="196"/>
      <c r="H28" s="248"/>
      <c r="I28" s="285"/>
      <c r="J28" s="197"/>
      <c r="K28" s="198"/>
      <c r="L28" s="196"/>
      <c r="M28" s="248"/>
      <c r="N28" s="285"/>
      <c r="O28" s="197"/>
      <c r="P28" s="198"/>
      <c r="Q28" s="196"/>
      <c r="R28" s="248"/>
      <c r="S28" s="285"/>
      <c r="T28" s="197"/>
      <c r="U28" s="198"/>
      <c r="V28" s="150"/>
      <c r="W28" s="245"/>
      <c r="X28" s="281"/>
      <c r="Y28" s="194"/>
      <c r="Z28" s="195"/>
      <c r="AA28" s="150"/>
      <c r="AB28" s="245"/>
      <c r="AC28" s="281"/>
      <c r="AD28" s="194"/>
      <c r="AE28" s="195"/>
      <c r="AF28" s="196"/>
      <c r="AG28" s="248"/>
      <c r="AH28" s="285"/>
      <c r="AI28" s="197"/>
      <c r="AJ28" s="198"/>
      <c r="AK28" s="196"/>
      <c r="AL28" s="248"/>
      <c r="AM28" s="285"/>
      <c r="AN28" s="197"/>
      <c r="AO28" s="198"/>
      <c r="AP28" s="150"/>
      <c r="AQ28" s="245"/>
      <c r="AR28" s="245"/>
      <c r="AS28" s="194"/>
      <c r="AT28" s="195"/>
      <c r="AU28" s="160" t="s">
        <v>154</v>
      </c>
      <c r="AV28" s="161" t="s">
        <v>154</v>
      </c>
      <c r="AW28" s="161" t="s">
        <v>154</v>
      </c>
      <c r="AX28" s="161" t="s">
        <v>154</v>
      </c>
      <c r="AY28" s="162" t="s">
        <v>154</v>
      </c>
      <c r="AZ28" s="160"/>
      <c r="BA28" s="246"/>
      <c r="BB28" s="246"/>
      <c r="BC28" s="161"/>
      <c r="BD28" s="162"/>
      <c r="BE28" s="196"/>
      <c r="BF28" s="248"/>
      <c r="BG28" s="285"/>
      <c r="BH28" s="197"/>
      <c r="BI28" s="198"/>
      <c r="BJ28" s="150"/>
      <c r="BK28" s="245"/>
      <c r="BL28" s="281"/>
      <c r="BM28" s="194"/>
      <c r="BN28" s="195"/>
      <c r="BO28" s="150"/>
      <c r="BP28" s="245"/>
      <c r="BQ28" s="281"/>
      <c r="BR28" s="194"/>
      <c r="BS28" s="195"/>
      <c r="BT28" s="196"/>
      <c r="BU28" s="248"/>
      <c r="BV28" s="317"/>
      <c r="BW28" s="197"/>
      <c r="BX28" s="198"/>
    </row>
    <row r="29" spans="1:76" ht="14.25" thickTop="1" thickBot="1" x14ac:dyDescent="0.25">
      <c r="A29" s="40" t="s">
        <v>135</v>
      </c>
      <c r="B29" s="138" t="s">
        <v>108</v>
      </c>
      <c r="C29" s="117" t="s">
        <v>296</v>
      </c>
      <c r="D29" s="164"/>
      <c r="E29" s="210"/>
      <c r="F29" s="193" t="s">
        <v>320</v>
      </c>
      <c r="G29" s="196"/>
      <c r="H29" s="248"/>
      <c r="I29" s="285"/>
      <c r="J29" s="197"/>
      <c r="K29" s="198"/>
      <c r="L29" s="196"/>
      <c r="M29" s="248"/>
      <c r="N29" s="285"/>
      <c r="O29" s="197"/>
      <c r="P29" s="198"/>
      <c r="Q29" s="196"/>
      <c r="R29" s="248"/>
      <c r="S29" s="285"/>
      <c r="T29" s="197"/>
      <c r="U29" s="198"/>
      <c r="V29" s="150"/>
      <c r="W29" s="245"/>
      <c r="X29" s="281"/>
      <c r="Y29" s="194"/>
      <c r="Z29" s="195"/>
      <c r="AA29" s="196"/>
      <c r="AB29" s="248"/>
      <c r="AC29" s="285"/>
      <c r="AD29" s="197"/>
      <c r="AE29" s="198"/>
      <c r="AF29" s="196"/>
      <c r="AG29" s="248"/>
      <c r="AH29" s="285"/>
      <c r="AI29" s="197"/>
      <c r="AJ29" s="198"/>
      <c r="AK29" s="150"/>
      <c r="AL29" s="245"/>
      <c r="AM29" s="281"/>
      <c r="AN29" s="194"/>
      <c r="AO29" s="195"/>
      <c r="AP29" s="150"/>
      <c r="AQ29" s="245"/>
      <c r="AR29" s="245"/>
      <c r="AS29" s="194"/>
      <c r="AT29" s="195"/>
      <c r="AU29" s="160" t="s">
        <v>154</v>
      </c>
      <c r="AV29" s="161" t="s">
        <v>154</v>
      </c>
      <c r="AW29" s="161" t="s">
        <v>154</v>
      </c>
      <c r="AX29" s="161" t="s">
        <v>154</v>
      </c>
      <c r="AY29" s="162" t="s">
        <v>154</v>
      </c>
      <c r="AZ29" s="160"/>
      <c r="BA29" s="246"/>
      <c r="BB29" s="246"/>
      <c r="BC29" s="161"/>
      <c r="BD29" s="162"/>
      <c r="BE29" s="196"/>
      <c r="BF29" s="248"/>
      <c r="BG29" s="285"/>
      <c r="BH29" s="197"/>
      <c r="BI29" s="198"/>
      <c r="BJ29" s="150"/>
      <c r="BK29" s="245"/>
      <c r="BL29" s="281"/>
      <c r="BM29" s="194"/>
      <c r="BN29" s="195"/>
      <c r="BO29" s="150"/>
      <c r="BP29" s="245"/>
      <c r="BQ29" s="281"/>
      <c r="BR29" s="194"/>
      <c r="BS29" s="195"/>
      <c r="BT29" s="196"/>
      <c r="BU29" s="248"/>
      <c r="BV29" s="317"/>
      <c r="BW29" s="197"/>
      <c r="BX29" s="198"/>
    </row>
    <row r="30" spans="1:76" ht="14.25" thickTop="1" thickBot="1" x14ac:dyDescent="0.25">
      <c r="A30" s="40" t="s">
        <v>136</v>
      </c>
      <c r="B30" s="117" t="s">
        <v>297</v>
      </c>
      <c r="C30" s="138" t="s">
        <v>108</v>
      </c>
      <c r="D30" s="228"/>
      <c r="E30" s="289"/>
      <c r="F30" s="193" t="s">
        <v>321</v>
      </c>
      <c r="G30" s="196"/>
      <c r="H30" s="248"/>
      <c r="I30" s="285"/>
      <c r="J30" s="197"/>
      <c r="K30" s="198"/>
      <c r="L30" s="196"/>
      <c r="M30" s="248"/>
      <c r="N30" s="285"/>
      <c r="O30" s="197"/>
      <c r="P30" s="198"/>
      <c r="Q30" s="196"/>
      <c r="R30" s="248"/>
      <c r="S30" s="285"/>
      <c r="T30" s="197"/>
      <c r="U30" s="198"/>
      <c r="V30" s="150"/>
      <c r="W30" s="245"/>
      <c r="X30" s="281"/>
      <c r="Y30" s="194"/>
      <c r="Z30" s="195"/>
      <c r="AA30" s="150"/>
      <c r="AB30" s="245"/>
      <c r="AC30" s="281"/>
      <c r="AD30" s="194"/>
      <c r="AE30" s="195"/>
      <c r="AF30" s="196"/>
      <c r="AG30" s="248"/>
      <c r="AH30" s="285"/>
      <c r="AI30" s="197"/>
      <c r="AJ30" s="198"/>
      <c r="AK30" s="150"/>
      <c r="AL30" s="245"/>
      <c r="AM30" s="281"/>
      <c r="AN30" s="194"/>
      <c r="AO30" s="195"/>
      <c r="AP30" s="150"/>
      <c r="AQ30" s="245"/>
      <c r="AR30" s="245"/>
      <c r="AS30" s="194"/>
      <c r="AT30" s="195"/>
      <c r="AU30" s="160" t="s">
        <v>154</v>
      </c>
      <c r="AV30" s="161" t="s">
        <v>154</v>
      </c>
      <c r="AW30" s="161" t="s">
        <v>154</v>
      </c>
      <c r="AX30" s="161" t="s">
        <v>154</v>
      </c>
      <c r="AY30" s="162" t="s">
        <v>154</v>
      </c>
      <c r="AZ30" s="160"/>
      <c r="BA30" s="246"/>
      <c r="BB30" s="246"/>
      <c r="BC30" s="161"/>
      <c r="BD30" s="162"/>
      <c r="BE30" s="196"/>
      <c r="BF30" s="248"/>
      <c r="BG30" s="285"/>
      <c r="BH30" s="197"/>
      <c r="BI30" s="198"/>
      <c r="BJ30" s="150"/>
      <c r="BK30" s="245"/>
      <c r="BL30" s="281"/>
      <c r="BM30" s="194"/>
      <c r="BN30" s="195"/>
      <c r="BO30" s="150"/>
      <c r="BP30" s="245"/>
      <c r="BQ30" s="281"/>
      <c r="BR30" s="194"/>
      <c r="BS30" s="195"/>
      <c r="BT30" s="169"/>
      <c r="BU30" s="254"/>
      <c r="BV30" s="317"/>
      <c r="BW30" s="170"/>
      <c r="BX30" s="171"/>
    </row>
    <row r="31" spans="1:76" ht="14.25" thickTop="1" thickBot="1" x14ac:dyDescent="0.25">
      <c r="A31" s="40" t="s">
        <v>137</v>
      </c>
      <c r="B31" s="138" t="s">
        <v>108</v>
      </c>
      <c r="C31" s="117" t="s">
        <v>239</v>
      </c>
      <c r="D31" s="165"/>
      <c r="E31" s="211"/>
      <c r="F31" s="208" t="s">
        <v>322</v>
      </c>
      <c r="G31" s="196"/>
      <c r="H31" s="248"/>
      <c r="I31" s="285"/>
      <c r="J31" s="197"/>
      <c r="K31" s="198"/>
      <c r="L31" s="196"/>
      <c r="M31" s="248"/>
      <c r="N31" s="285"/>
      <c r="O31" s="197"/>
      <c r="P31" s="198"/>
      <c r="Q31" s="196"/>
      <c r="R31" s="248"/>
      <c r="S31" s="285"/>
      <c r="T31" s="197"/>
      <c r="U31" s="198"/>
      <c r="V31" s="150"/>
      <c r="W31" s="245"/>
      <c r="X31" s="281"/>
      <c r="Y31" s="194"/>
      <c r="Z31" s="195"/>
      <c r="AA31" s="150"/>
      <c r="AB31" s="245"/>
      <c r="AC31" s="281"/>
      <c r="AD31" s="194"/>
      <c r="AE31" s="195"/>
      <c r="AF31" s="196"/>
      <c r="AG31" s="248"/>
      <c r="AH31" s="285"/>
      <c r="AI31" s="197"/>
      <c r="AJ31" s="198"/>
      <c r="AK31" s="196"/>
      <c r="AL31" s="248"/>
      <c r="AM31" s="285"/>
      <c r="AN31" s="197"/>
      <c r="AO31" s="198"/>
      <c r="AP31" s="150"/>
      <c r="AQ31" s="245"/>
      <c r="AR31" s="245"/>
      <c r="AS31" s="194"/>
      <c r="AT31" s="195"/>
      <c r="AU31" s="160" t="s">
        <v>154</v>
      </c>
      <c r="AV31" s="161" t="s">
        <v>154</v>
      </c>
      <c r="AW31" s="161" t="s">
        <v>154</v>
      </c>
      <c r="AX31" s="161" t="s">
        <v>154</v>
      </c>
      <c r="AY31" s="162" t="s">
        <v>154</v>
      </c>
      <c r="AZ31" s="160"/>
      <c r="BA31" s="246"/>
      <c r="BB31" s="246"/>
      <c r="BC31" s="161"/>
      <c r="BD31" s="162"/>
      <c r="BE31" s="196"/>
      <c r="BF31" s="248"/>
      <c r="BG31" s="285"/>
      <c r="BH31" s="197"/>
      <c r="BI31" s="198"/>
      <c r="BJ31" s="150"/>
      <c r="BK31" s="245"/>
      <c r="BL31" s="281"/>
      <c r="BM31" s="194"/>
      <c r="BN31" s="195"/>
      <c r="BO31" s="150"/>
      <c r="BP31" s="245"/>
      <c r="BQ31" s="281"/>
      <c r="BR31" s="194"/>
      <c r="BS31" s="195"/>
      <c r="BT31" s="196"/>
      <c r="BU31" s="248"/>
      <c r="BV31" s="317"/>
      <c r="BW31" s="197"/>
      <c r="BX31" s="198"/>
    </row>
    <row r="32" spans="1:76" ht="14.25" thickTop="1" thickBot="1" x14ac:dyDescent="0.25">
      <c r="A32" s="40" t="s">
        <v>138</v>
      </c>
      <c r="B32" s="303" t="s">
        <v>304</v>
      </c>
      <c r="C32" s="138" t="s">
        <v>108</v>
      </c>
      <c r="D32" s="164"/>
      <c r="E32" s="210"/>
      <c r="F32" s="193" t="s">
        <v>323</v>
      </c>
      <c r="G32" s="188"/>
      <c r="H32" s="249"/>
      <c r="I32" s="286"/>
      <c r="J32" s="189"/>
      <c r="K32" s="190"/>
      <c r="L32" s="188"/>
      <c r="M32" s="249"/>
      <c r="N32" s="286"/>
      <c r="O32" s="189"/>
      <c r="P32" s="190"/>
      <c r="Q32" s="188"/>
      <c r="R32" s="249"/>
      <c r="S32" s="286"/>
      <c r="T32" s="189"/>
      <c r="U32" s="190"/>
      <c r="V32" s="188"/>
      <c r="W32" s="249"/>
      <c r="X32" s="286"/>
      <c r="Y32" s="189"/>
      <c r="Z32" s="190"/>
      <c r="AA32" s="150"/>
      <c r="AB32" s="245"/>
      <c r="AC32" s="281"/>
      <c r="AD32" s="194"/>
      <c r="AE32" s="195"/>
      <c r="AF32" s="188"/>
      <c r="AG32" s="249"/>
      <c r="AH32" s="286"/>
      <c r="AI32" s="189"/>
      <c r="AJ32" s="190"/>
      <c r="AK32" s="188"/>
      <c r="AL32" s="249"/>
      <c r="AM32" s="286"/>
      <c r="AN32" s="189"/>
      <c r="AO32" s="190"/>
      <c r="AP32" s="150"/>
      <c r="AQ32" s="245"/>
      <c r="AR32" s="245"/>
      <c r="AS32" s="194"/>
      <c r="AT32" s="195"/>
      <c r="AU32" s="160" t="s">
        <v>154</v>
      </c>
      <c r="AV32" s="161" t="s">
        <v>154</v>
      </c>
      <c r="AW32" s="161" t="s">
        <v>154</v>
      </c>
      <c r="AX32" s="161" t="s">
        <v>154</v>
      </c>
      <c r="AY32" s="162" t="s">
        <v>154</v>
      </c>
      <c r="AZ32" s="160"/>
      <c r="BA32" s="246"/>
      <c r="BB32" s="246"/>
      <c r="BC32" s="161"/>
      <c r="BD32" s="162"/>
      <c r="BE32" s="188"/>
      <c r="BF32" s="249"/>
      <c r="BG32" s="286"/>
      <c r="BH32" s="189"/>
      <c r="BI32" s="190"/>
      <c r="BJ32" s="150"/>
      <c r="BK32" s="245"/>
      <c r="BL32" s="281"/>
      <c r="BM32" s="194"/>
      <c r="BN32" s="195"/>
      <c r="BO32" s="150"/>
      <c r="BP32" s="245"/>
      <c r="BQ32" s="281"/>
      <c r="BR32" s="194"/>
      <c r="BS32" s="195"/>
      <c r="BT32" s="188"/>
      <c r="BU32" s="249"/>
      <c r="BV32" s="317"/>
      <c r="BW32" s="189"/>
      <c r="BX32" s="190"/>
    </row>
    <row r="33" spans="1:76" ht="14.25" customHeight="1" thickTop="1" thickBot="1" x14ac:dyDescent="0.25">
      <c r="A33" s="354" t="s">
        <v>82</v>
      </c>
      <c r="B33" s="355"/>
      <c r="C33" s="355"/>
      <c r="D33" s="214">
        <f>SUM(D7:D32)</f>
        <v>60</v>
      </c>
      <c r="E33" s="215">
        <f>SUM(E7:E32)</f>
        <v>55</v>
      </c>
      <c r="F33" s="356" t="s">
        <v>139</v>
      </c>
      <c r="G33" s="347" t="s">
        <v>4</v>
      </c>
      <c r="H33" s="347"/>
      <c r="I33" s="347"/>
      <c r="J33" s="360"/>
      <c r="K33" s="360"/>
      <c r="L33" s="360" t="s">
        <v>5</v>
      </c>
      <c r="M33" s="360"/>
      <c r="N33" s="360"/>
      <c r="O33" s="360"/>
      <c r="P33" s="360"/>
      <c r="Q33" s="360" t="s">
        <v>6</v>
      </c>
      <c r="R33" s="360"/>
      <c r="S33" s="360"/>
      <c r="T33" s="360"/>
      <c r="U33" s="360"/>
      <c r="V33" s="360" t="s">
        <v>7</v>
      </c>
      <c r="W33" s="360"/>
      <c r="X33" s="360"/>
      <c r="Y33" s="360"/>
      <c r="Z33" s="360"/>
      <c r="AA33" s="360" t="s">
        <v>234</v>
      </c>
      <c r="AB33" s="360"/>
      <c r="AC33" s="360"/>
      <c r="AD33" s="360"/>
      <c r="AE33" s="360"/>
      <c r="AF33" s="360" t="s">
        <v>9</v>
      </c>
      <c r="AG33" s="360"/>
      <c r="AH33" s="360"/>
      <c r="AI33" s="360"/>
      <c r="AJ33" s="360"/>
      <c r="AK33" s="360" t="s">
        <v>10</v>
      </c>
      <c r="AL33" s="360"/>
      <c r="AM33" s="360"/>
      <c r="AN33" s="360"/>
      <c r="AO33" s="360"/>
      <c r="AP33" s="360" t="s">
        <v>12</v>
      </c>
      <c r="AQ33" s="360"/>
      <c r="AR33" s="360"/>
      <c r="AS33" s="360"/>
      <c r="AT33" s="360"/>
      <c r="AU33" s="360" t="s">
        <v>182</v>
      </c>
      <c r="AV33" s="360"/>
      <c r="AW33" s="360"/>
      <c r="AX33" s="360"/>
      <c r="AY33" s="360"/>
      <c r="AZ33" s="360" t="s">
        <v>309</v>
      </c>
      <c r="BA33" s="360"/>
      <c r="BB33" s="360"/>
      <c r="BC33" s="360"/>
      <c r="BD33" s="360"/>
      <c r="BE33" s="360" t="s">
        <v>14</v>
      </c>
      <c r="BF33" s="360"/>
      <c r="BG33" s="360"/>
      <c r="BH33" s="360"/>
      <c r="BI33" s="360"/>
      <c r="BJ33" s="360" t="s">
        <v>306</v>
      </c>
      <c r="BK33" s="360"/>
      <c r="BL33" s="360"/>
      <c r="BM33" s="360"/>
      <c r="BN33" s="360"/>
      <c r="BO33" s="360" t="s">
        <v>11</v>
      </c>
      <c r="BP33" s="360"/>
      <c r="BQ33" s="360"/>
      <c r="BR33" s="360"/>
      <c r="BS33" s="360"/>
      <c r="BT33" s="360"/>
      <c r="BU33" s="360"/>
      <c r="BV33" s="360"/>
      <c r="BW33" s="360"/>
      <c r="BX33" s="360"/>
    </row>
    <row r="34" spans="1:76" ht="14.25" customHeight="1" thickTop="1" thickBot="1" x14ac:dyDescent="0.25">
      <c r="A34" s="369"/>
      <c r="B34" s="358"/>
      <c r="C34" s="358"/>
      <c r="D34" s="293">
        <f>AVERAGE(D7:D32)</f>
        <v>4.2857142857142856</v>
      </c>
      <c r="E34" s="294">
        <f>AVERAGE(E7:E32)</f>
        <v>3.9285714285714284</v>
      </c>
      <c r="F34" s="359"/>
      <c r="G34" s="39">
        <f>SUM(G7:G32)</f>
        <v>5</v>
      </c>
      <c r="H34" s="39">
        <f>SUM(H7:H32)</f>
        <v>1</v>
      </c>
      <c r="I34" s="264">
        <f>AVERAGE(I7:I32)</f>
        <v>7.020999999999999</v>
      </c>
      <c r="J34" s="37">
        <f t="shared" ref="J34:BX34" si="0">SUM(J7:J32)</f>
        <v>3</v>
      </c>
      <c r="K34" s="37">
        <f t="shared" si="0"/>
        <v>1</v>
      </c>
      <c r="L34" s="37">
        <f t="shared" si="0"/>
        <v>15</v>
      </c>
      <c r="M34" s="37">
        <f>SUM(M7:M32)</f>
        <v>7</v>
      </c>
      <c r="N34" s="265">
        <f>AVERAGE(N7:N32)</f>
        <v>7.3745454545454541</v>
      </c>
      <c r="O34" s="38">
        <f t="shared" si="0"/>
        <v>0</v>
      </c>
      <c r="P34" s="37">
        <f t="shared" si="0"/>
        <v>0</v>
      </c>
      <c r="Q34" s="37">
        <f t="shared" si="0"/>
        <v>6</v>
      </c>
      <c r="R34" s="37">
        <f>SUM(R7:R32)</f>
        <v>3</v>
      </c>
      <c r="S34" s="265">
        <f>AVERAGE(S7:S32)</f>
        <v>6.3946153846153839</v>
      </c>
      <c r="T34" s="37">
        <f t="shared" si="0"/>
        <v>4</v>
      </c>
      <c r="U34" s="37">
        <f t="shared" si="0"/>
        <v>0</v>
      </c>
      <c r="V34" s="37">
        <f t="shared" si="0"/>
        <v>1</v>
      </c>
      <c r="W34" s="37">
        <f>SUM(W7:W32)</f>
        <v>0</v>
      </c>
      <c r="X34" s="265">
        <f>AVERAGE(X7:X32)</f>
        <v>6.3681818181818191</v>
      </c>
      <c r="Y34" s="37">
        <f t="shared" si="0"/>
        <v>1</v>
      </c>
      <c r="Z34" s="37">
        <f t="shared" si="0"/>
        <v>0</v>
      </c>
      <c r="AA34" s="37">
        <f t="shared" si="0"/>
        <v>6</v>
      </c>
      <c r="AB34" s="37">
        <f>SUM(AB7:AB32)</f>
        <v>4</v>
      </c>
      <c r="AC34" s="265">
        <f>AVERAGE(AC7:AC32)</f>
        <v>6.94</v>
      </c>
      <c r="AD34" s="37">
        <f t="shared" si="0"/>
        <v>0</v>
      </c>
      <c r="AE34" s="37">
        <f t="shared" si="0"/>
        <v>0</v>
      </c>
      <c r="AF34" s="37">
        <f t="shared" si="0"/>
        <v>7</v>
      </c>
      <c r="AG34" s="37">
        <f>SUM(AG7:AG32)</f>
        <v>7</v>
      </c>
      <c r="AH34" s="265">
        <f>AVERAGE(AH7:AH32)</f>
        <v>6.6253846153846148</v>
      </c>
      <c r="AI34" s="37">
        <f t="shared" si="0"/>
        <v>0</v>
      </c>
      <c r="AJ34" s="37">
        <f t="shared" si="0"/>
        <v>0</v>
      </c>
      <c r="AK34" s="37">
        <f t="shared" si="0"/>
        <v>7</v>
      </c>
      <c r="AL34" s="37">
        <f>SUM(AL7:AL32)</f>
        <v>3</v>
      </c>
      <c r="AM34" s="265">
        <f>AVERAGE(AM7:AM32)</f>
        <v>6.4253846153846155</v>
      </c>
      <c r="AN34" s="37">
        <f t="shared" si="0"/>
        <v>2</v>
      </c>
      <c r="AO34" s="37">
        <f t="shared" si="0"/>
        <v>0</v>
      </c>
      <c r="AP34" s="37">
        <f t="shared" si="0"/>
        <v>3</v>
      </c>
      <c r="AQ34" s="37">
        <f>SUM(AQ7:AQ32)</f>
        <v>1</v>
      </c>
      <c r="AR34" s="37">
        <f>AVERAGE(AR7:AR32)</f>
        <v>6.0575000000000001</v>
      </c>
      <c r="AS34" s="37">
        <f t="shared" si="0"/>
        <v>0</v>
      </c>
      <c r="AT34" s="37">
        <f t="shared" si="0"/>
        <v>0</v>
      </c>
      <c r="AU34" s="37">
        <f>SUM(AU8:AU32)</f>
        <v>0</v>
      </c>
      <c r="AV34" s="37">
        <f>SUM(AV8:AV32)</f>
        <v>0</v>
      </c>
      <c r="AW34" s="265">
        <f>AVERAGE(AW7:AW32)</f>
        <v>7.38</v>
      </c>
      <c r="AX34" s="37">
        <f>SUM(AX8:AX32)</f>
        <v>0</v>
      </c>
      <c r="AY34" s="37">
        <f>SUM(AY8:AY32)</f>
        <v>0</v>
      </c>
      <c r="AZ34" s="37">
        <f t="shared" si="0"/>
        <v>3</v>
      </c>
      <c r="BA34" s="37">
        <f>SUM(BA7:BA32)</f>
        <v>1</v>
      </c>
      <c r="BB34" s="265">
        <f>AVERAGE(BB7:BB32)</f>
        <v>6.7962500000000006</v>
      </c>
      <c r="BC34" s="37">
        <f t="shared" si="0"/>
        <v>0</v>
      </c>
      <c r="BD34" s="37">
        <f t="shared" si="0"/>
        <v>0</v>
      </c>
      <c r="BE34" s="37">
        <f t="shared" si="0"/>
        <v>0</v>
      </c>
      <c r="BF34" s="37">
        <f>SUM(BF7:BF32)</f>
        <v>1</v>
      </c>
      <c r="BG34" s="265">
        <f>AVERAGE(BG7:BG32)</f>
        <v>6.2509999999999994</v>
      </c>
      <c r="BH34" s="37">
        <f t="shared" si="0"/>
        <v>0</v>
      </c>
      <c r="BI34" s="37">
        <f t="shared" si="0"/>
        <v>0</v>
      </c>
      <c r="BJ34" s="37">
        <f t="shared" si="0"/>
        <v>0</v>
      </c>
      <c r="BK34" s="37">
        <f>SUM(BK7:BK32)</f>
        <v>1</v>
      </c>
      <c r="BL34" s="265">
        <f>AVERAGE(BL7:BL32)</f>
        <v>6.3816666666666668</v>
      </c>
      <c r="BM34" s="37">
        <f t="shared" si="0"/>
        <v>0</v>
      </c>
      <c r="BN34" s="37">
        <f t="shared" si="0"/>
        <v>0</v>
      </c>
      <c r="BO34" s="37">
        <f t="shared" si="0"/>
        <v>1</v>
      </c>
      <c r="BP34" s="37">
        <f>SUM(BP7:BP32)</f>
        <v>0</v>
      </c>
      <c r="BQ34" s="265">
        <f>AVERAGE(BQ7:BQ32)</f>
        <v>6.7850000000000001</v>
      </c>
      <c r="BR34" s="37">
        <f t="shared" si="0"/>
        <v>0</v>
      </c>
      <c r="BS34" s="37">
        <f t="shared" si="0"/>
        <v>0</v>
      </c>
      <c r="BT34" s="37">
        <f t="shared" si="0"/>
        <v>4</v>
      </c>
      <c r="BU34" s="37">
        <f>SUM(BU7:BU32)</f>
        <v>2</v>
      </c>
      <c r="BV34" s="265">
        <f>AVERAGE(BV7:BV32)</f>
        <v>7.2899999999999991</v>
      </c>
      <c r="BW34" s="37">
        <f t="shared" si="0"/>
        <v>2</v>
      </c>
      <c r="BX34" s="37">
        <f t="shared" si="0"/>
        <v>0</v>
      </c>
    </row>
    <row r="35" spans="1:76" ht="13.5" customHeight="1" thickTop="1" x14ac:dyDescent="0.2">
      <c r="A35" s="363" t="s">
        <v>282</v>
      </c>
      <c r="B35" s="364"/>
      <c r="C35" s="364"/>
      <c r="D35" s="364"/>
      <c r="E35" s="364"/>
      <c r="F35" s="365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W35" s="24"/>
    </row>
    <row r="36" spans="1:76" ht="13.5" customHeight="1" x14ac:dyDescent="0.2">
      <c r="A36" s="380"/>
      <c r="B36" s="381"/>
      <c r="C36" s="381"/>
      <c r="D36" s="381"/>
      <c r="E36" s="381"/>
      <c r="F36" s="382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W36" s="24"/>
    </row>
    <row r="37" spans="1:76" ht="13.5" thickBot="1" x14ac:dyDescent="0.25">
      <c r="A37" s="366"/>
      <c r="B37" s="367"/>
      <c r="C37" s="367"/>
      <c r="D37" s="367"/>
      <c r="E37" s="367"/>
      <c r="F37" s="368"/>
      <c r="AP37" s="25"/>
      <c r="AQ37" s="25"/>
      <c r="AR37" s="25"/>
      <c r="BR37" s="25"/>
      <c r="BS37" s="25"/>
      <c r="BW37" s="24"/>
    </row>
    <row r="38" spans="1:76" ht="12.75" customHeight="1" thickTop="1" thickBot="1" x14ac:dyDescent="0.25">
      <c r="A38" s="20"/>
      <c r="B38" s="23"/>
      <c r="C38" s="23"/>
      <c r="D38" s="23"/>
      <c r="E38" s="23"/>
      <c r="F38" s="23"/>
      <c r="BW38" s="24"/>
    </row>
    <row r="39" spans="1:76" ht="14.25" customHeight="1" thickTop="1" x14ac:dyDescent="0.2">
      <c r="A39" s="354" t="s">
        <v>78</v>
      </c>
      <c r="B39" s="355"/>
      <c r="C39" s="356"/>
      <c r="D39" s="302"/>
      <c r="E39" s="44"/>
      <c r="G39" s="354" t="s">
        <v>224</v>
      </c>
      <c r="H39" s="355"/>
      <c r="I39" s="356"/>
      <c r="J39" s="302"/>
      <c r="K39" s="354" t="s">
        <v>226</v>
      </c>
      <c r="L39" s="355"/>
      <c r="M39" s="356"/>
      <c r="O39" s="354" t="s">
        <v>76</v>
      </c>
      <c r="P39" s="355"/>
      <c r="Q39" s="356"/>
      <c r="S39" s="354" t="s">
        <v>77</v>
      </c>
      <c r="T39" s="355"/>
      <c r="U39" s="356"/>
      <c r="BW39" s="24"/>
    </row>
    <row r="40" spans="1:76" ht="13.5" customHeight="1" thickBot="1" x14ac:dyDescent="0.25">
      <c r="A40" s="369"/>
      <c r="B40" s="358"/>
      <c r="C40" s="359"/>
      <c r="D40" s="302"/>
      <c r="E40" s="45"/>
      <c r="G40" s="369"/>
      <c r="H40" s="358"/>
      <c r="I40" s="359"/>
      <c r="J40" s="302"/>
      <c r="K40" s="369"/>
      <c r="L40" s="358"/>
      <c r="M40" s="359"/>
      <c r="O40" s="369"/>
      <c r="P40" s="358"/>
      <c r="Q40" s="359"/>
      <c r="S40" s="369"/>
      <c r="T40" s="358"/>
      <c r="U40" s="359"/>
      <c r="BW40" s="24"/>
    </row>
    <row r="41" spans="1:76" ht="16.5" customHeight="1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G41" s="22" t="s">
        <v>41</v>
      </c>
      <c r="H41" s="22" t="s">
        <v>42</v>
      </c>
      <c r="I41" s="22" t="s">
        <v>229</v>
      </c>
      <c r="J41" s="118"/>
      <c r="K41" s="22" t="s">
        <v>41</v>
      </c>
      <c r="L41" s="22" t="s">
        <v>42</v>
      </c>
      <c r="M41" s="22" t="s">
        <v>228</v>
      </c>
      <c r="O41" s="22" t="s">
        <v>41</v>
      </c>
      <c r="P41" s="22" t="s">
        <v>42</v>
      </c>
      <c r="Q41" s="22" t="s">
        <v>79</v>
      </c>
      <c r="S41" s="22" t="s">
        <v>41</v>
      </c>
      <c r="T41" s="22" t="s">
        <v>42</v>
      </c>
      <c r="U41" s="22" t="s">
        <v>79</v>
      </c>
      <c r="BW41" s="24"/>
    </row>
    <row r="42" spans="1:76" ht="14.25" thickTop="1" thickBot="1" x14ac:dyDescent="0.25">
      <c r="A42" s="28" t="s">
        <v>44</v>
      </c>
      <c r="B42" s="27" t="s">
        <v>5</v>
      </c>
      <c r="C42" s="12">
        <f>$L$34</f>
        <v>15</v>
      </c>
      <c r="D42" s="44"/>
      <c r="E42" s="23"/>
      <c r="G42" s="28" t="s">
        <v>44</v>
      </c>
      <c r="H42" s="27" t="s">
        <v>9</v>
      </c>
      <c r="I42" s="12">
        <f>$AG$34</f>
        <v>7</v>
      </c>
      <c r="J42" s="44"/>
      <c r="K42" s="28" t="s">
        <v>44</v>
      </c>
      <c r="L42" s="27" t="s">
        <v>182</v>
      </c>
      <c r="M42" s="266">
        <f>$AW$34</f>
        <v>7.38</v>
      </c>
      <c r="O42" s="28" t="s">
        <v>44</v>
      </c>
      <c r="P42" s="27" t="s">
        <v>6</v>
      </c>
      <c r="Q42" s="271">
        <f>$T$34</f>
        <v>4</v>
      </c>
      <c r="S42" s="28" t="s">
        <v>44</v>
      </c>
      <c r="T42" s="27" t="s">
        <v>4</v>
      </c>
      <c r="U42" s="12">
        <f>$K$34</f>
        <v>1</v>
      </c>
      <c r="BW42" s="24"/>
    </row>
    <row r="43" spans="1:76" ht="14.25" thickTop="1" thickBot="1" x14ac:dyDescent="0.25">
      <c r="A43" s="28" t="s">
        <v>45</v>
      </c>
      <c r="B43" s="27" t="s">
        <v>10</v>
      </c>
      <c r="C43" s="12">
        <f>$AK$34</f>
        <v>7</v>
      </c>
      <c r="D43" s="44"/>
      <c r="E43" s="23"/>
      <c r="G43" s="28" t="s">
        <v>45</v>
      </c>
      <c r="H43" s="27" t="s">
        <v>5</v>
      </c>
      <c r="I43" s="12">
        <f>$M$34</f>
        <v>7</v>
      </c>
      <c r="J43" s="44"/>
      <c r="K43" s="28" t="s">
        <v>45</v>
      </c>
      <c r="L43" s="27" t="s">
        <v>5</v>
      </c>
      <c r="M43" s="266">
        <f>$N$34</f>
        <v>7.3745454545454541</v>
      </c>
      <c r="O43" s="28" t="s">
        <v>45</v>
      </c>
      <c r="P43" s="27" t="s">
        <v>10</v>
      </c>
      <c r="Q43" s="12">
        <f>$AN$34</f>
        <v>2</v>
      </c>
      <c r="S43" s="28" t="s">
        <v>45</v>
      </c>
      <c r="T43" s="27" t="s">
        <v>13</v>
      </c>
      <c r="U43" s="109">
        <f>$BN$34</f>
        <v>0</v>
      </c>
      <c r="BW43" s="24"/>
    </row>
    <row r="44" spans="1:76" ht="14.25" thickTop="1" thickBot="1" x14ac:dyDescent="0.25">
      <c r="A44" s="28" t="s">
        <v>46</v>
      </c>
      <c r="B44" s="27" t="s">
        <v>9</v>
      </c>
      <c r="C44" s="12">
        <f>$AF$34</f>
        <v>7</v>
      </c>
      <c r="D44" s="44"/>
      <c r="E44" s="23"/>
      <c r="G44" s="28" t="s">
        <v>46</v>
      </c>
      <c r="H44" s="27" t="s">
        <v>234</v>
      </c>
      <c r="I44" s="12">
        <f>$AB$34</f>
        <v>4</v>
      </c>
      <c r="J44" s="44"/>
      <c r="K44" s="28" t="s">
        <v>46</v>
      </c>
      <c r="L44" s="27" t="s">
        <v>7</v>
      </c>
      <c r="M44" s="266">
        <f>$BV$34</f>
        <v>7.2899999999999991</v>
      </c>
      <c r="O44" s="28" t="s">
        <v>46</v>
      </c>
      <c r="P44" s="27" t="s">
        <v>4</v>
      </c>
      <c r="Q44" s="12">
        <f>$J$34</f>
        <v>3</v>
      </c>
      <c r="S44" s="28" t="s">
        <v>46</v>
      </c>
      <c r="T44" s="27" t="s">
        <v>182</v>
      </c>
      <c r="U44" s="12">
        <f>$AY$34</f>
        <v>0</v>
      </c>
      <c r="BW44" s="24"/>
    </row>
    <row r="45" spans="1:76" ht="14.25" thickTop="1" thickBot="1" x14ac:dyDescent="0.25">
      <c r="A45" s="299" t="s">
        <v>47</v>
      </c>
      <c r="B45" s="27" t="s">
        <v>234</v>
      </c>
      <c r="C45" s="12">
        <f>$AA$34</f>
        <v>6</v>
      </c>
      <c r="D45" s="44"/>
      <c r="E45" s="23"/>
      <c r="G45" s="299" t="s">
        <v>47</v>
      </c>
      <c r="H45" s="27" t="s">
        <v>6</v>
      </c>
      <c r="I45" s="12">
        <f>$R$34</f>
        <v>3</v>
      </c>
      <c r="J45" s="44"/>
      <c r="K45" s="299" t="s">
        <v>47</v>
      </c>
      <c r="L45" s="27" t="s">
        <v>4</v>
      </c>
      <c r="M45" s="266">
        <f>$I$34</f>
        <v>7.020999999999999</v>
      </c>
      <c r="O45" s="299" t="s">
        <v>47</v>
      </c>
      <c r="P45" s="27" t="s">
        <v>7</v>
      </c>
      <c r="Q45" s="109">
        <f>$BW$34</f>
        <v>2</v>
      </c>
      <c r="S45" s="299" t="s">
        <v>47</v>
      </c>
      <c r="T45" s="27" t="s">
        <v>5</v>
      </c>
      <c r="U45" s="12">
        <f>$P$34</f>
        <v>0</v>
      </c>
      <c r="BW45" s="24"/>
    </row>
    <row r="46" spans="1:76" ht="14.25" thickTop="1" thickBot="1" x14ac:dyDescent="0.25">
      <c r="A46" s="299" t="s">
        <v>48</v>
      </c>
      <c r="B46" s="27" t="s">
        <v>6</v>
      </c>
      <c r="C46" s="12">
        <f>$Q$34</f>
        <v>6</v>
      </c>
      <c r="D46" s="44"/>
      <c r="E46" s="23"/>
      <c r="G46" s="299" t="s">
        <v>48</v>
      </c>
      <c r="H46" s="27" t="s">
        <v>10</v>
      </c>
      <c r="I46" s="12">
        <f>$AL$34</f>
        <v>3</v>
      </c>
      <c r="J46" s="44"/>
      <c r="K46" s="299" t="s">
        <v>48</v>
      </c>
      <c r="L46" s="27" t="s">
        <v>234</v>
      </c>
      <c r="M46" s="266">
        <f>$AC$34</f>
        <v>6.94</v>
      </c>
      <c r="O46" s="299" t="s">
        <v>48</v>
      </c>
      <c r="P46" s="27" t="s">
        <v>307</v>
      </c>
      <c r="Q46" s="12">
        <f>$Y$34</f>
        <v>1</v>
      </c>
      <c r="S46" s="299" t="s">
        <v>48</v>
      </c>
      <c r="T46" s="27" t="s">
        <v>10</v>
      </c>
      <c r="U46" s="12">
        <f>$AO$34</f>
        <v>0</v>
      </c>
      <c r="BW46" s="24"/>
    </row>
    <row r="47" spans="1:76" ht="14.25" thickTop="1" thickBot="1" x14ac:dyDescent="0.25">
      <c r="A47" s="299" t="s">
        <v>49</v>
      </c>
      <c r="B47" s="27" t="s">
        <v>4</v>
      </c>
      <c r="C47" s="12">
        <f>$G$34</f>
        <v>5</v>
      </c>
      <c r="D47" s="44"/>
      <c r="E47" s="23"/>
      <c r="G47" s="299" t="s">
        <v>49</v>
      </c>
      <c r="H47" s="27" t="s">
        <v>7</v>
      </c>
      <c r="I47" s="109">
        <f>$BU$34</f>
        <v>2</v>
      </c>
      <c r="J47" s="44"/>
      <c r="K47" s="299" t="s">
        <v>49</v>
      </c>
      <c r="L47" s="27" t="s">
        <v>309</v>
      </c>
      <c r="M47" s="266">
        <f>$BB$34</f>
        <v>6.7962500000000006</v>
      </c>
      <c r="O47" s="299" t="s">
        <v>49</v>
      </c>
      <c r="P47" s="27" t="s">
        <v>13</v>
      </c>
      <c r="Q47" s="12">
        <f>$BM$34</f>
        <v>0</v>
      </c>
      <c r="S47" s="299" t="s">
        <v>49</v>
      </c>
      <c r="T47" s="27" t="s">
        <v>234</v>
      </c>
      <c r="U47" s="12">
        <f>$AE$34</f>
        <v>0</v>
      </c>
      <c r="BW47" s="24"/>
    </row>
    <row r="48" spans="1:76" ht="14.25" thickTop="1" thickBot="1" x14ac:dyDescent="0.25">
      <c r="A48" s="299" t="s">
        <v>50</v>
      </c>
      <c r="B48" s="27" t="s">
        <v>7</v>
      </c>
      <c r="C48" s="109">
        <f>$BT$34</f>
        <v>4</v>
      </c>
      <c r="D48" s="44"/>
      <c r="E48" s="23"/>
      <c r="G48" s="299" t="s">
        <v>50</v>
      </c>
      <c r="H48" s="27" t="s">
        <v>309</v>
      </c>
      <c r="I48" s="12">
        <f>$BA$34</f>
        <v>1</v>
      </c>
      <c r="J48" s="44"/>
      <c r="K48" s="299" t="s">
        <v>50</v>
      </c>
      <c r="L48" s="27" t="s">
        <v>11</v>
      </c>
      <c r="M48" s="266">
        <f>$BQ$34</f>
        <v>6.7850000000000001</v>
      </c>
      <c r="O48" s="299" t="s">
        <v>50</v>
      </c>
      <c r="P48" s="27" t="s">
        <v>182</v>
      </c>
      <c r="Q48" s="12">
        <f>$AX$34</f>
        <v>0</v>
      </c>
      <c r="S48" s="299" t="s">
        <v>50</v>
      </c>
      <c r="T48" s="27" t="s">
        <v>6</v>
      </c>
      <c r="U48" s="12">
        <f>$U$34</f>
        <v>0</v>
      </c>
      <c r="BW48" s="24"/>
    </row>
    <row r="49" spans="1:75" ht="14.25" thickTop="1" thickBot="1" x14ac:dyDescent="0.25">
      <c r="A49" s="299" t="s">
        <v>51</v>
      </c>
      <c r="B49" s="27" t="s">
        <v>12</v>
      </c>
      <c r="C49" s="12">
        <f>$AP$34</f>
        <v>3</v>
      </c>
      <c r="D49" s="44"/>
      <c r="E49" s="23"/>
      <c r="G49" s="299" t="s">
        <v>51</v>
      </c>
      <c r="H49" s="27" t="s">
        <v>4</v>
      </c>
      <c r="I49" s="12">
        <f>$H$34</f>
        <v>1</v>
      </c>
      <c r="J49" s="44"/>
      <c r="K49" s="299" t="s">
        <v>51</v>
      </c>
      <c r="L49" s="27" t="s">
        <v>9</v>
      </c>
      <c r="M49" s="266">
        <f>$AH$34</f>
        <v>6.6253846153846148</v>
      </c>
      <c r="O49" s="299" t="s">
        <v>51</v>
      </c>
      <c r="P49" s="27" t="s">
        <v>5</v>
      </c>
      <c r="Q49" s="12">
        <f>$O$34</f>
        <v>0</v>
      </c>
      <c r="S49" s="299" t="s">
        <v>51</v>
      </c>
      <c r="T49" s="27" t="s">
        <v>12</v>
      </c>
      <c r="U49" s="12">
        <f>$AT$34</f>
        <v>0</v>
      </c>
      <c r="BW49" s="24"/>
    </row>
    <row r="50" spans="1:75" ht="14.25" thickTop="1" thickBot="1" x14ac:dyDescent="0.25">
      <c r="A50" s="299" t="s">
        <v>52</v>
      </c>
      <c r="B50" s="27" t="s">
        <v>309</v>
      </c>
      <c r="C50" s="12">
        <f>$AZ$34</f>
        <v>3</v>
      </c>
      <c r="D50" s="44"/>
      <c r="E50" s="23"/>
      <c r="G50" s="299" t="s">
        <v>52</v>
      </c>
      <c r="H50" s="27" t="s">
        <v>14</v>
      </c>
      <c r="I50" s="12">
        <f>$BF$34</f>
        <v>1</v>
      </c>
      <c r="J50" s="44"/>
      <c r="K50" s="299" t="s">
        <v>52</v>
      </c>
      <c r="L50" s="27" t="s">
        <v>10</v>
      </c>
      <c r="M50" s="266">
        <f>$AM$34</f>
        <v>6.4253846153846155</v>
      </c>
      <c r="O50" s="299" t="s">
        <v>52</v>
      </c>
      <c r="P50" s="27" t="s">
        <v>234</v>
      </c>
      <c r="Q50" s="12">
        <f>$AD$34</f>
        <v>0</v>
      </c>
      <c r="S50" s="299" t="s">
        <v>52</v>
      </c>
      <c r="T50" s="27" t="s">
        <v>14</v>
      </c>
      <c r="U50" s="12">
        <f>$BI$34</f>
        <v>0</v>
      </c>
      <c r="BW50" s="24"/>
    </row>
    <row r="51" spans="1:75" ht="14.25" thickTop="1" thickBot="1" x14ac:dyDescent="0.25">
      <c r="A51" s="299" t="s">
        <v>53</v>
      </c>
      <c r="B51" s="27" t="s">
        <v>307</v>
      </c>
      <c r="C51" s="109">
        <f>$V$34</f>
        <v>1</v>
      </c>
      <c r="D51" s="44"/>
      <c r="E51" s="23"/>
      <c r="G51" s="299" t="s">
        <v>53</v>
      </c>
      <c r="H51" s="27" t="s">
        <v>13</v>
      </c>
      <c r="I51" s="12">
        <f>$BK$34</f>
        <v>1</v>
      </c>
      <c r="J51" s="44"/>
      <c r="K51" s="299" t="s">
        <v>53</v>
      </c>
      <c r="L51" s="27" t="s">
        <v>6</v>
      </c>
      <c r="M51" s="266">
        <f>$S$34</f>
        <v>6.3946153846153839</v>
      </c>
      <c r="O51" s="299" t="s">
        <v>53</v>
      </c>
      <c r="P51" s="27" t="s">
        <v>12</v>
      </c>
      <c r="Q51" s="12">
        <f>$AS$34</f>
        <v>0</v>
      </c>
      <c r="S51" s="299" t="s">
        <v>53</v>
      </c>
      <c r="T51" s="27" t="s">
        <v>309</v>
      </c>
      <c r="U51" s="12">
        <f>$BD$34</f>
        <v>0</v>
      </c>
      <c r="BW51" s="24"/>
    </row>
    <row r="52" spans="1:75" ht="14.25" thickTop="1" thickBot="1" x14ac:dyDescent="0.25">
      <c r="A52" s="299" t="s">
        <v>54</v>
      </c>
      <c r="B52" s="27" t="s">
        <v>11</v>
      </c>
      <c r="C52" s="12">
        <f>$BO$34</f>
        <v>1</v>
      </c>
      <c r="D52" s="44"/>
      <c r="E52" s="23"/>
      <c r="G52" s="299" t="s">
        <v>54</v>
      </c>
      <c r="H52" s="27" t="s">
        <v>12</v>
      </c>
      <c r="I52" s="12">
        <f>$AQ$34</f>
        <v>1</v>
      </c>
      <c r="J52" s="44"/>
      <c r="K52" s="299" t="s">
        <v>54</v>
      </c>
      <c r="L52" s="27" t="s">
        <v>13</v>
      </c>
      <c r="M52" s="267">
        <f>$BL$34</f>
        <v>6.3816666666666668</v>
      </c>
      <c r="O52" s="299" t="s">
        <v>54</v>
      </c>
      <c r="P52" s="27" t="s">
        <v>14</v>
      </c>
      <c r="Q52" s="12">
        <f>$BH$34</f>
        <v>0</v>
      </c>
      <c r="S52" s="299" t="s">
        <v>54</v>
      </c>
      <c r="T52" s="27" t="s">
        <v>9</v>
      </c>
      <c r="U52" s="12">
        <f>$AJ$34</f>
        <v>0</v>
      </c>
      <c r="BW52" s="24"/>
    </row>
    <row r="53" spans="1:75" ht="14.25" thickTop="1" thickBot="1" x14ac:dyDescent="0.25">
      <c r="A53" s="299" t="s">
        <v>55</v>
      </c>
      <c r="B53" s="27" t="s">
        <v>13</v>
      </c>
      <c r="C53" s="12">
        <f>$BJ$34</f>
        <v>0</v>
      </c>
      <c r="D53" s="44"/>
      <c r="E53" s="23"/>
      <c r="G53" s="299" t="s">
        <v>55</v>
      </c>
      <c r="H53" s="27" t="s">
        <v>182</v>
      </c>
      <c r="I53" s="12">
        <f>$AV$34</f>
        <v>0</v>
      </c>
      <c r="J53" s="44"/>
      <c r="K53" s="299" t="s">
        <v>55</v>
      </c>
      <c r="L53" s="27" t="s">
        <v>307</v>
      </c>
      <c r="M53" s="266">
        <f>$X$34</f>
        <v>6.3681818181818191</v>
      </c>
      <c r="O53" s="299" t="s">
        <v>55</v>
      </c>
      <c r="P53" s="27" t="s">
        <v>309</v>
      </c>
      <c r="Q53" s="12">
        <f>$BC$34</f>
        <v>0</v>
      </c>
      <c r="S53" s="299" t="s">
        <v>55</v>
      </c>
      <c r="T53" s="27" t="s">
        <v>307</v>
      </c>
      <c r="U53" s="12">
        <f>$Z$34</f>
        <v>0</v>
      </c>
      <c r="BW53" s="24"/>
    </row>
    <row r="54" spans="1:75" ht="14.25" thickTop="1" thickBot="1" x14ac:dyDescent="0.25">
      <c r="A54" s="299" t="s">
        <v>56</v>
      </c>
      <c r="B54" s="27" t="s">
        <v>182</v>
      </c>
      <c r="C54" s="12">
        <f>$AU$34</f>
        <v>0</v>
      </c>
      <c r="D54" s="44"/>
      <c r="E54" s="23"/>
      <c r="G54" s="299" t="s">
        <v>56</v>
      </c>
      <c r="H54" s="27" t="s">
        <v>307</v>
      </c>
      <c r="I54" s="12">
        <f>$W$34</f>
        <v>0</v>
      </c>
      <c r="J54" s="44"/>
      <c r="K54" s="299" t="s">
        <v>56</v>
      </c>
      <c r="L54" s="27" t="s">
        <v>14</v>
      </c>
      <c r="M54" s="266">
        <f>$BG$34</f>
        <v>6.2509999999999994</v>
      </c>
      <c r="N54" s="44"/>
      <c r="O54" s="299" t="s">
        <v>56</v>
      </c>
      <c r="P54" s="27" t="s">
        <v>9</v>
      </c>
      <c r="Q54" s="12">
        <f>$AI$34</f>
        <v>0</v>
      </c>
      <c r="S54" s="299" t="s">
        <v>56</v>
      </c>
      <c r="T54" s="27" t="s">
        <v>11</v>
      </c>
      <c r="U54" s="12">
        <f>$BS$34</f>
        <v>0</v>
      </c>
      <c r="BW54" s="24"/>
    </row>
    <row r="55" spans="1:75" ht="14.25" thickTop="1" thickBot="1" x14ac:dyDescent="0.25">
      <c r="A55" s="316" t="s">
        <v>107</v>
      </c>
      <c r="B55" s="27" t="s">
        <v>14</v>
      </c>
      <c r="C55" s="12">
        <f>$BE$34</f>
        <v>0</v>
      </c>
      <c r="D55" s="119"/>
      <c r="E55" s="20"/>
      <c r="G55" s="316" t="s">
        <v>107</v>
      </c>
      <c r="H55" s="27" t="s">
        <v>11</v>
      </c>
      <c r="I55" s="12">
        <f>$BP$34</f>
        <v>0</v>
      </c>
      <c r="J55" s="119"/>
      <c r="K55" s="316" t="s">
        <v>107</v>
      </c>
      <c r="L55" s="27" t="s">
        <v>12</v>
      </c>
      <c r="M55" s="266">
        <f>$AR$34</f>
        <v>6.0575000000000001</v>
      </c>
      <c r="N55" s="44"/>
      <c r="O55" s="316" t="s">
        <v>107</v>
      </c>
      <c r="P55" s="27" t="s">
        <v>11</v>
      </c>
      <c r="Q55" s="12">
        <f>$BR$34</f>
        <v>0</v>
      </c>
      <c r="S55" s="316" t="s">
        <v>107</v>
      </c>
      <c r="T55" s="27" t="s">
        <v>7</v>
      </c>
      <c r="U55" s="109">
        <f>$BX$34</f>
        <v>0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BW55" s="24"/>
    </row>
    <row r="56" spans="1:75" ht="18.75" thickTop="1" x14ac:dyDescent="0.2">
      <c r="A56" s="263"/>
      <c r="B56" s="263"/>
      <c r="C56" s="44"/>
      <c r="D56" s="20"/>
      <c r="E56" s="20"/>
      <c r="F56" s="20"/>
      <c r="G56" s="20"/>
      <c r="H56" s="20"/>
      <c r="I56" s="20"/>
      <c r="K56" s="20"/>
      <c r="L56" s="20"/>
      <c r="M56" s="268"/>
      <c r="O56" s="25"/>
      <c r="P56" s="44"/>
      <c r="Q56" s="313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BW56" s="24"/>
    </row>
    <row r="57" spans="1:75" x14ac:dyDescent="0.2">
      <c r="A57" s="20"/>
      <c r="B57" s="20"/>
      <c r="C57" s="23"/>
      <c r="D57" s="20"/>
      <c r="E57" s="20"/>
      <c r="F57" s="20"/>
      <c r="G57" s="20"/>
      <c r="H57" s="20"/>
      <c r="I57" s="20"/>
      <c r="K57" s="20"/>
      <c r="O57" s="25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BW57" s="24"/>
    </row>
    <row r="58" spans="1: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N58" s="25"/>
      <c r="O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BW58" s="24"/>
    </row>
    <row r="59" spans="1:75" ht="13.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302"/>
      <c r="Q59" s="302"/>
      <c r="R59" s="302"/>
      <c r="S59" s="302"/>
      <c r="T59" s="302"/>
      <c r="U59" s="302"/>
      <c r="V59" s="44"/>
      <c r="W59" s="44"/>
      <c r="BW59" s="24"/>
    </row>
    <row r="60" spans="1:75" ht="13.5" customHeight="1" x14ac:dyDescent="0.2">
      <c r="A60" s="25"/>
      <c r="B60" s="25"/>
      <c r="C60" s="21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302"/>
      <c r="Q60" s="302"/>
      <c r="R60" s="302"/>
      <c r="S60" s="302"/>
      <c r="T60" s="302"/>
      <c r="U60" s="302"/>
      <c r="V60" s="44"/>
      <c r="W60" s="44"/>
      <c r="BW60" s="24"/>
    </row>
    <row r="61" spans="1:75" ht="14.2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44"/>
      <c r="Q61" s="44"/>
      <c r="R61" s="263"/>
      <c r="S61" s="263"/>
      <c r="T61" s="44"/>
      <c r="U61" s="302"/>
      <c r="V61" s="302"/>
      <c r="W61" s="302"/>
      <c r="BW61" s="24"/>
    </row>
    <row r="62" spans="1:75" ht="14.2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44"/>
      <c r="Q62" s="44"/>
      <c r="R62" s="44"/>
      <c r="S62" s="44"/>
      <c r="T62" s="44"/>
      <c r="U62" s="302"/>
      <c r="V62" s="302"/>
      <c r="W62" s="302"/>
      <c r="BW62" s="24"/>
    </row>
    <row r="63" spans="1:75" ht="1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S63" s="269" t="s">
        <v>230</v>
      </c>
      <c r="U63" s="118"/>
      <c r="V63" s="118"/>
      <c r="W63" s="118"/>
      <c r="BW63" s="24"/>
    </row>
    <row r="64" spans="1: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U64" s="270"/>
      <c r="V64" s="263"/>
      <c r="W64" s="44"/>
      <c r="BW64" s="24"/>
    </row>
    <row r="65" spans="1:75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302"/>
      <c r="Q65" s="302"/>
      <c r="R65" s="302"/>
      <c r="S65" s="302"/>
      <c r="T65" s="302"/>
      <c r="U65" s="270"/>
      <c r="V65" s="263"/>
      <c r="W65" s="44"/>
      <c r="BW65" s="24"/>
    </row>
    <row r="66" spans="1:75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302"/>
      <c r="Q66" s="302"/>
      <c r="R66" s="302"/>
      <c r="S66" s="302"/>
      <c r="T66" s="302"/>
      <c r="U66" s="270"/>
      <c r="V66" s="263"/>
      <c r="W66" s="44"/>
      <c r="BW66" s="24"/>
    </row>
    <row r="67" spans="1: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3"/>
      <c r="Q67" s="263"/>
      <c r="R67" s="263"/>
      <c r="S67" s="263"/>
      <c r="T67" s="263"/>
      <c r="U67" s="263"/>
      <c r="V67" s="263"/>
      <c r="W67" s="44"/>
      <c r="BW67" s="24"/>
    </row>
    <row r="68" spans="1: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4"/>
      <c r="Q68" s="44"/>
      <c r="R68" s="44"/>
      <c r="S68" s="44"/>
      <c r="T68" s="44"/>
      <c r="U68" s="263"/>
      <c r="V68" s="263"/>
      <c r="W68" s="44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44"/>
      <c r="Q69" s="44"/>
      <c r="R69" s="44"/>
      <c r="S69" s="44"/>
      <c r="T69" s="44"/>
      <c r="U69" s="263"/>
      <c r="V69" s="263"/>
      <c r="W69" s="44"/>
      <c r="BW69" s="24"/>
    </row>
    <row r="70" spans="1:75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302"/>
      <c r="Q70" s="302"/>
      <c r="R70" s="302"/>
      <c r="S70" s="302"/>
      <c r="T70" s="302"/>
      <c r="U70" s="263"/>
      <c r="V70" s="263"/>
      <c r="W70" s="44"/>
      <c r="BW70" s="24"/>
    </row>
    <row r="71" spans="1:75" ht="13.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302"/>
      <c r="Q71" s="302"/>
      <c r="R71" s="302"/>
      <c r="S71" s="302"/>
      <c r="T71" s="302"/>
      <c r="U71" s="263"/>
      <c r="V71" s="263"/>
      <c r="W71" s="44"/>
      <c r="BW71" s="24"/>
    </row>
    <row r="72" spans="1:75" ht="13.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3"/>
      <c r="Q72" s="263"/>
      <c r="R72" s="263"/>
      <c r="S72" s="263"/>
      <c r="T72" s="263"/>
      <c r="U72" s="263"/>
      <c r="V72" s="263"/>
      <c r="W72" s="44"/>
      <c r="BW72" s="24"/>
    </row>
    <row r="73" spans="1: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44"/>
      <c r="Q73" s="44"/>
      <c r="R73" s="119"/>
      <c r="S73" s="44"/>
      <c r="T73" s="44"/>
      <c r="U73" s="263"/>
      <c r="V73" s="263"/>
      <c r="W73" s="44"/>
      <c r="BW73" s="24"/>
    </row>
    <row r="74" spans="1: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4"/>
      <c r="Q74" s="44"/>
      <c r="R74" s="44"/>
      <c r="S74" s="44"/>
      <c r="T74" s="44"/>
      <c r="U74" s="263"/>
      <c r="V74" s="263"/>
      <c r="W74" s="44"/>
      <c r="BW74" s="24"/>
    </row>
    <row r="75" spans="1: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4"/>
      <c r="Q75" s="44"/>
      <c r="R75" s="44"/>
      <c r="S75" s="44"/>
      <c r="T75" s="44"/>
      <c r="U75" s="263"/>
      <c r="V75" s="263"/>
      <c r="W75" s="44"/>
      <c r="BW75" s="24"/>
    </row>
    <row r="76" spans="1:75" ht="13.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302"/>
      <c r="Q76" s="302"/>
      <c r="R76" s="302"/>
      <c r="S76" s="302"/>
      <c r="T76" s="302"/>
      <c r="U76" s="263"/>
      <c r="V76" s="263"/>
      <c r="W76" s="44"/>
      <c r="BW76" s="24"/>
    </row>
    <row r="77" spans="1:75" ht="13.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302"/>
      <c r="Q77" s="302"/>
      <c r="R77" s="302"/>
      <c r="S77" s="302"/>
      <c r="T77" s="302"/>
      <c r="U77" s="263"/>
      <c r="V77" s="263"/>
      <c r="W77" s="119"/>
      <c r="BW77" s="24"/>
    </row>
    <row r="78" spans="1:75" ht="13.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3"/>
      <c r="Q78" s="263"/>
      <c r="R78" s="263"/>
      <c r="S78" s="263"/>
      <c r="T78" s="263"/>
      <c r="U78" s="263"/>
      <c r="V78" s="44"/>
      <c r="W78" s="44"/>
      <c r="BW78" s="24"/>
    </row>
    <row r="79" spans="1: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44"/>
      <c r="Q79" s="44"/>
      <c r="R79" s="44"/>
      <c r="S79" s="44"/>
      <c r="T79" s="44"/>
      <c r="U79" s="44"/>
      <c r="V79" s="44"/>
      <c r="W79" s="44"/>
      <c r="BW79" s="24"/>
    </row>
    <row r="80" spans="1: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44"/>
      <c r="Q80" s="44"/>
      <c r="R80" s="44"/>
      <c r="S80" s="44"/>
      <c r="T80" s="44"/>
      <c r="U80" s="44"/>
      <c r="BW80" s="24"/>
    </row>
    <row r="81" spans="1:76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44"/>
      <c r="Q81" s="44"/>
      <c r="R81" s="44"/>
      <c r="S81" s="44"/>
      <c r="T81" s="44"/>
      <c r="U81" s="44"/>
    </row>
    <row r="82" spans="1:7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302"/>
      <c r="Q82" s="302"/>
      <c r="R82" s="302"/>
      <c r="S82" s="302"/>
      <c r="T82" s="302"/>
      <c r="U82" s="302"/>
    </row>
    <row r="83" spans="1:7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302"/>
      <c r="Q83" s="302"/>
      <c r="R83" s="302"/>
      <c r="S83" s="302"/>
      <c r="T83" s="302"/>
      <c r="U83" s="302"/>
    </row>
    <row r="84" spans="1:76" ht="13.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3"/>
      <c r="Q84" s="263"/>
      <c r="R84" s="263"/>
      <c r="S84" s="263"/>
      <c r="T84" s="263"/>
      <c r="U84" s="263"/>
    </row>
    <row r="85" spans="1:76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44"/>
      <c r="Q85" s="44"/>
      <c r="R85" s="44"/>
      <c r="S85" s="44"/>
      <c r="T85" s="44"/>
      <c r="U85" s="44"/>
    </row>
    <row r="86" spans="1:76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44"/>
      <c r="Q86" s="44"/>
      <c r="R86" s="44"/>
      <c r="S86" s="44"/>
      <c r="T86" s="44"/>
      <c r="U86" s="44"/>
    </row>
    <row r="87" spans="1:76" s="23" customForma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44"/>
      <c r="Q87" s="44"/>
      <c r="R87" s="44"/>
      <c r="S87" s="44"/>
      <c r="T87" s="44"/>
      <c r="U87" s="44"/>
      <c r="BT87" s="24"/>
      <c r="BU87" s="24"/>
      <c r="BV87" s="24"/>
      <c r="BW87"/>
      <c r="BX87"/>
    </row>
    <row r="88" spans="1:76" s="23" customFormat="1" x14ac:dyDescent="0.2">
      <c r="A88" s="26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BT88" s="24"/>
      <c r="BU88" s="24"/>
      <c r="BV88" s="24"/>
      <c r="BW88"/>
      <c r="BX88"/>
    </row>
    <row r="89" spans="1:76" s="23" customFormat="1" ht="13.5" customHeight="1" x14ac:dyDescent="0.2">
      <c r="A89" s="263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BT89" s="24"/>
      <c r="BU89" s="24"/>
      <c r="BV89" s="24"/>
      <c r="BW89"/>
      <c r="BX89"/>
    </row>
    <row r="90" spans="1:76" s="23" customFormat="1" ht="13.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BT90" s="24"/>
      <c r="BU90" s="24"/>
      <c r="BV90" s="24"/>
      <c r="BW90"/>
      <c r="BX90"/>
    </row>
    <row r="91" spans="1:76" s="23" customForma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BT91" s="24"/>
      <c r="BU91" s="24"/>
      <c r="BV91" s="24"/>
      <c r="BW91"/>
      <c r="BX91"/>
    </row>
    <row r="92" spans="1:76" s="23" customFormat="1" x14ac:dyDescent="0.2">
      <c r="A92" s="26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BT92" s="24"/>
      <c r="BU92" s="24"/>
      <c r="BV92" s="24"/>
      <c r="BW92"/>
      <c r="BX92"/>
    </row>
    <row r="93" spans="1:76" s="23" customFormat="1" x14ac:dyDescent="0.2">
      <c r="A93" s="26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BT93" s="24"/>
      <c r="BU93" s="24"/>
      <c r="BV93" s="24"/>
      <c r="BW93"/>
      <c r="BX93"/>
    </row>
    <row r="94" spans="1:76" s="23" customFormat="1" x14ac:dyDescent="0.2">
      <c r="A94" s="20"/>
      <c r="BT94" s="24"/>
      <c r="BU94" s="24"/>
      <c r="BV94" s="24"/>
      <c r="BW94"/>
      <c r="BX94"/>
    </row>
    <row r="96" spans="1:76" s="23" customFormat="1" ht="12.75" customHeight="1" x14ac:dyDescent="0.2">
      <c r="A96" s="4"/>
      <c r="B96" s="5"/>
      <c r="C96" s="5"/>
      <c r="D96" s="5"/>
      <c r="E96" s="5"/>
      <c r="F96" s="5"/>
      <c r="BT96" s="24"/>
      <c r="BU96" s="24"/>
      <c r="BV96" s="24"/>
      <c r="BW96"/>
      <c r="BX96"/>
    </row>
    <row r="97" spans="1:76" s="23" customFormat="1" x14ac:dyDescent="0.2">
      <c r="A97" s="4"/>
      <c r="B97" s="5"/>
      <c r="C97" s="5"/>
      <c r="D97" s="5"/>
      <c r="E97" s="5"/>
      <c r="F97" s="5"/>
      <c r="BT97" s="24"/>
      <c r="BU97" s="24"/>
      <c r="BV97" s="24"/>
      <c r="BW97"/>
      <c r="BX97"/>
    </row>
    <row r="98" spans="1:76" s="23" customFormat="1" x14ac:dyDescent="0.2">
      <c r="A98" s="4"/>
      <c r="B98" s="5"/>
      <c r="C98" s="5"/>
      <c r="D98" s="5"/>
      <c r="E98" s="5"/>
      <c r="F98" s="5"/>
      <c r="BT98" s="24"/>
      <c r="BU98" s="24"/>
      <c r="BV98" s="24"/>
      <c r="BW98"/>
      <c r="BX98"/>
    </row>
    <row r="99" spans="1:76" s="23" customFormat="1" x14ac:dyDescent="0.2">
      <c r="A99" s="4"/>
      <c r="B99" s="5"/>
      <c r="C99" s="5"/>
      <c r="D99" s="5"/>
      <c r="E99" s="5"/>
      <c r="F99" s="5"/>
      <c r="BT99" s="24"/>
      <c r="BU99" s="24"/>
      <c r="BV99" s="24"/>
      <c r="BW99"/>
      <c r="BX99"/>
    </row>
    <row r="100" spans="1:76" s="23" customFormat="1" x14ac:dyDescent="0.2">
      <c r="A100" s="4"/>
      <c r="B100" s="5"/>
      <c r="C100" s="5"/>
      <c r="D100" s="5"/>
      <c r="E100" s="5"/>
      <c r="F100" s="5"/>
      <c r="BT100" s="24"/>
      <c r="BU100" s="24"/>
      <c r="BV100" s="24"/>
      <c r="BW100"/>
      <c r="BX100"/>
    </row>
    <row r="101" spans="1:76" s="23" customFormat="1" ht="12.75" customHeight="1" x14ac:dyDescent="0.2">
      <c r="A101" s="4"/>
      <c r="B101" s="5"/>
      <c r="C101" s="5"/>
      <c r="D101" s="5"/>
      <c r="E101" s="5"/>
      <c r="F101" s="5"/>
      <c r="BT101" s="24"/>
      <c r="BU101" s="24"/>
      <c r="BV101" s="24"/>
      <c r="BW101"/>
      <c r="BX101"/>
    </row>
    <row r="102" spans="1:76" s="23" customFormat="1" ht="12.75" customHeight="1" x14ac:dyDescent="0.2">
      <c r="A102" s="4"/>
      <c r="B102" s="5"/>
      <c r="C102" s="5"/>
      <c r="D102" s="5"/>
      <c r="E102" s="5"/>
      <c r="F102" s="5"/>
      <c r="BT102" s="24"/>
      <c r="BU102" s="24"/>
      <c r="BV102" s="24"/>
      <c r="BW102"/>
      <c r="BX102"/>
    </row>
    <row r="103" spans="1:76" s="23" customFormat="1" x14ac:dyDescent="0.2">
      <c r="A103" s="4"/>
      <c r="B103" s="5"/>
      <c r="C103" s="5"/>
      <c r="D103" s="5"/>
      <c r="E103" s="5"/>
      <c r="F103" s="5"/>
      <c r="BT103" s="24"/>
      <c r="BU103" s="24"/>
      <c r="BV103" s="24"/>
      <c r="BW103"/>
      <c r="BX103"/>
    </row>
    <row r="104" spans="1:76" s="23" customFormat="1" x14ac:dyDescent="0.2">
      <c r="A104" s="4"/>
      <c r="B104" s="5"/>
      <c r="C104" s="5"/>
      <c r="D104" s="5"/>
      <c r="E104" s="5"/>
      <c r="F104" s="5"/>
      <c r="BT104" s="24"/>
      <c r="BU104" s="24"/>
      <c r="BV104" s="24"/>
      <c r="BW104"/>
      <c r="BX104"/>
    </row>
    <row r="105" spans="1:76" s="23" customFormat="1" x14ac:dyDescent="0.2">
      <c r="A105" s="4"/>
      <c r="B105" s="5"/>
      <c r="C105" s="5"/>
      <c r="D105" s="5"/>
      <c r="E105" s="5"/>
      <c r="F105" s="5"/>
      <c r="BT105" s="24"/>
      <c r="BU105" s="24"/>
      <c r="BV105" s="24"/>
      <c r="BW105"/>
      <c r="BX105"/>
    </row>
    <row r="106" spans="1:76" s="23" customFormat="1" x14ac:dyDescent="0.2">
      <c r="A106" s="4"/>
      <c r="B106" s="5"/>
      <c r="C106" s="5"/>
      <c r="D106" s="5"/>
      <c r="E106" s="5"/>
      <c r="F106" s="5"/>
      <c r="BT106" s="24"/>
      <c r="BU106" s="24"/>
      <c r="BV106" s="24"/>
      <c r="BW106"/>
      <c r="BX106"/>
    </row>
    <row r="107" spans="1:76" s="23" customFormat="1" ht="12.75" customHeight="1" x14ac:dyDescent="0.2">
      <c r="A107" s="4"/>
      <c r="B107" s="5"/>
      <c r="C107" s="5"/>
      <c r="D107" s="5"/>
      <c r="E107" s="5"/>
      <c r="F107" s="5"/>
      <c r="BT107" s="24"/>
      <c r="BU107" s="24"/>
      <c r="BV107" s="24"/>
      <c r="BW107"/>
      <c r="BX107"/>
    </row>
  </sheetData>
  <sortState ref="L42:M55">
    <sortCondition descending="1" ref="M42:M55"/>
  </sortState>
  <mergeCells count="43">
    <mergeCell ref="A1:F4"/>
    <mergeCell ref="G1:BX4"/>
    <mergeCell ref="A5:A6"/>
    <mergeCell ref="B5:B6"/>
    <mergeCell ref="C5:C6"/>
    <mergeCell ref="D5:E6"/>
    <mergeCell ref="F5:F6"/>
    <mergeCell ref="G5:K5"/>
    <mergeCell ref="L5:P5"/>
    <mergeCell ref="Q5:U5"/>
    <mergeCell ref="BO5:BS5"/>
    <mergeCell ref="BT5:BX5"/>
    <mergeCell ref="V5:Z5"/>
    <mergeCell ref="AA5:AE5"/>
    <mergeCell ref="AF5:AJ5"/>
    <mergeCell ref="AK5:AO5"/>
    <mergeCell ref="BE5:BI5"/>
    <mergeCell ref="BJ5:BN5"/>
    <mergeCell ref="A35:F37"/>
    <mergeCell ref="V33:Z33"/>
    <mergeCell ref="AA33:AE33"/>
    <mergeCell ref="AF33:AJ33"/>
    <mergeCell ref="AK33:AO33"/>
    <mergeCell ref="AZ33:BD33"/>
    <mergeCell ref="BE33:BI33"/>
    <mergeCell ref="BJ33:BN33"/>
    <mergeCell ref="AP5:AT5"/>
    <mergeCell ref="AU5:AY5"/>
    <mergeCell ref="AP33:AT33"/>
    <mergeCell ref="AU33:AY33"/>
    <mergeCell ref="AZ5:BD5"/>
    <mergeCell ref="A33:C34"/>
    <mergeCell ref="BO33:BS33"/>
    <mergeCell ref="BT33:BX33"/>
    <mergeCell ref="A39:C40"/>
    <mergeCell ref="G39:I40"/>
    <mergeCell ref="K39:M40"/>
    <mergeCell ref="O39:Q40"/>
    <mergeCell ref="S39:U40"/>
    <mergeCell ref="F33:F34"/>
    <mergeCell ref="G33:K33"/>
    <mergeCell ref="L33:P33"/>
    <mergeCell ref="Q33:U33"/>
  </mergeCells>
  <pageMargins left="0.2" right="0.18" top="0.35" bottom="1" header="0" footer="0"/>
  <pageSetup orientation="portrait" horizontalDpi="1200" verticalDpi="2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" id="{044E8694-6211-4510-9760-FE640AADA43B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I34 N34 S34 M42:M52 X7 X34 AC34 AH34 AM34 AR7:AR8 AR34 AW7 AW34 BB7 BB34 BG34 BL34 BQ34 BV34 X13:X14 I15:I17 N16:N17 X16:X17 BL18 N19 X21:X32 BL21 AC23:AC26 AM22:AM32 N23:N32 BL23 I27:I32 AC29 N7:N14 S7:S32 AC7:AC19 AH7:AH32 AM7:AM20 BG7:BG10 BG14:BG32 I7:I13 I19:I23 BV7:BV32 N21</xm:sqref>
        </x14:conditionalFormatting>
        <x14:conditionalFormatting xmlns:xm="http://schemas.microsoft.com/office/excel/2006/main">
          <x14:cfRule type="iconSet" priority="58" id="{8821EEC1-049B-409C-9F8F-49019AEF2C2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M54</xm:sqref>
        </x14:conditionalFormatting>
        <x14:conditionalFormatting xmlns:xm="http://schemas.microsoft.com/office/excel/2006/main">
          <x14:cfRule type="iconSet" priority="57" id="{197DEADE-5A3F-43FB-9B8F-8B4D71CC948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M53</xm:sqref>
        </x14:conditionalFormatting>
        <x14:conditionalFormatting xmlns:xm="http://schemas.microsoft.com/office/excel/2006/main">
          <x14:cfRule type="iconSet" priority="52" id="{DAF33A76-72D7-40C0-A233-820B2167088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50" id="{BBCDB8F1-7DF5-4CB7-81A6-11E8497005E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N15</xm:sqref>
        </x14:conditionalFormatting>
        <x14:conditionalFormatting xmlns:xm="http://schemas.microsoft.com/office/excel/2006/main">
          <x14:cfRule type="iconSet" priority="49" id="{16B7D3DE-FB44-41BD-AEF6-151008D7297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X15</xm:sqref>
        </x14:conditionalFormatting>
        <x14:conditionalFormatting xmlns:xm="http://schemas.microsoft.com/office/excel/2006/main">
          <x14:cfRule type="iconSet" priority="48" id="{162D2B56-7510-45A2-890D-C51315628D7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BL17</xm:sqref>
        </x14:conditionalFormatting>
        <x14:conditionalFormatting xmlns:xm="http://schemas.microsoft.com/office/excel/2006/main">
          <x14:cfRule type="iconSet" priority="47" id="{10594371-20AA-4ADC-92D6-38F63F650EF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BL16</xm:sqref>
        </x14:conditionalFormatting>
        <x14:conditionalFormatting xmlns:xm="http://schemas.microsoft.com/office/excel/2006/main">
          <x14:cfRule type="iconSet" priority="45" id="{EC3BF4EB-047A-4FB7-B042-50397C1EBE3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44" id="{A7F0ACEC-0164-45D3-8D87-CC397440180D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X18</xm:sqref>
        </x14:conditionalFormatting>
        <x14:conditionalFormatting xmlns:xm="http://schemas.microsoft.com/office/excel/2006/main">
          <x14:cfRule type="iconSet" priority="43" id="{92F948E4-5779-43B4-B847-B1AF75BB91BF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BB19</xm:sqref>
        </x14:conditionalFormatting>
        <x14:conditionalFormatting xmlns:xm="http://schemas.microsoft.com/office/excel/2006/main">
          <x14:cfRule type="iconSet" priority="42" id="{6C09B2F7-396D-41F8-B755-C320F5E44E4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BB20:BB23</xm:sqref>
        </x14:conditionalFormatting>
        <x14:conditionalFormatting xmlns:xm="http://schemas.microsoft.com/office/excel/2006/main">
          <x14:cfRule type="iconSet" priority="40" id="{7747F6F2-2DCE-41FE-9436-473E206344E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AR17:AR18</xm:sqref>
        </x14:conditionalFormatting>
        <x14:conditionalFormatting xmlns:xm="http://schemas.microsoft.com/office/excel/2006/main">
          <x14:cfRule type="iconSet" priority="39" id="{AE875E5A-C2CE-4850-A6F9-342E893768C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BB24:BB25</xm:sqref>
        </x14:conditionalFormatting>
        <x14:conditionalFormatting xmlns:xm="http://schemas.microsoft.com/office/excel/2006/main">
          <x14:cfRule type="iconSet" priority="38" id="{E9FAF56C-D9F6-492B-A62D-C5C9918921F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AR19:AR32</xm:sqref>
        </x14:conditionalFormatting>
        <x14:conditionalFormatting xmlns:xm="http://schemas.microsoft.com/office/excel/2006/main">
          <x14:cfRule type="iconSet" priority="36" id="{0B69C71D-0055-4583-B072-1192E07FA867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BL19</xm:sqref>
        </x14:conditionalFormatting>
        <x14:conditionalFormatting xmlns:xm="http://schemas.microsoft.com/office/excel/2006/main">
          <x14:cfRule type="iconSet" priority="35" id="{5F9B1DA1-B294-47E0-9290-8711F760342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BL20</xm:sqref>
        </x14:conditionalFormatting>
        <x14:conditionalFormatting xmlns:xm="http://schemas.microsoft.com/office/excel/2006/main">
          <x14:cfRule type="iconSet" priority="34" id="{A7A424C5-569D-4330-BD3D-30332153053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AC21</xm:sqref>
        </x14:conditionalFormatting>
        <x14:conditionalFormatting xmlns:xm="http://schemas.microsoft.com/office/excel/2006/main">
          <x14:cfRule type="iconSet" priority="33" id="{55A00784-F7FE-492D-B714-57B9F11DD66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AM21</xm:sqref>
        </x14:conditionalFormatting>
        <x14:conditionalFormatting xmlns:xm="http://schemas.microsoft.com/office/excel/2006/main">
          <x14:cfRule type="iconSet" priority="31" id="{17CDAE1F-8C34-4884-8270-50A3D8F53A97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AC22</xm:sqref>
        </x14:conditionalFormatting>
        <x14:conditionalFormatting xmlns:xm="http://schemas.microsoft.com/office/excel/2006/main">
          <x14:cfRule type="iconSet" priority="29" id="{EE17990E-602E-48D7-A21C-98C10F116E5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BL22</xm:sqref>
        </x14:conditionalFormatting>
        <x14:conditionalFormatting xmlns:xm="http://schemas.microsoft.com/office/excel/2006/main">
          <x14:cfRule type="iconSet" priority="27" id="{A432C1F5-EC8C-4373-8DE0-E43FAFAC1B8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BL24</xm:sqref>
        </x14:conditionalFormatting>
        <x14:conditionalFormatting xmlns:xm="http://schemas.microsoft.com/office/excel/2006/main">
          <x14:cfRule type="iconSet" priority="26" id="{01A5C7B7-E69C-409E-BC82-86FCEA586E6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BL25</xm:sqref>
        </x14:conditionalFormatting>
        <x14:conditionalFormatting xmlns:xm="http://schemas.microsoft.com/office/excel/2006/main">
          <x14:cfRule type="iconSet" priority="25" id="{F23BE7EF-1D2F-4D18-B7FA-1C31F9C2267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BL26:BL28 BL30:BL31</xm:sqref>
        </x14:conditionalFormatting>
        <x14:conditionalFormatting xmlns:xm="http://schemas.microsoft.com/office/excel/2006/main">
          <x14:cfRule type="iconSet" priority="24" id="{16CE93D1-34B3-4E83-9E4B-83C5F744F22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BB26:BB27</xm:sqref>
        </x14:conditionalFormatting>
        <x14:conditionalFormatting xmlns:xm="http://schemas.microsoft.com/office/excel/2006/main">
          <x14:cfRule type="iconSet" priority="23" id="{96CEC0F3-2AFF-4909-B0D5-0FD374FD405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22" id="{9A5424FC-1A57-4965-870B-E9D8A9D809A7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AC28</xm:sqref>
        </x14:conditionalFormatting>
        <x14:conditionalFormatting xmlns:xm="http://schemas.microsoft.com/office/excel/2006/main">
          <x14:cfRule type="iconSet" priority="21" id="{8304D516-82C8-413D-B715-223FCDFA065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BB28:BB29</xm:sqref>
        </x14:conditionalFormatting>
        <x14:conditionalFormatting xmlns:xm="http://schemas.microsoft.com/office/excel/2006/main">
          <x14:cfRule type="iconSet" priority="19" id="{651EDF1C-FE34-4D87-9386-26B6D5FFC1BD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BL29</xm:sqref>
        </x14:conditionalFormatting>
        <x14:conditionalFormatting xmlns:xm="http://schemas.microsoft.com/office/excel/2006/main">
          <x14:cfRule type="iconSet" priority="18" id="{3C4466CD-4B9C-4D1E-9326-7F32B183835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17" id="{DAF106A6-4173-44DD-AC29-3AAB6357575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BB30</xm:sqref>
        </x14:conditionalFormatting>
        <x14:conditionalFormatting xmlns:xm="http://schemas.microsoft.com/office/excel/2006/main">
          <x14:cfRule type="iconSet" priority="16" id="{2D521433-87C7-4D06-8F11-B69B5BE2F243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15" id="{B2CD9814-F3D9-4634-98F1-6A6AD544211F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BB31:BB32</xm:sqref>
        </x14:conditionalFormatting>
        <x14:conditionalFormatting xmlns:xm="http://schemas.microsoft.com/office/excel/2006/main">
          <x14:cfRule type="iconSet" priority="13" id="{D8D32E33-B7C3-420D-8275-F46C89EB71E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BL32</xm:sqref>
        </x14:conditionalFormatting>
        <x14:conditionalFormatting xmlns:xm="http://schemas.microsoft.com/office/excel/2006/main">
          <x14:cfRule type="iconSet" priority="11" id="{75920023-7711-4E92-88CF-2ABE99A975E5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BL7</xm:sqref>
        </x14:conditionalFormatting>
        <x14:conditionalFormatting xmlns:xm="http://schemas.microsoft.com/office/excel/2006/main">
          <x14:cfRule type="iconSet" priority="10" id="{DEC6A894-C72B-442C-ABA9-7D0E476635B8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BQ7</xm:sqref>
        </x14:conditionalFormatting>
        <x14:conditionalFormatting xmlns:xm="http://schemas.microsoft.com/office/excel/2006/main">
          <x14:cfRule type="iconSet" priority="9" id="{280B6BC5-65C5-4048-86CA-1A997748B06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BQ8</xm:sqref>
        </x14:conditionalFormatting>
        <x14:conditionalFormatting xmlns:xm="http://schemas.microsoft.com/office/excel/2006/main">
          <x14:cfRule type="iconSet" priority="8" id="{278D6D2A-5EFE-4931-A9FF-8157E0C4AB70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BL8:BL15 BB8 AR9:AR16 X8:X12 BB13:BB18</xm:sqref>
        </x14:conditionalFormatting>
        <x14:conditionalFormatting xmlns:xm="http://schemas.microsoft.com/office/excel/2006/main">
          <x14:cfRule type="iconSet" priority="7" id="{BBE93749-28B2-4544-B19C-677D5DC3FBA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BQ9:BQ32</xm:sqref>
        </x14:conditionalFormatting>
        <x14:conditionalFormatting xmlns:xm="http://schemas.microsoft.com/office/excel/2006/main">
          <x14:cfRule type="iconSet" priority="6" id="{27B381F7-9F66-48CC-974D-FC71AF0DAA8B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M55</xm:sqref>
        </x14:conditionalFormatting>
        <x14:conditionalFormatting xmlns:xm="http://schemas.microsoft.com/office/excel/2006/main">
          <x14:cfRule type="iconSet" priority="5" id="{63DC4840-3D9B-4971-AB7C-761DF4FAF59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I18</xm:sqref>
        </x14:conditionalFormatting>
        <x14:conditionalFormatting xmlns:xm="http://schemas.microsoft.com/office/excel/2006/main">
          <x14:cfRule type="iconSet" priority="4" id="{3B04BA52-6309-4CE3-945A-60D94C904A1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X19</xm:sqref>
        </x14:conditionalFormatting>
        <x14:conditionalFormatting xmlns:xm="http://schemas.microsoft.com/office/excel/2006/main">
          <x14:cfRule type="iconSet" priority="3" id="{256AA5E3-2282-4972-95CB-861F0D06BCE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2" id="{739BCB7D-7B12-4CD9-A75B-8A9FFFB60D3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X20</xm:sqref>
        </x14:conditionalFormatting>
        <x14:conditionalFormatting xmlns:xm="http://schemas.microsoft.com/office/excel/2006/main">
          <x14:cfRule type="iconSet" priority="1" id="{77D59BC7-F4C3-4F65-9510-D8C3416B33A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2008-2009</vt:lpstr>
      <vt:lpstr>2009-2010</vt:lpstr>
      <vt:lpstr>2010-2011</vt:lpstr>
      <vt:lpstr>2011-2012</vt:lpstr>
      <vt:lpstr>2012-2013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Omen</dc:creator>
  <cp:lastModifiedBy>Javi</cp:lastModifiedBy>
  <cp:lastPrinted>2008-10-21T02:07:17Z</cp:lastPrinted>
  <dcterms:created xsi:type="dcterms:W3CDTF">2008-10-19T22:04:52Z</dcterms:created>
  <dcterms:modified xsi:type="dcterms:W3CDTF">2013-02-25T15:22:10Z</dcterms:modified>
</cp:coreProperties>
</file>