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f9e0caced3b3ef/Documents/Columbia University (Graduate)/IEOR4004/Project/"/>
    </mc:Choice>
  </mc:AlternateContent>
  <xr:revisionPtr revIDLastSave="0" documentId="8_{D9E84044-8BE4-4791-A9DA-95E745E17117}" xr6:coauthVersionLast="47" xr6:coauthVersionMax="47" xr10:uidLastSave="{00000000-0000-0000-0000-000000000000}"/>
  <bookViews>
    <workbookView xWindow="33960" yWindow="2088" windowWidth="23040" windowHeight="13560"/>
  </bookViews>
  <sheets>
    <sheet name="JPM_COMP_GBI_EMGLOBAL_DIV_2023-" sheetId="1" r:id="rId1"/>
  </sheets>
  <definedNames>
    <definedName name="_xlnm._FilterDatabase" localSheetId="0" hidden="1">'JPM_COMP_GBI_EMGLOBAL_DIV_2023-'!$A$1:$AR$339</definedName>
  </definedNames>
  <calcPr calcId="0"/>
</workbook>
</file>

<file path=xl/calcChain.xml><?xml version="1.0" encoding="utf-8"?>
<calcChain xmlns="http://schemas.openxmlformats.org/spreadsheetml/2006/main">
  <c r="AR339" i="1" l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Q322" i="1" a="1"/>
  <c r="AQ322" i="1" s="1"/>
  <c r="AQ324" i="1" a="1"/>
  <c r="AQ324" i="1" s="1"/>
  <c r="AQ326" i="1" a="1"/>
  <c r="AQ326" i="1" s="1"/>
  <c r="AQ328" i="1" a="1"/>
  <c r="AQ328" i="1" s="1"/>
  <c r="AQ330" i="1" a="1"/>
  <c r="AQ330" i="1" s="1"/>
  <c r="AQ336" i="1" a="1"/>
  <c r="AQ336" i="1" s="1"/>
  <c r="AQ338" i="1" a="1"/>
  <c r="AQ338" i="1" s="1"/>
  <c r="AQ15" i="1" a="1"/>
  <c r="AQ15" i="1" s="1"/>
  <c r="AP18" i="1"/>
  <c r="AP11" i="1"/>
  <c r="AP32" i="1"/>
  <c r="AP46" i="1"/>
  <c r="AP6" i="1"/>
  <c r="AP42" i="1"/>
  <c r="AP29" i="1"/>
  <c r="AP3" i="1"/>
  <c r="AP37" i="1"/>
  <c r="AP38" i="1"/>
  <c r="AP19" i="1"/>
  <c r="AP16" i="1"/>
  <c r="AP20" i="1"/>
  <c r="AP17" i="1"/>
  <c r="AP9" i="1"/>
  <c r="AP22" i="1"/>
  <c r="AP40" i="1"/>
  <c r="AP49" i="1"/>
  <c r="AP5" i="1"/>
  <c r="AP24" i="1"/>
  <c r="AP44" i="1"/>
  <c r="AP10" i="1"/>
  <c r="AP27" i="1"/>
  <c r="AP23" i="1"/>
  <c r="AP12" i="1"/>
  <c r="AP55" i="1"/>
  <c r="AP13" i="1"/>
  <c r="AP45" i="1"/>
  <c r="AP36" i="1"/>
  <c r="AP14" i="1"/>
  <c r="AP33" i="1"/>
  <c r="AP34" i="1"/>
  <c r="AP26" i="1"/>
  <c r="AP30" i="1"/>
  <c r="AP21" i="1"/>
  <c r="AP4" i="1"/>
  <c r="AP50" i="1"/>
  <c r="AP2" i="1"/>
  <c r="AQ3" i="1" s="1" a="1"/>
  <c r="AQ3" i="1" s="1"/>
  <c r="AP7" i="1"/>
  <c r="AP47" i="1"/>
  <c r="AP35" i="1"/>
  <c r="AP43" i="1"/>
  <c r="AP31" i="1"/>
  <c r="AP41" i="1"/>
  <c r="AP39" i="1"/>
  <c r="AP28" i="1"/>
  <c r="AP25" i="1"/>
  <c r="AP8" i="1"/>
  <c r="AP48" i="1"/>
  <c r="AP52" i="1"/>
  <c r="AP51" i="1"/>
  <c r="AP53" i="1"/>
  <c r="AP54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15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4" i="1"/>
  <c r="AO53" i="1"/>
  <c r="AO51" i="1"/>
  <c r="AO52" i="1"/>
  <c r="AO48" i="1"/>
  <c r="AO8" i="1"/>
  <c r="AO25" i="1"/>
  <c r="AO28" i="1"/>
  <c r="AO39" i="1"/>
  <c r="AO41" i="1"/>
  <c r="AO31" i="1"/>
  <c r="AO43" i="1"/>
  <c r="AO35" i="1"/>
  <c r="AO47" i="1"/>
  <c r="AO7" i="1"/>
  <c r="AO2" i="1"/>
  <c r="AO50" i="1"/>
  <c r="AO4" i="1"/>
  <c r="AO21" i="1"/>
  <c r="AO30" i="1"/>
  <c r="AO26" i="1"/>
  <c r="AO34" i="1"/>
  <c r="AO33" i="1"/>
  <c r="AO14" i="1"/>
  <c r="AO36" i="1"/>
  <c r="AO45" i="1"/>
  <c r="AO13" i="1"/>
  <c r="AO55" i="1"/>
  <c r="AO12" i="1"/>
  <c r="AO23" i="1"/>
  <c r="AO27" i="1"/>
  <c r="AO10" i="1"/>
  <c r="AO44" i="1"/>
  <c r="AO24" i="1"/>
  <c r="AO5" i="1"/>
  <c r="AO49" i="1"/>
  <c r="AO40" i="1"/>
  <c r="AO22" i="1"/>
  <c r="AO9" i="1"/>
  <c r="AO17" i="1"/>
  <c r="AO20" i="1"/>
  <c r="AO16" i="1"/>
  <c r="AO19" i="1"/>
  <c r="AO38" i="1"/>
  <c r="AO37" i="1"/>
  <c r="AO3" i="1"/>
  <c r="AO29" i="1"/>
  <c r="AO42" i="1"/>
  <c r="AO6" i="1"/>
  <c r="AO46" i="1"/>
  <c r="AO32" i="1"/>
  <c r="AO11" i="1"/>
  <c r="AO18" i="1"/>
  <c r="AO15" i="1"/>
  <c r="AQ332" i="1" l="1" a="1"/>
  <c r="AQ332" i="1" s="1"/>
  <c r="AQ300" i="1" a="1"/>
  <c r="AQ300" i="1" s="1"/>
  <c r="AQ268" i="1" a="1"/>
  <c r="AQ268" i="1" s="1"/>
  <c r="AQ218" i="1" a="1"/>
  <c r="AQ218" i="1" s="1"/>
  <c r="AQ202" i="1" a="1"/>
  <c r="AQ202" i="1" s="1"/>
  <c r="AQ186" i="1" a="1"/>
  <c r="AQ186" i="1" s="1"/>
  <c r="AQ170" i="1" a="1"/>
  <c r="AQ170" i="1" s="1"/>
  <c r="AQ154" i="1" a="1"/>
  <c r="AQ154" i="1" s="1"/>
  <c r="AQ138" i="1" a="1"/>
  <c r="AQ138" i="1" s="1"/>
  <c r="AQ122" i="1" a="1"/>
  <c r="AQ122" i="1" s="1"/>
  <c r="AQ106" i="1" a="1"/>
  <c r="AQ106" i="1" s="1"/>
  <c r="AQ90" i="1" a="1"/>
  <c r="AQ90" i="1" s="1"/>
  <c r="AQ74" i="1" a="1"/>
  <c r="AQ74" i="1" s="1"/>
  <c r="AQ331" i="1" a="1"/>
  <c r="AQ331" i="1" s="1"/>
  <c r="AQ315" i="1" a="1"/>
  <c r="AQ315" i="1" s="1"/>
  <c r="AQ299" i="1" a="1"/>
  <c r="AQ299" i="1" s="1"/>
  <c r="AQ283" i="1" a="1"/>
  <c r="AQ283" i="1" s="1"/>
  <c r="AQ267" i="1" a="1"/>
  <c r="AQ267" i="1" s="1"/>
  <c r="AQ254" i="1" a="1"/>
  <c r="AQ254" i="1" s="1"/>
  <c r="AQ243" i="1" a="1"/>
  <c r="AQ243" i="1" s="1"/>
  <c r="AQ234" i="1" a="1"/>
  <c r="AQ234" i="1" s="1"/>
  <c r="AQ298" i="1" a="1"/>
  <c r="AQ298" i="1" s="1"/>
  <c r="AQ266" i="1" a="1"/>
  <c r="AQ266" i="1" s="1"/>
  <c r="AQ225" i="1" a="1"/>
  <c r="AQ225" i="1" s="1"/>
  <c r="AQ209" i="1" a="1"/>
  <c r="AQ209" i="1" s="1"/>
  <c r="AQ193" i="1" a="1"/>
  <c r="AQ193" i="1" s="1"/>
  <c r="AQ177" i="1" a="1"/>
  <c r="AQ177" i="1" s="1"/>
  <c r="AQ161" i="1" a="1"/>
  <c r="AQ161" i="1" s="1"/>
  <c r="AQ145" i="1" a="1"/>
  <c r="AQ145" i="1" s="1"/>
  <c r="AQ129" i="1" a="1"/>
  <c r="AQ129" i="1" s="1"/>
  <c r="AQ113" i="1" a="1"/>
  <c r="AQ113" i="1" s="1"/>
  <c r="AQ97" i="1" a="1"/>
  <c r="AQ97" i="1" s="1"/>
  <c r="AQ81" i="1" a="1"/>
  <c r="AQ81" i="1" s="1"/>
  <c r="AQ65" i="1" a="1"/>
  <c r="AQ65" i="1" s="1"/>
  <c r="AQ57" i="1" a="1"/>
  <c r="AQ57" i="1" s="1"/>
  <c r="AQ25" i="1" a="1"/>
  <c r="AQ25" i="1" s="1"/>
  <c r="AQ7" i="1" a="1"/>
  <c r="AQ7" i="1" s="1"/>
  <c r="AQ33" i="1" a="1"/>
  <c r="AQ33" i="1" s="1"/>
  <c r="AQ27" i="1" a="1"/>
  <c r="AQ27" i="1" s="1"/>
  <c r="AQ9" i="1" a="1"/>
  <c r="AQ9" i="1" s="1"/>
  <c r="AQ29" i="1" a="1"/>
  <c r="AQ29" i="1" s="1"/>
  <c r="AQ314" i="1" a="1"/>
  <c r="AQ314" i="1" s="1"/>
  <c r="AQ282" i="1" a="1"/>
  <c r="AQ282" i="1" s="1"/>
  <c r="AQ253" i="1" a="1"/>
  <c r="AQ253" i="1" s="1"/>
  <c r="AQ217" i="1" a="1"/>
  <c r="AQ217" i="1" s="1"/>
  <c r="AQ201" i="1" a="1"/>
  <c r="AQ201" i="1" s="1"/>
  <c r="AQ185" i="1" a="1"/>
  <c r="AQ185" i="1" s="1"/>
  <c r="AQ169" i="1" a="1"/>
  <c r="AQ169" i="1" s="1"/>
  <c r="AQ153" i="1" a="1"/>
  <c r="AQ153" i="1" s="1"/>
  <c r="AQ137" i="1" a="1"/>
  <c r="AQ137" i="1" s="1"/>
  <c r="AQ121" i="1" a="1"/>
  <c r="AQ121" i="1" s="1"/>
  <c r="AQ105" i="1" a="1"/>
  <c r="AQ105" i="1" s="1"/>
  <c r="AQ89" i="1" a="1"/>
  <c r="AQ89" i="1" s="1"/>
  <c r="AQ73" i="1" a="1"/>
  <c r="AQ73" i="1" s="1"/>
  <c r="AQ329" i="1" a="1"/>
  <c r="AQ329" i="1" s="1"/>
  <c r="AQ313" i="1" a="1"/>
  <c r="AQ313" i="1" s="1"/>
  <c r="AQ297" i="1" a="1"/>
  <c r="AQ297" i="1" s="1"/>
  <c r="AQ281" i="1" a="1"/>
  <c r="AQ281" i="1" s="1"/>
  <c r="AQ265" i="1" a="1"/>
  <c r="AQ265" i="1" s="1"/>
  <c r="AQ252" i="1" a="1"/>
  <c r="AQ252" i="1" s="1"/>
  <c r="AQ242" i="1" a="1"/>
  <c r="AQ242" i="1" s="1"/>
  <c r="AQ233" i="1" a="1"/>
  <c r="AQ233" i="1" s="1"/>
  <c r="AQ296" i="1" a="1"/>
  <c r="AQ296" i="1" s="1"/>
  <c r="AQ264" i="1" a="1"/>
  <c r="AQ264" i="1" s="1"/>
  <c r="AQ232" i="1" a="1"/>
  <c r="AQ232" i="1" s="1"/>
  <c r="AQ216" i="1" a="1"/>
  <c r="AQ216" i="1" s="1"/>
  <c r="AQ200" i="1" a="1"/>
  <c r="AQ200" i="1" s="1"/>
  <c r="AQ184" i="1" a="1"/>
  <c r="AQ184" i="1" s="1"/>
  <c r="AQ168" i="1" a="1"/>
  <c r="AQ168" i="1" s="1"/>
  <c r="AQ152" i="1" a="1"/>
  <c r="AQ152" i="1" s="1"/>
  <c r="AQ136" i="1" a="1"/>
  <c r="AQ136" i="1" s="1"/>
  <c r="AQ120" i="1" a="1"/>
  <c r="AQ120" i="1" s="1"/>
  <c r="AQ104" i="1" a="1"/>
  <c r="AQ104" i="1" s="1"/>
  <c r="AQ88" i="1" a="1"/>
  <c r="AQ88" i="1" s="1"/>
  <c r="AQ72" i="1" a="1"/>
  <c r="AQ72" i="1" s="1"/>
  <c r="AQ56" i="1" a="1"/>
  <c r="AQ56" i="1" s="1"/>
  <c r="AQ28" i="1" a="1"/>
  <c r="AQ28" i="1" s="1"/>
  <c r="AQ2" i="1" a="1"/>
  <c r="AQ2" i="1" s="1"/>
  <c r="AR2" i="1" s="1"/>
  <c r="AQ14" i="1" a="1"/>
  <c r="AQ14" i="1" s="1"/>
  <c r="AQ10" i="1" a="1"/>
  <c r="AQ10" i="1" s="1"/>
  <c r="AQ17" i="1" a="1"/>
  <c r="AQ17" i="1" s="1"/>
  <c r="AQ42" i="1" a="1"/>
  <c r="AQ42" i="1" s="1"/>
  <c r="AQ312" i="1" a="1"/>
  <c r="AQ312" i="1" s="1"/>
  <c r="AQ280" i="1" a="1"/>
  <c r="AQ280" i="1" s="1"/>
  <c r="AQ251" i="1" a="1"/>
  <c r="AQ251" i="1" s="1"/>
  <c r="AQ224" i="1" a="1"/>
  <c r="AQ224" i="1" s="1"/>
  <c r="AQ208" i="1" a="1"/>
  <c r="AQ208" i="1" s="1"/>
  <c r="AQ192" i="1" a="1"/>
  <c r="AQ192" i="1" s="1"/>
  <c r="AQ176" i="1" a="1"/>
  <c r="AQ176" i="1" s="1"/>
  <c r="AQ160" i="1" a="1"/>
  <c r="AQ160" i="1" s="1"/>
  <c r="AQ144" i="1" a="1"/>
  <c r="AQ144" i="1" s="1"/>
  <c r="AQ128" i="1" a="1"/>
  <c r="AQ128" i="1" s="1"/>
  <c r="AQ112" i="1" a="1"/>
  <c r="AQ112" i="1" s="1"/>
  <c r="AQ96" i="1" a="1"/>
  <c r="AQ96" i="1" s="1"/>
  <c r="AQ80" i="1" a="1"/>
  <c r="AQ80" i="1" s="1"/>
  <c r="AQ64" i="1" a="1"/>
  <c r="AQ64" i="1" s="1"/>
  <c r="AQ327" i="1" a="1"/>
  <c r="AQ327" i="1" s="1"/>
  <c r="AQ311" i="1" a="1"/>
  <c r="AQ311" i="1" s="1"/>
  <c r="AQ295" i="1" a="1"/>
  <c r="AQ295" i="1" s="1"/>
  <c r="AQ279" i="1" a="1"/>
  <c r="AQ279" i="1" s="1"/>
  <c r="AQ263" i="1" a="1"/>
  <c r="AQ263" i="1" s="1"/>
  <c r="AQ241" i="1" a="1"/>
  <c r="AQ241" i="1" s="1"/>
  <c r="AQ310" i="1" a="1"/>
  <c r="AQ310" i="1" s="1"/>
  <c r="AQ278" i="1" a="1"/>
  <c r="AQ278" i="1" s="1"/>
  <c r="AQ250" i="1" a="1"/>
  <c r="AQ250" i="1" s="1"/>
  <c r="AQ231" i="1" a="1"/>
  <c r="AQ231" i="1" s="1"/>
  <c r="AQ207" i="1" a="1"/>
  <c r="AQ207" i="1" s="1"/>
  <c r="AQ191" i="1" a="1"/>
  <c r="AQ191" i="1" s="1"/>
  <c r="AQ175" i="1" a="1"/>
  <c r="AQ175" i="1" s="1"/>
  <c r="AQ159" i="1" a="1"/>
  <c r="AQ159" i="1" s="1"/>
  <c r="AQ143" i="1" a="1"/>
  <c r="AQ143" i="1" s="1"/>
  <c r="AQ119" i="1" a="1"/>
  <c r="AQ119" i="1" s="1"/>
  <c r="AQ103" i="1" a="1"/>
  <c r="AQ103" i="1" s="1"/>
  <c r="AQ79" i="1" a="1"/>
  <c r="AQ79" i="1" s="1"/>
  <c r="AQ63" i="1" a="1"/>
  <c r="AQ63" i="1" s="1"/>
  <c r="AQ39" i="1" a="1"/>
  <c r="AQ39" i="1" s="1"/>
  <c r="AQ50" i="1" a="1"/>
  <c r="AQ50" i="1" s="1"/>
  <c r="AQ36" i="1" a="1"/>
  <c r="AQ36" i="1" s="1"/>
  <c r="AQ44" i="1" a="1"/>
  <c r="AQ44" i="1" s="1"/>
  <c r="AQ20" i="1" a="1"/>
  <c r="AQ20" i="1" s="1"/>
  <c r="AQ6" i="1" a="1"/>
  <c r="AQ6" i="1" s="1"/>
  <c r="AQ294" i="1" a="1"/>
  <c r="AQ294" i="1" s="1"/>
  <c r="AQ262" i="1" a="1"/>
  <c r="AQ262" i="1" s="1"/>
  <c r="AQ240" i="1" a="1"/>
  <c r="AQ240" i="1" s="1"/>
  <c r="AQ223" i="1" a="1"/>
  <c r="AQ223" i="1" s="1"/>
  <c r="AQ215" i="1" a="1"/>
  <c r="AQ215" i="1" s="1"/>
  <c r="AQ199" i="1" a="1"/>
  <c r="AQ199" i="1" s="1"/>
  <c r="AQ183" i="1" a="1"/>
  <c r="AQ183" i="1" s="1"/>
  <c r="AQ167" i="1" a="1"/>
  <c r="AQ167" i="1" s="1"/>
  <c r="AQ151" i="1" a="1"/>
  <c r="AQ151" i="1" s="1"/>
  <c r="AQ135" i="1" a="1"/>
  <c r="AQ135" i="1" s="1"/>
  <c r="AQ127" i="1" a="1"/>
  <c r="AQ127" i="1" s="1"/>
  <c r="AQ111" i="1" a="1"/>
  <c r="AQ111" i="1" s="1"/>
  <c r="AQ95" i="1" a="1"/>
  <c r="AQ95" i="1" s="1"/>
  <c r="AQ87" i="1" a="1"/>
  <c r="AQ87" i="1" s="1"/>
  <c r="AQ71" i="1" a="1"/>
  <c r="AQ71" i="1" s="1"/>
  <c r="AQ54" i="1" a="1"/>
  <c r="AQ54" i="1" s="1"/>
  <c r="AQ325" i="1" a="1"/>
  <c r="AQ325" i="1" s="1"/>
  <c r="AQ309" i="1" a="1"/>
  <c r="AQ309" i="1" s="1"/>
  <c r="AQ293" i="1" a="1"/>
  <c r="AQ293" i="1" s="1"/>
  <c r="AQ277" i="1" a="1"/>
  <c r="AQ277" i="1" s="1"/>
  <c r="AQ261" i="1" a="1"/>
  <c r="AQ261" i="1" s="1"/>
  <c r="AQ249" i="1" a="1"/>
  <c r="AQ249" i="1" s="1"/>
  <c r="AQ292" i="1" a="1"/>
  <c r="AQ292" i="1" s="1"/>
  <c r="AQ260" i="1" a="1"/>
  <c r="AQ260" i="1" s="1"/>
  <c r="AQ239" i="1" a="1"/>
  <c r="AQ239" i="1" s="1"/>
  <c r="AQ222" i="1" a="1"/>
  <c r="AQ222" i="1" s="1"/>
  <c r="AQ206" i="1" a="1"/>
  <c r="AQ206" i="1" s="1"/>
  <c r="AQ190" i="1" a="1"/>
  <c r="AQ190" i="1" s="1"/>
  <c r="AQ174" i="1" a="1"/>
  <c r="AQ174" i="1" s="1"/>
  <c r="AQ158" i="1" a="1"/>
  <c r="AQ158" i="1" s="1"/>
  <c r="AQ134" i="1" a="1"/>
  <c r="AQ134" i="1" s="1"/>
  <c r="AQ118" i="1" a="1"/>
  <c r="AQ118" i="1" s="1"/>
  <c r="AQ102" i="1" a="1"/>
  <c r="AQ102" i="1" s="1"/>
  <c r="AQ86" i="1" a="1"/>
  <c r="AQ86" i="1" s="1"/>
  <c r="AQ70" i="1" a="1"/>
  <c r="AQ70" i="1" s="1"/>
  <c r="AQ53" i="1" a="1"/>
  <c r="AQ53" i="1" s="1"/>
  <c r="AQ41" i="1" a="1"/>
  <c r="AQ41" i="1" s="1"/>
  <c r="AQ4" i="1" a="1"/>
  <c r="AQ4" i="1" s="1"/>
  <c r="AQ45" i="1" a="1"/>
  <c r="AQ45" i="1" s="1"/>
  <c r="AQ24" i="1" a="1"/>
  <c r="AQ24" i="1" s="1"/>
  <c r="AQ16" i="1" a="1"/>
  <c r="AQ16" i="1" s="1"/>
  <c r="AQ46" i="1" a="1"/>
  <c r="AQ46" i="1" s="1"/>
  <c r="AQ308" i="1" a="1"/>
  <c r="AQ308" i="1" s="1"/>
  <c r="AQ276" i="1" a="1"/>
  <c r="AQ276" i="1" s="1"/>
  <c r="AQ248" i="1" a="1"/>
  <c r="AQ248" i="1" s="1"/>
  <c r="AQ230" i="1" a="1"/>
  <c r="AQ230" i="1" s="1"/>
  <c r="AQ214" i="1" a="1"/>
  <c r="AQ214" i="1" s="1"/>
  <c r="AQ198" i="1" a="1"/>
  <c r="AQ198" i="1" s="1"/>
  <c r="AQ182" i="1" a="1"/>
  <c r="AQ182" i="1" s="1"/>
  <c r="AQ166" i="1" a="1"/>
  <c r="AQ166" i="1" s="1"/>
  <c r="AQ150" i="1" a="1"/>
  <c r="AQ150" i="1" s="1"/>
  <c r="AQ142" i="1" a="1"/>
  <c r="AQ142" i="1" s="1"/>
  <c r="AQ126" i="1" a="1"/>
  <c r="AQ126" i="1" s="1"/>
  <c r="AQ110" i="1" a="1"/>
  <c r="AQ110" i="1" s="1"/>
  <c r="AQ94" i="1" a="1"/>
  <c r="AQ94" i="1" s="1"/>
  <c r="AQ78" i="1" a="1"/>
  <c r="AQ78" i="1" s="1"/>
  <c r="AQ62" i="1" a="1"/>
  <c r="AQ62" i="1" s="1"/>
  <c r="AQ339" i="1" a="1"/>
  <c r="AQ339" i="1" s="1"/>
  <c r="AQ323" i="1" a="1"/>
  <c r="AQ323" i="1" s="1"/>
  <c r="AQ307" i="1" a="1"/>
  <c r="AQ307" i="1" s="1"/>
  <c r="AQ291" i="1" a="1"/>
  <c r="AQ291" i="1" s="1"/>
  <c r="AQ275" i="1" a="1"/>
  <c r="AQ275" i="1" s="1"/>
  <c r="AQ259" i="1" a="1"/>
  <c r="AQ259" i="1" s="1"/>
  <c r="AQ306" i="1" a="1"/>
  <c r="AQ306" i="1" s="1"/>
  <c r="AQ247" i="1" a="1"/>
  <c r="AQ247" i="1" s="1"/>
  <c r="AQ238" i="1" a="1"/>
  <c r="AQ238" i="1" s="1"/>
  <c r="AQ213" i="1" a="1"/>
  <c r="AQ213" i="1" s="1"/>
  <c r="AQ197" i="1" a="1"/>
  <c r="AQ197" i="1" s="1"/>
  <c r="AQ181" i="1" a="1"/>
  <c r="AQ181" i="1" s="1"/>
  <c r="AQ173" i="1" a="1"/>
  <c r="AQ173" i="1" s="1"/>
  <c r="AQ157" i="1" a="1"/>
  <c r="AQ157" i="1" s="1"/>
  <c r="AQ141" i="1" a="1"/>
  <c r="AQ141" i="1" s="1"/>
  <c r="AQ117" i="1" a="1"/>
  <c r="AQ117" i="1" s="1"/>
  <c r="AQ101" i="1" a="1"/>
  <c r="AQ101" i="1" s="1"/>
  <c r="AQ85" i="1" a="1"/>
  <c r="AQ85" i="1" s="1"/>
  <c r="AQ69" i="1" a="1"/>
  <c r="AQ69" i="1" s="1"/>
  <c r="AQ51" i="1" a="1"/>
  <c r="AQ51" i="1" s="1"/>
  <c r="AQ31" i="1" a="1"/>
  <c r="AQ31" i="1" s="1"/>
  <c r="AQ21" i="1" a="1"/>
  <c r="AQ21" i="1" s="1"/>
  <c r="AQ13" i="1" a="1"/>
  <c r="AQ13" i="1" s="1"/>
  <c r="AQ5" i="1" a="1"/>
  <c r="AQ5" i="1" s="1"/>
  <c r="AQ19" i="1" a="1"/>
  <c r="AQ19" i="1" s="1"/>
  <c r="AQ32" i="1" a="1"/>
  <c r="AQ32" i="1" s="1"/>
  <c r="AQ290" i="1" a="1"/>
  <c r="AQ290" i="1" s="1"/>
  <c r="AQ274" i="1" a="1"/>
  <c r="AQ274" i="1" s="1"/>
  <c r="AQ229" i="1" a="1"/>
  <c r="AQ229" i="1" s="1"/>
  <c r="AQ221" i="1" a="1"/>
  <c r="AQ221" i="1" s="1"/>
  <c r="AQ205" i="1" a="1"/>
  <c r="AQ205" i="1" s="1"/>
  <c r="AQ189" i="1" a="1"/>
  <c r="AQ189" i="1" s="1"/>
  <c r="AQ165" i="1" a="1"/>
  <c r="AQ165" i="1" s="1"/>
  <c r="AQ149" i="1" a="1"/>
  <c r="AQ149" i="1" s="1"/>
  <c r="AQ133" i="1" a="1"/>
  <c r="AQ133" i="1" s="1"/>
  <c r="AQ125" i="1" a="1"/>
  <c r="AQ125" i="1" s="1"/>
  <c r="AQ109" i="1" a="1"/>
  <c r="AQ109" i="1" s="1"/>
  <c r="AQ93" i="1" a="1"/>
  <c r="AQ93" i="1" s="1"/>
  <c r="AQ77" i="1" a="1"/>
  <c r="AQ77" i="1" s="1"/>
  <c r="AQ61" i="1" a="1"/>
  <c r="AQ61" i="1" s="1"/>
  <c r="AQ337" i="1" a="1"/>
  <c r="AQ337" i="1" s="1"/>
  <c r="AQ321" i="1" a="1"/>
  <c r="AQ321" i="1" s="1"/>
  <c r="AQ305" i="1" a="1"/>
  <c r="AQ305" i="1" s="1"/>
  <c r="AQ289" i="1" a="1"/>
  <c r="AQ289" i="1" s="1"/>
  <c r="AQ273" i="1" a="1"/>
  <c r="AQ273" i="1" s="1"/>
  <c r="AQ258" i="1" a="1"/>
  <c r="AQ258" i="1" s="1"/>
  <c r="AQ246" i="1" a="1"/>
  <c r="AQ246" i="1" s="1"/>
  <c r="AQ320" i="1" a="1"/>
  <c r="AQ320" i="1" s="1"/>
  <c r="AQ237" i="1" a="1"/>
  <c r="AQ237" i="1" s="1"/>
  <c r="AQ220" i="1" a="1"/>
  <c r="AQ220" i="1" s="1"/>
  <c r="AQ204" i="1" a="1"/>
  <c r="AQ204" i="1" s="1"/>
  <c r="AQ188" i="1" a="1"/>
  <c r="AQ188" i="1" s="1"/>
  <c r="AQ172" i="1" a="1"/>
  <c r="AQ172" i="1" s="1"/>
  <c r="AQ156" i="1" a="1"/>
  <c r="AQ156" i="1" s="1"/>
  <c r="AQ140" i="1" a="1"/>
  <c r="AQ140" i="1" s="1"/>
  <c r="AQ124" i="1" a="1"/>
  <c r="AQ124" i="1" s="1"/>
  <c r="AQ108" i="1" a="1"/>
  <c r="AQ108" i="1" s="1"/>
  <c r="AQ92" i="1" a="1"/>
  <c r="AQ92" i="1" s="1"/>
  <c r="AQ76" i="1" a="1"/>
  <c r="AQ76" i="1" s="1"/>
  <c r="AQ60" i="1" a="1"/>
  <c r="AQ60" i="1" s="1"/>
  <c r="AQ52" i="1" a="1"/>
  <c r="AQ52" i="1" s="1"/>
  <c r="AQ43" i="1" a="1"/>
  <c r="AQ43" i="1" s="1"/>
  <c r="AQ30" i="1" a="1"/>
  <c r="AQ30" i="1" s="1"/>
  <c r="AQ55" i="1" a="1"/>
  <c r="AQ55" i="1" s="1"/>
  <c r="AQ49" i="1" a="1"/>
  <c r="AQ49" i="1" s="1"/>
  <c r="AQ38" i="1" a="1"/>
  <c r="AQ38" i="1" s="1"/>
  <c r="AQ11" i="1" a="1"/>
  <c r="AQ11" i="1" s="1"/>
  <c r="AQ272" i="1" a="1"/>
  <c r="AQ272" i="1" s="1"/>
  <c r="AQ228" i="1" a="1"/>
  <c r="AQ228" i="1" s="1"/>
  <c r="AQ212" i="1" a="1"/>
  <c r="AQ212" i="1" s="1"/>
  <c r="AQ196" i="1" a="1"/>
  <c r="AQ196" i="1" s="1"/>
  <c r="AQ180" i="1" a="1"/>
  <c r="AQ180" i="1" s="1"/>
  <c r="AQ164" i="1" a="1"/>
  <c r="AQ164" i="1" s="1"/>
  <c r="AQ148" i="1" a="1"/>
  <c r="AQ148" i="1" s="1"/>
  <c r="AQ132" i="1" a="1"/>
  <c r="AQ132" i="1" s="1"/>
  <c r="AQ116" i="1" a="1"/>
  <c r="AQ116" i="1" s="1"/>
  <c r="AQ100" i="1" a="1"/>
  <c r="AQ100" i="1" s="1"/>
  <c r="AQ84" i="1" a="1"/>
  <c r="AQ84" i="1" s="1"/>
  <c r="AQ68" i="1" a="1"/>
  <c r="AQ68" i="1" s="1"/>
  <c r="AQ335" i="1" a="1"/>
  <c r="AQ335" i="1" s="1"/>
  <c r="AQ319" i="1" a="1"/>
  <c r="AQ319" i="1" s="1"/>
  <c r="AQ303" i="1" a="1"/>
  <c r="AQ303" i="1" s="1"/>
  <c r="AQ287" i="1" a="1"/>
  <c r="AQ287" i="1" s="1"/>
  <c r="AQ271" i="1" a="1"/>
  <c r="AQ271" i="1" s="1"/>
  <c r="AQ256" i="1" a="1"/>
  <c r="AQ256" i="1" s="1"/>
  <c r="AQ245" i="1" a="1"/>
  <c r="AQ245" i="1" s="1"/>
  <c r="AQ236" i="1" a="1"/>
  <c r="AQ236" i="1" s="1"/>
  <c r="AQ257" i="1" a="1"/>
  <c r="AQ257" i="1" s="1"/>
  <c r="AQ318" i="1" a="1"/>
  <c r="AQ318" i="1" s="1"/>
  <c r="AQ286" i="1" a="1"/>
  <c r="AQ286" i="1" s="1"/>
  <c r="AQ219" i="1" a="1"/>
  <c r="AQ219" i="1" s="1"/>
  <c r="AQ203" i="1" a="1"/>
  <c r="AQ203" i="1" s="1"/>
  <c r="AQ195" i="1" a="1"/>
  <c r="AQ195" i="1" s="1"/>
  <c r="AQ179" i="1" a="1"/>
  <c r="AQ179" i="1" s="1"/>
  <c r="AQ163" i="1" a="1"/>
  <c r="AQ163" i="1" s="1"/>
  <c r="AQ147" i="1" a="1"/>
  <c r="AQ147" i="1" s="1"/>
  <c r="AQ131" i="1" a="1"/>
  <c r="AQ131" i="1" s="1"/>
  <c r="AQ115" i="1" a="1"/>
  <c r="AQ115" i="1" s="1"/>
  <c r="AQ99" i="1" a="1"/>
  <c r="AQ99" i="1" s="1"/>
  <c r="AQ83" i="1" a="1"/>
  <c r="AQ83" i="1" s="1"/>
  <c r="AQ75" i="1" a="1"/>
  <c r="AQ75" i="1" s="1"/>
  <c r="AQ59" i="1" a="1"/>
  <c r="AQ59" i="1" s="1"/>
  <c r="AQ48" i="1" a="1"/>
  <c r="AQ48" i="1" s="1"/>
  <c r="AQ35" i="1" a="1"/>
  <c r="AQ35" i="1" s="1"/>
  <c r="AQ26" i="1" a="1"/>
  <c r="AQ26" i="1" s="1"/>
  <c r="AQ12" i="1" a="1"/>
  <c r="AQ12" i="1" s="1"/>
  <c r="AQ40" i="1" a="1"/>
  <c r="AQ40" i="1" s="1"/>
  <c r="AQ37" i="1" a="1"/>
  <c r="AQ37" i="1" s="1"/>
  <c r="AQ18" i="1" a="1"/>
  <c r="AQ18" i="1" s="1"/>
  <c r="AQ288" i="1" a="1"/>
  <c r="AQ288" i="1" s="1"/>
  <c r="AQ334" i="1" a="1"/>
  <c r="AQ334" i="1" s="1"/>
  <c r="AQ302" i="1" a="1"/>
  <c r="AQ302" i="1" s="1"/>
  <c r="AQ270" i="1" a="1"/>
  <c r="AQ270" i="1" s="1"/>
  <c r="AQ227" i="1" a="1"/>
  <c r="AQ227" i="1" s="1"/>
  <c r="AQ211" i="1" a="1"/>
  <c r="AQ211" i="1" s="1"/>
  <c r="AQ187" i="1" a="1"/>
  <c r="AQ187" i="1" s="1"/>
  <c r="AQ171" i="1" a="1"/>
  <c r="AQ171" i="1" s="1"/>
  <c r="AQ155" i="1" a="1"/>
  <c r="AQ155" i="1" s="1"/>
  <c r="AQ139" i="1" a="1"/>
  <c r="AQ139" i="1" s="1"/>
  <c r="AQ123" i="1" a="1"/>
  <c r="AQ123" i="1" s="1"/>
  <c r="AQ107" i="1" a="1"/>
  <c r="AQ107" i="1" s="1"/>
  <c r="AQ91" i="1" a="1"/>
  <c r="AQ91" i="1" s="1"/>
  <c r="AQ67" i="1" a="1"/>
  <c r="AQ67" i="1" s="1"/>
  <c r="AQ333" i="1" a="1"/>
  <c r="AQ333" i="1" s="1"/>
  <c r="AQ317" i="1" a="1"/>
  <c r="AQ317" i="1" s="1"/>
  <c r="AQ301" i="1" a="1"/>
  <c r="AQ301" i="1" s="1"/>
  <c r="AQ285" i="1" a="1"/>
  <c r="AQ285" i="1" s="1"/>
  <c r="AQ269" i="1" a="1"/>
  <c r="AQ269" i="1" s="1"/>
  <c r="AQ255" i="1" a="1"/>
  <c r="AQ255" i="1" s="1"/>
  <c r="AQ244" i="1" a="1"/>
  <c r="AQ244" i="1" s="1"/>
  <c r="AQ235" i="1" a="1"/>
  <c r="AQ235" i="1" s="1"/>
  <c r="AQ304" i="1" a="1"/>
  <c r="AQ304" i="1" s="1"/>
  <c r="AQ316" i="1" a="1"/>
  <c r="AQ316" i="1" s="1"/>
  <c r="AQ284" i="1" a="1"/>
  <c r="AQ284" i="1" s="1"/>
  <c r="AQ226" i="1" a="1"/>
  <c r="AQ226" i="1" s="1"/>
  <c r="AQ210" i="1" a="1"/>
  <c r="AQ210" i="1" s="1"/>
  <c r="AQ194" i="1" a="1"/>
  <c r="AQ194" i="1" s="1"/>
  <c r="AQ178" i="1" a="1"/>
  <c r="AQ178" i="1" s="1"/>
  <c r="AQ162" i="1" a="1"/>
  <c r="AQ162" i="1" s="1"/>
  <c r="AQ146" i="1" a="1"/>
  <c r="AQ146" i="1" s="1"/>
  <c r="AQ130" i="1" a="1"/>
  <c r="AQ130" i="1" s="1"/>
  <c r="AQ114" i="1" a="1"/>
  <c r="AQ114" i="1" s="1"/>
  <c r="AQ98" i="1" a="1"/>
  <c r="AQ98" i="1" s="1"/>
  <c r="AQ82" i="1" a="1"/>
  <c r="AQ82" i="1" s="1"/>
  <c r="AQ66" i="1" a="1"/>
  <c r="AQ66" i="1" s="1"/>
  <c r="AQ58" i="1" a="1"/>
  <c r="AQ58" i="1" s="1"/>
  <c r="AQ8" i="1" a="1"/>
  <c r="AQ8" i="1" s="1"/>
  <c r="AQ47" i="1" a="1"/>
  <c r="AQ47" i="1" s="1"/>
  <c r="AQ34" i="1" a="1"/>
  <c r="AQ34" i="1" s="1"/>
  <c r="AQ23" i="1" a="1"/>
  <c r="AQ23" i="1" s="1"/>
  <c r="AQ22" i="1" a="1"/>
  <c r="AQ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<sst xmlns="http://schemas.openxmlformats.org/spreadsheetml/2006/main" count="3086" uniqueCount="1169">
  <si>
    <t>BIG ID</t>
  </si>
  <si>
    <t>Local ID</t>
  </si>
  <si>
    <t>Bond Description</t>
  </si>
  <si>
    <t>Liquidity</t>
  </si>
  <si>
    <t>Maturity</t>
  </si>
  <si>
    <t>Mat Sect</t>
  </si>
  <si>
    <t>Price</t>
  </si>
  <si>
    <t>Accr Int</t>
  </si>
  <si>
    <t>Total Rtn</t>
  </si>
  <si>
    <t>1D Rtn</t>
  </si>
  <si>
    <t>MTD Rtn</t>
  </si>
  <si>
    <t>12M Rtn</t>
  </si>
  <si>
    <t>YTD Rtn</t>
  </si>
  <si>
    <t>Outs-Loc MM</t>
  </si>
  <si>
    <t>MVal-Loc MM</t>
  </si>
  <si>
    <t>MVal-USD MM</t>
  </si>
  <si>
    <t>MVal-EUR MM</t>
  </si>
  <si>
    <t>Weight % - Daily Stats</t>
  </si>
  <si>
    <t>Mac Dur</t>
  </si>
  <si>
    <t>Mod Dur</t>
  </si>
  <si>
    <t>Yield</t>
  </si>
  <si>
    <t>Convexity</t>
  </si>
  <si>
    <t>Coupon</t>
  </si>
  <si>
    <t>Issue_Dt</t>
  </si>
  <si>
    <t>Freq</t>
  </si>
  <si>
    <t>ISIN</t>
  </si>
  <si>
    <t>Currency</t>
  </si>
  <si>
    <t>1D Rtn USD</t>
  </si>
  <si>
    <t>MTD Rtn USD</t>
  </si>
  <si>
    <t>12M Rtn USD</t>
  </si>
  <si>
    <t>YTD Rtn USD</t>
  </si>
  <si>
    <t>1D Rtn EUR</t>
  </si>
  <si>
    <t>MTD Rtn EUR</t>
  </si>
  <si>
    <t>12M Rtn EUR</t>
  </si>
  <si>
    <t>YTD Rtn EUR</t>
  </si>
  <si>
    <t>Inclusion(%)</t>
  </si>
  <si>
    <t>Inclusion Direction</t>
  </si>
  <si>
    <t>Country</t>
  </si>
  <si>
    <t>Weight % - FOM</t>
  </si>
  <si>
    <t>Weight % - Daily USD Rtrn</t>
  </si>
  <si>
    <t>XCN0278</t>
  </si>
  <si>
    <t>CND100045MR1</t>
  </si>
  <si>
    <t>China 2.8400%  CGB  Apr 2024</t>
  </si>
  <si>
    <t>Traded</t>
  </si>
  <si>
    <t>'1-3'</t>
  </si>
  <si>
    <t>CNY</t>
  </si>
  <si>
    <t>-</t>
  </si>
  <si>
    <t>CN</t>
  </si>
  <si>
    <t>XCN0258</t>
  </si>
  <si>
    <t>CND100025LF0</t>
  </si>
  <si>
    <t>China 3.1900%  CGB  Apr 2024</t>
  </si>
  <si>
    <t>XCN0283</t>
  </si>
  <si>
    <t>CND10004LLJ6</t>
  </si>
  <si>
    <t>China 2.4700%  CGB  Sep 2024</t>
  </si>
  <si>
    <t>XCN0263</t>
  </si>
  <si>
    <t>CND10002HGP5</t>
  </si>
  <si>
    <t>China 2.9400%  CGB  Oct 2024</t>
  </si>
  <si>
    <t>XCN0288</t>
  </si>
  <si>
    <t>CND10004S9F2</t>
  </si>
  <si>
    <t>China 2.2600%  CGB  Feb 2025</t>
  </si>
  <si>
    <t>XCN0267</t>
  </si>
  <si>
    <t>CND100031JZ0</t>
  </si>
  <si>
    <t>China 1.9900%  CGB  Apr 2025</t>
  </si>
  <si>
    <t>XCN0293</t>
  </si>
  <si>
    <t>CND10004TPK8</t>
  </si>
  <si>
    <t>China 2.2400%  CGB  May 2025</t>
  </si>
  <si>
    <t>XCN0298</t>
  </si>
  <si>
    <t>CND10005K405</t>
  </si>
  <si>
    <t>China 2.1800%  CGB  Aug 2025</t>
  </si>
  <si>
    <t>XCN0274</t>
  </si>
  <si>
    <t>CND10003R702</t>
  </si>
  <si>
    <t>China 3.0200%  CGB  Oct 2025</t>
  </si>
  <si>
    <t>XCN0304</t>
  </si>
  <si>
    <t>CND10005W6D6</t>
  </si>
  <si>
    <t>China 2.2800%  CGB  Nov 2025</t>
  </si>
  <si>
    <t>XCN0255</t>
  </si>
  <si>
    <t>CND10001SWR7</t>
  </si>
  <si>
    <t>China 3.2200%  CGB  Dec 2025</t>
  </si>
  <si>
    <t>XCN0307</t>
  </si>
  <si>
    <t>CND1000639M1</t>
  </si>
  <si>
    <t>China 2.4600%  CGB  Feb 2026</t>
  </si>
  <si>
    <t>XCN0277</t>
  </si>
  <si>
    <t>CND100045210</t>
  </si>
  <si>
    <t>China 3.0300%  CGB  Mar 2026</t>
  </si>
  <si>
    <t>XCN0312</t>
  </si>
  <si>
    <t>CND10006FNG5</t>
  </si>
  <si>
    <t>China 2.3000%  CGB  May 2026</t>
  </si>
  <si>
    <t>XCN0259</t>
  </si>
  <si>
    <t>CND100029RW4</t>
  </si>
  <si>
    <t>China 3.2500%  CGB  Jun 2026</t>
  </si>
  <si>
    <t>XCN0282</t>
  </si>
  <si>
    <t>CND10004GNL8</t>
  </si>
  <si>
    <t>China 2.6900%  CGB  Aug 2026</t>
  </si>
  <si>
    <t>'3-5'</t>
  </si>
  <si>
    <t>XCN0264</t>
  </si>
  <si>
    <t>CND10002HX17</t>
  </si>
  <si>
    <t>China 3.1200%  CGB  Dec 2026</t>
  </si>
  <si>
    <t>XCN0287</t>
  </si>
  <si>
    <t>CND10004R114</t>
  </si>
  <si>
    <t>China 2.3700%  CGB  Jan 2027</t>
  </si>
  <si>
    <t>XCN0291</t>
  </si>
  <si>
    <t>CND10004TCN0</t>
  </si>
  <si>
    <t>China 2.4800%  CGB  Apr 2027</t>
  </si>
  <si>
    <t>XCN0269</t>
  </si>
  <si>
    <t>CND100037XX3</t>
  </si>
  <si>
    <t>China 2.8500%  CGB  Jun 2027</t>
  </si>
  <si>
    <t>XCN0296</t>
  </si>
  <si>
    <t>CND10005F4L5</t>
  </si>
  <si>
    <t>China 2.5000%  CGB  Jul 2027</t>
  </si>
  <si>
    <t>XCN0302</t>
  </si>
  <si>
    <t>CND10005QTD8</t>
  </si>
  <si>
    <t>China 2.4400%  CGB  Oct 2027</t>
  </si>
  <si>
    <t>XCN0275</t>
  </si>
  <si>
    <t>CND10003W0P5</t>
  </si>
  <si>
    <t>China 3.2800%  CGB  Dec 2027</t>
  </si>
  <si>
    <t>XCN0306</t>
  </si>
  <si>
    <t>CND10005ZT18</t>
  </si>
  <si>
    <t>China 2.6400%  CGB  Jan 2028</t>
  </si>
  <si>
    <t>XCN0310</t>
  </si>
  <si>
    <t>CND100069PL7</t>
  </si>
  <si>
    <t>China 2.6200%  CGB  Apr 2028</t>
  </si>
  <si>
    <t>XCN0279</t>
  </si>
  <si>
    <t>CND100047752</t>
  </si>
  <si>
    <t>China 3.0100%  CGB  May 2028</t>
  </si>
  <si>
    <t>XCN0315</t>
  </si>
  <si>
    <t>CND10006PJH0</t>
  </si>
  <si>
    <t>China 2.4000%  CGB  Jul 2028</t>
  </si>
  <si>
    <t>XCN0284</t>
  </si>
  <si>
    <t>CND10004NCC6</t>
  </si>
  <si>
    <t>China 2.9100%  CGB  Oct 2028</t>
  </si>
  <si>
    <t>'5-7'</t>
  </si>
  <si>
    <t>XCN0256</t>
  </si>
  <si>
    <t>CND10001RRB3</t>
  </si>
  <si>
    <t>China 3.2500%  CGB  Nov 2028</t>
  </si>
  <si>
    <t>XCN0290</t>
  </si>
  <si>
    <t>CND10004T201</t>
  </si>
  <si>
    <t>China 2.8000%  CGB  Mar 2029</t>
  </si>
  <si>
    <t>XCN0260</t>
  </si>
  <si>
    <t>CND1000291L3</t>
  </si>
  <si>
    <t>China 3.2900%  CGB  May 2029</t>
  </si>
  <si>
    <t>XCN0295</t>
  </si>
  <si>
    <t>CND100054BH7</t>
  </si>
  <si>
    <t>China 2.7500%  CGB  Jun 2029</t>
  </si>
  <si>
    <t>XCN0300</t>
  </si>
  <si>
    <t>CND10005NWW9</t>
  </si>
  <si>
    <t>China 2.6200%  CGB  Sep 2029</t>
  </si>
  <si>
    <t>XCN0265</t>
  </si>
  <si>
    <t>CND10002HV84</t>
  </si>
  <si>
    <t>China 3.1300%  CGB  Nov 2029</t>
  </si>
  <si>
    <t>XCN0305</t>
  </si>
  <si>
    <t>CND10005YJN2</t>
  </si>
  <si>
    <t>China 2.7900%  CGB  Dec 2029</t>
  </si>
  <si>
    <t>XCN0309</t>
  </si>
  <si>
    <t>CND100067578</t>
  </si>
  <si>
    <t>China 2.8000%  CGB  Mar 2030</t>
  </si>
  <si>
    <t>XCN0270</t>
  </si>
  <si>
    <t>CND100036Q75</t>
  </si>
  <si>
    <t>China 2.6800%  CGB  May 2030</t>
  </si>
  <si>
    <t>XCN0314</t>
  </si>
  <si>
    <t>CND10006KWD3</t>
  </si>
  <si>
    <t>China 2.6200%  CGB  Jun 2030</t>
  </si>
  <si>
    <t>XCN0276</t>
  </si>
  <si>
    <t>CND10003VNX4</t>
  </si>
  <si>
    <t>China 3.2700%  CGB  Nov 2030</t>
  </si>
  <si>
    <t>'7-10'</t>
  </si>
  <si>
    <t>XCN0281</t>
  </si>
  <si>
    <t>CND100047QT4</t>
  </si>
  <si>
    <t>China 3.0200%  CGB  May 2031</t>
  </si>
  <si>
    <t>XCN0286</t>
  </si>
  <si>
    <t>CND10004NXW0</t>
  </si>
  <si>
    <t>China 2.8900%  CGB  Nov 2031</t>
  </si>
  <si>
    <t>XCN0289</t>
  </si>
  <si>
    <t>CND10004R999</t>
  </si>
  <si>
    <t>China 2.7500%  CGB  Feb 2032</t>
  </si>
  <si>
    <t>XCN0294</t>
  </si>
  <si>
    <t>CND10004TM71</t>
  </si>
  <si>
    <t>China 2.7600%  CGB  May 2032</t>
  </si>
  <si>
    <t>XCN0297</t>
  </si>
  <si>
    <t>CND10005JJ69</t>
  </si>
  <si>
    <t>China 2.6900%  CGB  Aug 2032</t>
  </si>
  <si>
    <t>XCN0299</t>
  </si>
  <si>
    <t>CND10005L4G7</t>
  </si>
  <si>
    <t>China 2.6000%  CGB  Sep 2032</t>
  </si>
  <si>
    <t>XCN0303</t>
  </si>
  <si>
    <t>CND10005TZQ1</t>
  </si>
  <si>
    <t>China 2.8000%  CGB  Nov 2032</t>
  </si>
  <si>
    <t>XCN0308</t>
  </si>
  <si>
    <t>CND100063XD1</t>
  </si>
  <si>
    <t>China 2.8800%  CGB  Feb 2033</t>
  </si>
  <si>
    <t>XCN0313</t>
  </si>
  <si>
    <t>CND10006GPT1</t>
  </si>
  <si>
    <t>China 2.6700%  CGB  May 2033</t>
  </si>
  <si>
    <t>XCN0272</t>
  </si>
  <si>
    <t>CND10003N750</t>
  </si>
  <si>
    <t>China 3.8100%  CGB  Sep 2050</t>
  </si>
  <si>
    <t>'10+'</t>
  </si>
  <si>
    <t>XCN0280</t>
  </si>
  <si>
    <t>CND100045MS9</t>
  </si>
  <si>
    <t>China 3.7200%  CGB  Apr 2051</t>
  </si>
  <si>
    <t>XCN0285</t>
  </si>
  <si>
    <t>CND10004NCM5</t>
  </si>
  <si>
    <t>China 3.5300%  CGB  Oct 2051</t>
  </si>
  <si>
    <t>XCN0292</t>
  </si>
  <si>
    <t>CND10004TCP5</t>
  </si>
  <si>
    <t>China 3.3200%  CGB  Apr 2052</t>
  </si>
  <si>
    <t>XCN0301</t>
  </si>
  <si>
    <t>CND10005R9B1</t>
  </si>
  <si>
    <t>China 3.1200%  CGB  Oct 2052</t>
  </si>
  <si>
    <t>XCN0311</t>
  </si>
  <si>
    <t>CND100069PK9</t>
  </si>
  <si>
    <t>China 3.1900%  CGB  Apr 2053</t>
  </si>
  <si>
    <t>XID0048</t>
  </si>
  <si>
    <t>FR70</t>
  </si>
  <si>
    <t>Indonesia 8.3750%  INDOG  Mar 2024</t>
  </si>
  <si>
    <t>IDG000012006</t>
  </si>
  <si>
    <t>IDR</t>
  </si>
  <si>
    <t>ID</t>
  </si>
  <si>
    <t>XID0055</t>
  </si>
  <si>
    <t>FR77</t>
  </si>
  <si>
    <t>Indonesia 8.1250%  INDOGB  May 2024</t>
  </si>
  <si>
    <t>IDG000012808</t>
  </si>
  <si>
    <t>IDSUK0008</t>
  </si>
  <si>
    <t>IDP000003808</t>
  </si>
  <si>
    <t>Indonesia 6.6250%  INDOIS  Oct 2024</t>
  </si>
  <si>
    <t>XID0059</t>
  </si>
  <si>
    <t>FR81</t>
  </si>
  <si>
    <t>Indonesia 6.5000%  INDOGB  Jun 2025</t>
  </si>
  <si>
    <t>IDG000013707</t>
  </si>
  <si>
    <t>XID0019</t>
  </si>
  <si>
    <t>FR40</t>
  </si>
  <si>
    <t>Indonesia 11.0000%  IDGB  Sep 2025</t>
  </si>
  <si>
    <t>IDG000007204</t>
  </si>
  <si>
    <t>XID0063</t>
  </si>
  <si>
    <t>FR86</t>
  </si>
  <si>
    <t>Indonesia 5.5000%  INDOGB  Apr 2026</t>
  </si>
  <si>
    <t>IDG000015108</t>
  </si>
  <si>
    <t>IDSUK0011</t>
  </si>
  <si>
    <t>IDP000004608</t>
  </si>
  <si>
    <t>Indonesia 4.8750%  INDOIS  Jul 2026</t>
  </si>
  <si>
    <t>XID0036</t>
  </si>
  <si>
    <t>FR56</t>
  </si>
  <si>
    <t>Indonesia 8.3750%  IDGB  Sep 2026</t>
  </si>
  <si>
    <t>IDG000009507</t>
  </si>
  <si>
    <t>XID0065</t>
  </si>
  <si>
    <t>FR90</t>
  </si>
  <si>
    <t>Indonesia 5.1250%  INDOGB  Apr 2027</t>
  </si>
  <si>
    <t>IDG000018607</t>
  </si>
  <si>
    <t>XID0038</t>
  </si>
  <si>
    <t>FR59</t>
  </si>
  <si>
    <t>Indonesia 7.0000%  INDOG  May 2027</t>
  </si>
  <si>
    <t>IDG000009804</t>
  </si>
  <si>
    <t>XID0043</t>
  </si>
  <si>
    <t>FR64</t>
  </si>
  <si>
    <t>Indonesia 6.1250%  INDOG  May 2028</t>
  </si>
  <si>
    <t>IDG000010307</t>
  </si>
  <si>
    <t>XID0070</t>
  </si>
  <si>
    <t>FR95</t>
  </si>
  <si>
    <t>Indonesia 6.3750%  INDOGB  Aug 2028</t>
  </si>
  <si>
    <t>IDG000020702</t>
  </si>
  <si>
    <t>XID0049</t>
  </si>
  <si>
    <t>FR71</t>
  </si>
  <si>
    <t>Indonesia 9.0000%  INDOG  Mar 2029</t>
  </si>
  <si>
    <t>IDG000011107</t>
  </si>
  <si>
    <t>XID0056</t>
  </si>
  <si>
    <t>FR78</t>
  </si>
  <si>
    <t>Indonesia 8.2500%  INDOGB  May 2029</t>
  </si>
  <si>
    <t>IDG000012907</t>
  </si>
  <si>
    <t>IDSUK0013</t>
  </si>
  <si>
    <t>IDP000005308</t>
  </si>
  <si>
    <t>Indonesia 6.6250%  INDOIS  Sep 2029</t>
  </si>
  <si>
    <t>XID0032</t>
  </si>
  <si>
    <t>FR52</t>
  </si>
  <si>
    <t>Indonesia 10.5000%  IDGB  Aug 2030</t>
  </si>
  <si>
    <t>IDG000009002</t>
  </si>
  <si>
    <t>XID0058</t>
  </si>
  <si>
    <t>FR82</t>
  </si>
  <si>
    <t>Indonesia 7.0000%  INDOGB  Sep 2030</t>
  </si>
  <si>
    <t>IDG000013806</t>
  </si>
  <si>
    <t>XID0062</t>
  </si>
  <si>
    <t>FR87</t>
  </si>
  <si>
    <t>Indonesia 6.5000%  INDOGB  Feb 2031</t>
  </si>
  <si>
    <t>IDG000015207</t>
  </si>
  <si>
    <t>XID0051</t>
  </si>
  <si>
    <t>FR73</t>
  </si>
  <si>
    <t>Indonesia 8.7500%  INDOG  May 2031</t>
  </si>
  <si>
    <t>IDG000011701</t>
  </si>
  <si>
    <t>XID0034</t>
  </si>
  <si>
    <t>FR54</t>
  </si>
  <si>
    <t>Indonesia 9.5000%  INDOG  Jul 2031</t>
  </si>
  <si>
    <t>IDG000009200</t>
  </si>
  <si>
    <t>IDSUK0005</t>
  </si>
  <si>
    <t>IDP000002206</t>
  </si>
  <si>
    <t>Indonesia 8.8750%  INDOI  Nov 2031</t>
  </si>
  <si>
    <t>XID0066</t>
  </si>
  <si>
    <t>FR91</t>
  </si>
  <si>
    <t>Indonesia 6.3750%  INDOGB  Apr 2032</t>
  </si>
  <si>
    <t>IDG000018706</t>
  </si>
  <si>
    <t>XID0039</t>
  </si>
  <si>
    <t>FR58</t>
  </si>
  <si>
    <t>Indonesia 8.2500%  INDOG  Jun 2032</t>
  </si>
  <si>
    <t>IDG000009705</t>
  </si>
  <si>
    <t>XID0053</t>
  </si>
  <si>
    <t>FR74</t>
  </si>
  <si>
    <t>Indonesia 7.5000%  INDOG  Aug 2032</t>
  </si>
  <si>
    <t>IDG000012204</t>
  </si>
  <si>
    <t>XID0069</t>
  </si>
  <si>
    <t>FR96</t>
  </si>
  <si>
    <t>Indonesia 7.0000%  INDOGB  Feb 2033</t>
  </si>
  <si>
    <t>IDG000020801</t>
  </si>
  <si>
    <t>XID0045</t>
  </si>
  <si>
    <t>FR65</t>
  </si>
  <si>
    <t>Indonesia 6.6250%  INDOG  May 2033</t>
  </si>
  <si>
    <t>IDG000010406</t>
  </si>
  <si>
    <t>XID0047</t>
  </si>
  <si>
    <t>FR68</t>
  </si>
  <si>
    <t>Indonesia 8.3750%  INDOG  Mar 2034</t>
  </si>
  <si>
    <t>IDG000010802</t>
  </si>
  <si>
    <t>IDSUK0010</t>
  </si>
  <si>
    <t>IDP000004202</t>
  </si>
  <si>
    <t>Indonesia 6.3750%  INDOIS  Mar 2034</t>
  </si>
  <si>
    <t>XID0060</t>
  </si>
  <si>
    <t>FR80</t>
  </si>
  <si>
    <t>Indonesia 7.5000%  INDOGB  Jun 2035</t>
  </si>
  <si>
    <t>IDG000013509</t>
  </si>
  <si>
    <t>IDSUK0012</t>
  </si>
  <si>
    <t>IDP000005605</t>
  </si>
  <si>
    <t>Indonesia 6.8750%  INDOIS  Mar 2036</t>
  </si>
  <si>
    <t>XID0052</t>
  </si>
  <si>
    <t>FR72</t>
  </si>
  <si>
    <t>Indonesia 8.2500%  INDOG  May 2036</t>
  </si>
  <si>
    <t>IDG000011602</t>
  </si>
  <si>
    <t>XID0064</t>
  </si>
  <si>
    <t>FR88</t>
  </si>
  <si>
    <t>Indonesia 6.2500%  INDOGB  Jun 2036</t>
  </si>
  <si>
    <t>IDG000018201</t>
  </si>
  <si>
    <t>XID0068</t>
  </si>
  <si>
    <t>FR93</t>
  </si>
  <si>
    <t>Indonesia 6.3750%  INDOGB  Jul 2037</t>
  </si>
  <si>
    <t>IDG000019803</t>
  </si>
  <si>
    <t>XID0054</t>
  </si>
  <si>
    <t>FR75</t>
  </si>
  <si>
    <t>Indonesia 7.5000%  INDOG  May 2038</t>
  </si>
  <si>
    <t>IDG000012303</t>
  </si>
  <si>
    <t>XID0072</t>
  </si>
  <si>
    <t>FR98</t>
  </si>
  <si>
    <t>Indonesia 7.1250%  INDOGB  Jun 2038</t>
  </si>
  <si>
    <t>IDG000021809</t>
  </si>
  <si>
    <t>XID0057</t>
  </si>
  <si>
    <t>FR79</t>
  </si>
  <si>
    <t>Indonesia 8.3750%  INDOGB  Apr 2039</t>
  </si>
  <si>
    <t>IDG000013202</t>
  </si>
  <si>
    <t>IDSUK0014</t>
  </si>
  <si>
    <t>IDP000004806</t>
  </si>
  <si>
    <t>Indonesia 6.5000%  INDOIS  Jun 2039</t>
  </si>
  <si>
    <t>XID0061</t>
  </si>
  <si>
    <t>FR83</t>
  </si>
  <si>
    <t>Indonesia 7.5000%  INDOGB  Apr 2040</t>
  </si>
  <si>
    <t>IDG000014101</t>
  </si>
  <si>
    <t>XID0067</t>
  </si>
  <si>
    <t>FR92</t>
  </si>
  <si>
    <t>Indonesia 7.1250%  INDOGB  Jun 2042</t>
  </si>
  <si>
    <t>IDG000018805</t>
  </si>
  <si>
    <t>XID0071</t>
  </si>
  <si>
    <t>FR97</t>
  </si>
  <si>
    <t>Indonesia 7.1250%  INDOGB  Jun 2043</t>
  </si>
  <si>
    <t>IDG000020900</t>
  </si>
  <si>
    <t>XMY0085</t>
  </si>
  <si>
    <t>MYBMI1900030</t>
  </si>
  <si>
    <t>Malaysia 3.4780%  MGS  Jun 2024</t>
  </si>
  <si>
    <t>MYR</t>
  </si>
  <si>
    <t>MY</t>
  </si>
  <si>
    <t>XMY0067</t>
  </si>
  <si>
    <t>MYBMO1400013</t>
  </si>
  <si>
    <t>Malaysia 4.1810%  MGS  Jul 2024</t>
  </si>
  <si>
    <t>XMY0079</t>
  </si>
  <si>
    <t>MYBML1700020</t>
  </si>
  <si>
    <t>Malaysia 4.0590%  MGS  Sep 2024</t>
  </si>
  <si>
    <t>MYSUK0034</t>
  </si>
  <si>
    <t>MYBGJ1900048</t>
  </si>
  <si>
    <t>Malaysia 3.6550%  MGII  Oct 2024</t>
  </si>
  <si>
    <t>XMY0091</t>
  </si>
  <si>
    <t>MYBMK1800012</t>
  </si>
  <si>
    <t>Malaysia 3.8820%  MGS  Mar 2025</t>
  </si>
  <si>
    <t>MYSUK0031</t>
  </si>
  <si>
    <t>MYBGL1800012</t>
  </si>
  <si>
    <t>Malaysia 4.1280%  MGII  Aug 2025</t>
  </si>
  <si>
    <t>XMY0071</t>
  </si>
  <si>
    <t>MYBMO1500010</t>
  </si>
  <si>
    <t>Malaysia 3.9550%  MGS  Sep 2025</t>
  </si>
  <si>
    <t>MYSUK0019</t>
  </si>
  <si>
    <t>MYBGO1500046</t>
  </si>
  <si>
    <t>Malaysia 3.9900%  MGII  Oct 2025</t>
  </si>
  <si>
    <t>MYSUK0035</t>
  </si>
  <si>
    <t>MYBGK1900038</t>
  </si>
  <si>
    <t>Malaysia 3.7260%  MGII  Mar 2026</t>
  </si>
  <si>
    <t>XMY0084</t>
  </si>
  <si>
    <t>MYBML1900018</t>
  </si>
  <si>
    <t>Malaysia 3.9060%  MGS  Jul 2026</t>
  </si>
  <si>
    <t>MYSUK0023</t>
  </si>
  <si>
    <t>JK5330424</t>
  </si>
  <si>
    <t>Malaysia 4.0700%  MGII  Sep 2026</t>
  </si>
  <si>
    <t>MYBGO1600036</t>
  </si>
  <si>
    <t>XMY0077</t>
  </si>
  <si>
    <t>MYBMO1600034</t>
  </si>
  <si>
    <t>Malaysia 3.9000%  MGS  Nov 2026</t>
  </si>
  <si>
    <t>XMY0038</t>
  </si>
  <si>
    <t>MYBMX0700034</t>
  </si>
  <si>
    <t>Malaysia 3.5020%  MYGB  May 2027</t>
  </si>
  <si>
    <t>MYSUK0028</t>
  </si>
  <si>
    <t>MYBGO1700018</t>
  </si>
  <si>
    <t>Malaysia 4.2580%  MGII  Jul 2027</t>
  </si>
  <si>
    <t>MYSUK0037</t>
  </si>
  <si>
    <t>MYBGL2000018</t>
  </si>
  <si>
    <t>Malaysia 3.4220%  MGII  Sep 2027</t>
  </si>
  <si>
    <t>XMY0080</t>
  </si>
  <si>
    <t>MYBMO1700040</t>
  </si>
  <si>
    <t>Malaysia 3.8990%  MGS  Nov 2027</t>
  </si>
  <si>
    <t>XMY0097</t>
  </si>
  <si>
    <t>MYBMI2300024</t>
  </si>
  <si>
    <t>Malaysia 3.5190%  MGS  Apr 2028</t>
  </si>
  <si>
    <t>XMY0065</t>
  </si>
  <si>
    <t>MYBMS1300057</t>
  </si>
  <si>
    <t>Malaysia 3.7330%  MGS  Jun 2028</t>
  </si>
  <si>
    <t>MYSUK0042</t>
  </si>
  <si>
    <t>MYBGJ2300016</t>
  </si>
  <si>
    <t>Malaysia 3.5990%  MGII  Jul 2028</t>
  </si>
  <si>
    <t>MYSUK0030</t>
  </si>
  <si>
    <t>MYBGO1800024</t>
  </si>
  <si>
    <t>Malaysia 4.3690%  MGII  Oct 2028</t>
  </si>
  <si>
    <t>XMY0093</t>
  </si>
  <si>
    <t>MYBMK2200030</t>
  </si>
  <si>
    <t>Malaysia 4.5040%  MGS  Apr 2029</t>
  </si>
  <si>
    <t>MYSUK0033</t>
  </si>
  <si>
    <t>MYBGO1900014</t>
  </si>
  <si>
    <t>Malaysia 4.1300%  MGII  Jul 2029</t>
  </si>
  <si>
    <t>XMY0083</t>
  </si>
  <si>
    <t>MYBMO1900020</t>
  </si>
  <si>
    <t>Malaysia 3.8850%  MGS  Aug 2029</t>
  </si>
  <si>
    <t>MYSUK0044</t>
  </si>
  <si>
    <t>MYBGT1500037</t>
  </si>
  <si>
    <t>Malaysia 4.2450%  MGII  Sep 2030</t>
  </si>
  <si>
    <t>MYSUK0036</t>
  </si>
  <si>
    <t>MYBGO2000020</t>
  </si>
  <si>
    <t>Malaysia 3.4650%  MGII  Oct 2030</t>
  </si>
  <si>
    <t>XMY0087</t>
  </si>
  <si>
    <t>MYBMO2000028</t>
  </si>
  <si>
    <t>Malaysia 2.6320%  MGS  Apr 2031</t>
  </si>
  <si>
    <t>XMY0090</t>
  </si>
  <si>
    <t>MYBMO2200016</t>
  </si>
  <si>
    <t>Malaysia 3.5820%  MGS  Jul 2032</t>
  </si>
  <si>
    <t>MYSUK0041</t>
  </si>
  <si>
    <t>MYBGO2200018</t>
  </si>
  <si>
    <t>Malaysia 4.1930%  MGII  Oct 2032</t>
  </si>
  <si>
    <t>XMY0098</t>
  </si>
  <si>
    <t>MYBMT1800039</t>
  </si>
  <si>
    <t>Malaysia 4.6420%  MGS  Nov 2033</t>
  </si>
  <si>
    <t>XMY0086</t>
  </si>
  <si>
    <t>MYBMS1900047</t>
  </si>
  <si>
    <t>Malaysia 3.8280%  MGS  Jul 2034</t>
  </si>
  <si>
    <t>XMY0078</t>
  </si>
  <si>
    <t>MYBMY1500043</t>
  </si>
  <si>
    <t>Malaysia 4.2540%  MGS  May 2035</t>
  </si>
  <si>
    <t>MYSUK0039</t>
  </si>
  <si>
    <t>MYBGT2100019</t>
  </si>
  <si>
    <t>Malaysia 3.4470%  MGII  Jul 2036</t>
  </si>
  <si>
    <t>XMY0081</t>
  </si>
  <si>
    <t>MYBMX1700033</t>
  </si>
  <si>
    <t>Malaysia 4.7620%  MGS  Apr 2037</t>
  </si>
  <si>
    <t>MYSUK0045</t>
  </si>
  <si>
    <t>MYBGT2200033</t>
  </si>
  <si>
    <t>Malaysia 4.6620%  MGII  Mar 2038</t>
  </si>
  <si>
    <t>XMY0094</t>
  </si>
  <si>
    <t>MYBMX1800049</t>
  </si>
  <si>
    <t>Malaysia 4.8930%  MGS  Jun 2038</t>
  </si>
  <si>
    <t>XMY0088</t>
  </si>
  <si>
    <t>MYBMY1900052</t>
  </si>
  <si>
    <t>Malaysia 3.7570%  MGS  May 2040</t>
  </si>
  <si>
    <t>MYSUK0040</t>
  </si>
  <si>
    <t>MYBGY2100027</t>
  </si>
  <si>
    <t>Malaysia 4.4170%  MGII  Sep 2041</t>
  </si>
  <si>
    <t>XMY0092</t>
  </si>
  <si>
    <t>MYBMY2200023</t>
  </si>
  <si>
    <t>Malaysia 4.6960%  MGS  Oct 2042</t>
  </si>
  <si>
    <t>MYSUK0043</t>
  </si>
  <si>
    <t>MYBGY2300023</t>
  </si>
  <si>
    <t>Malaysia 4.2910%  MGII  Aug 2043</t>
  </si>
  <si>
    <t>XMY0095</t>
  </si>
  <si>
    <t>MYBMZ1800051</t>
  </si>
  <si>
    <t>Malaysia 4.9210%  MGS  Jul 2048</t>
  </si>
  <si>
    <t>XMY0089</t>
  </si>
  <si>
    <t>MYBMZ2000016</t>
  </si>
  <si>
    <t>Malaysia 4.0650%  MGS  Jun 2050</t>
  </si>
  <si>
    <t>XMY0096</t>
  </si>
  <si>
    <t>MYBMZ2300010</t>
  </si>
  <si>
    <t>Malaysia 4.4570%  MGS  Mar 2053</t>
  </si>
  <si>
    <t>XPX0002</t>
  </si>
  <si>
    <t>US718286BM88</t>
  </si>
  <si>
    <t>Philippines Global 6.2500%  PHILI</t>
  </si>
  <si>
    <t>PXP</t>
  </si>
  <si>
    <t>PH</t>
  </si>
  <si>
    <t>XTH0080</t>
  </si>
  <si>
    <t>LB246A</t>
  </si>
  <si>
    <t>Thailand 0.7500%  THAIGB  Jun 2024</t>
  </si>
  <si>
    <t>TH0623034608</t>
  </si>
  <si>
    <t>THB</t>
  </si>
  <si>
    <t>TH</t>
  </si>
  <si>
    <t>XTH0085</t>
  </si>
  <si>
    <t>LB249A</t>
  </si>
  <si>
    <t>Thailand 0.7500%  THAIGB  Sep 2024</t>
  </si>
  <si>
    <t>TH0623034905</t>
  </si>
  <si>
    <t>XTH0076</t>
  </si>
  <si>
    <t>LB24DB</t>
  </si>
  <si>
    <t>Thailand 1.4500%  THAIGB  Dec 2024</t>
  </si>
  <si>
    <t>TH0623A34C09</t>
  </si>
  <si>
    <t>XTH0079</t>
  </si>
  <si>
    <t>LB256A</t>
  </si>
  <si>
    <t>Thailand 0.9500%  THAIGB  Jun 2025</t>
  </si>
  <si>
    <t>TH0623035605</t>
  </si>
  <si>
    <t>XTH0061</t>
  </si>
  <si>
    <t>LB25DA</t>
  </si>
  <si>
    <t>Thailand 3.8500%  THAIG  Dec 2025</t>
  </si>
  <si>
    <t>TH0623035C07</t>
  </si>
  <si>
    <t>XTH0087</t>
  </si>
  <si>
    <t>LB266A</t>
  </si>
  <si>
    <t>Thailand 2.3500%  THAIGB  Jun 2026</t>
  </si>
  <si>
    <t>TH0623036603</t>
  </si>
  <si>
    <t>XTH0069</t>
  </si>
  <si>
    <t>LB26DA</t>
  </si>
  <si>
    <t>Thailand 2.1250%  THAIG  Dec 2026</t>
  </si>
  <si>
    <t>TH0623036C06</t>
  </si>
  <si>
    <t>XTH0084</t>
  </si>
  <si>
    <t>LB276A</t>
  </si>
  <si>
    <t>Thailand 1.0000%  THAIGB  Jun 2027</t>
  </si>
  <si>
    <t>TH0623037601</t>
  </si>
  <si>
    <t>XTH0086</t>
  </si>
  <si>
    <t>LB286A</t>
  </si>
  <si>
    <t>Thailand 2.6500%  THAIGB  Jun 2028</t>
  </si>
  <si>
    <t>TH0623038609</t>
  </si>
  <si>
    <t>XTH0074</t>
  </si>
  <si>
    <t>LB28DA</t>
  </si>
  <si>
    <t>Thailand 2.8750%  THAIGB  Dec 2028</t>
  </si>
  <si>
    <t>TH0623038C04</t>
  </si>
  <si>
    <t>XTH0055</t>
  </si>
  <si>
    <t>LB296A</t>
  </si>
  <si>
    <t>Thailand 4.8750%  THGB  Jun 2029</t>
  </si>
  <si>
    <t>TH0623039607</t>
  </si>
  <si>
    <t>XTH0077</t>
  </si>
  <si>
    <t>LB29DA</t>
  </si>
  <si>
    <t>Thailand 1.6000%  THAIGB  Dec 2029</t>
  </si>
  <si>
    <t>TH0623039C03</t>
  </si>
  <si>
    <t>XTH0070</t>
  </si>
  <si>
    <t>LB316A</t>
  </si>
  <si>
    <t>Thailand 3.6500%  THAIG  Jun 2031</t>
  </si>
  <si>
    <t>TH0623A3B608</t>
  </si>
  <si>
    <t>XTH0082</t>
  </si>
  <si>
    <t>LB31DA</t>
  </si>
  <si>
    <t>Thailand 2.0000%  THAIGB  Dec 2031</t>
  </si>
  <si>
    <t>TH0623X3BC03</t>
  </si>
  <si>
    <t>XTH0065</t>
  </si>
  <si>
    <t>LB326A</t>
  </si>
  <si>
    <t>Thailand 3.7750%  THAIG  Jun 2032</t>
  </si>
  <si>
    <t>TH0623A3C606</t>
  </si>
  <si>
    <t>XTH0089</t>
  </si>
  <si>
    <t>LB336A</t>
  </si>
  <si>
    <t>Thailand 3.3500%  THAIGB  Jun 2033</t>
  </si>
  <si>
    <t>TH062303D603</t>
  </si>
  <si>
    <t>XTH0078</t>
  </si>
  <si>
    <t>LB356A</t>
  </si>
  <si>
    <t>Thailand 1.6000%  THAIGB  Jun 2035</t>
  </si>
  <si>
    <t>TH062303F608</t>
  </si>
  <si>
    <t>XTH0081</t>
  </si>
  <si>
    <t>ESGLB35DA</t>
  </si>
  <si>
    <t>Thailand 1.5850%  THAIGB  Dec 2035</t>
  </si>
  <si>
    <t>TH062303FC01</t>
  </si>
  <si>
    <t>XTH0068</t>
  </si>
  <si>
    <t>LB366A</t>
  </si>
  <si>
    <t>Thailand 3.4000%  THAIG  Jun 2036</t>
  </si>
  <si>
    <t>TH062303G606</t>
  </si>
  <si>
    <t>XTH0088</t>
  </si>
  <si>
    <t>ESGLB376A</t>
  </si>
  <si>
    <t>Thailand 3.3900%  THAIGB  Jun 2037</t>
  </si>
  <si>
    <t>TH0623A3H605</t>
  </si>
  <si>
    <t>XTH0075</t>
  </si>
  <si>
    <t>LB386A</t>
  </si>
  <si>
    <t>Thailand 3.3000%  THAIGB  Jun 2038</t>
  </si>
  <si>
    <t>TH062303I602</t>
  </si>
  <si>
    <t>XTH0083</t>
  </si>
  <si>
    <t>LB426A</t>
  </si>
  <si>
    <t>Thailand 2.0000%  THAIGB  Jun 2042</t>
  </si>
  <si>
    <t>TH062303M604</t>
  </si>
  <si>
    <t>XTH0090</t>
  </si>
  <si>
    <t>LB436A</t>
  </si>
  <si>
    <t>Thailand 3.4500%  THAIGB  Jun 2043</t>
  </si>
  <si>
    <t>TH0623A3N603</t>
  </si>
  <si>
    <t>XTH0072</t>
  </si>
  <si>
    <t>LB466A</t>
  </si>
  <si>
    <t>Thailand 2.8750%  THAIG  Jun 2046</t>
  </si>
  <si>
    <t>TH062303Q605</t>
  </si>
  <si>
    <t>XCZ0026</t>
  </si>
  <si>
    <t>CZ0001002547</t>
  </si>
  <si>
    <t>Czech 5.7000%  CZGB  May 2024</t>
  </si>
  <si>
    <t>CZK</t>
  </si>
  <si>
    <t>CZ</t>
  </si>
  <si>
    <t>XCZ0049</t>
  </si>
  <si>
    <t>CZ0001006167</t>
  </si>
  <si>
    <t>Czech 0.0000%  CZGB  Dec 2024</t>
  </si>
  <si>
    <t>XCZ0047</t>
  </si>
  <si>
    <t>CZ0001005870</t>
  </si>
  <si>
    <t>Czech 1.2500%  CZGB  Feb 2025</t>
  </si>
  <si>
    <t>XCZ0034</t>
  </si>
  <si>
    <t>CZ0001004253</t>
  </si>
  <si>
    <t>Czech 2.4000%  CZGB  Sep 2025</t>
  </si>
  <si>
    <t>XCZ0050</t>
  </si>
  <si>
    <t>CZ0001006506</t>
  </si>
  <si>
    <t>Czech 6.0000%  CZGB  Feb 2026</t>
  </si>
  <si>
    <t>XCZ0036</t>
  </si>
  <si>
    <t>CZ0001004469</t>
  </si>
  <si>
    <t>Czech 1.0000%  CZGB  Jun 2026</t>
  </si>
  <si>
    <t>XCZ0041</t>
  </si>
  <si>
    <t>CZ0001005037</t>
  </si>
  <si>
    <t>Czech 0.2500%  CZGB  Feb 2027</t>
  </si>
  <si>
    <t>XCZ0032</t>
  </si>
  <si>
    <t>CZ0001003859</t>
  </si>
  <si>
    <t>Czech 2.5000%  CZGB  Aug 2028</t>
  </si>
  <si>
    <t>XCZ0053</t>
  </si>
  <si>
    <t>CZ0001006696</t>
  </si>
  <si>
    <t>Czech 5.5000%  CZGB  Dec 2028</t>
  </si>
  <si>
    <t>XCZ0042</t>
  </si>
  <si>
    <t>CZ0001005375</t>
  </si>
  <si>
    <t>Czech 2.7500%  CZGB  Jul 2029</t>
  </si>
  <si>
    <t>XCZ0045</t>
  </si>
  <si>
    <t>CZ0001006076</t>
  </si>
  <si>
    <t>Czech 0.0500%  CZGB  Nov 2029</t>
  </si>
  <si>
    <t>XCZ0038</t>
  </si>
  <si>
    <t>CZ0001004477</t>
  </si>
  <si>
    <t>Czech 0.9500%  CZGB  May 2030</t>
  </si>
  <si>
    <t>XCZ0052</t>
  </si>
  <si>
    <t>CZ0001006688</t>
  </si>
  <si>
    <t>Czech 5.0000%  CZGB  Sep 2030</t>
  </si>
  <si>
    <t>XCZ0044</t>
  </si>
  <si>
    <t>CZ0001005888</t>
  </si>
  <si>
    <t>Czech 1.2000%  CZGB  Mar 2031</t>
  </si>
  <si>
    <t>XCZ0046</t>
  </si>
  <si>
    <t>CZ0001006233</t>
  </si>
  <si>
    <t>Czech 1.7500%  CZGB  Jun 2032</t>
  </si>
  <si>
    <t>XCZ0043</t>
  </si>
  <si>
    <t>CZ0001005243</t>
  </si>
  <si>
    <t>Czech 2.0000%  CZGB  Oct 2033</t>
  </si>
  <si>
    <t>XCZ0055</t>
  </si>
  <si>
    <t>CZ0001006894</t>
  </si>
  <si>
    <t>Czech 4.9000%  CZGB  Apr 2034</t>
  </si>
  <si>
    <t>XCZ0051</t>
  </si>
  <si>
    <t>CZ0001006431</t>
  </si>
  <si>
    <t>Czech 3.5000%  CZGB  May 2035</t>
  </si>
  <si>
    <t>XCZ0020</t>
  </si>
  <si>
    <t>CZ0001001796</t>
  </si>
  <si>
    <t>Czech 4.2000%  CZGB  Dec 2036</t>
  </si>
  <si>
    <t>XCZ0054</t>
  </si>
  <si>
    <t>CZ0001006316</t>
  </si>
  <si>
    <t>Czech 1.9500%  CZGB  Jul 2037</t>
  </si>
  <si>
    <t>XCZ0048</t>
  </si>
  <si>
    <t>CZ0001005920</t>
  </si>
  <si>
    <t>Czech 1.5000%  CZGB  Apr 2040</t>
  </si>
  <si>
    <t>XHU0058</t>
  </si>
  <si>
    <t>HU0000403068</t>
  </si>
  <si>
    <t>Hungary 3.0000%  HGB  Jun 2024</t>
  </si>
  <si>
    <t>HUF</t>
  </si>
  <si>
    <t>HU</t>
  </si>
  <si>
    <t>XHU0067</t>
  </si>
  <si>
    <t>HU0000403571</t>
  </si>
  <si>
    <t>Hungary 2.5000%  HGB  Oct 2024</t>
  </si>
  <si>
    <t>XHU0055</t>
  </si>
  <si>
    <t>HU0000402748</t>
  </si>
  <si>
    <t>Hungary 5.5000%  HGB  Jun 2025</t>
  </si>
  <si>
    <t>XHU0071</t>
  </si>
  <si>
    <t>HU0000404058</t>
  </si>
  <si>
    <t>Hungary 1.0000%  HGB  Nov 2025</t>
  </si>
  <si>
    <t>XHU0073</t>
  </si>
  <si>
    <t>HU0000404611</t>
  </si>
  <si>
    <t>Hungary 1.5000%  HGB  Apr 2026</t>
  </si>
  <si>
    <t>XHU0076</t>
  </si>
  <si>
    <t>HU0000404934</t>
  </si>
  <si>
    <t>Hungary 1.5000%  HGB  Aug 2026</t>
  </si>
  <si>
    <t>XHU0064</t>
  </si>
  <si>
    <t>HU0000403340</t>
  </si>
  <si>
    <t>Hungary 2.7500%  HGB  Dec 2026</t>
  </si>
  <si>
    <t>XHU0061</t>
  </si>
  <si>
    <t>HU0000403118</t>
  </si>
  <si>
    <t>Hungary 3.0000%  HGB  Oct 2027</t>
  </si>
  <si>
    <t>XHU0079</t>
  </si>
  <si>
    <t>HU0000405543</t>
  </si>
  <si>
    <t>Hungary 4.5000%  HGB  Mar 2028</t>
  </si>
  <si>
    <t>XHU0066</t>
  </si>
  <si>
    <t>HU0000402532</t>
  </si>
  <si>
    <t>Hungary 6.7500%  HGB  Oct 2028</t>
  </si>
  <si>
    <t>XHU0074</t>
  </si>
  <si>
    <t>HU0000404603</t>
  </si>
  <si>
    <t>Hungary 2.0000%  HGB  May 2029</t>
  </si>
  <si>
    <t>XHU0068</t>
  </si>
  <si>
    <t>HU0000403696</t>
  </si>
  <si>
    <t>Hungary 3.0000%  HGB  Aug 2030</t>
  </si>
  <si>
    <t>XHU0069</t>
  </si>
  <si>
    <t>HU0000403001</t>
  </si>
  <si>
    <t>Hungary 3.2500%  HGB  Oct 2031</t>
  </si>
  <si>
    <t>XHU0080</t>
  </si>
  <si>
    <t>HU0000405550</t>
  </si>
  <si>
    <t>Hungary 4.7500%  HGB  Nov 2032</t>
  </si>
  <si>
    <t>XHU0075</t>
  </si>
  <si>
    <t>HU0000404744</t>
  </si>
  <si>
    <t>Hungary 2.2500%  HGB  Apr 2033</t>
  </si>
  <si>
    <t>XHU0078</t>
  </si>
  <si>
    <t>HU0000404892</t>
  </si>
  <si>
    <t>Hungary 2.2500%  HGB  Jun 2034</t>
  </si>
  <si>
    <t>XHU0072</t>
  </si>
  <si>
    <t>HU0000403555</t>
  </si>
  <si>
    <t>Hungary 3.0000%  HGB  Oct 2038</t>
  </si>
  <si>
    <t>XHU0077</t>
  </si>
  <si>
    <t>HU0000404165</t>
  </si>
  <si>
    <t>Hungary 3.0000%  HGB  Apr 2041</t>
  </si>
  <si>
    <t>XPL0093</t>
  </si>
  <si>
    <t>PL0000111191</t>
  </si>
  <si>
    <t>Poland 2.5000%  POLGB  Apr 2024</t>
  </si>
  <si>
    <t>PLN</t>
  </si>
  <si>
    <t>PL</t>
  </si>
  <si>
    <t>XPL0095</t>
  </si>
  <si>
    <t>PL0000111720</t>
  </si>
  <si>
    <t>Poland 2.2500%  POLGB  Oct 2024</t>
  </si>
  <si>
    <t>XPL0097</t>
  </si>
  <si>
    <t>PL0000112728</t>
  </si>
  <si>
    <t>Poland 0.7500%  POLGB  Apr 2025</t>
  </si>
  <si>
    <t>XPL0080</t>
  </si>
  <si>
    <t>PL0000108197</t>
  </si>
  <si>
    <t>Poland 3.2500%  POLGB  Jul 2025</t>
  </si>
  <si>
    <t>XPL0102</t>
  </si>
  <si>
    <t>PL0000115283</t>
  </si>
  <si>
    <t>Poland 0.0000%  POLGB  Oct 2025</t>
  </si>
  <si>
    <t>XPL0084</t>
  </si>
  <si>
    <t>PL0000108866</t>
  </si>
  <si>
    <t>Poland 2.5000%  POLGB  Jul 2026</t>
  </si>
  <si>
    <t>XPL0098</t>
  </si>
  <si>
    <t>PL0000113460</t>
  </si>
  <si>
    <t>Poland 0.2500%  POLGB  Oct 2026</t>
  </si>
  <si>
    <t>XPL0100</t>
  </si>
  <si>
    <t>PL0000114393</t>
  </si>
  <si>
    <t>Poland 3.7500%  POLGB  May 2027</t>
  </si>
  <si>
    <t>XPL0087</t>
  </si>
  <si>
    <t>PL0000109427</t>
  </si>
  <si>
    <t>Poland 2.5000%  POLGB  Jul 2027</t>
  </si>
  <si>
    <t>XPL0092</t>
  </si>
  <si>
    <t>PL0000107611</t>
  </si>
  <si>
    <t>Poland 2.7500%  POLGB  Apr 2028</t>
  </si>
  <si>
    <t>XPL0101</t>
  </si>
  <si>
    <t>PL0000115192</t>
  </si>
  <si>
    <t>Poland 7.5000%  POLGB  Jul 2028</t>
  </si>
  <si>
    <t>XPL0094</t>
  </si>
  <si>
    <t>PL0000111498</t>
  </si>
  <si>
    <t>Poland 2.7500%  POLGB  Oct 2029</t>
  </si>
  <si>
    <t>XPL0096</t>
  </si>
  <si>
    <t>PL0000112736</t>
  </si>
  <si>
    <t>Poland 1.2500%  POLGB  Oct 2030</t>
  </si>
  <si>
    <t>XPL0099</t>
  </si>
  <si>
    <t>PL0000113783</t>
  </si>
  <si>
    <t>Poland 1.7500%  POLGB  Apr 2032</t>
  </si>
  <si>
    <t>XPL0103</t>
  </si>
  <si>
    <t>PL0000115291</t>
  </si>
  <si>
    <t>Poland 6.0000%  POLGB  Oct 2033</t>
  </si>
  <si>
    <t>XRO0027</t>
  </si>
  <si>
    <t>RO1624DBN027</t>
  </si>
  <si>
    <t>Romania 3.2500%  ROMGB  Apr 2024</t>
  </si>
  <si>
    <t>RON</t>
  </si>
  <si>
    <t>RO</t>
  </si>
  <si>
    <t>XRO0034</t>
  </si>
  <si>
    <t>ROGV3LGNPCW9</t>
  </si>
  <si>
    <t>Romania 4.5000%  ROMGB  Jun 2024</t>
  </si>
  <si>
    <t>XRO0039</t>
  </si>
  <si>
    <t>RO0TLVC1MCW4</t>
  </si>
  <si>
    <t>Romania 3.7000%  ROMGB  Nov 2024</t>
  </si>
  <si>
    <t>XRO0020</t>
  </si>
  <si>
    <t>RO1425DBN029</t>
  </si>
  <si>
    <t>Romania 4.7500%  ROMGB  Feb 2025</t>
  </si>
  <si>
    <t>XRO0036</t>
  </si>
  <si>
    <t>RODD24CXRK47</t>
  </si>
  <si>
    <t>Romania 3.6500%  ROMGB  Jul 2025</t>
  </si>
  <si>
    <t>XRO0046</t>
  </si>
  <si>
    <t>ROJ0LNOCKHR8</t>
  </si>
  <si>
    <t>Romania 3.5000%  ROMGB  Nov 2025</t>
  </si>
  <si>
    <t>XRO0032</t>
  </si>
  <si>
    <t>ROHRVN7NLNO2</t>
  </si>
  <si>
    <t>Romania 4.8500%  ROMGB  Apr 2026</t>
  </si>
  <si>
    <t>XRO0040</t>
  </si>
  <si>
    <t>ROGSHSTVFMX2</t>
  </si>
  <si>
    <t>Romania 3.2500%  ROMGB  Jun 2026</t>
  </si>
  <si>
    <t>XRO0024</t>
  </si>
  <si>
    <t>RO1227DBN011</t>
  </si>
  <si>
    <t>Romania 5.8000%  ROMGB  Jul 2027</t>
  </si>
  <si>
    <t>XRO0043</t>
  </si>
  <si>
    <t>RO7P95F9FNY6</t>
  </si>
  <si>
    <t>Romania 2.5000%  ROMGB  Oct 2027</t>
  </si>
  <si>
    <t>XRO0038</t>
  </si>
  <si>
    <t>ROAW5KY5CD78</t>
  </si>
  <si>
    <t>Romania 4.1500%  ROMGB  Jan 2028</t>
  </si>
  <si>
    <t>XRO0049</t>
  </si>
  <si>
    <t>ROZBOC49U096</t>
  </si>
  <si>
    <t>Romania 8.7500%  ROMGB  Oct 2028</t>
  </si>
  <si>
    <t>XRO0031</t>
  </si>
  <si>
    <t>ROVRZSEM43E4</t>
  </si>
  <si>
    <t>Romania 5.0000%  ROMGB  Feb 2029</t>
  </si>
  <si>
    <t>XRO0044</t>
  </si>
  <si>
    <t>RO3B41D8EX14</t>
  </si>
  <si>
    <t>Romania 4.8500%  ROMGB  Jul 2029</t>
  </si>
  <si>
    <t>XRO0051</t>
  </si>
  <si>
    <t>ROXL7LT7QZ66</t>
  </si>
  <si>
    <t>Romania 8.0000%  ROMGB  Apr 2030</t>
  </si>
  <si>
    <t>XRO0041</t>
  </si>
  <si>
    <t>ROINPAL298G4</t>
  </si>
  <si>
    <t>Romania 4.1500%  ROMGB  Oct 2030</t>
  </si>
  <si>
    <t>XRO0033</t>
  </si>
  <si>
    <t>RO1631DBN055</t>
  </si>
  <si>
    <t>Romania 3.6500%  ROMGB  Sep 2031</t>
  </si>
  <si>
    <t>XRO0045</t>
  </si>
  <si>
    <t>ROO7A2H5YIN8</t>
  </si>
  <si>
    <t>Romania 6.7000%  ROMGB  Feb 2032</t>
  </si>
  <si>
    <t>XRO0048</t>
  </si>
  <si>
    <t>RO52CQA3C829</t>
  </si>
  <si>
    <t>Romania 8.2500%  ROMGB  Sep 2032</t>
  </si>
  <si>
    <t>XRO0042</t>
  </si>
  <si>
    <t>RO4KELYFLVK4</t>
  </si>
  <si>
    <t>Romania 4.7500%  ROMGB  Oct 2034</t>
  </si>
  <si>
    <t>XRO0047</t>
  </si>
  <si>
    <t>RO1J9H39WKT4</t>
  </si>
  <si>
    <t>Romania 4.2500%  ROMGB  Apr 2036</t>
  </si>
  <si>
    <t>XRO0050</t>
  </si>
  <si>
    <t>RO0DU3PR9NF9</t>
  </si>
  <si>
    <t>Romania 7.9000%  ROMGB  Feb 2038</t>
  </si>
  <si>
    <t>XRS0012</t>
  </si>
  <si>
    <t>RSMFRSD89592</t>
  </si>
  <si>
    <t>Republic of Serbia 4.5000%  SERBGB 7Y Jan 2026</t>
  </si>
  <si>
    <t>RSD</t>
  </si>
  <si>
    <t>RS</t>
  </si>
  <si>
    <t>XRS0001</t>
  </si>
  <si>
    <t>RSMFRSD55940</t>
  </si>
  <si>
    <t>Republic of Serbia 5.8750%  SERBG  Feb 2028</t>
  </si>
  <si>
    <t>XRS0017</t>
  </si>
  <si>
    <t>RSMFRSD86176</t>
  </si>
  <si>
    <t>Republic of Serbia 4.5000%  SERBGB  Aug 2032</t>
  </si>
  <si>
    <t>XTR0043</t>
  </si>
  <si>
    <t>TRT200324T13</t>
  </si>
  <si>
    <t>Turkey 10.4000%  TURKG  Mar 2024</t>
  </si>
  <si>
    <t>TRY</t>
  </si>
  <si>
    <t>TR</t>
  </si>
  <si>
    <t>XTR0046</t>
  </si>
  <si>
    <t>TRT240724T15</t>
  </si>
  <si>
    <t>Turkey 9.0000%  TURKG  Jul 2024</t>
  </si>
  <si>
    <t>XTR0049</t>
  </si>
  <si>
    <t>TRT120325T12</t>
  </si>
  <si>
    <t>Turkey 8.0000%  TURKG  Mar 2025</t>
  </si>
  <si>
    <t>XTR0062</t>
  </si>
  <si>
    <t>TRT011025T16</t>
  </si>
  <si>
    <t>Turkey 12.6000%  TURKG  Oct 2025</t>
  </si>
  <si>
    <t>XTR0052</t>
  </si>
  <si>
    <t>TRT110226T13</t>
  </si>
  <si>
    <t>Turkey 10.6000%  TURKG  Feb 2026</t>
  </si>
  <si>
    <t>XTR0064</t>
  </si>
  <si>
    <t>TRT020926T17</t>
  </si>
  <si>
    <t>Turkey 16.9000%  TURKGB  Sep 2026</t>
  </si>
  <si>
    <t>XTR0055</t>
  </si>
  <si>
    <t>TRT240227T17</t>
  </si>
  <si>
    <t>Turkey 11.0000%  TURKG  Feb 2027</t>
  </si>
  <si>
    <t>XTR0058</t>
  </si>
  <si>
    <t>TRT110827T16</t>
  </si>
  <si>
    <t>Turkey 10.5000%  TURKG  Aug 2027</t>
  </si>
  <si>
    <t>XTR0060</t>
  </si>
  <si>
    <t>TRT080328T15</t>
  </si>
  <si>
    <t>Turkey 12.4000%  TURKG  Mar 2028</t>
  </si>
  <si>
    <t>XTR0063</t>
  </si>
  <si>
    <t>TRT131130T14</t>
  </si>
  <si>
    <t>Turkey 11.7000%  TURKG  Nov 2030</t>
  </si>
  <si>
    <t>XBR0053</t>
  </si>
  <si>
    <t>BRSTNCLTN7W3</t>
  </si>
  <si>
    <t>Brazil 0.0000%  BLTN  Jul 2024</t>
  </si>
  <si>
    <t>BRL</t>
  </si>
  <si>
    <t>BR</t>
  </si>
  <si>
    <t>XBR0032</t>
  </si>
  <si>
    <t>BRSTNCNTF170</t>
  </si>
  <si>
    <t>Brazil 10.0000%  BNTNF  Jan 2025</t>
  </si>
  <si>
    <t>XBR0054</t>
  </si>
  <si>
    <t>BRSTNCLTN7Z6</t>
  </si>
  <si>
    <t>Brazil 0.0000%  BLTN  Jul 2025</t>
  </si>
  <si>
    <t>XBR0056</t>
  </si>
  <si>
    <t>BRSTNCLTN7U7</t>
  </si>
  <si>
    <t>Brazil 0.0000%  BLTN  Jan 2026</t>
  </si>
  <si>
    <t>XBR0057</t>
  </si>
  <si>
    <t>BRSTNCLTN848</t>
  </si>
  <si>
    <t>Brazil 0.0000%  BLTN  Jul 2026</t>
  </si>
  <si>
    <t>XBR0040</t>
  </si>
  <si>
    <t>BRSTNCNTF1P8</t>
  </si>
  <si>
    <t>Brazil 10.0000%  BNTNF  Jan 2027</t>
  </si>
  <si>
    <t>XBR0047</t>
  </si>
  <si>
    <t>BRSTNCNTF1Q6</t>
  </si>
  <si>
    <t>Brazil 10.0000%  BNTNF  Jan 2029</t>
  </si>
  <si>
    <t>XBR0052</t>
  </si>
  <si>
    <t>BRSTNCNTF204</t>
  </si>
  <si>
    <t>Brazil 10.0000%  BNTNF  Jan 2031</t>
  </si>
  <si>
    <t>XBR0055</t>
  </si>
  <si>
    <t>BRSTNCNTF212</t>
  </si>
  <si>
    <t>Brazil 10.0000%  BNTNF  Jan 2033</t>
  </si>
  <si>
    <t>XBX0003</t>
  </si>
  <si>
    <t>US105756BN96</t>
  </si>
  <si>
    <t>Brazil 10.2500%  Bond  Jan 2028</t>
  </si>
  <si>
    <t>BXL</t>
  </si>
  <si>
    <t>XCE0010</t>
  </si>
  <si>
    <t>CL0002599166</t>
  </si>
  <si>
    <t>Chile Nominal 2.5000%  BTPCL  Mar 2025</t>
  </si>
  <si>
    <t>CLP</t>
  </si>
  <si>
    <t>CL</t>
  </si>
  <si>
    <t>XCE0003</t>
  </si>
  <si>
    <t>CL0002172501</t>
  </si>
  <si>
    <t>Chile Nominal 4.5000%  BTPCL  Mar 2026</t>
  </si>
  <si>
    <t>XCE0011</t>
  </si>
  <si>
    <t>CL0002642784</t>
  </si>
  <si>
    <t>Chile Nominal 2.3000%  BTPCL  Oct 2028</t>
  </si>
  <si>
    <t>XCE0012</t>
  </si>
  <si>
    <t>CL0002686989</t>
  </si>
  <si>
    <t>Chile Nominal 5.0000%  BTPCL  Oct 2028</t>
  </si>
  <si>
    <t>XCE0008</t>
  </si>
  <si>
    <t>CL0002454248</t>
  </si>
  <si>
    <t>Chile Nominal 4.7000%  BTPCL  Sep 2030</t>
  </si>
  <si>
    <t>XCE0014</t>
  </si>
  <si>
    <t>CL0002839505</t>
  </si>
  <si>
    <t>Chile Nominal 6.0000%  BTPCL  Apr 2033</t>
  </si>
  <si>
    <t>XCE0013</t>
  </si>
  <si>
    <t>CL0002798016</t>
  </si>
  <si>
    <t>Chile Nominal 7.0000%  BTPCL  May 2034</t>
  </si>
  <si>
    <t>XCE0006</t>
  </si>
  <si>
    <t>CL0002187822</t>
  </si>
  <si>
    <t>Chile Nominal 5.0000%  BTPCL  Mar 2035</t>
  </si>
  <si>
    <t>XCE0004</t>
  </si>
  <si>
    <t>CL0001974774</t>
  </si>
  <si>
    <t>Chile Nominal 6.0000%  BTPCL  Jan 2043</t>
  </si>
  <si>
    <t>XCO0028</t>
  </si>
  <si>
    <t>TFIT16240724</t>
  </si>
  <si>
    <t>Colombia 10.0000%  COLTE  Jul 2024</t>
  </si>
  <si>
    <t>COL17CT02385</t>
  </si>
  <si>
    <t>COP</t>
  </si>
  <si>
    <t>CO</t>
  </si>
  <si>
    <t>XCO0040</t>
  </si>
  <si>
    <t>COL17CT03557</t>
  </si>
  <si>
    <t>Colombia 6.2500%  COLTE  Nov 2025</t>
  </si>
  <si>
    <t>XCO0032</t>
  </si>
  <si>
    <t>EI8220614</t>
  </si>
  <si>
    <t>Colombia 7.5000%  COLTE  Aug 2026</t>
  </si>
  <si>
    <t>COL17CT02625</t>
  </si>
  <si>
    <t>XCO0042</t>
  </si>
  <si>
    <t>COL17CT03672</t>
  </si>
  <si>
    <t>Colombia 5.7500%  COLTES  Nov 2027</t>
  </si>
  <si>
    <t>XCO0037</t>
  </si>
  <si>
    <t>COL17CT02914</t>
  </si>
  <si>
    <t>Colombia 6.0000%  COLTE  Apr 2028</t>
  </si>
  <si>
    <t>XCO0038</t>
  </si>
  <si>
    <t>COL17CT03342</t>
  </si>
  <si>
    <t>Colombia 7.7500%  COLTE  Sep 2030</t>
  </si>
  <si>
    <t>XCO0045</t>
  </si>
  <si>
    <t>COL17CT03771</t>
  </si>
  <si>
    <t>Colombia 7.0000%  COLTES  Mar 2031</t>
  </si>
  <si>
    <t>XCO0039</t>
  </si>
  <si>
    <t>COL17CT03490</t>
  </si>
  <si>
    <t>Colombia 7.0000%  COLTE  Jun 2032</t>
  </si>
  <si>
    <t>XCO0047</t>
  </si>
  <si>
    <t>COL17CT03862</t>
  </si>
  <si>
    <t>Colombia 13.2500% COLTES   Feb 2033</t>
  </si>
  <si>
    <t>XCO0041</t>
  </si>
  <si>
    <t>COL17CT03615</t>
  </si>
  <si>
    <t>Colombia 7.2500%  COLTES  Oct 2034</t>
  </si>
  <si>
    <t>XCO0044</t>
  </si>
  <si>
    <t>COL17CT03748</t>
  </si>
  <si>
    <t>Colombia 6.2500%  COLTES  Jul 2036</t>
  </si>
  <si>
    <t>XCO0046</t>
  </si>
  <si>
    <t>COL17CT03813</t>
  </si>
  <si>
    <t>Colombia 9.2500%  COLTES  May 2042</t>
  </si>
  <si>
    <t>XCO0043</t>
  </si>
  <si>
    <t>COL17CT03722</t>
  </si>
  <si>
    <t>Colombia 7.2500%  COLTES  Oct 2050</t>
  </si>
  <si>
    <t>XCO0021</t>
  </si>
  <si>
    <t>XS0306322065</t>
  </si>
  <si>
    <t>Colombia 9.8500%  TES G  Jun 2027</t>
  </si>
  <si>
    <t>CXP</t>
  </si>
  <si>
    <t>XDX0002</t>
  </si>
  <si>
    <t>USP3579ECD78</t>
  </si>
  <si>
    <t>Dominican Republic Global 9.7500%  DOMREP  Jun 2026</t>
  </si>
  <si>
    <t>DXP</t>
  </si>
  <si>
    <t>DO</t>
  </si>
  <si>
    <t>XDX0003</t>
  </si>
  <si>
    <t>USP3579ECQ81</t>
  </si>
  <si>
    <t>Dominican Republic Global 13.6250%  DOMREP  Feb 2033</t>
  </si>
  <si>
    <t>XMX0047</t>
  </si>
  <si>
    <t>MX0MGO000151</t>
  </si>
  <si>
    <t>Mexico 8.0000%  MBONO  Sep 2024</t>
  </si>
  <si>
    <t>MXN</t>
  </si>
  <si>
    <t>MX</t>
  </si>
  <si>
    <t>XMX0019</t>
  </si>
  <si>
    <t>MX0MGO000078</t>
  </si>
  <si>
    <t>Mexico 10.0000%  MBONO  Dec 2024</t>
  </si>
  <si>
    <t>XMX0050</t>
  </si>
  <si>
    <t>MX0MGO0001B0</t>
  </si>
  <si>
    <t>Mexico 5.0000%  MBONO  Mar 2025</t>
  </si>
  <si>
    <t>XMX0044</t>
  </si>
  <si>
    <t>MX0MGO0000Y4</t>
  </si>
  <si>
    <t>Mexico 5.7500%  MBONO  Mar 2026</t>
  </si>
  <si>
    <t>XMX0053</t>
  </si>
  <si>
    <t>MX0MGO000193</t>
  </si>
  <si>
    <t>Mexico 7.0000%  MBONO  Sep 2026</t>
  </si>
  <si>
    <t>XMX0049</t>
  </si>
  <si>
    <t>MX0MGO0001C8</t>
  </si>
  <si>
    <t>Mexico 5.5000%  MBONO  Mar 2027</t>
  </si>
  <si>
    <t>XMX0025</t>
  </si>
  <si>
    <t>MX0MGO0000D8</t>
  </si>
  <si>
    <t>Mexico 7.5000%  MBONO  Jun 2027</t>
  </si>
  <si>
    <t>XMX0033</t>
  </si>
  <si>
    <t>MX0MGO0000H9</t>
  </si>
  <si>
    <t>Mexico 8.5000%  MBONO  May 2029</t>
  </si>
  <si>
    <t>XMX0037</t>
  </si>
  <si>
    <t>MX0MGO0000P2</t>
  </si>
  <si>
    <t>Mexico 7.7500%  MBONO  May 2031</t>
  </si>
  <si>
    <t>XMX0052</t>
  </si>
  <si>
    <t>MX0MGO0001D6</t>
  </si>
  <si>
    <t>Mexico 7.5000%  MBONO  May 2033</t>
  </si>
  <si>
    <t>XMX0042</t>
  </si>
  <si>
    <t>MX0MGO0000U2</t>
  </si>
  <si>
    <t>Mexico 7.7500%  MBONO  Nov 2034</t>
  </si>
  <si>
    <t>XMX0024</t>
  </si>
  <si>
    <t>MX0MGO0000B2</t>
  </si>
  <si>
    <t>Mexico 10.0000%  MBONO  Nov 2036</t>
  </si>
  <si>
    <t>XMX0034</t>
  </si>
  <si>
    <t>MX0MGO0000J5</t>
  </si>
  <si>
    <t>Mexico 8.5000%  MBONO  Nov 2038</t>
  </si>
  <si>
    <t>XMX0040</t>
  </si>
  <si>
    <t>MX0MGO0000R8</t>
  </si>
  <si>
    <t>Mexico 7.7500%  MBONO  Nov 2042</t>
  </si>
  <si>
    <t>XMX0045</t>
  </si>
  <si>
    <t>MX0MGO000102</t>
  </si>
  <si>
    <t>Mexico 8.0000%  MBONO  Nov 2047</t>
  </si>
  <si>
    <t>XMX0051</t>
  </si>
  <si>
    <t>MX0MGO0001E4</t>
  </si>
  <si>
    <t>Mexico 8.0000%  MBONO  Jul 2053</t>
  </si>
  <si>
    <t>XPE0009</t>
  </si>
  <si>
    <t>PEP01000C4W4</t>
  </si>
  <si>
    <t>Peru 5.7000%  PERUG  Aug 2024</t>
  </si>
  <si>
    <t>PEN</t>
  </si>
  <si>
    <t>PE</t>
  </si>
  <si>
    <t>XPE0005</t>
  </si>
  <si>
    <t>PEP01000C0J9</t>
  </si>
  <si>
    <t>Peru 8.2% 20 Y Aug 2026</t>
  </si>
  <si>
    <t>XPE0010</t>
  </si>
  <si>
    <t>PEP01000C5D1</t>
  </si>
  <si>
    <t>Peru 6.3500%  PERUG  Aug 2028</t>
  </si>
  <si>
    <t>XPE0012</t>
  </si>
  <si>
    <t>PEP01000C5F6</t>
  </si>
  <si>
    <t>Peru 5.9400%  PERUGB  Feb 2029</t>
  </si>
  <si>
    <t>XPE0007</t>
  </si>
  <si>
    <t>PEP01000C4G7</t>
  </si>
  <si>
    <t>Peru 6.9500%    Aug 2031</t>
  </si>
  <si>
    <t>XPE0011</t>
  </si>
  <si>
    <t>PEP01000C5E9</t>
  </si>
  <si>
    <t>Peru 6.1500%  PERUG  Aug 2032</t>
  </si>
  <si>
    <t>XPE0015</t>
  </si>
  <si>
    <t>PEP01000C5I0</t>
  </si>
  <si>
    <t>Peru 7.3000%  PERUGB  Aug 2033</t>
  </si>
  <si>
    <t>XPE0013</t>
  </si>
  <si>
    <t>PEP01000C5G4</t>
  </si>
  <si>
    <t>Peru 5.4000%  PERUGB  Aug 2034</t>
  </si>
  <si>
    <t>XPE0006</t>
  </si>
  <si>
    <t>PEP01000C2Z1</t>
  </si>
  <si>
    <t>Peru 6.9% 30Y Aug 2037</t>
  </si>
  <si>
    <t>XPE0014</t>
  </si>
  <si>
    <t>PEP01000C5H2</t>
  </si>
  <si>
    <t>Peru 5.3500%  PERUGB  Aug 2040</t>
  </si>
  <si>
    <t>XUG0002</t>
  </si>
  <si>
    <t>USP80557BV53</t>
  </si>
  <si>
    <t>Uruguay Global 8.5000%  URUGU  Mar 2028</t>
  </si>
  <si>
    <t>UGU</t>
  </si>
  <si>
    <t>UY</t>
  </si>
  <si>
    <t>XUG0003</t>
  </si>
  <si>
    <t>US917288BM35</t>
  </si>
  <si>
    <t>Uruguay Global 8.2500%  URUGUA  May 2031</t>
  </si>
  <si>
    <t>XUG0004</t>
  </si>
  <si>
    <t>US760942BF85</t>
  </si>
  <si>
    <t>Uruguay Global 9.7500%  URUGUA  Jul 2033</t>
  </si>
  <si>
    <t>XEG0058</t>
  </si>
  <si>
    <t>EGBGR02331F9</t>
  </si>
  <si>
    <t>Egypt 14.3500%  EGYGB  Sep 2024</t>
  </si>
  <si>
    <t>EGP</t>
  </si>
  <si>
    <t>EG</t>
  </si>
  <si>
    <t>XEG0101</t>
  </si>
  <si>
    <t>EGBGR03351F6</t>
  </si>
  <si>
    <t>Egypt 14.5310%  EGYGB  Sep 2024</t>
  </si>
  <si>
    <t>XEG0063</t>
  </si>
  <si>
    <t>EGBGR02471F3</t>
  </si>
  <si>
    <t>Egypt 13.5360%  EGYGB  Jan 2025</t>
  </si>
  <si>
    <t>XEG0103</t>
  </si>
  <si>
    <t>EGBGR03891F1</t>
  </si>
  <si>
    <t>Egypt 14.6800%  EGYGB  Jul 2025</t>
  </si>
  <si>
    <t>XEG0088</t>
  </si>
  <si>
    <t>EGBGR02931F6</t>
  </si>
  <si>
    <t>Egypt 14.3690%  EGYGB  Oct 2025</t>
  </si>
  <si>
    <t>XEG0093</t>
  </si>
  <si>
    <t>EGBGR03071F0</t>
  </si>
  <si>
    <t>Egypt 14.0600%  EGYGB  Jan 2026</t>
  </si>
  <si>
    <t>XEG0098</t>
  </si>
  <si>
    <t>EGBGR03171F8</t>
  </si>
  <si>
    <t>Egypt 14.4830%  EGYGB  Apr 2026</t>
  </si>
  <si>
    <t>XEG0100</t>
  </si>
  <si>
    <t>EGBGR03361F5</t>
  </si>
  <si>
    <t>Egypt 14.5630%  EGYGB  Jul 2026</t>
  </si>
  <si>
    <t>XEG0090</t>
  </si>
  <si>
    <t>EGBGR02941F5</t>
  </si>
  <si>
    <t>Egypt 14.5560%  EGYGB  Oct 2027</t>
  </si>
  <si>
    <t>XEG0094</t>
  </si>
  <si>
    <t>EGBGR03081F9</t>
  </si>
  <si>
    <t>Egypt 14.2920%  EGYGB  Jan 2028</t>
  </si>
  <si>
    <t>XEG0051</t>
  </si>
  <si>
    <t>EGBGR02271F7</t>
  </si>
  <si>
    <t>Egypt 16.1000%  EGYGB 10YR May 2029</t>
  </si>
  <si>
    <t>XEG0060</t>
  </si>
  <si>
    <t>EGBGR02341F8</t>
  </si>
  <si>
    <t>Egypt 14.4000%  EGYGB  Sep 2029</t>
  </si>
  <si>
    <t>XEG0095</t>
  </si>
  <si>
    <t>EGBGR02951F4</t>
  </si>
  <si>
    <t>Egypt 14.6640%  EGYGB  Oct 2030</t>
  </si>
  <si>
    <t>XZA0027</t>
  </si>
  <si>
    <t>R186000</t>
  </si>
  <si>
    <t>ZA 10.50%  RSA   Dec 2026</t>
  </si>
  <si>
    <t>ZAG000016320</t>
  </si>
  <si>
    <t>ZAR</t>
  </si>
  <si>
    <t>ZA</t>
  </si>
  <si>
    <t>XZA0048</t>
  </si>
  <si>
    <t>ZAG000106998</t>
  </si>
  <si>
    <t>South Africa 8.0000%  SAGB  Jan 2030</t>
  </si>
  <si>
    <t>XZA0044</t>
  </si>
  <si>
    <t>ZAG000077470</t>
  </si>
  <si>
    <t>South Africa 7.000% SAGB Feb 2031</t>
  </si>
  <si>
    <t>XZA0049</t>
  </si>
  <si>
    <t>ZAG000107004</t>
  </si>
  <si>
    <t>South Africa 8.2500%  SAGB  Mar 2032</t>
  </si>
  <si>
    <t>XZA0052</t>
  </si>
  <si>
    <t>ZAG000125972</t>
  </si>
  <si>
    <t>South Africa 8.8750%  SAGB  Feb 2035</t>
  </si>
  <si>
    <t>XZA0042</t>
  </si>
  <si>
    <t>R209000</t>
  </si>
  <si>
    <t>South Africa 6.2500%  RSA  Mar 2036</t>
  </si>
  <si>
    <t>ZAG000030404</t>
  </si>
  <si>
    <t>XZA0050</t>
  </si>
  <si>
    <t>ZAG000107012</t>
  </si>
  <si>
    <t>South Africa 8.5000%  SAGB  Jan 2037</t>
  </si>
  <si>
    <t>XZA0053</t>
  </si>
  <si>
    <t>ZAG000125980</t>
  </si>
  <si>
    <t>South Africa 9.0000%  SAGB  Jan 2040</t>
  </si>
  <si>
    <t>XZA0045</t>
  </si>
  <si>
    <t>ZAG000077488</t>
  </si>
  <si>
    <t>South Africa 6.5000%  SAGB  Feb 2041</t>
  </si>
  <si>
    <t>XZA0051</t>
  </si>
  <si>
    <t>ZAG000106972</t>
  </si>
  <si>
    <t>South Africa 8.7500%  SAGB  Jan 2044</t>
  </si>
  <si>
    <t>XZA0047</t>
  </si>
  <si>
    <t>ZAG000096173</t>
  </si>
  <si>
    <t>South Africa 8.7500%  SAGB  Feb 2048</t>
  </si>
  <si>
    <t>Norm Weight</t>
  </si>
  <si>
    <t>Intra-Country Weight</t>
  </si>
  <si>
    <t>Mean</t>
  </si>
  <si>
    <t>Liqudiity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</si>
</sst>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9"/>
  <sheetViews>
    <sheetView tabSelected="1" topLeftCell="AA1" workbookViewId="0">
      <selection activeCell="AN2" sqref="AN2"/>
    </sheetView>
  </sheetViews>
  <sheetFormatPr defaultRowHeight="14.4" x14ac:dyDescent="0.3"/>
  <cols>
    <col min="43" max="43" width="12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1165</v>
      </c>
      <c r="AP1" t="s">
        <v>1166</v>
      </c>
      <c r="AQ1" t="s">
        <v>1167</v>
      </c>
      <c r="AR1" t="s">
        <v>1168</v>
      </c>
    </row>
    <row r="2" spans="1:44" x14ac:dyDescent="0.3">
      <c r="A2" t="s">
        <v>161</v>
      </c>
      <c r="B2" t="s">
        <v>162</v>
      </c>
      <c r="C2" t="s">
        <v>163</v>
      </c>
      <c r="D2" t="s">
        <v>43</v>
      </c>
      <c r="E2" s="1">
        <v>11281</v>
      </c>
      <c r="F2" t="s">
        <v>164</v>
      </c>
      <c r="G2">
        <v>105.03765</v>
      </c>
      <c r="H2">
        <v>0.65755399999999997</v>
      </c>
      <c r="I2">
        <v>113.07819600000001</v>
      </c>
      <c r="J2">
        <v>-8.8492000000000001E-2</v>
      </c>
      <c r="K2">
        <v>0.43099900000000002</v>
      </c>
      <c r="L2">
        <v>4.4723839999999999</v>
      </c>
      <c r="M2">
        <v>3.182995</v>
      </c>
      <c r="N2">
        <v>28893.65379</v>
      </c>
      <c r="O2">
        <v>30539.206419999999</v>
      </c>
      <c r="P2">
        <v>4273.1600259999996</v>
      </c>
      <c r="Q2">
        <v>3875.7063410000001</v>
      </c>
      <c r="R2">
        <v>0.27361099999999999</v>
      </c>
      <c r="S2">
        <v>6.528861</v>
      </c>
      <c r="T2">
        <v>6.4474080000000002</v>
      </c>
      <c r="U2">
        <v>2.5266959999999998</v>
      </c>
      <c r="V2">
        <v>47.884445999999997</v>
      </c>
      <c r="W2">
        <v>3.27</v>
      </c>
      <c r="X2" s="1">
        <v>44154</v>
      </c>
      <c r="Y2">
        <v>2</v>
      </c>
      <c r="Z2" t="s">
        <v>162</v>
      </c>
      <c r="AA2" t="s">
        <v>45</v>
      </c>
      <c r="AB2">
        <v>0.15266299999999999</v>
      </c>
      <c r="AC2">
        <v>2.0793780000000002</v>
      </c>
      <c r="AD2">
        <v>-1.514486</v>
      </c>
      <c r="AE2">
        <v>0.36691099999999999</v>
      </c>
      <c r="AF2">
        <v>0.243501</v>
      </c>
      <c r="AG2">
        <v>1.010024</v>
      </c>
      <c r="AH2">
        <v>-8.9195460000000004</v>
      </c>
      <c r="AI2">
        <v>-2.8465050000000001</v>
      </c>
      <c r="AJ2">
        <v>100</v>
      </c>
      <c r="AK2" t="s">
        <v>46</v>
      </c>
      <c r="AL2" t="s">
        <v>47</v>
      </c>
      <c r="AM2">
        <v>0.27361099999999999</v>
      </c>
      <c r="AN2">
        <v>0.27361099999999999</v>
      </c>
      <c r="AO2">
        <f>AN2/SUM($AN$2:$AN$339)</f>
        <v>2.7361098084723152E-3</v>
      </c>
      <c r="AP2">
        <f>AN2/SUMIF(AL:AL,AL2,AN:AN)</f>
        <v>2.7361105472221089E-2</v>
      </c>
      <c r="AQ2" cm="1">
        <f t="array" ref="AQ2">AVERAGE(IF(AL:AL=AL2,AP:AP))</f>
        <v>1.8518518518518517E-2</v>
      </c>
      <c r="AR2">
        <f>IF(AP2&gt;AQ2*1.25, 1, IF(AP2&lt;AQ2*0.75, 3, 2))</f>
        <v>1</v>
      </c>
    </row>
    <row r="3" spans="1:44" x14ac:dyDescent="0.3">
      <c r="A3" t="s">
        <v>69</v>
      </c>
      <c r="B3" t="s">
        <v>70</v>
      </c>
      <c r="C3" t="s">
        <v>71</v>
      </c>
      <c r="D3" t="s">
        <v>43</v>
      </c>
      <c r="E3" s="1">
        <v>45952</v>
      </c>
      <c r="F3" t="s">
        <v>44</v>
      </c>
      <c r="G3">
        <v>101.9876</v>
      </c>
      <c r="H3">
        <v>2.3415339999999998</v>
      </c>
      <c r="I3">
        <v>110.880765</v>
      </c>
      <c r="J3">
        <v>-1.2676E-2</v>
      </c>
      <c r="K3">
        <v>0.29917899999999997</v>
      </c>
      <c r="L3">
        <v>2.8597079999999999</v>
      </c>
      <c r="M3">
        <v>2.1272440000000001</v>
      </c>
      <c r="N3">
        <v>28222.199400000001</v>
      </c>
      <c r="O3">
        <v>29443.976299999998</v>
      </c>
      <c r="P3">
        <v>4119.9113299999999</v>
      </c>
      <c r="Q3">
        <v>3736.7115600000002</v>
      </c>
      <c r="R3">
        <v>0.26379799999999998</v>
      </c>
      <c r="S3">
        <v>2.1385640000000001</v>
      </c>
      <c r="T3">
        <v>2.094662</v>
      </c>
      <c r="U3">
        <v>2.095898</v>
      </c>
      <c r="V3">
        <v>6.5700269999999996</v>
      </c>
      <c r="W3">
        <v>3.02</v>
      </c>
      <c r="X3" s="1">
        <v>44126</v>
      </c>
      <c r="Y3">
        <v>1</v>
      </c>
      <c r="Z3" t="s">
        <v>70</v>
      </c>
      <c r="AA3" t="s">
        <v>45</v>
      </c>
      <c r="AB3">
        <v>0.228662</v>
      </c>
      <c r="AC3">
        <v>1.945395</v>
      </c>
      <c r="AD3">
        <v>-3.0347469999999999</v>
      </c>
      <c r="AE3">
        <v>-0.66002499999999997</v>
      </c>
      <c r="AF3">
        <v>0.31956800000000002</v>
      </c>
      <c r="AG3">
        <v>0.877444</v>
      </c>
      <c r="AH3">
        <v>-10.3255</v>
      </c>
      <c r="AI3">
        <v>-3.8405619999999998</v>
      </c>
      <c r="AJ3">
        <v>100</v>
      </c>
      <c r="AK3" t="s">
        <v>46</v>
      </c>
      <c r="AL3" t="s">
        <v>47</v>
      </c>
      <c r="AM3">
        <v>0.26379799999999998</v>
      </c>
      <c r="AN3">
        <v>0.26379799999999998</v>
      </c>
      <c r="AO3">
        <f>AN3/SUM($AN$2:$AN$339)</f>
        <v>2.6379798153414141E-3</v>
      </c>
      <c r="AP3">
        <f>AN3/SUMIF(AL:AL,AL3,AN:AN)</f>
        <v>2.6379805275961048E-2</v>
      </c>
      <c r="AQ3" cm="1">
        <f t="array" ref="AQ3">AVERAGE(IF(AL:AL=AL3,AP:AP))</f>
        <v>1.8518518518518517E-2</v>
      </c>
      <c r="AR3">
        <f t="shared" ref="AR3:AR66" si="0">IF(AP3&gt;AQ3*1.25, 1, IF(AP3&lt;AQ3*0.75, 3, 2))</f>
        <v>1</v>
      </c>
    </row>
    <row r="4" spans="1:44" x14ac:dyDescent="0.3">
      <c r="A4" t="s">
        <v>155</v>
      </c>
      <c r="B4" t="s">
        <v>156</v>
      </c>
      <c r="C4" t="s">
        <v>157</v>
      </c>
      <c r="D4" t="s">
        <v>43</v>
      </c>
      <c r="E4" s="1">
        <v>11099</v>
      </c>
      <c r="F4" t="s">
        <v>130</v>
      </c>
      <c r="G4">
        <v>100.283235</v>
      </c>
      <c r="H4">
        <v>0.52434800000000004</v>
      </c>
      <c r="I4">
        <v>110.66510100000001</v>
      </c>
      <c r="J4">
        <v>-9.1410000000000005E-2</v>
      </c>
      <c r="K4">
        <v>0.189611</v>
      </c>
      <c r="L4">
        <v>3.7920069999999999</v>
      </c>
      <c r="M4">
        <v>2.829726</v>
      </c>
      <c r="N4">
        <v>28662.23429</v>
      </c>
      <c r="O4">
        <v>28893.705569999998</v>
      </c>
      <c r="P4">
        <v>4042.915391</v>
      </c>
      <c r="Q4">
        <v>3666.8771400000001</v>
      </c>
      <c r="R4">
        <v>0.25886799999999999</v>
      </c>
      <c r="S4">
        <v>6.2293000000000003</v>
      </c>
      <c r="T4">
        <v>6.1478020000000004</v>
      </c>
      <c r="U4">
        <v>2.6513019999999998</v>
      </c>
      <c r="V4">
        <v>43.088346000000001</v>
      </c>
      <c r="W4">
        <v>2.68</v>
      </c>
      <c r="X4" s="1">
        <v>43972</v>
      </c>
      <c r="Y4">
        <v>2</v>
      </c>
      <c r="Z4" t="s">
        <v>156</v>
      </c>
      <c r="AA4" t="s">
        <v>45</v>
      </c>
      <c r="AB4">
        <v>0.14973800000000001</v>
      </c>
      <c r="AC4">
        <v>1.8340289999999999</v>
      </c>
      <c r="AD4">
        <v>-2.1558739999999998</v>
      </c>
      <c r="AE4">
        <v>2.3283999999999999E-2</v>
      </c>
      <c r="AF4">
        <v>0.24057300000000001</v>
      </c>
      <c r="AG4">
        <v>0.76724400000000004</v>
      </c>
      <c r="AH4">
        <v>-9.5127079999999999</v>
      </c>
      <c r="AI4">
        <v>-3.1791299999999998</v>
      </c>
      <c r="AJ4">
        <v>100</v>
      </c>
      <c r="AK4" t="s">
        <v>46</v>
      </c>
      <c r="AL4" t="s">
        <v>47</v>
      </c>
      <c r="AM4">
        <v>0.25886799999999999</v>
      </c>
      <c r="AN4">
        <v>0.25886799999999999</v>
      </c>
      <c r="AO4">
        <f>AN4/SUM($AN$2:$AN$339)</f>
        <v>2.5886798187924141E-3</v>
      </c>
      <c r="AP4">
        <f>AN4/SUMIF(AL:AL,AL4,AN:AN)</f>
        <v>2.5886805177361031E-2</v>
      </c>
      <c r="AQ4" cm="1">
        <f t="array" ref="AQ4">AVERAGE(IF(AL:AL=AL4,AP:AP))</f>
        <v>1.8518518518518517E-2</v>
      </c>
      <c r="AR4">
        <f t="shared" si="0"/>
        <v>1</v>
      </c>
    </row>
    <row r="5" spans="1:44" x14ac:dyDescent="0.3">
      <c r="A5" t="s">
        <v>103</v>
      </c>
      <c r="B5" t="s">
        <v>104</v>
      </c>
      <c r="C5" t="s">
        <v>105</v>
      </c>
      <c r="D5" t="s">
        <v>43</v>
      </c>
      <c r="E5" s="1">
        <v>46542</v>
      </c>
      <c r="F5" t="s">
        <v>93</v>
      </c>
      <c r="G5">
        <v>101.7958</v>
      </c>
      <c r="H5">
        <v>0.45163900000000001</v>
      </c>
      <c r="I5">
        <v>110.709141</v>
      </c>
      <c r="J5">
        <v>-3.5008999999999998E-2</v>
      </c>
      <c r="K5">
        <v>0.26129400000000003</v>
      </c>
      <c r="L5">
        <v>3.1578020000000002</v>
      </c>
      <c r="M5">
        <v>2.4973580000000002</v>
      </c>
      <c r="N5">
        <v>28079.46255</v>
      </c>
      <c r="O5">
        <v>28710.531439999999</v>
      </c>
      <c r="P5">
        <v>4017.2849820000001</v>
      </c>
      <c r="Q5">
        <v>3643.630658</v>
      </c>
      <c r="R5">
        <v>0.25722699999999998</v>
      </c>
      <c r="S5">
        <v>3.6815250000000002</v>
      </c>
      <c r="T5">
        <v>3.596819</v>
      </c>
      <c r="U5">
        <v>2.3550239999999998</v>
      </c>
      <c r="V5">
        <v>16.788744000000001</v>
      </c>
      <c r="W5">
        <v>2.85</v>
      </c>
      <c r="X5" s="1">
        <v>43986</v>
      </c>
      <c r="Y5">
        <v>1</v>
      </c>
      <c r="Z5" t="s">
        <v>104</v>
      </c>
      <c r="AA5" t="s">
        <v>45</v>
      </c>
      <c r="AB5">
        <v>0.20627499999999999</v>
      </c>
      <c r="AC5">
        <v>1.9068879999999999</v>
      </c>
      <c r="AD5">
        <v>-2.7537349999999998</v>
      </c>
      <c r="AE5">
        <v>-0.30001299999999997</v>
      </c>
      <c r="AF5">
        <v>0.29716100000000001</v>
      </c>
      <c r="AG5">
        <v>0.83933999999999997</v>
      </c>
      <c r="AH5">
        <v>-10.065617</v>
      </c>
      <c r="AI5">
        <v>-3.492076</v>
      </c>
      <c r="AJ5">
        <v>100</v>
      </c>
      <c r="AK5" t="s">
        <v>46</v>
      </c>
      <c r="AL5" t="s">
        <v>47</v>
      </c>
      <c r="AM5">
        <v>0.25722699999999998</v>
      </c>
      <c r="AN5">
        <v>0.25722699999999998</v>
      </c>
      <c r="AO5">
        <f>AN5/SUM($AN$2:$AN$339)</f>
        <v>2.572269819941114E-3</v>
      </c>
      <c r="AP5">
        <f>AN5/SUMIF(AL:AL,AL5,AN:AN)</f>
        <v>2.5722705144541023E-2</v>
      </c>
      <c r="AQ5" cm="1">
        <f t="array" ref="AQ5">AVERAGE(IF(AL:AL=AL5,AP:AP))</f>
        <v>1.8518518518518517E-2</v>
      </c>
      <c r="AR5">
        <f t="shared" si="0"/>
        <v>1</v>
      </c>
    </row>
    <row r="6" spans="1:44" x14ac:dyDescent="0.3">
      <c r="A6" t="s">
        <v>60</v>
      </c>
      <c r="B6" t="s">
        <v>61</v>
      </c>
      <c r="C6" t="s">
        <v>62</v>
      </c>
      <c r="D6" t="s">
        <v>43</v>
      </c>
      <c r="E6" s="1">
        <v>45756</v>
      </c>
      <c r="F6" t="s">
        <v>44</v>
      </c>
      <c r="G6">
        <v>99.771850000000001</v>
      </c>
      <c r="H6">
        <v>0.61983600000000005</v>
      </c>
      <c r="I6">
        <v>105.481863</v>
      </c>
      <c r="J6">
        <v>-2.2893E-2</v>
      </c>
      <c r="K6">
        <v>0.20760100000000001</v>
      </c>
      <c r="L6">
        <v>2.6237020000000002</v>
      </c>
      <c r="M6">
        <v>1.9123140000000001</v>
      </c>
      <c r="N6">
        <v>27811.72539</v>
      </c>
      <c r="O6">
        <v>27920.660049999999</v>
      </c>
      <c r="P6">
        <v>3906.7632199999998</v>
      </c>
      <c r="Q6">
        <v>3543.388708</v>
      </c>
      <c r="R6">
        <v>0.25014999999999998</v>
      </c>
      <c r="S6">
        <v>1.670361</v>
      </c>
      <c r="T6">
        <v>1.6355900000000001</v>
      </c>
      <c r="U6">
        <v>2.1259139999999999</v>
      </c>
      <c r="V6">
        <v>4.2951259999999998</v>
      </c>
      <c r="W6">
        <v>1.99</v>
      </c>
      <c r="X6" s="1">
        <v>43930</v>
      </c>
      <c r="Y6">
        <v>1</v>
      </c>
      <c r="Z6" t="s">
        <v>61</v>
      </c>
      <c r="AA6" t="s">
        <v>45</v>
      </c>
      <c r="AB6">
        <v>0.21842</v>
      </c>
      <c r="AC6">
        <v>1.852314</v>
      </c>
      <c r="AD6">
        <v>-3.257228</v>
      </c>
      <c r="AE6">
        <v>-0.86909000000000003</v>
      </c>
      <c r="AF6">
        <v>0.30931700000000001</v>
      </c>
      <c r="AG6">
        <v>0.78533799999999998</v>
      </c>
      <c r="AH6">
        <v>-10.531253</v>
      </c>
      <c r="AI6">
        <v>-4.0429339999999998</v>
      </c>
      <c r="AJ6">
        <v>100</v>
      </c>
      <c r="AK6" t="s">
        <v>46</v>
      </c>
      <c r="AL6" t="s">
        <v>47</v>
      </c>
      <c r="AM6">
        <v>0.25014999999999998</v>
      </c>
      <c r="AN6">
        <v>0.25014999999999998</v>
      </c>
      <c r="AO6">
        <f>AN6/SUM($AN$2:$AN$339)</f>
        <v>2.5014998248950138E-3</v>
      </c>
      <c r="AP6">
        <f>AN6/SUMIF(AL:AL,AL6,AN:AN)</f>
        <v>2.5015005003000995E-2</v>
      </c>
      <c r="AQ6" cm="1">
        <f t="array" ref="AQ6">AVERAGE(IF(AL:AL=AL6,AP:AP))</f>
        <v>1.8518518518518517E-2</v>
      </c>
      <c r="AR6">
        <f t="shared" si="0"/>
        <v>1</v>
      </c>
    </row>
    <row r="7" spans="1:44" x14ac:dyDescent="0.3">
      <c r="A7" t="s">
        <v>165</v>
      </c>
      <c r="B7" t="s">
        <v>166</v>
      </c>
      <c r="C7" t="s">
        <v>167</v>
      </c>
      <c r="D7" t="s">
        <v>43</v>
      </c>
      <c r="E7" s="1">
        <v>11470</v>
      </c>
      <c r="F7" t="s">
        <v>164</v>
      </c>
      <c r="G7">
        <v>102.89024999999999</v>
      </c>
      <c r="H7">
        <v>0.54162999999999994</v>
      </c>
      <c r="I7">
        <v>110.01812200000001</v>
      </c>
      <c r="J7">
        <v>8.7080000000000005E-3</v>
      </c>
      <c r="K7">
        <v>0.50539800000000001</v>
      </c>
      <c r="L7">
        <v>4.1170609999999996</v>
      </c>
      <c r="M7">
        <v>3.2137150000000001</v>
      </c>
      <c r="N7">
        <v>26909.696100000001</v>
      </c>
      <c r="O7">
        <v>27833.204689999999</v>
      </c>
      <c r="P7">
        <v>3894.5261399999999</v>
      </c>
      <c r="Q7">
        <v>3532.2898190000001</v>
      </c>
      <c r="R7">
        <v>0.24936700000000001</v>
      </c>
      <c r="S7">
        <v>6.9950070000000002</v>
      </c>
      <c r="T7">
        <v>6.90435</v>
      </c>
      <c r="U7">
        <v>2.6260729999999999</v>
      </c>
      <c r="V7">
        <v>54.670915000000001</v>
      </c>
      <c r="W7">
        <v>3.02</v>
      </c>
      <c r="X7" s="1">
        <v>44343</v>
      </c>
      <c r="Y7">
        <v>2</v>
      </c>
      <c r="Z7" t="s">
        <v>166</v>
      </c>
      <c r="AA7" t="s">
        <v>45</v>
      </c>
      <c r="AB7">
        <v>0.25009799999999999</v>
      </c>
      <c r="AC7">
        <v>2.1549990000000001</v>
      </c>
      <c r="AD7">
        <v>-1.8494470000000001</v>
      </c>
      <c r="AE7">
        <v>0.39679300000000001</v>
      </c>
      <c r="AF7">
        <v>0.34102399999999999</v>
      </c>
      <c r="AG7">
        <v>1.0848519999999999</v>
      </c>
      <c r="AH7">
        <v>-9.2293219999999998</v>
      </c>
      <c r="AI7">
        <v>-2.81758</v>
      </c>
      <c r="AJ7">
        <v>100</v>
      </c>
      <c r="AK7" t="s">
        <v>46</v>
      </c>
      <c r="AL7" t="s">
        <v>47</v>
      </c>
      <c r="AM7">
        <v>0.24936700000000001</v>
      </c>
      <c r="AN7">
        <v>0.24936700000000001</v>
      </c>
      <c r="AO7">
        <f>AN7/SUM($AN$2:$AN$339)</f>
        <v>2.4936698254431136E-3</v>
      </c>
      <c r="AP7">
        <f>AN7/SUMIF(AL:AL,AL7,AN:AN)</f>
        <v>2.4936704987340994E-2</v>
      </c>
      <c r="AQ7" cm="1">
        <f t="array" ref="AQ7">AVERAGE(IF(AL:AL=AL7,AP:AP))</f>
        <v>1.8518518518518517E-2</v>
      </c>
      <c r="AR7">
        <f t="shared" si="0"/>
        <v>1</v>
      </c>
    </row>
    <row r="8" spans="1:44" x14ac:dyDescent="0.3">
      <c r="A8" t="s">
        <v>192</v>
      </c>
      <c r="B8" t="s">
        <v>193</v>
      </c>
      <c r="C8" t="s">
        <v>194</v>
      </c>
      <c r="D8" t="s">
        <v>43</v>
      </c>
      <c r="E8" s="1">
        <v>18520</v>
      </c>
      <c r="F8" t="s">
        <v>195</v>
      </c>
      <c r="G8">
        <v>114.20385</v>
      </c>
      <c r="H8">
        <v>1.449457</v>
      </c>
      <c r="I8">
        <v>127.15761999999999</v>
      </c>
      <c r="J8">
        <v>-0.122714</v>
      </c>
      <c r="K8">
        <v>1.285226</v>
      </c>
      <c r="L8">
        <v>8.0879460000000005</v>
      </c>
      <c r="M8">
        <v>5.9957289999999999</v>
      </c>
      <c r="N8">
        <v>23676.579849999998</v>
      </c>
      <c r="O8">
        <v>27382.747469999998</v>
      </c>
      <c r="P8">
        <v>3831.4964799999998</v>
      </c>
      <c r="Q8">
        <v>3475.122652</v>
      </c>
      <c r="R8">
        <v>0.24533099999999999</v>
      </c>
      <c r="S8">
        <v>17.520009999999999</v>
      </c>
      <c r="T8">
        <v>17.255925999999999</v>
      </c>
      <c r="U8">
        <v>3.0607920000000002</v>
      </c>
      <c r="V8">
        <v>397.86100399999998</v>
      </c>
      <c r="W8">
        <v>3.81</v>
      </c>
      <c r="X8" s="1">
        <v>44088</v>
      </c>
      <c r="Y8">
        <v>2</v>
      </c>
      <c r="Z8" t="s">
        <v>193</v>
      </c>
      <c r="AA8" t="s">
        <v>45</v>
      </c>
      <c r="AB8">
        <v>0.11835900000000001</v>
      </c>
      <c r="AC8">
        <v>2.9476249999999999</v>
      </c>
      <c r="AD8">
        <v>1.893883</v>
      </c>
      <c r="AE8">
        <v>3.1028799999999999</v>
      </c>
      <c r="AF8">
        <v>0.20916499999999999</v>
      </c>
      <c r="AG8">
        <v>1.869175</v>
      </c>
      <c r="AH8">
        <v>-5.7674500000000002</v>
      </c>
      <c r="AI8">
        <v>-0.198133</v>
      </c>
      <c r="AJ8">
        <v>100</v>
      </c>
      <c r="AK8" t="s">
        <v>46</v>
      </c>
      <c r="AL8" t="s">
        <v>47</v>
      </c>
      <c r="AM8">
        <v>0.24533099999999999</v>
      </c>
      <c r="AN8">
        <v>0.24533099999999999</v>
      </c>
      <c r="AO8">
        <f>AN8/SUM($AN$2:$AN$339)</f>
        <v>2.4533098282683136E-3</v>
      </c>
      <c r="AP8">
        <f>AN8/SUMIF(AL:AL,AL8,AN:AN)</f>
        <v>2.4533104906620976E-2</v>
      </c>
      <c r="AQ8" cm="1">
        <f t="array" ref="AQ8">AVERAGE(IF(AL:AL=AL8,AP:AP))</f>
        <v>1.8518518518518517E-2</v>
      </c>
      <c r="AR8">
        <f t="shared" si="0"/>
        <v>1</v>
      </c>
    </row>
    <row r="9" spans="1:44" x14ac:dyDescent="0.3">
      <c r="A9" t="s">
        <v>90</v>
      </c>
      <c r="B9" t="s">
        <v>91</v>
      </c>
      <c r="C9" t="s">
        <v>92</v>
      </c>
      <c r="D9" t="s">
        <v>43</v>
      </c>
      <c r="E9" s="1">
        <v>46246</v>
      </c>
      <c r="F9" t="s">
        <v>93</v>
      </c>
      <c r="G9">
        <v>101.2084</v>
      </c>
      <c r="H9">
        <v>2.6089319999999998</v>
      </c>
      <c r="I9">
        <v>106.48290299999999</v>
      </c>
      <c r="J9">
        <v>-2.5548000000000001E-2</v>
      </c>
      <c r="K9">
        <v>0.242256</v>
      </c>
      <c r="L9">
        <v>3.0397729999999998</v>
      </c>
      <c r="M9">
        <v>2.2603759999999999</v>
      </c>
      <c r="N9">
        <v>26261.045819999999</v>
      </c>
      <c r="O9">
        <v>27263.51699</v>
      </c>
      <c r="P9">
        <v>3814.8133050000001</v>
      </c>
      <c r="Q9">
        <v>3459.991207</v>
      </c>
      <c r="R9">
        <v>0.24426300000000001</v>
      </c>
      <c r="S9">
        <v>2.8769900000000002</v>
      </c>
      <c r="T9">
        <v>2.8130449999999998</v>
      </c>
      <c r="U9">
        <v>2.2731669999999999</v>
      </c>
      <c r="V9">
        <v>10.984768000000001</v>
      </c>
      <c r="W9">
        <v>2.69</v>
      </c>
      <c r="X9" s="1">
        <v>44420</v>
      </c>
      <c r="Y9">
        <v>1</v>
      </c>
      <c r="Z9" t="s">
        <v>91</v>
      </c>
      <c r="AA9" t="s">
        <v>45</v>
      </c>
      <c r="AB9">
        <v>0.21575900000000001</v>
      </c>
      <c r="AC9">
        <v>1.8875379999999999</v>
      </c>
      <c r="AD9">
        <v>-2.8650000000000002</v>
      </c>
      <c r="AE9">
        <v>-0.53052699999999997</v>
      </c>
      <c r="AF9">
        <v>0.30665300000000001</v>
      </c>
      <c r="AG9">
        <v>0.82019299999999995</v>
      </c>
      <c r="AH9">
        <v>-10.168516</v>
      </c>
      <c r="AI9">
        <v>-3.7152099999999999</v>
      </c>
      <c r="AJ9">
        <v>100</v>
      </c>
      <c r="AK9" t="s">
        <v>46</v>
      </c>
      <c r="AL9" t="s">
        <v>47</v>
      </c>
      <c r="AM9">
        <v>0.24426300000000001</v>
      </c>
      <c r="AN9">
        <v>0.24426300000000001</v>
      </c>
      <c r="AO9">
        <f>AN9/SUM($AN$2:$AN$339)</f>
        <v>2.4426298290159136E-3</v>
      </c>
      <c r="AP9">
        <f>AN9/SUMIF(AL:AL,AL9,AN:AN)</f>
        <v>2.4426304885260975E-2</v>
      </c>
      <c r="AQ9" cm="1">
        <f t="array" ref="AQ9">AVERAGE(IF(AL:AL=AL9,AP:AP))</f>
        <v>1.8518518518518517E-2</v>
      </c>
      <c r="AR9">
        <f t="shared" si="0"/>
        <v>1</v>
      </c>
    </row>
    <row r="10" spans="1:44" x14ac:dyDescent="0.3">
      <c r="A10" t="s">
        <v>112</v>
      </c>
      <c r="B10" t="s">
        <v>113</v>
      </c>
      <c r="C10" t="s">
        <v>114</v>
      </c>
      <c r="D10" t="s">
        <v>43</v>
      </c>
      <c r="E10" s="1">
        <v>46724</v>
      </c>
      <c r="F10" t="s">
        <v>93</v>
      </c>
      <c r="G10">
        <v>103.9746</v>
      </c>
      <c r="H10">
        <v>2.165699</v>
      </c>
      <c r="I10">
        <v>111.872263</v>
      </c>
      <c r="J10">
        <v>-2.2144E-2</v>
      </c>
      <c r="K10">
        <v>0.27198499999999998</v>
      </c>
      <c r="L10">
        <v>3.4905200000000001</v>
      </c>
      <c r="M10">
        <v>2.7672319999999999</v>
      </c>
      <c r="N10">
        <v>25596.3482</v>
      </c>
      <c r="O10">
        <v>27168.040410000001</v>
      </c>
      <c r="P10">
        <v>3801.4538659999998</v>
      </c>
      <c r="Q10">
        <v>3447.8743509999999</v>
      </c>
      <c r="R10">
        <v>0.24340700000000001</v>
      </c>
      <c r="S10">
        <v>4.0395130000000004</v>
      </c>
      <c r="T10">
        <v>3.9484560000000002</v>
      </c>
      <c r="U10">
        <v>2.3061449999999999</v>
      </c>
      <c r="V10">
        <v>20.230312999999999</v>
      </c>
      <c r="W10">
        <v>3.28</v>
      </c>
      <c r="X10" s="1">
        <v>44168</v>
      </c>
      <c r="Y10">
        <v>1</v>
      </c>
      <c r="Z10" t="s">
        <v>113</v>
      </c>
      <c r="AA10" t="s">
        <v>45</v>
      </c>
      <c r="AB10">
        <v>0.219171</v>
      </c>
      <c r="AC10">
        <v>1.9177550000000001</v>
      </c>
      <c r="AD10">
        <v>-2.4400840000000001</v>
      </c>
      <c r="AE10">
        <v>-3.7504000000000003E-2</v>
      </c>
      <c r="AF10">
        <v>0.31006899999999998</v>
      </c>
      <c r="AG10">
        <v>0.85009299999999999</v>
      </c>
      <c r="AH10">
        <v>-9.7755489999999998</v>
      </c>
      <c r="AI10">
        <v>-3.2379720000000001</v>
      </c>
      <c r="AJ10">
        <v>100</v>
      </c>
      <c r="AK10" t="s">
        <v>46</v>
      </c>
      <c r="AL10" t="s">
        <v>47</v>
      </c>
      <c r="AM10">
        <v>0.24340700000000001</v>
      </c>
      <c r="AN10">
        <v>0.24340700000000001</v>
      </c>
      <c r="AO10">
        <f>AN10/SUM($AN$2:$AN$339)</f>
        <v>2.4340698296151137E-3</v>
      </c>
      <c r="AP10">
        <f>AN10/SUMIF(AL:AL,AL10,AN:AN)</f>
        <v>2.434070486814097E-2</v>
      </c>
      <c r="AQ10" cm="1">
        <f t="array" ref="AQ10">AVERAGE(IF(AL:AL=AL10,AP:AP))</f>
        <v>1.8518518518518517E-2</v>
      </c>
      <c r="AR10">
        <f t="shared" si="0"/>
        <v>1</v>
      </c>
    </row>
    <row r="11" spans="1:44" x14ac:dyDescent="0.3">
      <c r="A11" t="s">
        <v>51</v>
      </c>
      <c r="B11" t="s">
        <v>52</v>
      </c>
      <c r="C11" t="s">
        <v>53</v>
      </c>
      <c r="D11" t="s">
        <v>43</v>
      </c>
      <c r="E11" s="1">
        <v>45537</v>
      </c>
      <c r="F11" t="s">
        <v>44</v>
      </c>
      <c r="G11">
        <v>100.543995</v>
      </c>
      <c r="H11">
        <v>2.2534519999999998</v>
      </c>
      <c r="I11">
        <v>105.29854899999999</v>
      </c>
      <c r="J11">
        <v>1.281E-2</v>
      </c>
      <c r="K11">
        <v>0.22714200000000001</v>
      </c>
      <c r="L11">
        <v>2.4231569999999998</v>
      </c>
      <c r="M11">
        <v>1.7341329999999999</v>
      </c>
      <c r="N11">
        <v>26268.64719</v>
      </c>
      <c r="O11">
        <v>27003.498680000001</v>
      </c>
      <c r="P11">
        <v>3778.4305709999999</v>
      </c>
      <c r="Q11">
        <v>3426.992491</v>
      </c>
      <c r="R11">
        <v>0.24193300000000001</v>
      </c>
      <c r="S11">
        <v>1.063598</v>
      </c>
      <c r="T11">
        <v>1.04315</v>
      </c>
      <c r="U11">
        <v>1.960242</v>
      </c>
      <c r="V11">
        <v>2.1338020000000002</v>
      </c>
      <c r="W11">
        <v>2.4700000000000002</v>
      </c>
      <c r="X11" s="1">
        <v>44441</v>
      </c>
      <c r="Y11">
        <v>1</v>
      </c>
      <c r="Z11" t="s">
        <v>52</v>
      </c>
      <c r="AA11" t="s">
        <v>45</v>
      </c>
      <c r="AB11">
        <v>0.25420999999999999</v>
      </c>
      <c r="AC11">
        <v>1.8721749999999999</v>
      </c>
      <c r="AD11">
        <v>-3.4462799999999998</v>
      </c>
      <c r="AE11">
        <v>-1.042408</v>
      </c>
      <c r="AF11">
        <v>0.34513899999999997</v>
      </c>
      <c r="AG11">
        <v>0.80499100000000001</v>
      </c>
      <c r="AH11">
        <v>-10.70609</v>
      </c>
      <c r="AI11">
        <v>-4.2107020000000004</v>
      </c>
      <c r="AJ11">
        <v>100</v>
      </c>
      <c r="AK11" t="s">
        <v>46</v>
      </c>
      <c r="AL11" t="s">
        <v>47</v>
      </c>
      <c r="AM11">
        <v>0.24193300000000001</v>
      </c>
      <c r="AN11">
        <v>0.24193300000000001</v>
      </c>
      <c r="AO11">
        <f>AN11/SUM($AN$2:$AN$339)</f>
        <v>2.4193298306469132E-3</v>
      </c>
      <c r="AP11">
        <f>AN11/SUMIF(AL:AL,AL11,AN:AN)</f>
        <v>2.4193304838660966E-2</v>
      </c>
      <c r="AQ11" cm="1">
        <f t="array" ref="AQ11">AVERAGE(IF(AL:AL=AL11,AP:AP))</f>
        <v>1.8518518518518517E-2</v>
      </c>
      <c r="AR11">
        <f t="shared" si="0"/>
        <v>1</v>
      </c>
    </row>
    <row r="12" spans="1:44" x14ac:dyDescent="0.3">
      <c r="A12" t="s">
        <v>121</v>
      </c>
      <c r="B12" t="s">
        <v>122</v>
      </c>
      <c r="C12" t="s">
        <v>123</v>
      </c>
      <c r="D12" t="s">
        <v>43</v>
      </c>
      <c r="E12" s="1">
        <v>46886</v>
      </c>
      <c r="F12" t="s">
        <v>93</v>
      </c>
      <c r="G12">
        <v>102.67225000000001</v>
      </c>
      <c r="H12">
        <v>0.65792300000000004</v>
      </c>
      <c r="I12">
        <v>109.69082899999999</v>
      </c>
      <c r="J12">
        <v>1.0670000000000001E-2</v>
      </c>
      <c r="K12">
        <v>0.201068</v>
      </c>
      <c r="L12">
        <v>3.5530910000000002</v>
      </c>
      <c r="M12">
        <v>2.7512810000000001</v>
      </c>
      <c r="N12">
        <v>24386.041099999999</v>
      </c>
      <c r="O12">
        <v>25198.138569999999</v>
      </c>
      <c r="P12">
        <v>3525.81783</v>
      </c>
      <c r="Q12">
        <v>3197.8756790000002</v>
      </c>
      <c r="R12">
        <v>0.22575799999999999</v>
      </c>
      <c r="S12">
        <v>4.5033859999999999</v>
      </c>
      <c r="T12">
        <v>4.3973589999999998</v>
      </c>
      <c r="U12">
        <v>2.411149</v>
      </c>
      <c r="V12">
        <v>24.362856000000001</v>
      </c>
      <c r="W12">
        <v>3.01</v>
      </c>
      <c r="X12" s="1">
        <v>44329</v>
      </c>
      <c r="Y12">
        <v>1</v>
      </c>
      <c r="Z12" t="s">
        <v>122</v>
      </c>
      <c r="AA12" t="s">
        <v>45</v>
      </c>
      <c r="AB12">
        <v>0.25206400000000001</v>
      </c>
      <c r="AC12">
        <v>1.845674</v>
      </c>
      <c r="AD12">
        <v>-2.3810989999999999</v>
      </c>
      <c r="AE12">
        <v>-5.3019999999999998E-2</v>
      </c>
      <c r="AF12">
        <v>0.34299200000000002</v>
      </c>
      <c r="AG12">
        <v>0.77876800000000002</v>
      </c>
      <c r="AH12">
        <v>-9.7209990000000008</v>
      </c>
      <c r="AI12">
        <v>-3.2529919999999999</v>
      </c>
      <c r="AJ12">
        <v>100</v>
      </c>
      <c r="AK12" t="s">
        <v>46</v>
      </c>
      <c r="AL12" t="s">
        <v>47</v>
      </c>
      <c r="AM12">
        <v>0.22575799999999999</v>
      </c>
      <c r="AN12">
        <v>0.22575799999999999</v>
      </c>
      <c r="AO12">
        <f>AN12/SUM($AN$2:$AN$339)</f>
        <v>2.2575798419694122E-3</v>
      </c>
      <c r="AP12">
        <f>AN12/SUMIF(AL:AL,AL12,AN:AN)</f>
        <v>2.2575804515160898E-2</v>
      </c>
      <c r="AQ12" cm="1">
        <f t="array" ref="AQ12">AVERAGE(IF(AL:AL=AL12,AP:AP))</f>
        <v>1.8518518518518517E-2</v>
      </c>
      <c r="AR12">
        <f t="shared" si="0"/>
        <v>2</v>
      </c>
    </row>
    <row r="13" spans="1:44" x14ac:dyDescent="0.3">
      <c r="A13" t="s">
        <v>127</v>
      </c>
      <c r="B13" t="s">
        <v>128</v>
      </c>
      <c r="C13" t="s">
        <v>129</v>
      </c>
      <c r="D13" t="s">
        <v>43</v>
      </c>
      <c r="E13" s="1">
        <v>47040</v>
      </c>
      <c r="F13" t="s">
        <v>130</v>
      </c>
      <c r="G13">
        <v>102.06274500000001</v>
      </c>
      <c r="H13">
        <v>2.3200270000000001</v>
      </c>
      <c r="I13">
        <v>106.663662</v>
      </c>
      <c r="J13">
        <v>-6.9725999999999996E-2</v>
      </c>
      <c r="K13">
        <v>0.18273900000000001</v>
      </c>
      <c r="L13">
        <v>3.6160899999999998</v>
      </c>
      <c r="M13">
        <v>2.5691869999999999</v>
      </c>
      <c r="N13">
        <v>23912.22234</v>
      </c>
      <c r="O13">
        <v>24960.24062</v>
      </c>
      <c r="P13">
        <v>3492.5302569999999</v>
      </c>
      <c r="Q13">
        <v>3167.6842390000002</v>
      </c>
      <c r="R13">
        <v>0.22362699999999999</v>
      </c>
      <c r="S13">
        <v>4.7995720000000004</v>
      </c>
      <c r="T13">
        <v>4.6833369999999999</v>
      </c>
      <c r="U13">
        <v>2.4818720000000001</v>
      </c>
      <c r="V13">
        <v>27.770647</v>
      </c>
      <c r="W13">
        <v>2.91</v>
      </c>
      <c r="X13" s="1">
        <v>44483</v>
      </c>
      <c r="Y13">
        <v>1</v>
      </c>
      <c r="Z13" t="s">
        <v>128</v>
      </c>
      <c r="AA13" t="s">
        <v>45</v>
      </c>
      <c r="AB13">
        <v>0.17147399999999999</v>
      </c>
      <c r="AC13">
        <v>1.8270439999999999</v>
      </c>
      <c r="AD13">
        <v>-2.3217089999999998</v>
      </c>
      <c r="AE13">
        <v>-0.23014399999999999</v>
      </c>
      <c r="AF13">
        <v>0.26232899999999998</v>
      </c>
      <c r="AG13">
        <v>0.76033300000000004</v>
      </c>
      <c r="AH13">
        <v>-9.6660749999999993</v>
      </c>
      <c r="AI13">
        <v>-3.424445</v>
      </c>
      <c r="AJ13">
        <v>100</v>
      </c>
      <c r="AK13" t="s">
        <v>46</v>
      </c>
      <c r="AL13" t="s">
        <v>47</v>
      </c>
      <c r="AM13">
        <v>0.22362699999999999</v>
      </c>
      <c r="AN13">
        <v>0.22362699999999999</v>
      </c>
      <c r="AO13">
        <f>AN13/SUM($AN$2:$AN$339)</f>
        <v>2.2362698434611121E-3</v>
      </c>
      <c r="AP13">
        <f>AN13/SUMIF(AL:AL,AL13,AN:AN)</f>
        <v>2.2362704472540889E-2</v>
      </c>
      <c r="AQ13" cm="1">
        <f t="array" ref="AQ13">AVERAGE(IF(AL:AL=AL13,AP:AP))</f>
        <v>1.8518518518518517E-2</v>
      </c>
      <c r="AR13">
        <f t="shared" si="0"/>
        <v>2</v>
      </c>
    </row>
    <row r="14" spans="1:44" x14ac:dyDescent="0.3">
      <c r="A14" t="s">
        <v>137</v>
      </c>
      <c r="B14" t="s">
        <v>138</v>
      </c>
      <c r="C14" t="s">
        <v>139</v>
      </c>
      <c r="D14" t="s">
        <v>43</v>
      </c>
      <c r="E14" s="1">
        <v>47261</v>
      </c>
      <c r="F14" t="s">
        <v>130</v>
      </c>
      <c r="G14">
        <v>104.477405</v>
      </c>
      <c r="H14">
        <v>0.62581500000000001</v>
      </c>
      <c r="I14">
        <v>118.583916</v>
      </c>
      <c r="J14">
        <v>-8.7156999999999998E-2</v>
      </c>
      <c r="K14">
        <v>0.257525</v>
      </c>
      <c r="L14">
        <v>3.778511</v>
      </c>
      <c r="M14">
        <v>2.725139</v>
      </c>
      <c r="N14">
        <v>23571.849859999998</v>
      </c>
      <c r="O14">
        <v>24774.773270000002</v>
      </c>
      <c r="P14">
        <v>3466.5789719999998</v>
      </c>
      <c r="Q14">
        <v>3144.1467250000001</v>
      </c>
      <c r="R14">
        <v>0.221965</v>
      </c>
      <c r="S14">
        <v>5.3146800000000001</v>
      </c>
      <c r="T14">
        <v>5.249746</v>
      </c>
      <c r="U14">
        <v>2.4738000000000002</v>
      </c>
      <c r="V14">
        <v>31.802886000000001</v>
      </c>
      <c r="W14">
        <v>3.29</v>
      </c>
      <c r="X14" s="1">
        <v>43608</v>
      </c>
      <c r="Y14">
        <v>2</v>
      </c>
      <c r="Z14" t="s">
        <v>138</v>
      </c>
      <c r="AA14" t="s">
        <v>45</v>
      </c>
      <c r="AB14">
        <v>0.154001</v>
      </c>
      <c r="AC14">
        <v>1.903057</v>
      </c>
      <c r="AD14">
        <v>-2.168596</v>
      </c>
      <c r="AE14">
        <v>-7.8449000000000005E-2</v>
      </c>
      <c r="AF14">
        <v>0.24484</v>
      </c>
      <c r="AG14">
        <v>0.83554899999999999</v>
      </c>
      <c r="AH14">
        <v>-9.5244739999999997</v>
      </c>
      <c r="AI14">
        <v>-3.277606</v>
      </c>
      <c r="AJ14">
        <v>100</v>
      </c>
      <c r="AK14" t="s">
        <v>46</v>
      </c>
      <c r="AL14" t="s">
        <v>47</v>
      </c>
      <c r="AM14">
        <v>0.221965</v>
      </c>
      <c r="AN14">
        <v>0.221965</v>
      </c>
      <c r="AO14">
        <f>AN14/SUM($AN$2:$AN$339)</f>
        <v>2.219649844624512E-3</v>
      </c>
      <c r="AP14">
        <f>AN14/SUMIF(AL:AL,AL14,AN:AN)</f>
        <v>2.2196504439300883E-2</v>
      </c>
      <c r="AQ14" cm="1">
        <f t="array" ref="AQ14">AVERAGE(IF(AL:AL=AL14,AP:AP))</f>
        <v>1.8518518518518517E-2</v>
      </c>
      <c r="AR14">
        <f t="shared" si="0"/>
        <v>2</v>
      </c>
    </row>
    <row r="15" spans="1:44" x14ac:dyDescent="0.3">
      <c r="A15" t="s">
        <v>40</v>
      </c>
      <c r="B15" t="s">
        <v>41</v>
      </c>
      <c r="C15" t="s">
        <v>42</v>
      </c>
      <c r="D15" t="s">
        <v>43</v>
      </c>
      <c r="E15" s="1">
        <v>45390</v>
      </c>
      <c r="F15" t="s">
        <v>44</v>
      </c>
      <c r="G15">
        <v>100.716025</v>
      </c>
      <c r="H15">
        <v>0.89234999999999998</v>
      </c>
      <c r="I15">
        <v>106.71521799999999</v>
      </c>
      <c r="J15">
        <v>7.3169999999999997E-3</v>
      </c>
      <c r="K15">
        <v>0.20779800000000001</v>
      </c>
      <c r="L15">
        <v>2.2466729999999999</v>
      </c>
      <c r="M15">
        <v>1.5756520000000001</v>
      </c>
      <c r="N15">
        <v>24332.8315</v>
      </c>
      <c r="O15">
        <v>24724.194619999998</v>
      </c>
      <c r="P15">
        <v>3459.5018180000002</v>
      </c>
      <c r="Q15">
        <v>3137.7278289999999</v>
      </c>
      <c r="R15">
        <v>0.22151199999999999</v>
      </c>
      <c r="S15">
        <v>0.68717300000000003</v>
      </c>
      <c r="T15">
        <v>0.67518999999999996</v>
      </c>
      <c r="U15">
        <v>1.7747269999999999</v>
      </c>
      <c r="V15">
        <v>1.119316</v>
      </c>
      <c r="W15">
        <v>2.84</v>
      </c>
      <c r="X15" s="1">
        <v>44294</v>
      </c>
      <c r="Y15">
        <v>1</v>
      </c>
      <c r="Z15" t="s">
        <v>41</v>
      </c>
      <c r="AA15" t="s">
        <v>45</v>
      </c>
      <c r="AB15">
        <v>0.24870400000000001</v>
      </c>
      <c r="AC15">
        <v>1.852514</v>
      </c>
      <c r="AD15">
        <v>-3.6126510000000001</v>
      </c>
      <c r="AE15">
        <v>-1.196564</v>
      </c>
      <c r="AF15">
        <v>0.33962799999999999</v>
      </c>
      <c r="AG15">
        <v>0.78553600000000001</v>
      </c>
      <c r="AH15">
        <v>-10.859952</v>
      </c>
      <c r="AI15">
        <v>-4.3599230000000002</v>
      </c>
      <c r="AJ15">
        <v>100</v>
      </c>
      <c r="AK15" t="s">
        <v>46</v>
      </c>
      <c r="AL15" t="s">
        <v>47</v>
      </c>
      <c r="AM15">
        <v>0.22151199999999999</v>
      </c>
      <c r="AN15">
        <v>0.22151199999999999</v>
      </c>
      <c r="AO15">
        <f>AN15/SUM($AN$2:$AN$339)</f>
        <v>2.2151198449416121E-3</v>
      </c>
      <c r="AP15">
        <f>AN15/SUMIF(AL:AL,AL15,AN:AN)</f>
        <v>2.2151204430240882E-2</v>
      </c>
      <c r="AQ15" cm="1">
        <f t="array" ref="AQ15">AVERAGE(IF(AL:AL=AL15,AP:AP))</f>
        <v>1.8518518518518517E-2</v>
      </c>
      <c r="AR15">
        <f t="shared" si="0"/>
        <v>2</v>
      </c>
    </row>
    <row r="16" spans="1:44" x14ac:dyDescent="0.3">
      <c r="A16" t="s">
        <v>81</v>
      </c>
      <c r="B16" t="s">
        <v>82</v>
      </c>
      <c r="C16" t="s">
        <v>83</v>
      </c>
      <c r="D16" t="s">
        <v>43</v>
      </c>
      <c r="E16" s="1">
        <v>46092</v>
      </c>
      <c r="F16" t="s">
        <v>44</v>
      </c>
      <c r="G16">
        <v>102.272605</v>
      </c>
      <c r="H16">
        <v>1.1838519999999999</v>
      </c>
      <c r="I16">
        <v>109.444937</v>
      </c>
      <c r="J16">
        <v>-4.3691000000000001E-2</v>
      </c>
      <c r="K16">
        <v>0.329376</v>
      </c>
      <c r="L16">
        <v>3.0929039999999999</v>
      </c>
      <c r="M16">
        <v>2.2268119999999998</v>
      </c>
      <c r="N16">
        <v>23809.181540000001</v>
      </c>
      <c r="O16">
        <v>24632.135770000001</v>
      </c>
      <c r="P16">
        <v>3446.6205989999999</v>
      </c>
      <c r="Q16">
        <v>3126.0447140000001</v>
      </c>
      <c r="R16">
        <v>0.22068699999999999</v>
      </c>
      <c r="S16">
        <v>2.5242330000000002</v>
      </c>
      <c r="T16">
        <v>2.471733</v>
      </c>
      <c r="U16">
        <v>2.12399</v>
      </c>
      <c r="V16">
        <v>8.6611100000000008</v>
      </c>
      <c r="W16">
        <v>3.03</v>
      </c>
      <c r="X16" s="1">
        <v>44266</v>
      </c>
      <c r="Y16">
        <v>1</v>
      </c>
      <c r="Z16" t="s">
        <v>82</v>
      </c>
      <c r="AA16" t="s">
        <v>45</v>
      </c>
      <c r="AB16">
        <v>0.197572</v>
      </c>
      <c r="AC16">
        <v>1.9760869999999999</v>
      </c>
      <c r="AD16">
        <v>-2.8149139999999999</v>
      </c>
      <c r="AE16">
        <v>-0.56317499999999998</v>
      </c>
      <c r="AF16">
        <v>0.28844999999999998</v>
      </c>
      <c r="AG16">
        <v>0.90781500000000004</v>
      </c>
      <c r="AH16">
        <v>-10.122196000000001</v>
      </c>
      <c r="AI16">
        <v>-3.7468129999999999</v>
      </c>
      <c r="AJ16">
        <v>100</v>
      </c>
      <c r="AK16" t="s">
        <v>46</v>
      </c>
      <c r="AL16" t="s">
        <v>47</v>
      </c>
      <c r="AM16">
        <v>0.22068699999999999</v>
      </c>
      <c r="AN16">
        <v>0.22068699999999999</v>
      </c>
      <c r="AO16">
        <f>AN16/SUM($AN$2:$AN$339)</f>
        <v>2.2068698455191119E-3</v>
      </c>
      <c r="AP16">
        <f>AN16/SUMIF(AL:AL,AL16,AN:AN)</f>
        <v>2.206870441374088E-2</v>
      </c>
      <c r="AQ16" cm="1">
        <f t="array" ref="AQ16">AVERAGE(IF(AL:AL=AL16,AP:AP))</f>
        <v>1.8518518518518517E-2</v>
      </c>
      <c r="AR16">
        <f t="shared" si="0"/>
        <v>2</v>
      </c>
    </row>
    <row r="17" spans="1:44" x14ac:dyDescent="0.3">
      <c r="A17" t="s">
        <v>87</v>
      </c>
      <c r="B17" t="s">
        <v>88</v>
      </c>
      <c r="C17" t="s">
        <v>89</v>
      </c>
      <c r="D17" t="s">
        <v>43</v>
      </c>
      <c r="E17" s="1">
        <v>46179</v>
      </c>
      <c r="F17" t="s">
        <v>44</v>
      </c>
      <c r="G17">
        <v>103.06126999999999</v>
      </c>
      <c r="H17">
        <v>0.49726799999999999</v>
      </c>
      <c r="I17">
        <v>117.24548299999999</v>
      </c>
      <c r="J17">
        <v>-2.3893999999999999E-2</v>
      </c>
      <c r="K17">
        <v>0.312861</v>
      </c>
      <c r="L17">
        <v>3.117985</v>
      </c>
      <c r="M17">
        <v>2.3927420000000001</v>
      </c>
      <c r="N17">
        <v>23662.221710000002</v>
      </c>
      <c r="O17">
        <v>24504.250800000002</v>
      </c>
      <c r="P17">
        <v>3428.7264559999999</v>
      </c>
      <c r="Q17">
        <v>3109.8149349999999</v>
      </c>
      <c r="R17">
        <v>0.21954199999999999</v>
      </c>
      <c r="S17">
        <v>2.7566480000000002</v>
      </c>
      <c r="T17">
        <v>2.699138</v>
      </c>
      <c r="U17">
        <v>2.1306790000000002</v>
      </c>
      <c r="V17">
        <v>10.067878</v>
      </c>
      <c r="W17">
        <v>3.25</v>
      </c>
      <c r="X17" s="1">
        <v>43622</v>
      </c>
      <c r="Y17">
        <v>1</v>
      </c>
      <c r="Z17" t="s">
        <v>88</v>
      </c>
      <c r="AA17" t="s">
        <v>45</v>
      </c>
      <c r="AB17">
        <v>0.217417</v>
      </c>
      <c r="AC17">
        <v>1.959301</v>
      </c>
      <c r="AD17">
        <v>-2.7912710000000001</v>
      </c>
      <c r="AE17">
        <v>-0.40177400000000002</v>
      </c>
      <c r="AF17">
        <v>0.308313</v>
      </c>
      <c r="AG17">
        <v>0.89120500000000002</v>
      </c>
      <c r="AH17">
        <v>-10.10033</v>
      </c>
      <c r="AI17">
        <v>-3.590579</v>
      </c>
      <c r="AJ17">
        <v>100</v>
      </c>
      <c r="AK17" t="s">
        <v>46</v>
      </c>
      <c r="AL17" t="s">
        <v>47</v>
      </c>
      <c r="AM17">
        <v>0.21954199999999999</v>
      </c>
      <c r="AN17">
        <v>0.21954199999999999</v>
      </c>
      <c r="AO17">
        <f>AN17/SUM($AN$2:$AN$339)</f>
        <v>2.1954198463206118E-3</v>
      </c>
      <c r="AP17">
        <f>AN17/SUMIF(AL:AL,AL17,AN:AN)</f>
        <v>2.1954204390840875E-2</v>
      </c>
      <c r="AQ17" cm="1">
        <f t="array" ref="AQ17">AVERAGE(IF(AL:AL=AL17,AP:AP))</f>
        <v>1.8518518518518517E-2</v>
      </c>
      <c r="AR17">
        <f t="shared" si="0"/>
        <v>2</v>
      </c>
    </row>
    <row r="18" spans="1:44" x14ac:dyDescent="0.3">
      <c r="A18" t="s">
        <v>48</v>
      </c>
      <c r="B18" t="s">
        <v>49</v>
      </c>
      <c r="C18" t="s">
        <v>50</v>
      </c>
      <c r="D18" t="s">
        <v>43</v>
      </c>
      <c r="E18" s="1">
        <v>45393</v>
      </c>
      <c r="F18" t="s">
        <v>44</v>
      </c>
      <c r="G18">
        <v>100.981145</v>
      </c>
      <c r="H18">
        <v>0.97617500000000001</v>
      </c>
      <c r="I18">
        <v>114.116212</v>
      </c>
      <c r="J18">
        <v>1.0786E-2</v>
      </c>
      <c r="K18">
        <v>0.22553300000000001</v>
      </c>
      <c r="L18">
        <v>2.2332019999999999</v>
      </c>
      <c r="M18">
        <v>1.557358</v>
      </c>
      <c r="N18">
        <v>23859.012739999998</v>
      </c>
      <c r="O18">
        <v>24326.00994</v>
      </c>
      <c r="P18">
        <v>3403.7863280000001</v>
      </c>
      <c r="Q18">
        <v>3087.1945289999999</v>
      </c>
      <c r="R18">
        <v>0.217945</v>
      </c>
      <c r="S18">
        <v>0.69537499999999997</v>
      </c>
      <c r="T18">
        <v>0.68340500000000004</v>
      </c>
      <c r="U18">
        <v>1.751441</v>
      </c>
      <c r="V18">
        <v>1.138711</v>
      </c>
      <c r="W18">
        <v>3.19</v>
      </c>
      <c r="X18" s="1">
        <v>43566</v>
      </c>
      <c r="Y18">
        <v>1</v>
      </c>
      <c r="Z18" t="s">
        <v>49</v>
      </c>
      <c r="AA18" t="s">
        <v>45</v>
      </c>
      <c r="AB18">
        <v>0.25218000000000002</v>
      </c>
      <c r="AC18">
        <v>1.8705400000000001</v>
      </c>
      <c r="AD18">
        <v>-3.6253500000000001</v>
      </c>
      <c r="AE18">
        <v>-1.214358</v>
      </c>
      <c r="AF18">
        <v>0.34310800000000002</v>
      </c>
      <c r="AG18">
        <v>0.803373</v>
      </c>
      <c r="AH18">
        <v>-10.871696</v>
      </c>
      <c r="AI18">
        <v>-4.3771469999999999</v>
      </c>
      <c r="AJ18">
        <v>100</v>
      </c>
      <c r="AK18" t="s">
        <v>46</v>
      </c>
      <c r="AL18" t="s">
        <v>47</v>
      </c>
      <c r="AM18">
        <v>0.217945</v>
      </c>
      <c r="AN18">
        <v>0.217945</v>
      </c>
      <c r="AO18">
        <f>AN18/SUM($AN$2:$AN$339)</f>
        <v>2.1794498474385121E-3</v>
      </c>
      <c r="AP18">
        <f>AN18/SUMIF(AL:AL,AL18,AN:AN)</f>
        <v>2.179450435890087E-2</v>
      </c>
      <c r="AQ18" cm="1">
        <f t="array" ref="AQ18">AVERAGE(IF(AL:AL=AL18,AP:AP))</f>
        <v>1.8518518518518517E-2</v>
      </c>
      <c r="AR18">
        <f t="shared" si="0"/>
        <v>2</v>
      </c>
    </row>
    <row r="19" spans="1:44" x14ac:dyDescent="0.3">
      <c r="A19" t="s">
        <v>78</v>
      </c>
      <c r="B19" t="s">
        <v>79</v>
      </c>
      <c r="C19" t="s">
        <v>80</v>
      </c>
      <c r="D19" t="s">
        <v>43</v>
      </c>
      <c r="E19" s="1">
        <v>46068</v>
      </c>
      <c r="F19" t="s">
        <v>44</v>
      </c>
      <c r="G19">
        <v>100.548025</v>
      </c>
      <c r="H19">
        <v>1.125534</v>
      </c>
      <c r="I19">
        <v>101.52898399999999</v>
      </c>
      <c r="J19">
        <v>-2.2582000000000001E-2</v>
      </c>
      <c r="K19">
        <v>0.17302999999999999</v>
      </c>
      <c r="N19">
        <v>22321.002120000001</v>
      </c>
      <c r="O19">
        <v>22694.55731</v>
      </c>
      <c r="P19">
        <v>3175.507372</v>
      </c>
      <c r="Q19">
        <v>2880.148177</v>
      </c>
      <c r="R19">
        <v>0.20332800000000001</v>
      </c>
      <c r="S19">
        <v>2.4708890000000001</v>
      </c>
      <c r="T19">
        <v>2.416906</v>
      </c>
      <c r="U19">
        <v>2.2335660000000002</v>
      </c>
      <c r="V19">
        <v>8.3145699999999998</v>
      </c>
      <c r="W19">
        <v>2.46</v>
      </c>
      <c r="X19" s="1">
        <v>44972</v>
      </c>
      <c r="Y19">
        <v>1</v>
      </c>
      <c r="Z19" t="s">
        <v>79</v>
      </c>
      <c r="AA19" t="s">
        <v>45</v>
      </c>
      <c r="AB19">
        <v>0.21873200000000001</v>
      </c>
      <c r="AC19">
        <v>1.8171759999999999</v>
      </c>
      <c r="AF19">
        <v>0.30962899999999999</v>
      </c>
      <c r="AG19">
        <v>0.75056800000000001</v>
      </c>
      <c r="AJ19">
        <v>100</v>
      </c>
      <c r="AK19" t="s">
        <v>46</v>
      </c>
      <c r="AL19" t="s">
        <v>47</v>
      </c>
      <c r="AM19">
        <v>0.20332800000000001</v>
      </c>
      <c r="AN19">
        <v>0.20332800000000001</v>
      </c>
      <c r="AO19">
        <f>AN19/SUM($AN$2:$AN$339)</f>
        <v>2.0332798576704111E-3</v>
      </c>
      <c r="AP19">
        <f>AN19/SUMIF(AL:AL,AL19,AN:AN)</f>
        <v>2.0332804066560812E-2</v>
      </c>
      <c r="AQ19" cm="1">
        <f t="array" ref="AQ19">AVERAGE(IF(AL:AL=AL19,AP:AP))</f>
        <v>1.8518518518518517E-2</v>
      </c>
      <c r="AR19">
        <f t="shared" si="0"/>
        <v>2</v>
      </c>
    </row>
    <row r="20" spans="1:44" x14ac:dyDescent="0.3">
      <c r="A20" t="s">
        <v>84</v>
      </c>
      <c r="B20" t="s">
        <v>85</v>
      </c>
      <c r="C20" t="s">
        <v>86</v>
      </c>
      <c r="D20" t="s">
        <v>43</v>
      </c>
      <c r="E20" s="1">
        <v>46157</v>
      </c>
      <c r="F20" t="s">
        <v>44</v>
      </c>
      <c r="G20">
        <v>100.1561</v>
      </c>
      <c r="H20">
        <v>0.49016399999999999</v>
      </c>
      <c r="I20">
        <v>100.24131800000001</v>
      </c>
      <c r="J20">
        <v>-5.3838999999999998E-2</v>
      </c>
      <c r="K20">
        <v>0.13106599999999999</v>
      </c>
      <c r="N20">
        <v>22242.45462</v>
      </c>
      <c r="O20">
        <v>22386.19958</v>
      </c>
      <c r="P20">
        <v>3132.3608049999998</v>
      </c>
      <c r="Q20">
        <v>2841.0147430000002</v>
      </c>
      <c r="R20">
        <v>0.20056499999999999</v>
      </c>
      <c r="S20">
        <v>2.721517</v>
      </c>
      <c r="T20">
        <v>2.6618879999999998</v>
      </c>
      <c r="U20">
        <v>2.2400890000000002</v>
      </c>
      <c r="V20">
        <v>9.7921519999999997</v>
      </c>
      <c r="W20">
        <v>2.2999999999999998</v>
      </c>
      <c r="X20" s="1">
        <v>45061</v>
      </c>
      <c r="Y20">
        <v>1</v>
      </c>
      <c r="Z20" t="s">
        <v>85</v>
      </c>
      <c r="AA20" t="s">
        <v>45</v>
      </c>
      <c r="AB20">
        <v>0.18740000000000001</v>
      </c>
      <c r="AC20">
        <v>1.7745230000000001</v>
      </c>
      <c r="AF20">
        <v>0.27826899999999999</v>
      </c>
      <c r="AG20">
        <v>0.70836200000000005</v>
      </c>
      <c r="AJ20">
        <v>100</v>
      </c>
      <c r="AK20" t="s">
        <v>46</v>
      </c>
      <c r="AL20" t="s">
        <v>47</v>
      </c>
      <c r="AM20">
        <v>0.20056499999999999</v>
      </c>
      <c r="AN20">
        <v>0.20056499999999999</v>
      </c>
      <c r="AO20">
        <f>AN20/SUM($AN$2:$AN$339)</f>
        <v>2.0056498596045108E-3</v>
      </c>
      <c r="AP20">
        <f>AN20/SUMIF(AL:AL,AL20,AN:AN)</f>
        <v>2.00565040113008E-2</v>
      </c>
      <c r="AQ20" cm="1">
        <f t="array" ref="AQ20">AVERAGE(IF(AL:AL=AL20,AP:AP))</f>
        <v>1.8518518518518517E-2</v>
      </c>
      <c r="AR20">
        <f t="shared" si="0"/>
        <v>2</v>
      </c>
    </row>
    <row r="21" spans="1:44" x14ac:dyDescent="0.3">
      <c r="A21" t="s">
        <v>152</v>
      </c>
      <c r="B21" t="s">
        <v>153</v>
      </c>
      <c r="C21" t="s">
        <v>154</v>
      </c>
      <c r="D21" t="s">
        <v>43</v>
      </c>
      <c r="E21" s="1">
        <v>11042</v>
      </c>
      <c r="F21" t="s">
        <v>130</v>
      </c>
      <c r="G21">
        <v>101.01625</v>
      </c>
      <c r="H21">
        <v>0.98688500000000001</v>
      </c>
      <c r="I21">
        <v>101.38329899999999</v>
      </c>
      <c r="J21">
        <v>-8.2136000000000001E-2</v>
      </c>
      <c r="K21">
        <v>0.144034</v>
      </c>
      <c r="N21">
        <v>21723.02764</v>
      </c>
      <c r="O21">
        <v>22158.169259999999</v>
      </c>
      <c r="P21">
        <v>3100.4539490000002</v>
      </c>
      <c r="Q21">
        <v>2812.075597</v>
      </c>
      <c r="R21">
        <v>0.198522</v>
      </c>
      <c r="S21">
        <v>6.1053449999999998</v>
      </c>
      <c r="T21">
        <v>5.9488789999999998</v>
      </c>
      <c r="U21">
        <v>2.6301830000000002</v>
      </c>
      <c r="V21">
        <v>43.171289000000002</v>
      </c>
      <c r="W21">
        <v>2.8</v>
      </c>
      <c r="X21" s="1">
        <v>45010</v>
      </c>
      <c r="Y21">
        <v>1</v>
      </c>
      <c r="Z21" t="s">
        <v>153</v>
      </c>
      <c r="AA21" t="s">
        <v>45</v>
      </c>
      <c r="AB21">
        <v>0.15903500000000001</v>
      </c>
      <c r="AC21">
        <v>1.787704</v>
      </c>
      <c r="AF21">
        <v>0.24987799999999999</v>
      </c>
      <c r="AG21">
        <v>0.72140499999999996</v>
      </c>
      <c r="AJ21">
        <v>100</v>
      </c>
      <c r="AK21" t="s">
        <v>46</v>
      </c>
      <c r="AL21" t="s">
        <v>47</v>
      </c>
      <c r="AM21">
        <v>0.198522</v>
      </c>
      <c r="AN21">
        <v>0.198522</v>
      </c>
      <c r="AO21">
        <f>AN21/SUM($AN$2:$AN$339)</f>
        <v>1.9852198610346111E-3</v>
      </c>
      <c r="AP21">
        <f>AN21/SUMIF(AL:AL,AL21,AN:AN)</f>
        <v>1.9852203970440793E-2</v>
      </c>
      <c r="AQ21" cm="1">
        <f t="array" ref="AQ21">AVERAGE(IF(AL:AL=AL21,AP:AP))</f>
        <v>1.8518518518518517E-2</v>
      </c>
      <c r="AR21">
        <f t="shared" si="0"/>
        <v>2</v>
      </c>
    </row>
    <row r="22" spans="1:44" x14ac:dyDescent="0.3">
      <c r="A22" t="s">
        <v>94</v>
      </c>
      <c r="B22" t="s">
        <v>95</v>
      </c>
      <c r="C22" t="s">
        <v>96</v>
      </c>
      <c r="D22" t="s">
        <v>43</v>
      </c>
      <c r="E22" s="1">
        <v>46361</v>
      </c>
      <c r="F22" t="s">
        <v>93</v>
      </c>
      <c r="G22">
        <v>102.90405</v>
      </c>
      <c r="H22">
        <v>2.0429590000000002</v>
      </c>
      <c r="I22">
        <v>114.174862</v>
      </c>
      <c r="J22">
        <v>-1.4645E-2</v>
      </c>
      <c r="K22">
        <v>0.43551699999999999</v>
      </c>
      <c r="L22">
        <v>3.2655530000000002</v>
      </c>
      <c r="M22">
        <v>2.615942</v>
      </c>
      <c r="N22">
        <v>21049.03946</v>
      </c>
      <c r="O22">
        <v>22090.337309999999</v>
      </c>
      <c r="P22">
        <v>3090.9626490000001</v>
      </c>
      <c r="Q22">
        <v>2803.4670980000001</v>
      </c>
      <c r="R22">
        <v>0.19791500000000001</v>
      </c>
      <c r="S22">
        <v>3.1703440000000001</v>
      </c>
      <c r="T22">
        <v>3.1018300000000001</v>
      </c>
      <c r="U22">
        <v>2.208844</v>
      </c>
      <c r="V22">
        <v>13.019130000000001</v>
      </c>
      <c r="W22">
        <v>3.12</v>
      </c>
      <c r="X22" s="1">
        <v>43804</v>
      </c>
      <c r="Y22">
        <v>1</v>
      </c>
      <c r="Z22" t="s">
        <v>95</v>
      </c>
      <c r="AA22" t="s">
        <v>45</v>
      </c>
      <c r="AB22">
        <v>0.226688</v>
      </c>
      <c r="AC22">
        <v>2.083971</v>
      </c>
      <c r="AD22">
        <v>-2.6521590000000002</v>
      </c>
      <c r="AE22">
        <v>-0.184666</v>
      </c>
      <c r="AF22">
        <v>0.31759199999999999</v>
      </c>
      <c r="AG22">
        <v>1.0145679999999999</v>
      </c>
      <c r="AH22">
        <v>-9.9716780000000007</v>
      </c>
      <c r="AI22">
        <v>-3.3804219999999998</v>
      </c>
      <c r="AJ22">
        <v>100</v>
      </c>
      <c r="AK22" t="s">
        <v>46</v>
      </c>
      <c r="AL22" t="s">
        <v>47</v>
      </c>
      <c r="AM22">
        <v>0.19791500000000001</v>
      </c>
      <c r="AN22">
        <v>0.19791500000000001</v>
      </c>
      <c r="AO22">
        <f>AN22/SUM($AN$2:$AN$339)</f>
        <v>1.9791498614595109E-3</v>
      </c>
      <c r="AP22">
        <f>AN22/SUMIF(AL:AL,AL22,AN:AN)</f>
        <v>1.9791503958300788E-2</v>
      </c>
      <c r="AQ22" cm="1">
        <f t="array" ref="AQ22">AVERAGE(IF(AL:AL=AL22,AP:AP))</f>
        <v>1.8518518518518517E-2</v>
      </c>
      <c r="AR22">
        <f t="shared" si="0"/>
        <v>2</v>
      </c>
    </row>
    <row r="23" spans="1:44" x14ac:dyDescent="0.3">
      <c r="A23" t="s">
        <v>118</v>
      </c>
      <c r="B23" t="s">
        <v>119</v>
      </c>
      <c r="C23" t="s">
        <v>120</v>
      </c>
      <c r="D23" t="s">
        <v>43</v>
      </c>
      <c r="E23" s="1">
        <v>46858</v>
      </c>
      <c r="F23" t="s">
        <v>93</v>
      </c>
      <c r="G23">
        <v>100.7454</v>
      </c>
      <c r="H23">
        <v>0.773115</v>
      </c>
      <c r="I23">
        <v>101.390342</v>
      </c>
      <c r="J23">
        <v>-7.5064000000000006E-2</v>
      </c>
      <c r="K23">
        <v>-1.9061000000000002E-2</v>
      </c>
      <c r="N23">
        <v>21690.932959999998</v>
      </c>
      <c r="O23">
        <v>22020.312979999999</v>
      </c>
      <c r="P23">
        <v>3081.1645830000002</v>
      </c>
      <c r="Q23">
        <v>2794.5803660000001</v>
      </c>
      <c r="R23">
        <v>0.19728699999999999</v>
      </c>
      <c r="S23">
        <v>4.4584289999999998</v>
      </c>
      <c r="T23">
        <v>4.3518480000000004</v>
      </c>
      <c r="U23">
        <v>2.4491170000000002</v>
      </c>
      <c r="V23">
        <v>23.842521999999999</v>
      </c>
      <c r="W23">
        <v>2.62</v>
      </c>
      <c r="X23" s="1">
        <v>45031</v>
      </c>
      <c r="Y23">
        <v>1</v>
      </c>
      <c r="Z23" t="s">
        <v>119</v>
      </c>
      <c r="AA23" t="s">
        <v>45</v>
      </c>
      <c r="AB23">
        <v>0.16612299999999999</v>
      </c>
      <c r="AC23">
        <v>1.621931</v>
      </c>
      <c r="AF23">
        <v>0.25697199999999998</v>
      </c>
      <c r="AG23">
        <v>0.557369</v>
      </c>
      <c r="AJ23">
        <v>100</v>
      </c>
      <c r="AK23" t="s">
        <v>46</v>
      </c>
      <c r="AL23" t="s">
        <v>47</v>
      </c>
      <c r="AM23">
        <v>0.19728699999999999</v>
      </c>
      <c r="AN23">
        <v>0.19728699999999999</v>
      </c>
      <c r="AO23">
        <f>AN23/SUM($AN$2:$AN$339)</f>
        <v>1.9728698618991106E-3</v>
      </c>
      <c r="AP23">
        <f>AN23/SUMIF(AL:AL,AL23,AN:AN)</f>
        <v>1.9728703945740785E-2</v>
      </c>
      <c r="AQ23" cm="1">
        <f t="array" ref="AQ23">AVERAGE(IF(AL:AL=AL23,AP:AP))</f>
        <v>1.8518518518518517E-2</v>
      </c>
      <c r="AR23">
        <f t="shared" si="0"/>
        <v>2</v>
      </c>
    </row>
    <row r="24" spans="1:44" x14ac:dyDescent="0.3">
      <c r="A24" t="s">
        <v>106</v>
      </c>
      <c r="B24" t="s">
        <v>107</v>
      </c>
      <c r="C24" t="s">
        <v>108</v>
      </c>
      <c r="D24" t="s">
        <v>43</v>
      </c>
      <c r="E24" s="1">
        <v>46593</v>
      </c>
      <c r="F24" t="s">
        <v>93</v>
      </c>
      <c r="G24">
        <v>100.35758</v>
      </c>
      <c r="H24">
        <v>4.7814000000000002E-2</v>
      </c>
      <c r="I24">
        <v>102.19243299999999</v>
      </c>
      <c r="J24">
        <v>7.979E-3</v>
      </c>
      <c r="K24">
        <v>0.15291199999999999</v>
      </c>
      <c r="M24">
        <v>2.3754749999999998</v>
      </c>
      <c r="N24">
        <v>21538.060959999999</v>
      </c>
      <c r="O24">
        <v>21625.37501</v>
      </c>
      <c r="P24">
        <v>3025.9033840000002</v>
      </c>
      <c r="Q24">
        <v>2744.4591030000001</v>
      </c>
      <c r="R24">
        <v>0.193749</v>
      </c>
      <c r="S24">
        <v>3.8390049999999998</v>
      </c>
      <c r="T24">
        <v>3.748856</v>
      </c>
      <c r="U24">
        <v>2.4047079999999998</v>
      </c>
      <c r="V24">
        <v>18.017278000000001</v>
      </c>
      <c r="W24">
        <v>2.5</v>
      </c>
      <c r="X24" s="1">
        <v>44767</v>
      </c>
      <c r="Y24">
        <v>1</v>
      </c>
      <c r="Z24" t="s">
        <v>107</v>
      </c>
      <c r="AA24" t="s">
        <v>45</v>
      </c>
      <c r="AB24">
        <v>0.24936700000000001</v>
      </c>
      <c r="AC24">
        <v>1.796727</v>
      </c>
      <c r="AE24">
        <v>-0.41857</v>
      </c>
      <c r="AF24">
        <v>0.34029199999999998</v>
      </c>
      <c r="AG24">
        <v>0.73033400000000004</v>
      </c>
      <c r="AI24">
        <v>-3.6068370000000001</v>
      </c>
      <c r="AJ24">
        <v>100</v>
      </c>
      <c r="AK24" t="s">
        <v>46</v>
      </c>
      <c r="AL24" t="s">
        <v>47</v>
      </c>
      <c r="AM24">
        <v>0.193749</v>
      </c>
      <c r="AN24">
        <v>0.193749</v>
      </c>
      <c r="AO24">
        <f>AN24/SUM($AN$2:$AN$339)</f>
        <v>1.9374898643757107E-3</v>
      </c>
      <c r="AP24">
        <f>AN24/SUMIF(AL:AL,AL24,AN:AN)</f>
        <v>1.9374903874980774E-2</v>
      </c>
      <c r="AQ24" cm="1">
        <f t="array" ref="AQ24">AVERAGE(IF(AL:AL=AL24,AP:AP))</f>
        <v>1.8518518518518517E-2</v>
      </c>
      <c r="AR24">
        <f t="shared" si="0"/>
        <v>2</v>
      </c>
    </row>
    <row r="25" spans="1:44" x14ac:dyDescent="0.3">
      <c r="A25" t="s">
        <v>189</v>
      </c>
      <c r="B25" t="s">
        <v>190</v>
      </c>
      <c r="C25" t="s">
        <v>191</v>
      </c>
      <c r="D25" t="s">
        <v>43</v>
      </c>
      <c r="E25" s="1">
        <v>12199</v>
      </c>
      <c r="F25" t="s">
        <v>164</v>
      </c>
      <c r="G25">
        <v>100.077405</v>
      </c>
      <c r="H25">
        <v>0.49336999999999998</v>
      </c>
      <c r="I25">
        <v>100.346805</v>
      </c>
      <c r="J25">
        <v>-9.3219999999999997E-2</v>
      </c>
      <c r="K25">
        <v>-4.3969999999999999E-3</v>
      </c>
      <c r="N25">
        <v>21297.350890000002</v>
      </c>
      <c r="O25">
        <v>21418.910749999999</v>
      </c>
      <c r="P25">
        <v>2997.0141330000001</v>
      </c>
      <c r="Q25">
        <v>2718.2568889999998</v>
      </c>
      <c r="R25">
        <v>0.19189899999999999</v>
      </c>
      <c r="S25">
        <v>8.6455120000000001</v>
      </c>
      <c r="T25">
        <v>8.5312599999999996</v>
      </c>
      <c r="U25">
        <v>2.6784379999999999</v>
      </c>
      <c r="V25">
        <v>83.276880000000006</v>
      </c>
      <c r="W25">
        <v>2.67</v>
      </c>
      <c r="X25" s="1">
        <v>45071</v>
      </c>
      <c r="Y25">
        <v>2</v>
      </c>
      <c r="Z25" t="s">
        <v>190</v>
      </c>
      <c r="AA25" t="s">
        <v>45</v>
      </c>
      <c r="AB25">
        <v>0.147923</v>
      </c>
      <c r="AC25">
        <v>1.636836</v>
      </c>
      <c r="AF25">
        <v>0.238756</v>
      </c>
      <c r="AG25">
        <v>0.57211800000000002</v>
      </c>
      <c r="AJ25">
        <v>100</v>
      </c>
      <c r="AK25" t="s">
        <v>46</v>
      </c>
      <c r="AL25" t="s">
        <v>47</v>
      </c>
      <c r="AM25">
        <v>0.19189899999999999</v>
      </c>
      <c r="AN25">
        <v>0.19189899999999999</v>
      </c>
      <c r="AO25">
        <f>AN25/SUM($AN$2:$AN$339)</f>
        <v>1.9189898656707105E-3</v>
      </c>
      <c r="AP25">
        <f>AN25/SUMIF(AL:AL,AL25,AN:AN)</f>
        <v>1.9189903837980762E-2</v>
      </c>
      <c r="AQ25" cm="1">
        <f t="array" ref="AQ25">AVERAGE(IF(AL:AL=AL25,AP:AP))</f>
        <v>1.8518518518518517E-2</v>
      </c>
      <c r="AR25">
        <f t="shared" si="0"/>
        <v>2</v>
      </c>
    </row>
    <row r="26" spans="1:44" x14ac:dyDescent="0.3">
      <c r="A26" t="s">
        <v>146</v>
      </c>
      <c r="B26" t="s">
        <v>147</v>
      </c>
      <c r="C26" t="s">
        <v>148</v>
      </c>
      <c r="D26" t="s">
        <v>43</v>
      </c>
      <c r="E26" s="1">
        <v>47443</v>
      </c>
      <c r="F26" t="s">
        <v>130</v>
      </c>
      <c r="G26">
        <v>103.533</v>
      </c>
      <c r="H26">
        <v>0.61239100000000002</v>
      </c>
      <c r="I26">
        <v>115.806765</v>
      </c>
      <c r="J26">
        <v>7.7744999999999995E-2</v>
      </c>
      <c r="K26">
        <v>0.38508300000000001</v>
      </c>
      <c r="L26">
        <v>4.1463660000000004</v>
      </c>
      <c r="M26">
        <v>2.934628</v>
      </c>
      <c r="N26">
        <v>20523.7003</v>
      </c>
      <c r="O26">
        <v>21374.487980000002</v>
      </c>
      <c r="P26">
        <v>2990.7983330000002</v>
      </c>
      <c r="Q26">
        <v>2712.6192299999998</v>
      </c>
      <c r="R26">
        <v>0.191501</v>
      </c>
      <c r="S26">
        <v>5.7446089999999996</v>
      </c>
      <c r="T26">
        <v>5.6726570000000001</v>
      </c>
      <c r="U26">
        <v>2.5367869999999999</v>
      </c>
      <c r="V26">
        <v>36.997534999999999</v>
      </c>
      <c r="W26">
        <v>3.13</v>
      </c>
      <c r="X26" s="1">
        <v>43790</v>
      </c>
      <c r="Y26">
        <v>2</v>
      </c>
      <c r="Z26" t="s">
        <v>147</v>
      </c>
      <c r="AA26" t="s">
        <v>45</v>
      </c>
      <c r="AB26">
        <v>0.31930199999999997</v>
      </c>
      <c r="AC26">
        <v>2.0327090000000001</v>
      </c>
      <c r="AD26">
        <v>-1.8218209999999999</v>
      </c>
      <c r="AE26">
        <v>0.12532299999999999</v>
      </c>
      <c r="AF26">
        <v>0.41028999999999999</v>
      </c>
      <c r="AG26">
        <v>0.96384300000000001</v>
      </c>
      <c r="AH26">
        <v>-9.203773</v>
      </c>
      <c r="AI26">
        <v>-3.0803579999999999</v>
      </c>
      <c r="AJ26">
        <v>100</v>
      </c>
      <c r="AK26" t="s">
        <v>46</v>
      </c>
      <c r="AL26" t="s">
        <v>47</v>
      </c>
      <c r="AM26">
        <v>0.191501</v>
      </c>
      <c r="AN26">
        <v>0.191501</v>
      </c>
      <c r="AO26">
        <f>AN26/SUM($AN$2:$AN$339)</f>
        <v>1.9150098659493106E-3</v>
      </c>
      <c r="AP26">
        <f>AN26/SUMIF(AL:AL,AL26,AN:AN)</f>
        <v>1.9150103830020762E-2</v>
      </c>
      <c r="AQ26" cm="1">
        <f t="array" ref="AQ26">AVERAGE(IF(AL:AL=AL26,AP:AP))</f>
        <v>1.8518518518518517E-2</v>
      </c>
      <c r="AR26">
        <f t="shared" si="0"/>
        <v>2</v>
      </c>
    </row>
    <row r="27" spans="1:44" x14ac:dyDescent="0.3">
      <c r="A27" t="s">
        <v>115</v>
      </c>
      <c r="B27" t="s">
        <v>116</v>
      </c>
      <c r="C27" t="s">
        <v>117</v>
      </c>
      <c r="D27" t="s">
        <v>43</v>
      </c>
      <c r="E27" s="1">
        <v>46767</v>
      </c>
      <c r="F27" t="s">
        <v>93</v>
      </c>
      <c r="G27">
        <v>100.78525</v>
      </c>
      <c r="H27">
        <v>1.43211</v>
      </c>
      <c r="I27">
        <v>102.473311</v>
      </c>
      <c r="J27">
        <v>-5.6042000000000002E-2</v>
      </c>
      <c r="K27">
        <v>6.5690999999999999E-2</v>
      </c>
      <c r="N27">
        <v>20354.78095</v>
      </c>
      <c r="O27">
        <v>20806.119640000001</v>
      </c>
      <c r="P27">
        <v>2911.2701069999998</v>
      </c>
      <c r="Q27">
        <v>2640.488057</v>
      </c>
      <c r="R27">
        <v>0.18640899999999999</v>
      </c>
      <c r="S27">
        <v>4.207821</v>
      </c>
      <c r="T27">
        <v>4.1071859999999996</v>
      </c>
      <c r="U27">
        <v>2.4502130000000002</v>
      </c>
      <c r="V27">
        <v>21.537234000000002</v>
      </c>
      <c r="W27">
        <v>2.64</v>
      </c>
      <c r="X27" s="1">
        <v>44941</v>
      </c>
      <c r="Y27">
        <v>1</v>
      </c>
      <c r="Z27" t="s">
        <v>116</v>
      </c>
      <c r="AA27" t="s">
        <v>45</v>
      </c>
      <c r="AB27">
        <v>0.18519099999999999</v>
      </c>
      <c r="AC27">
        <v>1.708075</v>
      </c>
      <c r="AF27">
        <v>0.27605800000000003</v>
      </c>
      <c r="AG27">
        <v>0.64261000000000001</v>
      </c>
      <c r="AJ27">
        <v>100</v>
      </c>
      <c r="AK27" t="s">
        <v>46</v>
      </c>
      <c r="AL27" t="s">
        <v>47</v>
      </c>
      <c r="AM27">
        <v>0.18640899999999999</v>
      </c>
      <c r="AN27">
        <v>0.18640899999999999</v>
      </c>
      <c r="AO27">
        <f>AN27/SUM($AN$2:$AN$339)</f>
        <v>1.8640898695137101E-3</v>
      </c>
      <c r="AP27">
        <f>AN27/SUMIF(AL:AL,AL27,AN:AN)</f>
        <v>1.8640903728180742E-2</v>
      </c>
      <c r="AQ27" cm="1">
        <f t="array" ref="AQ27">AVERAGE(IF(AL:AL=AL27,AP:AP))</f>
        <v>1.8518518518518517E-2</v>
      </c>
      <c r="AR27">
        <f t="shared" si="0"/>
        <v>2</v>
      </c>
    </row>
    <row r="28" spans="1:44" x14ac:dyDescent="0.3">
      <c r="A28" t="s">
        <v>186</v>
      </c>
      <c r="B28" t="s">
        <v>187</v>
      </c>
      <c r="C28" t="s">
        <v>188</v>
      </c>
      <c r="D28" t="s">
        <v>43</v>
      </c>
      <c r="E28" s="1">
        <v>12110</v>
      </c>
      <c r="F28" t="s">
        <v>164</v>
      </c>
      <c r="G28">
        <v>101.8156</v>
      </c>
      <c r="H28">
        <v>1.249061</v>
      </c>
      <c r="I28">
        <v>102.575394</v>
      </c>
      <c r="J28">
        <v>-0.19372</v>
      </c>
      <c r="K28">
        <v>0.36539100000000002</v>
      </c>
      <c r="N28">
        <v>19945.996139999999</v>
      </c>
      <c r="O28">
        <v>20557.273260000002</v>
      </c>
      <c r="P28">
        <v>2876.4505909999998</v>
      </c>
      <c r="Q28">
        <v>2608.9071610000001</v>
      </c>
      <c r="R28">
        <v>0.18417900000000001</v>
      </c>
      <c r="S28">
        <v>8.3262079999999994</v>
      </c>
      <c r="T28">
        <v>8.2160460000000004</v>
      </c>
      <c r="U28">
        <v>2.6816200000000001</v>
      </c>
      <c r="V28">
        <v>78.111840000000001</v>
      </c>
      <c r="W28">
        <v>2.88</v>
      </c>
      <c r="X28" s="1">
        <v>44982</v>
      </c>
      <c r="Y28">
        <v>2</v>
      </c>
      <c r="Z28" t="s">
        <v>187</v>
      </c>
      <c r="AA28" t="s">
        <v>45</v>
      </c>
      <c r="AB28">
        <v>4.7181000000000001E-2</v>
      </c>
      <c r="AC28">
        <v>2.0126940000000002</v>
      </c>
      <c r="AF28">
        <v>0.13792299999999999</v>
      </c>
      <c r="AG28">
        <v>0.94403800000000004</v>
      </c>
      <c r="AJ28">
        <v>100</v>
      </c>
      <c r="AK28" t="s">
        <v>46</v>
      </c>
      <c r="AL28" t="s">
        <v>47</v>
      </c>
      <c r="AM28">
        <v>0.18417900000000001</v>
      </c>
      <c r="AN28">
        <v>0.18417900000000001</v>
      </c>
      <c r="AO28">
        <f>AN28/SUM($AN$2:$AN$339)</f>
        <v>1.8417898710747103E-3</v>
      </c>
      <c r="AP28">
        <f>AN28/SUMIF(AL:AL,AL28,AN:AN)</f>
        <v>1.8417903683580737E-2</v>
      </c>
      <c r="AQ28" cm="1">
        <f t="array" ref="AQ28">AVERAGE(IF(AL:AL=AL28,AP:AP))</f>
        <v>1.8518518518518517E-2</v>
      </c>
      <c r="AR28">
        <f t="shared" si="0"/>
        <v>2</v>
      </c>
    </row>
    <row r="29" spans="1:44" x14ac:dyDescent="0.3">
      <c r="A29" t="s">
        <v>66</v>
      </c>
      <c r="B29" t="s">
        <v>67</v>
      </c>
      <c r="C29" t="s">
        <v>68</v>
      </c>
      <c r="D29" t="s">
        <v>43</v>
      </c>
      <c r="E29" s="1">
        <v>45894</v>
      </c>
      <c r="F29" t="s">
        <v>44</v>
      </c>
      <c r="G29">
        <v>99.988550000000004</v>
      </c>
      <c r="H29">
        <v>2.0366580000000001</v>
      </c>
      <c r="I29">
        <v>102.19765200000001</v>
      </c>
      <c r="J29">
        <v>-3.0891999999999999E-2</v>
      </c>
      <c r="K29">
        <v>0.18259700000000001</v>
      </c>
      <c r="M29">
        <v>1.832908</v>
      </c>
      <c r="N29">
        <v>20025.38823</v>
      </c>
      <c r="O29">
        <v>20430.943899999998</v>
      </c>
      <c r="P29">
        <v>2858.7741139999998</v>
      </c>
      <c r="Q29">
        <v>2592.8748030000002</v>
      </c>
      <c r="R29">
        <v>0.18304799999999999</v>
      </c>
      <c r="S29">
        <v>2.0021589999999998</v>
      </c>
      <c r="T29">
        <v>1.9593480000000001</v>
      </c>
      <c r="U29">
        <v>2.18493</v>
      </c>
      <c r="V29">
        <v>5.8543560000000001</v>
      </c>
      <c r="W29">
        <v>2.1800000000000002</v>
      </c>
      <c r="X29" s="1">
        <v>44798</v>
      </c>
      <c r="Y29">
        <v>1</v>
      </c>
      <c r="Z29" t="s">
        <v>67</v>
      </c>
      <c r="AA29" t="s">
        <v>45</v>
      </c>
      <c r="AB29">
        <v>0.21040200000000001</v>
      </c>
      <c r="AC29">
        <v>1.8269</v>
      </c>
      <c r="AE29">
        <v>-0.94632899999999998</v>
      </c>
      <c r="AF29">
        <v>0.301292</v>
      </c>
      <c r="AG29">
        <v>0.76019000000000003</v>
      </c>
      <c r="AI29">
        <v>-4.117699</v>
      </c>
      <c r="AJ29">
        <v>100</v>
      </c>
      <c r="AK29" t="s">
        <v>46</v>
      </c>
      <c r="AL29" t="s">
        <v>47</v>
      </c>
      <c r="AM29">
        <v>0.18304799999999999</v>
      </c>
      <c r="AN29">
        <v>0.18304799999999999</v>
      </c>
      <c r="AO29">
        <f>AN29/SUM($AN$2:$AN$339)</f>
        <v>1.8304798718664099E-3</v>
      </c>
      <c r="AP29">
        <f>AN29/SUMIF(AL:AL,AL29,AN:AN)</f>
        <v>1.8304803660960729E-2</v>
      </c>
      <c r="AQ29" cm="1">
        <f t="array" ref="AQ29">AVERAGE(IF(AL:AL=AL29,AP:AP))</f>
        <v>1.8518518518518517E-2</v>
      </c>
      <c r="AR29">
        <f t="shared" si="0"/>
        <v>2</v>
      </c>
    </row>
    <row r="30" spans="1:44" x14ac:dyDescent="0.3">
      <c r="A30" t="s">
        <v>149</v>
      </c>
      <c r="B30" t="s">
        <v>150</v>
      </c>
      <c r="C30" t="s">
        <v>151</v>
      </c>
      <c r="D30" t="s">
        <v>43</v>
      </c>
      <c r="E30" s="1">
        <v>47467</v>
      </c>
      <c r="F30" t="s">
        <v>130</v>
      </c>
      <c r="G30">
        <v>100.99336</v>
      </c>
      <c r="H30">
        <v>1.7504379999999999</v>
      </c>
      <c r="I30">
        <v>102.81455800000001</v>
      </c>
      <c r="J30">
        <v>-4.854E-2</v>
      </c>
      <c r="K30">
        <v>0.235537</v>
      </c>
      <c r="M30">
        <v>2.7663570000000002</v>
      </c>
      <c r="N30">
        <v>19706.975269999999</v>
      </c>
      <c r="O30">
        <v>20247.694930000001</v>
      </c>
      <c r="P30">
        <v>2833.133233</v>
      </c>
      <c r="Q30">
        <v>2569.6188229999998</v>
      </c>
      <c r="R30">
        <v>0.18140600000000001</v>
      </c>
      <c r="S30">
        <v>5.8309420000000003</v>
      </c>
      <c r="T30">
        <v>5.6822140000000001</v>
      </c>
      <c r="U30">
        <v>2.6174469999999999</v>
      </c>
      <c r="V30">
        <v>39.803624999999997</v>
      </c>
      <c r="W30">
        <v>2.79</v>
      </c>
      <c r="X30" s="1">
        <v>44910</v>
      </c>
      <c r="Y30">
        <v>1</v>
      </c>
      <c r="Z30" t="s">
        <v>150</v>
      </c>
      <c r="AA30" t="s">
        <v>45</v>
      </c>
      <c r="AB30">
        <v>0.19271099999999999</v>
      </c>
      <c r="AC30">
        <v>1.880709</v>
      </c>
      <c r="AE30">
        <v>-3.8356000000000001E-2</v>
      </c>
      <c r="AF30">
        <v>0.28358499999999998</v>
      </c>
      <c r="AG30">
        <v>0.81343500000000002</v>
      </c>
      <c r="AI30">
        <v>-3.2387969999999999</v>
      </c>
      <c r="AJ30">
        <v>100</v>
      </c>
      <c r="AK30" t="s">
        <v>46</v>
      </c>
      <c r="AL30" t="s">
        <v>47</v>
      </c>
      <c r="AM30">
        <v>0.18140600000000001</v>
      </c>
      <c r="AN30">
        <v>0.18140600000000001</v>
      </c>
      <c r="AO30">
        <f>AN30/SUM($AN$2:$AN$339)</f>
        <v>1.8140598730158101E-3</v>
      </c>
      <c r="AP30">
        <f>AN30/SUMIF(AL:AL,AL30,AN:AN)</f>
        <v>1.8140603628120724E-2</v>
      </c>
      <c r="AQ30" cm="1">
        <f t="array" ref="AQ30">AVERAGE(IF(AL:AL=AL30,AP:AP))</f>
        <v>1.8518518518518517E-2</v>
      </c>
      <c r="AR30">
        <f t="shared" si="0"/>
        <v>2</v>
      </c>
    </row>
    <row r="31" spans="1:44" x14ac:dyDescent="0.3">
      <c r="A31" t="s">
        <v>177</v>
      </c>
      <c r="B31" t="s">
        <v>178</v>
      </c>
      <c r="C31" t="s">
        <v>179</v>
      </c>
      <c r="D31" t="s">
        <v>43</v>
      </c>
      <c r="E31" s="1">
        <v>11916</v>
      </c>
      <c r="F31" t="s">
        <v>164</v>
      </c>
      <c r="G31">
        <v>99.875460000000004</v>
      </c>
      <c r="H31">
        <v>1.2409669999999999</v>
      </c>
      <c r="I31">
        <v>102.47908200000001</v>
      </c>
      <c r="J31">
        <v>-8.5529999999999995E-2</v>
      </c>
      <c r="K31">
        <v>0.26858599999999999</v>
      </c>
      <c r="M31">
        <v>2.990046</v>
      </c>
      <c r="N31">
        <v>19932.48259</v>
      </c>
      <c r="O31">
        <v>20155.014179999998</v>
      </c>
      <c r="P31">
        <v>2820.1649950000001</v>
      </c>
      <c r="Q31">
        <v>2557.8567819999998</v>
      </c>
      <c r="R31">
        <v>0.18057500000000001</v>
      </c>
      <c r="S31">
        <v>7.9713560000000001</v>
      </c>
      <c r="T31">
        <v>7.8642519999999996</v>
      </c>
      <c r="U31">
        <v>2.723805</v>
      </c>
      <c r="V31">
        <v>71.186677000000003</v>
      </c>
      <c r="W31">
        <v>2.69</v>
      </c>
      <c r="X31" s="1">
        <v>44788</v>
      </c>
      <c r="Y31">
        <v>2</v>
      </c>
      <c r="Z31" t="s">
        <v>178</v>
      </c>
      <c r="AA31" t="s">
        <v>45</v>
      </c>
      <c r="AB31">
        <v>0.15563199999999999</v>
      </c>
      <c r="AC31">
        <v>1.9142999999999999</v>
      </c>
      <c r="AE31">
        <v>0.179229</v>
      </c>
      <c r="AF31">
        <v>0.246472</v>
      </c>
      <c r="AG31">
        <v>0.84667499999999996</v>
      </c>
      <c r="AI31">
        <v>-3.028178</v>
      </c>
      <c r="AJ31">
        <v>100</v>
      </c>
      <c r="AK31" t="s">
        <v>46</v>
      </c>
      <c r="AL31" t="s">
        <v>47</v>
      </c>
      <c r="AM31">
        <v>0.18057500000000001</v>
      </c>
      <c r="AN31">
        <v>0.18057500000000001</v>
      </c>
      <c r="AO31">
        <f>AN31/SUM($AN$2:$AN$339)</f>
        <v>1.80574987359751E-3</v>
      </c>
      <c r="AP31">
        <f>AN31/SUMIF(AL:AL,AL31,AN:AN)</f>
        <v>1.8057503611500721E-2</v>
      </c>
      <c r="AQ31" cm="1">
        <f t="array" ref="AQ31">AVERAGE(IF(AL:AL=AL31,AP:AP))</f>
        <v>1.8518518518518517E-2</v>
      </c>
      <c r="AR31">
        <f t="shared" si="0"/>
        <v>2</v>
      </c>
    </row>
    <row r="32" spans="1:44" x14ac:dyDescent="0.3">
      <c r="A32" t="s">
        <v>54</v>
      </c>
      <c r="B32" t="s">
        <v>55</v>
      </c>
      <c r="C32" t="s">
        <v>56</v>
      </c>
      <c r="D32" t="s">
        <v>43</v>
      </c>
      <c r="E32" s="1">
        <v>45582</v>
      </c>
      <c r="F32" t="s">
        <v>44</v>
      </c>
      <c r="G32">
        <v>101.192555</v>
      </c>
      <c r="H32">
        <v>2.3197809999999999</v>
      </c>
      <c r="I32">
        <v>112.638767</v>
      </c>
      <c r="J32">
        <v>-1.3948E-2</v>
      </c>
      <c r="K32">
        <v>0.19988600000000001</v>
      </c>
      <c r="L32">
        <v>2.3944679999999998</v>
      </c>
      <c r="M32">
        <v>1.745106</v>
      </c>
      <c r="N32">
        <v>18778.763470000002</v>
      </c>
      <c r="O32">
        <v>19438.33671</v>
      </c>
      <c r="P32">
        <v>2719.884802</v>
      </c>
      <c r="Q32">
        <v>2466.903816</v>
      </c>
      <c r="R32">
        <v>0.174154</v>
      </c>
      <c r="S32">
        <v>1.182469</v>
      </c>
      <c r="T32">
        <v>1.1600280000000001</v>
      </c>
      <c r="U32">
        <v>1.9345559999999999</v>
      </c>
      <c r="V32">
        <v>2.5101939999999998</v>
      </c>
      <c r="W32">
        <v>2.94</v>
      </c>
      <c r="X32" s="1">
        <v>43755</v>
      </c>
      <c r="Y32">
        <v>1</v>
      </c>
      <c r="Z32" t="s">
        <v>55</v>
      </c>
      <c r="AA32" t="s">
        <v>45</v>
      </c>
      <c r="AB32">
        <v>0.22738700000000001</v>
      </c>
      <c r="AC32">
        <v>1.8444719999999999</v>
      </c>
      <c r="AD32">
        <v>-3.4733260000000001</v>
      </c>
      <c r="AE32">
        <v>-1.0317350000000001</v>
      </c>
      <c r="AF32">
        <v>0.31829200000000002</v>
      </c>
      <c r="AG32">
        <v>0.77757900000000002</v>
      </c>
      <c r="AH32">
        <v>-10.731102</v>
      </c>
      <c r="AI32">
        <v>-4.2003709999999996</v>
      </c>
      <c r="AJ32">
        <v>100</v>
      </c>
      <c r="AK32" t="s">
        <v>46</v>
      </c>
      <c r="AL32" t="s">
        <v>47</v>
      </c>
      <c r="AM32">
        <v>0.174154</v>
      </c>
      <c r="AN32">
        <v>0.174154</v>
      </c>
      <c r="AO32">
        <f>AN32/SUM($AN$2:$AN$339)</f>
        <v>1.7415398780922097E-3</v>
      </c>
      <c r="AP32">
        <f>AN32/SUMIF(AL:AL,AL32,AN:AN)</f>
        <v>1.7415403483080693E-2</v>
      </c>
      <c r="AQ32" cm="1">
        <f t="array" ref="AQ32">AVERAGE(IF(AL:AL=AL32,AP:AP))</f>
        <v>1.8518518518518517E-2</v>
      </c>
      <c r="AR32">
        <f t="shared" si="0"/>
        <v>2</v>
      </c>
    </row>
    <row r="33" spans="1:44" x14ac:dyDescent="0.3">
      <c r="A33" t="s">
        <v>140</v>
      </c>
      <c r="B33" t="s">
        <v>141</v>
      </c>
      <c r="C33" t="s">
        <v>142</v>
      </c>
      <c r="D33" t="s">
        <v>43</v>
      </c>
      <c r="E33" s="1">
        <v>47284</v>
      </c>
      <c r="F33" t="s">
        <v>130</v>
      </c>
      <c r="G33">
        <v>100.9256</v>
      </c>
      <c r="H33">
        <v>0.35314200000000001</v>
      </c>
      <c r="I33">
        <v>103.782781</v>
      </c>
      <c r="J33">
        <v>-4.5982000000000002E-2</v>
      </c>
      <c r="K33">
        <v>0.21596099999999999</v>
      </c>
      <c r="L33">
        <v>3.616463</v>
      </c>
      <c r="M33">
        <v>2.7948210000000002</v>
      </c>
      <c r="N33">
        <v>18689.236219999999</v>
      </c>
      <c r="O33">
        <v>18928.22335</v>
      </c>
      <c r="P33">
        <v>2648.5078319999998</v>
      </c>
      <c r="Q33">
        <v>2402.1657359999999</v>
      </c>
      <c r="R33">
        <v>0.16958400000000001</v>
      </c>
      <c r="S33">
        <v>5.4878049999999998</v>
      </c>
      <c r="T33">
        <v>5.349907</v>
      </c>
      <c r="U33">
        <v>2.5775779999999999</v>
      </c>
      <c r="V33">
        <v>35.054333</v>
      </c>
      <c r="W33">
        <v>2.75</v>
      </c>
      <c r="X33" s="1">
        <v>44727</v>
      </c>
      <c r="Y33">
        <v>1</v>
      </c>
      <c r="Z33" t="s">
        <v>141</v>
      </c>
      <c r="AA33" t="s">
        <v>45</v>
      </c>
      <c r="AB33">
        <v>0.19527600000000001</v>
      </c>
      <c r="AC33">
        <v>1.860811</v>
      </c>
      <c r="AD33">
        <v>-2.321358</v>
      </c>
      <c r="AE33">
        <v>-1.0668E-2</v>
      </c>
      <c r="AF33">
        <v>0.28615099999999999</v>
      </c>
      <c r="AG33">
        <v>0.79374599999999995</v>
      </c>
      <c r="AH33">
        <v>-9.6657499999999992</v>
      </c>
      <c r="AI33">
        <v>-3.2119960000000001</v>
      </c>
      <c r="AJ33">
        <v>100</v>
      </c>
      <c r="AK33" t="s">
        <v>46</v>
      </c>
      <c r="AL33" t="s">
        <v>47</v>
      </c>
      <c r="AM33">
        <v>0.16958400000000001</v>
      </c>
      <c r="AN33">
        <v>0.16958400000000001</v>
      </c>
      <c r="AO33">
        <f>AN33/SUM($AN$2:$AN$339)</f>
        <v>1.6958398812912095E-3</v>
      </c>
      <c r="AP33">
        <f>AN33/SUMIF(AL:AL,AL33,AN:AN)</f>
        <v>1.6958403391680678E-2</v>
      </c>
      <c r="AQ33" cm="1">
        <f t="array" ref="AQ33">AVERAGE(IF(AL:AL=AL33,AP:AP))</f>
        <v>1.8518518518518517E-2</v>
      </c>
      <c r="AR33">
        <f t="shared" si="0"/>
        <v>2</v>
      </c>
    </row>
    <row r="34" spans="1:44" x14ac:dyDescent="0.3">
      <c r="A34" t="s">
        <v>143</v>
      </c>
      <c r="B34" t="s">
        <v>144</v>
      </c>
      <c r="C34" t="s">
        <v>145</v>
      </c>
      <c r="D34" t="s">
        <v>43</v>
      </c>
      <c r="E34" s="1">
        <v>47386</v>
      </c>
      <c r="F34" t="s">
        <v>130</v>
      </c>
      <c r="G34">
        <v>100.06585</v>
      </c>
      <c r="H34">
        <v>2.2252049999999999</v>
      </c>
      <c r="I34">
        <v>102.363641</v>
      </c>
      <c r="J34">
        <v>-7.8305E-2</v>
      </c>
      <c r="K34">
        <v>0.19026499999999999</v>
      </c>
      <c r="M34">
        <v>2.7183329999999999</v>
      </c>
      <c r="N34">
        <v>18496.668170000001</v>
      </c>
      <c r="O34">
        <v>18920.437099999999</v>
      </c>
      <c r="P34">
        <v>2647.4183509999998</v>
      </c>
      <c r="Q34">
        <v>2401.1775889999999</v>
      </c>
      <c r="R34">
        <v>0.169514</v>
      </c>
      <c r="S34">
        <v>5.6369340000000001</v>
      </c>
      <c r="T34">
        <v>5.4936870000000004</v>
      </c>
      <c r="U34">
        <v>2.6074809999999999</v>
      </c>
      <c r="V34">
        <v>37.425756999999997</v>
      </c>
      <c r="W34">
        <v>2.62</v>
      </c>
      <c r="X34" s="1">
        <v>44829</v>
      </c>
      <c r="Y34">
        <v>1</v>
      </c>
      <c r="Z34" t="s">
        <v>144</v>
      </c>
      <c r="AA34" t="s">
        <v>45</v>
      </c>
      <c r="AB34">
        <v>0.16287399999999999</v>
      </c>
      <c r="AC34">
        <v>1.8346929999999999</v>
      </c>
      <c r="AE34">
        <v>-8.5069000000000006E-2</v>
      </c>
      <c r="AF34">
        <v>0.25372099999999997</v>
      </c>
      <c r="AG34">
        <v>0.76790199999999997</v>
      </c>
      <c r="AI34">
        <v>-3.284014</v>
      </c>
      <c r="AJ34">
        <v>100</v>
      </c>
      <c r="AK34" t="s">
        <v>46</v>
      </c>
      <c r="AL34" t="s">
        <v>47</v>
      </c>
      <c r="AM34">
        <v>0.169514</v>
      </c>
      <c r="AN34">
        <v>0.169514</v>
      </c>
      <c r="AO34">
        <f>AN34/SUM($AN$2:$AN$339)</f>
        <v>1.6951398813402094E-3</v>
      </c>
      <c r="AP34">
        <f>AN34/SUMIF(AL:AL,AL34,AN:AN)</f>
        <v>1.6951403390280676E-2</v>
      </c>
      <c r="AQ34" cm="1">
        <f t="array" ref="AQ34">AVERAGE(IF(AL:AL=AL34,AP:AP))</f>
        <v>1.8518518518518517E-2</v>
      </c>
      <c r="AR34">
        <f t="shared" si="0"/>
        <v>2</v>
      </c>
    </row>
    <row r="35" spans="1:44" x14ac:dyDescent="0.3">
      <c r="A35" t="s">
        <v>171</v>
      </c>
      <c r="B35" t="s">
        <v>172</v>
      </c>
      <c r="C35" t="s">
        <v>173</v>
      </c>
      <c r="D35" t="s">
        <v>43</v>
      </c>
      <c r="E35" s="1">
        <v>11736</v>
      </c>
      <c r="F35" t="s">
        <v>164</v>
      </c>
      <c r="G35">
        <v>100.3595</v>
      </c>
      <c r="H35">
        <v>1.2534529999999999</v>
      </c>
      <c r="I35">
        <v>104.268722</v>
      </c>
      <c r="J35">
        <v>-6.7419999999999994E-2</v>
      </c>
      <c r="K35">
        <v>0.22797899999999999</v>
      </c>
      <c r="L35">
        <v>3.5029910000000002</v>
      </c>
      <c r="M35">
        <v>2.9769969999999999</v>
      </c>
      <c r="N35">
        <v>18496.668170000001</v>
      </c>
      <c r="O35">
        <v>18795.010740000002</v>
      </c>
      <c r="P35">
        <v>2629.8682250000002</v>
      </c>
      <c r="Q35">
        <v>2385.25983</v>
      </c>
      <c r="R35">
        <v>0.16839100000000001</v>
      </c>
      <c r="S35">
        <v>7.5686850000000003</v>
      </c>
      <c r="T35">
        <v>7.4671029999999998</v>
      </c>
      <c r="U35">
        <v>2.720793</v>
      </c>
      <c r="V35">
        <v>64.187966000000003</v>
      </c>
      <c r="W35">
        <v>2.75</v>
      </c>
      <c r="X35" s="1">
        <v>44609</v>
      </c>
      <c r="Y35">
        <v>2</v>
      </c>
      <c r="Z35" t="s">
        <v>172</v>
      </c>
      <c r="AA35" t="s">
        <v>45</v>
      </c>
      <c r="AB35">
        <v>0.173786</v>
      </c>
      <c r="AC35">
        <v>1.8730260000000001</v>
      </c>
      <c r="AD35">
        <v>-2.4283269999999999</v>
      </c>
      <c r="AE35">
        <v>0.16653599999999999</v>
      </c>
      <c r="AF35">
        <v>0.26464300000000002</v>
      </c>
      <c r="AG35">
        <v>0.80583300000000002</v>
      </c>
      <c r="AH35">
        <v>-9.7646759999999997</v>
      </c>
      <c r="AI35">
        <v>-3.0404650000000002</v>
      </c>
      <c r="AJ35">
        <v>100</v>
      </c>
      <c r="AK35" t="s">
        <v>46</v>
      </c>
      <c r="AL35" t="s">
        <v>47</v>
      </c>
      <c r="AM35">
        <v>0.16839100000000001</v>
      </c>
      <c r="AN35">
        <v>0.16839100000000001</v>
      </c>
      <c r="AO35">
        <f>AN35/SUM($AN$2:$AN$339)</f>
        <v>1.6839098821263094E-3</v>
      </c>
      <c r="AP35">
        <f>AN35/SUMIF(AL:AL,AL35,AN:AN)</f>
        <v>1.6839103367820671E-2</v>
      </c>
      <c r="AQ35" cm="1">
        <f t="array" ref="AQ35">AVERAGE(IF(AL:AL=AL35,AP:AP))</f>
        <v>1.8518518518518517E-2</v>
      </c>
      <c r="AR35">
        <f t="shared" si="0"/>
        <v>2</v>
      </c>
    </row>
    <row r="36" spans="1:44" x14ac:dyDescent="0.3">
      <c r="A36" t="s">
        <v>134</v>
      </c>
      <c r="B36" t="s">
        <v>135</v>
      </c>
      <c r="C36" t="s">
        <v>136</v>
      </c>
      <c r="D36" t="s">
        <v>43</v>
      </c>
      <c r="E36" s="1">
        <v>47201</v>
      </c>
      <c r="F36" t="s">
        <v>130</v>
      </c>
      <c r="G36">
        <v>101.34434</v>
      </c>
      <c r="H36">
        <v>0.99453599999999998</v>
      </c>
      <c r="I36">
        <v>105.30705500000001</v>
      </c>
      <c r="J36">
        <v>-4.2203999999999998E-2</v>
      </c>
      <c r="K36">
        <v>0.17638999999999999</v>
      </c>
      <c r="L36">
        <v>3.6881499999999998</v>
      </c>
      <c r="M36">
        <v>2.824471</v>
      </c>
      <c r="N36">
        <v>17928.254580000001</v>
      </c>
      <c r="O36">
        <v>18347.574130000001</v>
      </c>
      <c r="P36">
        <v>2567.2612210000002</v>
      </c>
      <c r="Q36">
        <v>2328.4760070000002</v>
      </c>
      <c r="R36">
        <v>0.164382</v>
      </c>
      <c r="S36">
        <v>5.2551540000000001</v>
      </c>
      <c r="T36">
        <v>5.1249750000000001</v>
      </c>
      <c r="U36">
        <v>2.5400900000000002</v>
      </c>
      <c r="V36">
        <v>32.496315000000003</v>
      </c>
      <c r="W36">
        <v>2.8</v>
      </c>
      <c r="X36" s="1">
        <v>44644</v>
      </c>
      <c r="Y36">
        <v>1</v>
      </c>
      <c r="Z36" t="s">
        <v>135</v>
      </c>
      <c r="AA36" t="s">
        <v>45</v>
      </c>
      <c r="AB36">
        <v>0.19906199999999999</v>
      </c>
      <c r="AC36">
        <v>1.8205910000000001</v>
      </c>
      <c r="AD36">
        <v>-2.2537790000000002</v>
      </c>
      <c r="AE36">
        <v>1.8173000000000002E-2</v>
      </c>
      <c r="AF36">
        <v>0.28994199999999998</v>
      </c>
      <c r="AG36">
        <v>0.75394700000000003</v>
      </c>
      <c r="AH36">
        <v>-9.6032530000000005</v>
      </c>
      <c r="AI36">
        <v>-3.184078</v>
      </c>
      <c r="AJ36">
        <v>100</v>
      </c>
      <c r="AK36" t="s">
        <v>46</v>
      </c>
      <c r="AL36" t="s">
        <v>47</v>
      </c>
      <c r="AM36">
        <v>0.164382</v>
      </c>
      <c r="AN36">
        <v>0.164382</v>
      </c>
      <c r="AO36">
        <f>AN36/SUM($AN$2:$AN$339)</f>
        <v>1.6438198849326091E-3</v>
      </c>
      <c r="AP36">
        <f>AN36/SUMIF(AL:AL,AL36,AN:AN)</f>
        <v>1.6438203287640656E-2</v>
      </c>
      <c r="AQ36" cm="1">
        <f t="array" ref="AQ36">AVERAGE(IF(AL:AL=AL36,AP:AP))</f>
        <v>1.8518518518518517E-2</v>
      </c>
      <c r="AR36">
        <f t="shared" si="0"/>
        <v>2</v>
      </c>
    </row>
    <row r="37" spans="1:44" x14ac:dyDescent="0.3">
      <c r="A37" t="s">
        <v>72</v>
      </c>
      <c r="B37" t="s">
        <v>73</v>
      </c>
      <c r="C37" t="s">
        <v>74</v>
      </c>
      <c r="D37" t="s">
        <v>43</v>
      </c>
      <c r="E37" s="1">
        <v>45986</v>
      </c>
      <c r="F37" t="s">
        <v>44</v>
      </c>
      <c r="G37">
        <v>100.15375</v>
      </c>
      <c r="H37">
        <v>1.5553969999999999</v>
      </c>
      <c r="I37">
        <v>101.918105</v>
      </c>
      <c r="J37">
        <v>-5.1650000000000003E-3</v>
      </c>
      <c r="K37">
        <v>0.22783300000000001</v>
      </c>
      <c r="M37">
        <v>1.877372</v>
      </c>
      <c r="N37">
        <v>18000.045300000002</v>
      </c>
      <c r="O37">
        <v>18307.692579999999</v>
      </c>
      <c r="P37">
        <v>2561.6808449999999</v>
      </c>
      <c r="Q37">
        <v>2323.4146700000001</v>
      </c>
      <c r="R37">
        <v>0.164025</v>
      </c>
      <c r="S37">
        <v>2.2512910000000002</v>
      </c>
      <c r="T37">
        <v>2.202636</v>
      </c>
      <c r="U37">
        <v>2.2089270000000001</v>
      </c>
      <c r="V37">
        <v>7.108511</v>
      </c>
      <c r="W37">
        <v>2.2799999999999998</v>
      </c>
      <c r="X37" s="1">
        <v>44890</v>
      </c>
      <c r="Y37">
        <v>1</v>
      </c>
      <c r="Z37" t="s">
        <v>73</v>
      </c>
      <c r="AA37" t="s">
        <v>45</v>
      </c>
      <c r="AB37">
        <v>0.23619100000000001</v>
      </c>
      <c r="AC37">
        <v>1.872878</v>
      </c>
      <c r="AE37">
        <v>-0.90307800000000005</v>
      </c>
      <c r="AF37">
        <v>0.32710400000000001</v>
      </c>
      <c r="AG37">
        <v>0.80568700000000004</v>
      </c>
      <c r="AI37">
        <v>-4.0758330000000003</v>
      </c>
      <c r="AJ37">
        <v>100</v>
      </c>
      <c r="AK37" t="s">
        <v>46</v>
      </c>
      <c r="AL37" t="s">
        <v>47</v>
      </c>
      <c r="AM37">
        <v>0.164025</v>
      </c>
      <c r="AN37">
        <v>0.164025</v>
      </c>
      <c r="AO37">
        <f>AN37/SUM($AN$2:$AN$339)</f>
        <v>1.640249885182509E-3</v>
      </c>
      <c r="AP37">
        <f>AN37/SUMIF(AL:AL,AL37,AN:AN)</f>
        <v>1.6402503280500653E-2</v>
      </c>
      <c r="AQ37" cm="1">
        <f t="array" ref="AQ37">AVERAGE(IF(AL:AL=AL37,AP:AP))</f>
        <v>1.8518518518518517E-2</v>
      </c>
      <c r="AR37">
        <f t="shared" si="0"/>
        <v>2</v>
      </c>
    </row>
    <row r="38" spans="1:44" x14ac:dyDescent="0.3">
      <c r="A38" t="s">
        <v>75</v>
      </c>
      <c r="B38" t="s">
        <v>76</v>
      </c>
      <c r="C38" t="s">
        <v>77</v>
      </c>
      <c r="D38" t="s">
        <v>43</v>
      </c>
      <c r="E38" s="1">
        <v>45997</v>
      </c>
      <c r="F38" t="s">
        <v>44</v>
      </c>
      <c r="G38">
        <v>102.59935</v>
      </c>
      <c r="H38">
        <v>2.0996160000000001</v>
      </c>
      <c r="I38">
        <v>117.078064</v>
      </c>
      <c r="J38">
        <v>-4.3513999999999997E-2</v>
      </c>
      <c r="K38">
        <v>0.34102399999999999</v>
      </c>
      <c r="L38">
        <v>3.0003850000000001</v>
      </c>
      <c r="M38">
        <v>2.0202249999999999</v>
      </c>
      <c r="N38">
        <v>17466.260170000001</v>
      </c>
      <c r="O38">
        <v>18286.993869999998</v>
      </c>
      <c r="P38">
        <v>2558.7846049999998</v>
      </c>
      <c r="Q38">
        <v>2320.7878139999998</v>
      </c>
      <c r="R38">
        <v>0.16383900000000001</v>
      </c>
      <c r="S38">
        <v>2.2566000000000002</v>
      </c>
      <c r="T38">
        <v>2.2107579999999998</v>
      </c>
      <c r="U38">
        <v>2.0735730000000001</v>
      </c>
      <c r="V38">
        <v>7.1915469999999999</v>
      </c>
      <c r="W38">
        <v>3.22</v>
      </c>
      <c r="X38" s="1">
        <v>43440</v>
      </c>
      <c r="Y38">
        <v>1</v>
      </c>
      <c r="Z38" t="s">
        <v>76</v>
      </c>
      <c r="AA38" t="s">
        <v>45</v>
      </c>
      <c r="AB38">
        <v>0.19775000000000001</v>
      </c>
      <c r="AC38">
        <v>1.987927</v>
      </c>
      <c r="AD38">
        <v>-2.9021309999999998</v>
      </c>
      <c r="AE38">
        <v>-0.76412400000000003</v>
      </c>
      <c r="AF38">
        <v>0.288628</v>
      </c>
      <c r="AG38">
        <v>0.91953099999999999</v>
      </c>
      <c r="AH38">
        <v>-10.202855</v>
      </c>
      <c r="AI38">
        <v>-3.9413279999999999</v>
      </c>
      <c r="AJ38">
        <v>100</v>
      </c>
      <c r="AK38" t="s">
        <v>46</v>
      </c>
      <c r="AL38" t="s">
        <v>47</v>
      </c>
      <c r="AM38">
        <v>0.16383900000000001</v>
      </c>
      <c r="AN38">
        <v>0.16383900000000001</v>
      </c>
      <c r="AO38">
        <f>AN38/SUM($AN$2:$AN$339)</f>
        <v>1.6383898853127091E-3</v>
      </c>
      <c r="AP38">
        <f>AN38/SUMIF(AL:AL,AL38,AN:AN)</f>
        <v>1.6383903276780656E-2</v>
      </c>
      <c r="AQ38" cm="1">
        <f t="array" ref="AQ38">AVERAGE(IF(AL:AL=AL38,AP:AP))</f>
        <v>1.8518518518518517E-2</v>
      </c>
      <c r="AR38">
        <f t="shared" si="0"/>
        <v>2</v>
      </c>
    </row>
    <row r="39" spans="1:44" x14ac:dyDescent="0.3">
      <c r="A39" t="s">
        <v>183</v>
      </c>
      <c r="B39" t="s">
        <v>184</v>
      </c>
      <c r="C39" t="s">
        <v>185</v>
      </c>
      <c r="D39" t="s">
        <v>43</v>
      </c>
      <c r="E39" s="1">
        <v>12008</v>
      </c>
      <c r="F39" t="s">
        <v>164</v>
      </c>
      <c r="G39">
        <v>100.80419999999999</v>
      </c>
      <c r="H39">
        <v>0.59347799999999995</v>
      </c>
      <c r="I39">
        <v>103.435348</v>
      </c>
      <c r="J39">
        <v>-4.7739999999999996E-3</v>
      </c>
      <c r="K39">
        <v>0.23835999999999999</v>
      </c>
      <c r="M39">
        <v>2.7385630000000001</v>
      </c>
      <c r="N39">
        <v>17839.571919999998</v>
      </c>
      <c r="O39">
        <v>18088.91174</v>
      </c>
      <c r="P39">
        <v>2531.0682109999998</v>
      </c>
      <c r="Q39">
        <v>2295.6493679999999</v>
      </c>
      <c r="R39">
        <v>0.16206499999999999</v>
      </c>
      <c r="S39">
        <v>8.1890619999999998</v>
      </c>
      <c r="T39">
        <v>8.0792009999999994</v>
      </c>
      <c r="U39">
        <v>2.7195800000000001</v>
      </c>
      <c r="V39">
        <v>74.864322999999999</v>
      </c>
      <c r="W39">
        <v>2.8</v>
      </c>
      <c r="X39" s="1">
        <v>44880</v>
      </c>
      <c r="Y39">
        <v>2</v>
      </c>
      <c r="Z39" t="s">
        <v>184</v>
      </c>
      <c r="AA39" t="s">
        <v>45</v>
      </c>
      <c r="AB39">
        <v>0.23658299999999999</v>
      </c>
      <c r="AC39">
        <v>1.883578</v>
      </c>
      <c r="AE39">
        <v>-6.5390000000000004E-2</v>
      </c>
      <c r="AF39">
        <v>0.32749600000000001</v>
      </c>
      <c r="AG39">
        <v>0.81627499999999997</v>
      </c>
      <c r="AI39">
        <v>-3.2649659999999998</v>
      </c>
      <c r="AJ39">
        <v>100</v>
      </c>
      <c r="AK39" t="s">
        <v>46</v>
      </c>
      <c r="AL39" t="s">
        <v>47</v>
      </c>
      <c r="AM39">
        <v>0.16206499999999999</v>
      </c>
      <c r="AN39">
        <v>0.16206499999999999</v>
      </c>
      <c r="AO39">
        <f>AN39/SUM($AN$2:$AN$339)</f>
        <v>1.6206498865545089E-3</v>
      </c>
      <c r="AP39">
        <f>AN39/SUMIF(AL:AL,AL39,AN:AN)</f>
        <v>1.6206503241300643E-2</v>
      </c>
      <c r="AQ39" cm="1">
        <f t="array" ref="AQ39">AVERAGE(IF(AL:AL=AL39,AP:AP))</f>
        <v>1.8518518518518517E-2</v>
      </c>
      <c r="AR39">
        <f t="shared" si="0"/>
        <v>2</v>
      </c>
    </row>
    <row r="40" spans="1:44" x14ac:dyDescent="0.3">
      <c r="A40" t="s">
        <v>97</v>
      </c>
      <c r="B40" t="s">
        <v>98</v>
      </c>
      <c r="C40" t="s">
        <v>99</v>
      </c>
      <c r="D40" t="s">
        <v>43</v>
      </c>
      <c r="E40" s="1">
        <v>46407</v>
      </c>
      <c r="F40" t="s">
        <v>93</v>
      </c>
      <c r="G40">
        <v>100.04255000000001</v>
      </c>
      <c r="H40">
        <v>1.2531779999999999</v>
      </c>
      <c r="I40">
        <v>104.197108</v>
      </c>
      <c r="J40">
        <v>2.2605E-2</v>
      </c>
      <c r="K40">
        <v>0.22248899999999999</v>
      </c>
      <c r="L40">
        <v>3.0161449999999999</v>
      </c>
      <c r="M40">
        <v>2.3276270000000001</v>
      </c>
      <c r="N40">
        <v>17652.071449999999</v>
      </c>
      <c r="O40">
        <v>17880.794300000001</v>
      </c>
      <c r="P40">
        <v>2501.9476399999999</v>
      </c>
      <c r="Q40">
        <v>2269.2373499999999</v>
      </c>
      <c r="R40">
        <v>0.16020000000000001</v>
      </c>
      <c r="S40">
        <v>3.334203</v>
      </c>
      <c r="T40">
        <v>3.2574890000000001</v>
      </c>
      <c r="U40">
        <v>2.3550040000000001</v>
      </c>
      <c r="V40">
        <v>14.082062000000001</v>
      </c>
      <c r="W40">
        <v>2.37</v>
      </c>
      <c r="X40" s="1">
        <v>44581</v>
      </c>
      <c r="Y40">
        <v>1</v>
      </c>
      <c r="Z40" t="s">
        <v>98</v>
      </c>
      <c r="AA40" t="s">
        <v>45</v>
      </c>
      <c r="AB40">
        <v>0.26402799999999998</v>
      </c>
      <c r="AC40">
        <v>1.8674459999999999</v>
      </c>
      <c r="AD40">
        <v>-2.8872749999999998</v>
      </c>
      <c r="AE40">
        <v>-0.465111</v>
      </c>
      <c r="AF40">
        <v>0.35496699999999998</v>
      </c>
      <c r="AG40">
        <v>0.80031200000000002</v>
      </c>
      <c r="AH40">
        <v>-10.189116</v>
      </c>
      <c r="AI40">
        <v>-3.6518890000000002</v>
      </c>
      <c r="AJ40">
        <v>100</v>
      </c>
      <c r="AK40" t="s">
        <v>46</v>
      </c>
      <c r="AL40" t="s">
        <v>47</v>
      </c>
      <c r="AM40">
        <v>0.16020000000000001</v>
      </c>
      <c r="AN40">
        <v>0.16020000000000001</v>
      </c>
      <c r="AO40">
        <f>AN40/SUM($AN$2:$AN$339)</f>
        <v>1.6019998878600088E-3</v>
      </c>
      <c r="AP40">
        <f>AN40/SUMIF(AL:AL,AL40,AN:AN)</f>
        <v>1.6020003204000641E-2</v>
      </c>
      <c r="AQ40" cm="1">
        <f t="array" ref="AQ40">AVERAGE(IF(AL:AL=AL40,AP:AP))</f>
        <v>1.8518518518518517E-2</v>
      </c>
      <c r="AR40">
        <f t="shared" si="0"/>
        <v>2</v>
      </c>
    </row>
    <row r="41" spans="1:44" x14ac:dyDescent="0.3">
      <c r="A41" t="s">
        <v>180</v>
      </c>
      <c r="B41" t="s">
        <v>181</v>
      </c>
      <c r="C41" t="s">
        <v>182</v>
      </c>
      <c r="D41" t="s">
        <v>43</v>
      </c>
      <c r="E41" s="1">
        <v>11933</v>
      </c>
      <c r="F41" t="s">
        <v>164</v>
      </c>
      <c r="G41">
        <v>99.152100000000004</v>
      </c>
      <c r="H41">
        <v>1.080978</v>
      </c>
      <c r="I41">
        <v>102.70505199999999</v>
      </c>
      <c r="J41">
        <v>-5.8314999999999999E-2</v>
      </c>
      <c r="K41">
        <v>0.27029199999999998</v>
      </c>
      <c r="M41">
        <v>2.9068809999999998</v>
      </c>
      <c r="N41">
        <v>16913.049319999998</v>
      </c>
      <c r="O41">
        <v>16952.469959999999</v>
      </c>
      <c r="P41">
        <v>2372.0530250000002</v>
      </c>
      <c r="Q41">
        <v>2151.4244480000002</v>
      </c>
      <c r="R41">
        <v>0.15188299999999999</v>
      </c>
      <c r="S41">
        <v>8.0451329999999999</v>
      </c>
      <c r="T41">
        <v>7.9370339999999997</v>
      </c>
      <c r="U41">
        <v>2.7239080000000002</v>
      </c>
      <c r="V41">
        <v>72.263214000000005</v>
      </c>
      <c r="W41">
        <v>2.6</v>
      </c>
      <c r="X41" s="1">
        <v>44805</v>
      </c>
      <c r="Y41">
        <v>2</v>
      </c>
      <c r="Z41" t="s">
        <v>181</v>
      </c>
      <c r="AA41" t="s">
        <v>45</v>
      </c>
      <c r="AB41">
        <v>0.18291299999999999</v>
      </c>
      <c r="AC41">
        <v>1.9160330000000001</v>
      </c>
      <c r="AE41">
        <v>9.8334000000000005E-2</v>
      </c>
      <c r="AF41">
        <v>0.27377800000000002</v>
      </c>
      <c r="AG41">
        <v>0.84838999999999998</v>
      </c>
      <c r="AI41">
        <v>-3.106484</v>
      </c>
      <c r="AJ41">
        <v>100</v>
      </c>
      <c r="AK41" t="s">
        <v>46</v>
      </c>
      <c r="AL41" t="s">
        <v>47</v>
      </c>
      <c r="AM41">
        <v>0.15188299999999999</v>
      </c>
      <c r="AN41">
        <v>0.15188299999999999</v>
      </c>
      <c r="AO41">
        <f>AN41/SUM($AN$2:$AN$339)</f>
        <v>1.5188298936819082E-3</v>
      </c>
      <c r="AP41">
        <f>AN41/SUMIF(AL:AL,AL41,AN:AN)</f>
        <v>1.5188303037660604E-2</v>
      </c>
      <c r="AQ41" cm="1">
        <f t="array" ref="AQ41">AVERAGE(IF(AL:AL=AL41,AP:AP))</f>
        <v>1.8518518518518517E-2</v>
      </c>
      <c r="AR41">
        <f t="shared" si="0"/>
        <v>2</v>
      </c>
    </row>
    <row r="42" spans="1:44" x14ac:dyDescent="0.3">
      <c r="A42" t="s">
        <v>63</v>
      </c>
      <c r="B42" t="s">
        <v>64</v>
      </c>
      <c r="C42" t="s">
        <v>65</v>
      </c>
      <c r="D42" t="s">
        <v>43</v>
      </c>
      <c r="E42" s="1">
        <v>45802</v>
      </c>
      <c r="F42" t="s">
        <v>44</v>
      </c>
      <c r="G42">
        <v>100.19504999999999</v>
      </c>
      <c r="H42">
        <v>0.41617500000000002</v>
      </c>
      <c r="I42">
        <v>103.269789</v>
      </c>
      <c r="J42">
        <v>-2.5639999999999999E-3</v>
      </c>
      <c r="K42">
        <v>0.240846</v>
      </c>
      <c r="L42">
        <v>2.5695450000000002</v>
      </c>
      <c r="M42">
        <v>1.9166589999999999</v>
      </c>
      <c r="N42">
        <v>16816.765289999999</v>
      </c>
      <c r="O42">
        <v>16919.553540000001</v>
      </c>
      <c r="P42">
        <v>2367.4472369999999</v>
      </c>
      <c r="Q42">
        <v>2147.2470520000002</v>
      </c>
      <c r="R42">
        <v>0.151588</v>
      </c>
      <c r="S42">
        <v>1.793922</v>
      </c>
      <c r="T42">
        <v>1.756551</v>
      </c>
      <c r="U42">
        <v>2.1275240000000002</v>
      </c>
      <c r="V42">
        <v>4.8260759999999996</v>
      </c>
      <c r="W42">
        <v>2.2400000000000002</v>
      </c>
      <c r="X42" s="1">
        <v>44706</v>
      </c>
      <c r="Y42">
        <v>1</v>
      </c>
      <c r="Z42" t="s">
        <v>64</v>
      </c>
      <c r="AA42" t="s">
        <v>45</v>
      </c>
      <c r="AB42">
        <v>0.23879800000000001</v>
      </c>
      <c r="AC42">
        <v>1.8861049999999999</v>
      </c>
      <c r="AD42">
        <v>-3.308281</v>
      </c>
      <c r="AE42">
        <v>-0.86486300000000005</v>
      </c>
      <c r="AF42">
        <v>0.32971400000000001</v>
      </c>
      <c r="AG42">
        <v>0.81877500000000003</v>
      </c>
      <c r="AH42">
        <v>-10.578467</v>
      </c>
      <c r="AI42">
        <v>-4.0388419999999998</v>
      </c>
      <c r="AJ42">
        <v>100</v>
      </c>
      <c r="AK42" t="s">
        <v>46</v>
      </c>
      <c r="AL42" t="s">
        <v>47</v>
      </c>
      <c r="AM42">
        <v>0.151588</v>
      </c>
      <c r="AN42">
        <v>0.151588</v>
      </c>
      <c r="AO42">
        <f>AN42/SUM($AN$2:$AN$339)</f>
        <v>1.5158798938884083E-3</v>
      </c>
      <c r="AP42">
        <f>AN42/SUMIF(AL:AL,AL42,AN:AN)</f>
        <v>1.5158803031760605E-2</v>
      </c>
      <c r="AQ42" cm="1">
        <f t="array" ref="AQ42">AVERAGE(IF(AL:AL=AL42,AP:AP))</f>
        <v>1.8518518518518517E-2</v>
      </c>
      <c r="AR42">
        <f t="shared" si="0"/>
        <v>2</v>
      </c>
    </row>
    <row r="43" spans="1:44" x14ac:dyDescent="0.3">
      <c r="A43" t="s">
        <v>174</v>
      </c>
      <c r="B43" t="s">
        <v>175</v>
      </c>
      <c r="C43" t="s">
        <v>176</v>
      </c>
      <c r="D43" t="s">
        <v>43</v>
      </c>
      <c r="E43" s="1">
        <v>11824</v>
      </c>
      <c r="F43" t="s">
        <v>164</v>
      </c>
      <c r="G43">
        <v>100.436345</v>
      </c>
      <c r="H43">
        <v>0.58499999999999996</v>
      </c>
      <c r="I43">
        <v>104.14024499999999</v>
      </c>
      <c r="J43">
        <v>-5.9066E-2</v>
      </c>
      <c r="K43">
        <v>0.24619099999999999</v>
      </c>
      <c r="L43">
        <v>3.1888100000000001</v>
      </c>
      <c r="M43">
        <v>2.8253180000000002</v>
      </c>
      <c r="N43">
        <v>16736.528600000001</v>
      </c>
      <c r="O43">
        <v>16907.4663</v>
      </c>
      <c r="P43">
        <v>2365.7559449999999</v>
      </c>
      <c r="Q43">
        <v>2145.7130699999998</v>
      </c>
      <c r="R43">
        <v>0.15148</v>
      </c>
      <c r="S43">
        <v>7.811077</v>
      </c>
      <c r="T43">
        <v>7.7061989999999998</v>
      </c>
      <c r="U43">
        <v>2.7218990000000001</v>
      </c>
      <c r="V43">
        <v>67.955831000000003</v>
      </c>
      <c r="W43">
        <v>2.76</v>
      </c>
      <c r="X43" s="1">
        <v>44696</v>
      </c>
      <c r="Y43">
        <v>2</v>
      </c>
      <c r="Z43" t="s">
        <v>175</v>
      </c>
      <c r="AA43" t="s">
        <v>45</v>
      </c>
      <c r="AB43">
        <v>0.18215899999999999</v>
      </c>
      <c r="AC43">
        <v>1.8915379999999999</v>
      </c>
      <c r="AD43">
        <v>-2.724504</v>
      </c>
      <c r="AE43">
        <v>1.8995999999999999E-2</v>
      </c>
      <c r="AF43">
        <v>0.27302300000000002</v>
      </c>
      <c r="AG43">
        <v>0.82415099999999997</v>
      </c>
      <c r="AH43">
        <v>-10.038584</v>
      </c>
      <c r="AI43">
        <v>-3.183281</v>
      </c>
      <c r="AJ43">
        <v>100</v>
      </c>
      <c r="AK43" t="s">
        <v>46</v>
      </c>
      <c r="AL43" t="s">
        <v>47</v>
      </c>
      <c r="AM43">
        <v>0.15148</v>
      </c>
      <c r="AN43">
        <v>0.15148</v>
      </c>
      <c r="AO43">
        <f>AN43/SUM($AN$2:$AN$339)</f>
        <v>1.5147998939640083E-3</v>
      </c>
      <c r="AP43">
        <f>AN43/SUMIF(AL:AL,AL43,AN:AN)</f>
        <v>1.5148003029600603E-2</v>
      </c>
      <c r="AQ43" cm="1">
        <f t="array" ref="AQ43">AVERAGE(IF(AL:AL=AL43,AP:AP))</f>
        <v>1.8518518518518517E-2</v>
      </c>
      <c r="AR43">
        <f t="shared" si="0"/>
        <v>2</v>
      </c>
    </row>
    <row r="44" spans="1:44" x14ac:dyDescent="0.3">
      <c r="A44" t="s">
        <v>109</v>
      </c>
      <c r="B44" t="s">
        <v>110</v>
      </c>
      <c r="C44" t="s">
        <v>111</v>
      </c>
      <c r="D44" t="s">
        <v>43</v>
      </c>
      <c r="E44" s="1">
        <v>46675</v>
      </c>
      <c r="F44" t="s">
        <v>93</v>
      </c>
      <c r="G44">
        <v>100.069535</v>
      </c>
      <c r="H44">
        <v>1.9386300000000001</v>
      </c>
      <c r="I44">
        <v>102.796779</v>
      </c>
      <c r="J44">
        <v>-3.2124E-2</v>
      </c>
      <c r="K44">
        <v>0.122049</v>
      </c>
      <c r="M44">
        <v>2.2681209999999998</v>
      </c>
      <c r="N44">
        <v>16453.5887</v>
      </c>
      <c r="O44">
        <v>16784.003929999999</v>
      </c>
      <c r="P44">
        <v>2348.4806290000001</v>
      </c>
      <c r="Q44">
        <v>2130.0445589999999</v>
      </c>
      <c r="R44">
        <v>0.15037300000000001</v>
      </c>
      <c r="S44">
        <v>3.9728880000000002</v>
      </c>
      <c r="T44">
        <v>3.8789699999999998</v>
      </c>
      <c r="U44">
        <v>2.421211</v>
      </c>
      <c r="V44">
        <v>19.452190000000002</v>
      </c>
      <c r="W44">
        <v>2.44</v>
      </c>
      <c r="X44" s="1">
        <v>44849</v>
      </c>
      <c r="Y44">
        <v>1</v>
      </c>
      <c r="Z44" t="s">
        <v>110</v>
      </c>
      <c r="AA44" t="s">
        <v>45</v>
      </c>
      <c r="AB44">
        <v>0.20916599999999999</v>
      </c>
      <c r="AC44">
        <v>1.765358</v>
      </c>
      <c r="AE44">
        <v>-0.52299399999999996</v>
      </c>
      <c r="AF44">
        <v>0.30005500000000002</v>
      </c>
      <c r="AG44">
        <v>0.69929300000000005</v>
      </c>
      <c r="AI44">
        <v>-3.7079179999999998</v>
      </c>
      <c r="AJ44">
        <v>100</v>
      </c>
      <c r="AK44" t="s">
        <v>46</v>
      </c>
      <c r="AL44" t="s">
        <v>47</v>
      </c>
      <c r="AM44">
        <v>0.15037300000000001</v>
      </c>
      <c r="AN44">
        <v>0.15037300000000001</v>
      </c>
      <c r="AO44">
        <f>AN44/SUM($AN$2:$AN$339)</f>
        <v>1.5037298947389083E-3</v>
      </c>
      <c r="AP44">
        <f>AN44/SUMIF(AL:AL,AL44,AN:AN)</f>
        <v>1.50373030074606E-2</v>
      </c>
      <c r="AQ44" cm="1">
        <f t="array" ref="AQ44">AVERAGE(IF(AL:AL=AL44,AP:AP))</f>
        <v>1.8518518518518517E-2</v>
      </c>
      <c r="AR44">
        <f t="shared" si="0"/>
        <v>2</v>
      </c>
    </row>
    <row r="45" spans="1:44" x14ac:dyDescent="0.3">
      <c r="A45" t="s">
        <v>131</v>
      </c>
      <c r="B45" t="s">
        <v>132</v>
      </c>
      <c r="C45" t="s">
        <v>133</v>
      </c>
      <c r="D45" t="s">
        <v>43</v>
      </c>
      <c r="E45" s="1">
        <v>47079</v>
      </c>
      <c r="F45" t="s">
        <v>130</v>
      </c>
      <c r="G45">
        <v>104.10299999999999</v>
      </c>
      <c r="H45">
        <v>0.62703799999999998</v>
      </c>
      <c r="I45">
        <v>118.642436</v>
      </c>
      <c r="J45">
        <v>-0.100747</v>
      </c>
      <c r="K45">
        <v>0.16169</v>
      </c>
      <c r="L45">
        <v>3.767849</v>
      </c>
      <c r="M45">
        <v>2.862473</v>
      </c>
      <c r="N45">
        <v>15421.49151</v>
      </c>
      <c r="O45">
        <v>16150.933929999999</v>
      </c>
      <c r="P45">
        <v>2259.899105</v>
      </c>
      <c r="Q45">
        <v>2049.7021490000002</v>
      </c>
      <c r="R45">
        <v>0.144702</v>
      </c>
      <c r="S45">
        <v>4.8963539999999997</v>
      </c>
      <c r="T45">
        <v>4.8374059999999997</v>
      </c>
      <c r="U45">
        <v>2.437189</v>
      </c>
      <c r="V45">
        <v>27.056782999999999</v>
      </c>
      <c r="W45">
        <v>3.25</v>
      </c>
      <c r="X45" s="1">
        <v>43426</v>
      </c>
      <c r="Y45">
        <v>2</v>
      </c>
      <c r="Z45" t="s">
        <v>132</v>
      </c>
      <c r="AA45" t="s">
        <v>45</v>
      </c>
      <c r="AB45">
        <v>0.140379</v>
      </c>
      <c r="AC45">
        <v>1.8056490000000001</v>
      </c>
      <c r="AD45">
        <v>-2.1786469999999998</v>
      </c>
      <c r="AE45">
        <v>5.5136999999999999E-2</v>
      </c>
      <c r="AF45">
        <v>0.23120499999999999</v>
      </c>
      <c r="AG45">
        <v>0.73916199999999999</v>
      </c>
      <c r="AH45">
        <v>-9.5337700000000005</v>
      </c>
      <c r="AI45">
        <v>-3.1482969999999999</v>
      </c>
      <c r="AJ45">
        <v>100</v>
      </c>
      <c r="AK45" t="s">
        <v>46</v>
      </c>
      <c r="AL45" t="s">
        <v>47</v>
      </c>
      <c r="AM45">
        <v>0.144702</v>
      </c>
      <c r="AN45">
        <v>0.144702</v>
      </c>
      <c r="AO45">
        <f>AN45/SUM($AN$2:$AN$339)</f>
        <v>1.4470198987086079E-3</v>
      </c>
      <c r="AP45">
        <f>AN45/SUMIF(AL:AL,AL45,AN:AN)</f>
        <v>1.4470202894040576E-2</v>
      </c>
      <c r="AQ45" cm="1">
        <f t="array" ref="AQ45">AVERAGE(IF(AL:AL=AL45,AP:AP))</f>
        <v>1.8518518518518517E-2</v>
      </c>
      <c r="AR45">
        <f t="shared" si="0"/>
        <v>2</v>
      </c>
    </row>
    <row r="46" spans="1:44" x14ac:dyDescent="0.3">
      <c r="A46" t="s">
        <v>57</v>
      </c>
      <c r="B46" t="s">
        <v>58</v>
      </c>
      <c r="C46" t="s">
        <v>59</v>
      </c>
      <c r="D46" t="s">
        <v>43</v>
      </c>
      <c r="E46" s="1">
        <v>45712</v>
      </c>
      <c r="F46" t="s">
        <v>44</v>
      </c>
      <c r="G46">
        <v>100.2384</v>
      </c>
      <c r="H46">
        <v>0.97830099999999998</v>
      </c>
      <c r="I46">
        <v>103.614565</v>
      </c>
      <c r="J46">
        <v>-9.4420000000000007E-3</v>
      </c>
      <c r="K46">
        <v>0.237789</v>
      </c>
      <c r="L46">
        <v>2.5608499999999998</v>
      </c>
      <c r="M46">
        <v>1.7785</v>
      </c>
      <c r="N46">
        <v>15880.107529999999</v>
      </c>
      <c r="O46">
        <v>16073.321019999999</v>
      </c>
      <c r="P46">
        <v>2249.0392160000001</v>
      </c>
      <c r="Q46">
        <v>2039.852357</v>
      </c>
      <c r="R46">
        <v>0.144006</v>
      </c>
      <c r="S46">
        <v>1.5446690000000001</v>
      </c>
      <c r="T46">
        <v>1.512891</v>
      </c>
      <c r="U46">
        <v>2.100501</v>
      </c>
      <c r="V46">
        <v>3.7913039999999998</v>
      </c>
      <c r="W46">
        <v>2.2599999999999998</v>
      </c>
      <c r="X46" s="1">
        <v>44616</v>
      </c>
      <c r="Y46">
        <v>1</v>
      </c>
      <c r="Z46" t="s">
        <v>58</v>
      </c>
      <c r="AA46" t="s">
        <v>45</v>
      </c>
      <c r="AB46">
        <v>0.231903</v>
      </c>
      <c r="AC46">
        <v>1.8829979999999999</v>
      </c>
      <c r="AD46">
        <v>-3.316478</v>
      </c>
      <c r="AE46">
        <v>-0.999251</v>
      </c>
      <c r="AF46">
        <v>0.32281199999999999</v>
      </c>
      <c r="AG46">
        <v>0.81569999999999998</v>
      </c>
      <c r="AH46">
        <v>-10.586048</v>
      </c>
      <c r="AI46">
        <v>-4.1689280000000002</v>
      </c>
      <c r="AJ46">
        <v>100</v>
      </c>
      <c r="AK46" t="s">
        <v>46</v>
      </c>
      <c r="AL46" t="s">
        <v>47</v>
      </c>
      <c r="AM46">
        <v>0.144006</v>
      </c>
      <c r="AN46">
        <v>0.144006</v>
      </c>
      <c r="AO46">
        <f>AN46/SUM($AN$2:$AN$339)</f>
        <v>1.4400598991958079E-3</v>
      </c>
      <c r="AP46">
        <f>AN46/SUMIF(AL:AL,AL46,AN:AN)</f>
        <v>1.4400602880120574E-2</v>
      </c>
      <c r="AQ46" cm="1">
        <f t="array" ref="AQ46">AVERAGE(IF(AL:AL=AL46,AP:AP))</f>
        <v>1.8518518518518517E-2</v>
      </c>
      <c r="AR46">
        <f t="shared" si="0"/>
        <v>2</v>
      </c>
    </row>
    <row r="47" spans="1:44" x14ac:dyDescent="0.3">
      <c r="A47" t="s">
        <v>168</v>
      </c>
      <c r="B47" t="s">
        <v>169</v>
      </c>
      <c r="C47" t="s">
        <v>170</v>
      </c>
      <c r="D47" t="s">
        <v>43</v>
      </c>
      <c r="E47" s="1">
        <v>11645</v>
      </c>
      <c r="F47" t="s">
        <v>164</v>
      </c>
      <c r="G47">
        <v>101.5767</v>
      </c>
      <c r="H47">
        <v>0.58899500000000005</v>
      </c>
      <c r="I47">
        <v>105.096035</v>
      </c>
      <c r="J47">
        <v>-6.5826999999999997E-2</v>
      </c>
      <c r="K47">
        <v>0.32074599999999998</v>
      </c>
      <c r="L47">
        <v>3.6975910000000001</v>
      </c>
      <c r="M47">
        <v>2.9743439999999999</v>
      </c>
      <c r="N47">
        <v>15542.268840000001</v>
      </c>
      <c r="O47">
        <v>15878.866910000001</v>
      </c>
      <c r="P47">
        <v>2221.8304699999999</v>
      </c>
      <c r="Q47">
        <v>2015.1743409999999</v>
      </c>
      <c r="R47">
        <v>0.142264</v>
      </c>
      <c r="S47">
        <v>7.3933989999999996</v>
      </c>
      <c r="T47">
        <v>7.2951110000000003</v>
      </c>
      <c r="U47">
        <v>2.694623</v>
      </c>
      <c r="V47">
        <v>60.983728999999997</v>
      </c>
      <c r="W47">
        <v>2.89</v>
      </c>
      <c r="X47" s="1">
        <v>44518</v>
      </c>
      <c r="Y47">
        <v>2</v>
      </c>
      <c r="Z47" t="s">
        <v>169</v>
      </c>
      <c r="AA47" t="s">
        <v>45</v>
      </c>
      <c r="AB47">
        <v>0.17538300000000001</v>
      </c>
      <c r="AC47">
        <v>1.9673160000000001</v>
      </c>
      <c r="AD47">
        <v>-2.2448790000000001</v>
      </c>
      <c r="AE47">
        <v>0.16395599999999999</v>
      </c>
      <c r="AF47">
        <v>0.26624100000000001</v>
      </c>
      <c r="AG47">
        <v>0.89913500000000002</v>
      </c>
      <c r="AH47">
        <v>-9.5950209999999991</v>
      </c>
      <c r="AI47">
        <v>-3.0429629999999999</v>
      </c>
      <c r="AJ47">
        <v>100</v>
      </c>
      <c r="AK47" t="s">
        <v>46</v>
      </c>
      <c r="AL47" t="s">
        <v>47</v>
      </c>
      <c r="AM47">
        <v>0.142264</v>
      </c>
      <c r="AN47">
        <v>0.142264</v>
      </c>
      <c r="AO47">
        <f>AN47/SUM($AN$2:$AN$339)</f>
        <v>1.4226399004152077E-3</v>
      </c>
      <c r="AP47">
        <f>AN47/SUMIF(AL:AL,AL47,AN:AN)</f>
        <v>1.4226402845280567E-2</v>
      </c>
      <c r="AQ47" cm="1">
        <f t="array" ref="AQ47">AVERAGE(IF(AL:AL=AL47,AP:AP))</f>
        <v>1.8518518518518517E-2</v>
      </c>
      <c r="AR47">
        <f t="shared" si="0"/>
        <v>2</v>
      </c>
    </row>
    <row r="48" spans="1:44" x14ac:dyDescent="0.3">
      <c r="A48" t="s">
        <v>196</v>
      </c>
      <c r="B48" t="s">
        <v>197</v>
      </c>
      <c r="C48" t="s">
        <v>198</v>
      </c>
      <c r="D48" t="s">
        <v>43</v>
      </c>
      <c r="E48" s="1">
        <v>18730</v>
      </c>
      <c r="F48" t="s">
        <v>195</v>
      </c>
      <c r="G48">
        <v>112.9739</v>
      </c>
      <c r="H48">
        <v>1.1281969999999999</v>
      </c>
      <c r="I48">
        <v>118.604158</v>
      </c>
      <c r="J48">
        <v>5.2010000000000001E-2</v>
      </c>
      <c r="K48">
        <v>1.269218</v>
      </c>
      <c r="L48">
        <v>8.5441319999999994</v>
      </c>
      <c r="M48">
        <v>6.2623049999999996</v>
      </c>
      <c r="N48">
        <v>13682.46686</v>
      </c>
      <c r="O48">
        <v>15611.98158</v>
      </c>
      <c r="P48">
        <v>2184.4868750000001</v>
      </c>
      <c r="Q48">
        <v>1981.304136</v>
      </c>
      <c r="R48">
        <v>0.139873</v>
      </c>
      <c r="S48">
        <v>17.899456000000001</v>
      </c>
      <c r="T48">
        <v>17.630769000000001</v>
      </c>
      <c r="U48">
        <v>3.047933</v>
      </c>
      <c r="V48">
        <v>414.69599599999998</v>
      </c>
      <c r="W48">
        <v>3.72</v>
      </c>
      <c r="X48" s="1">
        <v>44298</v>
      </c>
      <c r="Y48">
        <v>2</v>
      </c>
      <c r="Z48" t="s">
        <v>197</v>
      </c>
      <c r="AA48" t="s">
        <v>45</v>
      </c>
      <c r="AB48">
        <v>0.29350399999999999</v>
      </c>
      <c r="AC48">
        <v>2.9313549999999999</v>
      </c>
      <c r="AD48">
        <v>2.3239269999999999</v>
      </c>
      <c r="AE48">
        <v>3.3621810000000001</v>
      </c>
      <c r="AF48">
        <v>0.38446900000000001</v>
      </c>
      <c r="AG48">
        <v>1.8530759999999999</v>
      </c>
      <c r="AH48">
        <v>-5.3697410000000003</v>
      </c>
      <c r="AI48">
        <v>5.2866000000000003E-2</v>
      </c>
      <c r="AJ48">
        <v>100</v>
      </c>
      <c r="AK48" t="s">
        <v>46</v>
      </c>
      <c r="AL48" t="s">
        <v>47</v>
      </c>
      <c r="AM48">
        <v>0.139873</v>
      </c>
      <c r="AN48">
        <v>0.139873</v>
      </c>
      <c r="AO48">
        <f>AN48/SUM($AN$2:$AN$339)</f>
        <v>1.3987299020889077E-3</v>
      </c>
      <c r="AP48">
        <f>AN48/SUMIF(AL:AL,AL48,AN:AN)</f>
        <v>1.3987302797460558E-2</v>
      </c>
      <c r="AQ48" cm="1">
        <f t="array" ref="AQ48">AVERAGE(IF(AL:AL=AL48,AP:AP))</f>
        <v>1.8518518518518517E-2</v>
      </c>
      <c r="AR48">
        <f t="shared" si="0"/>
        <v>2</v>
      </c>
    </row>
    <row r="49" spans="1:44" x14ac:dyDescent="0.3">
      <c r="A49" t="s">
        <v>100</v>
      </c>
      <c r="B49" t="s">
        <v>101</v>
      </c>
      <c r="C49" t="s">
        <v>102</v>
      </c>
      <c r="D49" t="s">
        <v>43</v>
      </c>
      <c r="E49" s="1">
        <v>46492</v>
      </c>
      <c r="F49" t="s">
        <v>93</v>
      </c>
      <c r="G49">
        <v>100.39215</v>
      </c>
      <c r="H49">
        <v>0.73180299999999998</v>
      </c>
      <c r="I49">
        <v>104.234399</v>
      </c>
      <c r="J49">
        <v>-0.48482599999999998</v>
      </c>
      <c r="K49">
        <v>0.24435899999999999</v>
      </c>
      <c r="L49">
        <v>2.928007</v>
      </c>
      <c r="M49">
        <v>2.482119</v>
      </c>
      <c r="N49">
        <v>15347.166999999999</v>
      </c>
      <c r="O49">
        <v>15519.661990000001</v>
      </c>
      <c r="P49">
        <v>2171.5691729999999</v>
      </c>
      <c r="Q49">
        <v>1969.587931</v>
      </c>
      <c r="R49">
        <v>0.139046</v>
      </c>
      <c r="S49">
        <v>3.5636990000000002</v>
      </c>
      <c r="T49">
        <v>3.4813079999999998</v>
      </c>
      <c r="U49">
        <v>2.3666670000000001</v>
      </c>
      <c r="V49">
        <v>15.820532999999999</v>
      </c>
      <c r="W49">
        <v>2.48</v>
      </c>
      <c r="X49" s="1">
        <v>44666</v>
      </c>
      <c r="Y49">
        <v>1</v>
      </c>
      <c r="Z49" t="s">
        <v>101</v>
      </c>
      <c r="AA49" t="s">
        <v>45</v>
      </c>
      <c r="AB49">
        <v>-0.24462800000000001</v>
      </c>
      <c r="AC49">
        <v>1.889675</v>
      </c>
      <c r="AD49">
        <v>-2.9703620000000002</v>
      </c>
      <c r="AE49">
        <v>-0.314836</v>
      </c>
      <c r="AF49">
        <v>-0.15415100000000001</v>
      </c>
      <c r="AG49">
        <v>0.82230800000000004</v>
      </c>
      <c r="AH49">
        <v>-10.265955999999999</v>
      </c>
      <c r="AI49">
        <v>-3.506424</v>
      </c>
      <c r="AJ49">
        <v>100</v>
      </c>
      <c r="AK49" t="s">
        <v>46</v>
      </c>
      <c r="AL49" t="s">
        <v>47</v>
      </c>
      <c r="AM49">
        <v>0.139046</v>
      </c>
      <c r="AN49">
        <v>0.139046</v>
      </c>
      <c r="AO49">
        <f>AN49/SUM($AN$2:$AN$339)</f>
        <v>1.3904599026678076E-3</v>
      </c>
      <c r="AP49">
        <f>AN49/SUMIF(AL:AL,AL49,AN:AN)</f>
        <v>1.3904602780920554E-2</v>
      </c>
      <c r="AQ49" cm="1">
        <f t="array" ref="AQ49">AVERAGE(IF(AL:AL=AL49,AP:AP))</f>
        <v>1.8518518518518517E-2</v>
      </c>
      <c r="AR49">
        <f t="shared" si="0"/>
        <v>2</v>
      </c>
    </row>
    <row r="50" spans="1:44" x14ac:dyDescent="0.3">
      <c r="A50" t="s">
        <v>158</v>
      </c>
      <c r="B50" t="s">
        <v>159</v>
      </c>
      <c r="C50" t="s">
        <v>160</v>
      </c>
      <c r="D50" t="s">
        <v>43</v>
      </c>
      <c r="E50" s="1">
        <v>11134</v>
      </c>
      <c r="F50" t="s">
        <v>130</v>
      </c>
      <c r="G50">
        <v>99.887900000000002</v>
      </c>
      <c r="H50">
        <v>0.26486300000000002</v>
      </c>
      <c r="I50">
        <v>99.935627999999994</v>
      </c>
      <c r="J50">
        <v>-6.4371999999999999E-2</v>
      </c>
      <c r="N50">
        <v>15396.99821</v>
      </c>
      <c r="O50">
        <v>15420.519179999999</v>
      </c>
      <c r="P50">
        <v>2157.6967410000002</v>
      </c>
      <c r="Q50">
        <v>1957.0057959999999</v>
      </c>
      <c r="R50">
        <v>0.138158</v>
      </c>
      <c r="S50">
        <v>6.3861980000000003</v>
      </c>
      <c r="T50">
        <v>6.222092</v>
      </c>
      <c r="U50">
        <v>2.6374810000000002</v>
      </c>
      <c r="V50">
        <v>46.670620999999997</v>
      </c>
      <c r="W50">
        <v>2.62</v>
      </c>
      <c r="X50" s="1">
        <v>45102</v>
      </c>
      <c r="Y50">
        <v>1</v>
      </c>
      <c r="Z50" t="s">
        <v>159</v>
      </c>
      <c r="AA50" t="s">
        <v>45</v>
      </c>
      <c r="AB50">
        <v>0.176841</v>
      </c>
      <c r="AF50">
        <v>0.26770100000000002</v>
      </c>
      <c r="AJ50">
        <v>100</v>
      </c>
      <c r="AK50" t="s">
        <v>46</v>
      </c>
      <c r="AL50" t="s">
        <v>47</v>
      </c>
      <c r="AM50">
        <v>0.138158</v>
      </c>
      <c r="AN50">
        <v>0.138158</v>
      </c>
      <c r="AO50">
        <f>AN50/SUM($AN$2:$AN$339)</f>
        <v>1.3815799032894076E-3</v>
      </c>
      <c r="AP50">
        <f>AN50/SUMIF(AL:AL,AL50,AN:AN)</f>
        <v>1.3815802763160551E-2</v>
      </c>
      <c r="AQ50" cm="1">
        <f t="array" ref="AQ50">AVERAGE(IF(AL:AL=AL50,AP:AP))</f>
        <v>1.8518518518518517E-2</v>
      </c>
      <c r="AR50">
        <f t="shared" si="0"/>
        <v>3</v>
      </c>
    </row>
    <row r="51" spans="1:44" x14ac:dyDescent="0.3">
      <c r="A51" t="s">
        <v>202</v>
      </c>
      <c r="B51" t="s">
        <v>203</v>
      </c>
      <c r="C51" t="s">
        <v>204</v>
      </c>
      <c r="D51" t="s">
        <v>43</v>
      </c>
      <c r="E51" s="1">
        <v>19099</v>
      </c>
      <c r="F51" t="s">
        <v>195</v>
      </c>
      <c r="G51">
        <v>105.31910000000001</v>
      </c>
      <c r="H51">
        <v>0.97967199999999999</v>
      </c>
      <c r="I51">
        <v>109.414114</v>
      </c>
      <c r="J51">
        <v>-7.9926999999999998E-2</v>
      </c>
      <c r="K51">
        <v>1.076443</v>
      </c>
      <c r="L51">
        <v>7.1645810000000001</v>
      </c>
      <c r="M51">
        <v>4.8388540000000004</v>
      </c>
      <c r="N51">
        <v>12668.950800000001</v>
      </c>
      <c r="O51">
        <v>13466.93914</v>
      </c>
      <c r="P51">
        <v>1884.3445119999999</v>
      </c>
      <c r="Q51">
        <v>1709.0785109999999</v>
      </c>
      <c r="R51">
        <v>0.120655</v>
      </c>
      <c r="S51">
        <v>18.725667000000001</v>
      </c>
      <c r="T51">
        <v>18.443121000000001</v>
      </c>
      <c r="U51">
        <v>3.0639750000000001</v>
      </c>
      <c r="V51">
        <v>451.83176099999997</v>
      </c>
      <c r="W51">
        <v>3.32</v>
      </c>
      <c r="X51" s="1">
        <v>44666</v>
      </c>
      <c r="Y51">
        <v>2</v>
      </c>
      <c r="Z51" t="s">
        <v>203</v>
      </c>
      <c r="AA51" t="s">
        <v>45</v>
      </c>
      <c r="AB51">
        <v>0.161249</v>
      </c>
      <c r="AC51">
        <v>2.735417</v>
      </c>
      <c r="AD51">
        <v>1.0234319999999999</v>
      </c>
      <c r="AE51">
        <v>1.977579</v>
      </c>
      <c r="AF51">
        <v>0.25209399999999998</v>
      </c>
      <c r="AG51">
        <v>1.6591899999999999</v>
      </c>
      <c r="AH51">
        <v>-6.5724520000000002</v>
      </c>
      <c r="AI51">
        <v>-1.2874049999999999</v>
      </c>
      <c r="AJ51">
        <v>100</v>
      </c>
      <c r="AK51" t="s">
        <v>46</v>
      </c>
      <c r="AL51" t="s">
        <v>47</v>
      </c>
      <c r="AM51">
        <v>0.120655</v>
      </c>
      <c r="AN51">
        <v>0.120655</v>
      </c>
      <c r="AO51">
        <f>AN51/SUM($AN$2:$AN$339)</f>
        <v>1.2065499155415067E-3</v>
      </c>
      <c r="AP51">
        <f>AN51/SUMIF(AL:AL,AL51,AN:AN)</f>
        <v>1.2065502413100481E-2</v>
      </c>
      <c r="AQ51" cm="1">
        <f t="array" ref="AQ51">AVERAGE(IF(AL:AL=AL51,AP:AP))</f>
        <v>1.8518518518518517E-2</v>
      </c>
      <c r="AR51">
        <f t="shared" si="0"/>
        <v>3</v>
      </c>
    </row>
    <row r="52" spans="1:44" x14ac:dyDescent="0.3">
      <c r="A52" t="s">
        <v>199</v>
      </c>
      <c r="B52" t="s">
        <v>200</v>
      </c>
      <c r="C52" t="s">
        <v>201</v>
      </c>
      <c r="D52" t="s">
        <v>43</v>
      </c>
      <c r="E52" s="1">
        <v>18919</v>
      </c>
      <c r="F52" t="s">
        <v>195</v>
      </c>
      <c r="G52">
        <v>109.18875</v>
      </c>
      <c r="H52">
        <v>1.012705</v>
      </c>
      <c r="I52">
        <v>112.119871</v>
      </c>
      <c r="J52">
        <v>-0.127608</v>
      </c>
      <c r="K52">
        <v>1.155748</v>
      </c>
      <c r="L52">
        <v>7.8181390000000004</v>
      </c>
      <c r="M52">
        <v>5.9784689999999996</v>
      </c>
      <c r="N52">
        <v>11655.434740000001</v>
      </c>
      <c r="O52">
        <v>12844.45866</v>
      </c>
      <c r="P52">
        <v>1797.244713</v>
      </c>
      <c r="Q52">
        <v>1630.080009</v>
      </c>
      <c r="R52">
        <v>0.115078</v>
      </c>
      <c r="S52">
        <v>18.295377999999999</v>
      </c>
      <c r="T52">
        <v>18.019176000000002</v>
      </c>
      <c r="U52">
        <v>3.0656370000000002</v>
      </c>
      <c r="V52">
        <v>432.45971200000002</v>
      </c>
      <c r="W52">
        <v>3.53</v>
      </c>
      <c r="X52" s="1">
        <v>44487</v>
      </c>
      <c r="Y52">
        <v>2</v>
      </c>
      <c r="Z52" t="s">
        <v>200</v>
      </c>
      <c r="AA52" t="s">
        <v>45</v>
      </c>
      <c r="AB52">
        <v>0.113453</v>
      </c>
      <c r="AC52">
        <v>2.8160229999999999</v>
      </c>
      <c r="AD52">
        <v>1.6395379999999999</v>
      </c>
      <c r="AE52">
        <v>3.0860910000000001</v>
      </c>
      <c r="AF52">
        <v>0.20425499999999999</v>
      </c>
      <c r="AG52">
        <v>1.7389520000000001</v>
      </c>
      <c r="AH52">
        <v>-6.0026710000000003</v>
      </c>
      <c r="AI52">
        <v>-0.21438399999999999</v>
      </c>
      <c r="AJ52">
        <v>100</v>
      </c>
      <c r="AK52" t="s">
        <v>46</v>
      </c>
      <c r="AL52" t="s">
        <v>47</v>
      </c>
      <c r="AM52">
        <v>0.115078</v>
      </c>
      <c r="AN52">
        <v>0.115078</v>
      </c>
      <c r="AO52">
        <f>AN52/SUM($AN$2:$AN$339)</f>
        <v>1.1507799194454063E-3</v>
      </c>
      <c r="AP52">
        <f>AN52/SUMIF(AL:AL,AL52,AN:AN)</f>
        <v>1.1507802301560458E-2</v>
      </c>
      <c r="AQ52" cm="1">
        <f t="array" ref="AQ52">AVERAGE(IF(AL:AL=AL52,AP:AP))</f>
        <v>1.8518518518518517E-2</v>
      </c>
      <c r="AR52">
        <f t="shared" si="0"/>
        <v>3</v>
      </c>
    </row>
    <row r="53" spans="1:44" x14ac:dyDescent="0.3">
      <c r="A53" t="s">
        <v>205</v>
      </c>
      <c r="B53" t="s">
        <v>206</v>
      </c>
      <c r="C53" t="s">
        <v>207</v>
      </c>
      <c r="D53" t="s">
        <v>43</v>
      </c>
      <c r="E53" s="1">
        <v>19292</v>
      </c>
      <c r="F53" t="s">
        <v>195</v>
      </c>
      <c r="G53">
        <v>101.6382</v>
      </c>
      <c r="H53">
        <v>0.83540999999999999</v>
      </c>
      <c r="I53">
        <v>106.61875999999999</v>
      </c>
      <c r="J53">
        <v>-0.229799</v>
      </c>
      <c r="K53">
        <v>0.357819</v>
      </c>
      <c r="M53">
        <v>4.9230929999999997</v>
      </c>
      <c r="N53">
        <v>10895.297689999999</v>
      </c>
      <c r="O53">
        <v>11164.804840000001</v>
      </c>
      <c r="P53">
        <v>1562.2212669999999</v>
      </c>
      <c r="Q53">
        <v>1416.9164820000001</v>
      </c>
      <c r="R53">
        <v>0.10002900000000001</v>
      </c>
      <c r="S53">
        <v>19.206113999999999</v>
      </c>
      <c r="T53">
        <v>18.916876999999999</v>
      </c>
      <c r="U53">
        <v>3.057976</v>
      </c>
      <c r="V53">
        <v>473.497094</v>
      </c>
      <c r="W53">
        <v>3.12</v>
      </c>
      <c r="X53" s="1">
        <v>44859</v>
      </c>
      <c r="Y53">
        <v>2</v>
      </c>
      <c r="Z53" t="s">
        <v>206</v>
      </c>
      <c r="AA53" t="s">
        <v>45</v>
      </c>
      <c r="AB53">
        <v>1.1015E-2</v>
      </c>
      <c r="AC53">
        <v>2.0049980000000001</v>
      </c>
      <c r="AE53">
        <v>2.0595189999999999</v>
      </c>
      <c r="AF53">
        <v>0.10172399999999999</v>
      </c>
      <c r="AG53">
        <v>0.93642199999999998</v>
      </c>
      <c r="AI53">
        <v>-1.208089</v>
      </c>
      <c r="AJ53">
        <v>100</v>
      </c>
      <c r="AK53" t="s">
        <v>46</v>
      </c>
      <c r="AL53" t="s">
        <v>47</v>
      </c>
      <c r="AM53">
        <v>0.10002900000000001</v>
      </c>
      <c r="AN53">
        <v>0.10002900000000001</v>
      </c>
      <c r="AO53">
        <f>AN53/SUM($AN$2:$AN$339)</f>
        <v>1.0002899299797056E-3</v>
      </c>
      <c r="AP53">
        <f>AN53/SUMIF(AL:AL,AL53,AN:AN)</f>
        <v>1.00029020005804E-2</v>
      </c>
      <c r="AQ53" cm="1">
        <f t="array" ref="AQ53">AVERAGE(IF(AL:AL=AL53,AP:AP))</f>
        <v>1.8518518518518517E-2</v>
      </c>
      <c r="AR53">
        <f t="shared" si="0"/>
        <v>3</v>
      </c>
    </row>
    <row r="54" spans="1:44" x14ac:dyDescent="0.3">
      <c r="A54" t="s">
        <v>208</v>
      </c>
      <c r="B54" t="s">
        <v>209</v>
      </c>
      <c r="C54" t="s">
        <v>210</v>
      </c>
      <c r="D54" t="s">
        <v>43</v>
      </c>
      <c r="E54" s="1">
        <v>19464</v>
      </c>
      <c r="F54" t="s">
        <v>195</v>
      </c>
      <c r="G54">
        <v>103.59105</v>
      </c>
      <c r="H54">
        <v>0.94131100000000001</v>
      </c>
      <c r="I54">
        <v>103.442716</v>
      </c>
      <c r="J54">
        <v>-0.159442</v>
      </c>
      <c r="K54">
        <v>0.19700999999999999</v>
      </c>
      <c r="N54">
        <v>7770.2898240000004</v>
      </c>
      <c r="O54">
        <v>8122.467447</v>
      </c>
      <c r="P54">
        <v>1136.526036</v>
      </c>
      <c r="Q54">
        <v>1030.815869</v>
      </c>
      <c r="R54">
        <v>7.2772000000000003E-2</v>
      </c>
      <c r="S54">
        <v>19.324376000000001</v>
      </c>
      <c r="T54">
        <v>19.036086000000001</v>
      </c>
      <c r="U54">
        <v>3.0288780000000002</v>
      </c>
      <c r="V54">
        <v>481.97050300000001</v>
      </c>
      <c r="W54">
        <v>3.19</v>
      </c>
      <c r="X54" s="1">
        <v>45031</v>
      </c>
      <c r="Y54">
        <v>2</v>
      </c>
      <c r="Z54" t="s">
        <v>209</v>
      </c>
      <c r="AA54" t="s">
        <v>45</v>
      </c>
      <c r="AB54">
        <v>8.1542000000000003E-2</v>
      </c>
      <c r="AC54">
        <v>1.8415490000000001</v>
      </c>
      <c r="AF54">
        <v>0.172315</v>
      </c>
      <c r="AG54">
        <v>0.77468599999999999</v>
      </c>
      <c r="AJ54">
        <v>100</v>
      </c>
      <c r="AK54" t="s">
        <v>46</v>
      </c>
      <c r="AL54" t="s">
        <v>47</v>
      </c>
      <c r="AM54">
        <v>7.2772000000000003E-2</v>
      </c>
      <c r="AN54">
        <v>7.2772000000000003E-2</v>
      </c>
      <c r="AO54">
        <f>AN54/SUM($AN$2:$AN$339)</f>
        <v>7.2771994905960406E-4</v>
      </c>
      <c r="AP54">
        <f>AN54/SUMIF(AL:AL,AL54,AN:AN)</f>
        <v>7.2772014554402902E-3</v>
      </c>
      <c r="AQ54" cm="1">
        <f t="array" ref="AQ54">AVERAGE(IF(AL:AL=AL54,AP:AP))</f>
        <v>1.8518518518518517E-2</v>
      </c>
      <c r="AR54">
        <f t="shared" si="0"/>
        <v>3</v>
      </c>
    </row>
    <row r="55" spans="1:44" x14ac:dyDescent="0.3">
      <c r="A55" t="s">
        <v>124</v>
      </c>
      <c r="B55" t="s">
        <v>125</v>
      </c>
      <c r="C55" t="s">
        <v>126</v>
      </c>
      <c r="D55" t="s">
        <v>43</v>
      </c>
      <c r="E55" s="1">
        <v>46949</v>
      </c>
      <c r="F55" t="s">
        <v>93</v>
      </c>
      <c r="G55">
        <v>99.777410000000003</v>
      </c>
      <c r="H55">
        <v>0.111475</v>
      </c>
      <c r="I55">
        <v>99.931692999999996</v>
      </c>
      <c r="J55">
        <v>-6.8307000000000007E-2</v>
      </c>
      <c r="N55">
        <v>8108.1285120000002</v>
      </c>
      <c r="O55">
        <v>8099.1191980000003</v>
      </c>
      <c r="P55">
        <v>1133.2590620000001</v>
      </c>
      <c r="Q55">
        <v>1027.8527610000001</v>
      </c>
      <c r="R55">
        <v>7.2563000000000002E-2</v>
      </c>
      <c r="S55">
        <v>4.7260460000000002</v>
      </c>
      <c r="T55">
        <v>4.6131190000000002</v>
      </c>
      <c r="U55">
        <v>2.447959</v>
      </c>
      <c r="V55">
        <v>26.395143999999998</v>
      </c>
      <c r="W55">
        <v>2.4</v>
      </c>
      <c r="X55" s="1">
        <v>45122</v>
      </c>
      <c r="Y55">
        <v>1</v>
      </c>
      <c r="Z55" t="s">
        <v>125</v>
      </c>
      <c r="AA55" t="s">
        <v>45</v>
      </c>
      <c r="AB55">
        <v>0.172897</v>
      </c>
      <c r="AF55">
        <v>0.26375199999999999</v>
      </c>
      <c r="AJ55">
        <v>100</v>
      </c>
      <c r="AK55" t="s">
        <v>46</v>
      </c>
      <c r="AL55" t="s">
        <v>47</v>
      </c>
      <c r="AM55">
        <v>7.2563000000000002E-2</v>
      </c>
      <c r="AN55">
        <v>7.2563000000000002E-2</v>
      </c>
      <c r="AO55">
        <f>AN55/SUM($AN$2:$AN$339)</f>
        <v>7.2562994920590397E-4</v>
      </c>
      <c r="AP55">
        <f>AN55/SUMIF(AL:AL,AL55,AN:AN)</f>
        <v>7.2563014512602893E-3</v>
      </c>
      <c r="AQ55" cm="1">
        <f t="array" ref="AQ55">AVERAGE(IF(AL:AL=AL55,AP:AP))</f>
        <v>1.8518518518518517E-2</v>
      </c>
      <c r="AR55">
        <f t="shared" si="0"/>
        <v>3</v>
      </c>
    </row>
    <row r="56" spans="1:44" x14ac:dyDescent="0.3">
      <c r="A56" t="s">
        <v>211</v>
      </c>
      <c r="B56" t="s">
        <v>212</v>
      </c>
      <c r="C56" t="s">
        <v>213</v>
      </c>
      <c r="D56" t="s">
        <v>43</v>
      </c>
      <c r="E56" s="1">
        <v>45366</v>
      </c>
      <c r="F56" t="s">
        <v>44</v>
      </c>
      <c r="G56">
        <v>101.45</v>
      </c>
      <c r="H56">
        <v>3.1861410000000001</v>
      </c>
      <c r="I56">
        <v>203.895071</v>
      </c>
      <c r="J56">
        <v>-2.6027999999999999E-2</v>
      </c>
      <c r="K56">
        <v>0.249086</v>
      </c>
      <c r="L56">
        <v>5.0655929999999998</v>
      </c>
      <c r="M56">
        <v>3.0546120000000001</v>
      </c>
      <c r="N56">
        <v>85389070.980000004</v>
      </c>
      <c r="O56">
        <v>89347828.969999999</v>
      </c>
      <c r="P56">
        <v>5924.9223460000003</v>
      </c>
      <c r="Q56">
        <v>5373.8355140000003</v>
      </c>
      <c r="R56">
        <v>0.37937300000000002</v>
      </c>
      <c r="S56">
        <v>0.60055099999999995</v>
      </c>
      <c r="T56">
        <v>0.58322499999999999</v>
      </c>
      <c r="U56">
        <v>5.9414730000000002</v>
      </c>
      <c r="V56">
        <v>0.63237299999999996</v>
      </c>
      <c r="W56">
        <v>8.375</v>
      </c>
      <c r="X56" s="1">
        <v>41515</v>
      </c>
      <c r="Y56">
        <v>2</v>
      </c>
      <c r="Z56" t="s">
        <v>214</v>
      </c>
      <c r="AA56" t="s">
        <v>215</v>
      </c>
      <c r="AB56">
        <v>7.0100999999999997E-2</v>
      </c>
      <c r="AC56">
        <v>-0.332598</v>
      </c>
      <c r="AD56">
        <v>3.341208</v>
      </c>
      <c r="AE56">
        <v>6.3861189999999999</v>
      </c>
      <c r="AF56">
        <v>0.16086300000000001</v>
      </c>
      <c r="AG56">
        <v>-1.3766849999999999</v>
      </c>
      <c r="AH56">
        <v>-4.4289490000000002</v>
      </c>
      <c r="AI56">
        <v>2.9799880000000001</v>
      </c>
      <c r="AJ56">
        <v>100</v>
      </c>
      <c r="AK56" t="s">
        <v>46</v>
      </c>
      <c r="AL56" t="s">
        <v>216</v>
      </c>
      <c r="AM56">
        <v>0.37937300000000002</v>
      </c>
      <c r="AN56">
        <v>0.37937300000000002</v>
      </c>
      <c r="AO56">
        <f t="shared" ref="AO3:AO66" si="1">AN56/SUM($AN$2:$AN$339)</f>
        <v>3.7937297344389212E-3</v>
      </c>
      <c r="AP56">
        <f t="shared" ref="AP3:AP66" si="2">AN56/SUMIF(AL:AL,AL56,AN:AN)</f>
        <v>3.7937288618813424E-2</v>
      </c>
      <c r="AQ56" cm="1">
        <f t="array" ref="AQ56">AVERAGE(IF(AL:AL=AL56,AP:AP))</f>
        <v>2.5000000000000001E-2</v>
      </c>
      <c r="AR56">
        <f t="shared" si="0"/>
        <v>1</v>
      </c>
    </row>
    <row r="57" spans="1:44" x14ac:dyDescent="0.3">
      <c r="A57" t="s">
        <v>217</v>
      </c>
      <c r="B57" t="s">
        <v>218</v>
      </c>
      <c r="C57" t="s">
        <v>219</v>
      </c>
      <c r="D57" t="s">
        <v>43</v>
      </c>
      <c r="E57" s="1">
        <v>45427</v>
      </c>
      <c r="F57" t="s">
        <v>44</v>
      </c>
      <c r="G57">
        <v>101.7</v>
      </c>
      <c r="H57">
        <v>1.7442260000000001</v>
      </c>
      <c r="I57">
        <v>142.64988</v>
      </c>
      <c r="J57">
        <v>2.1347999999999999E-2</v>
      </c>
      <c r="K57">
        <v>0.35758699999999999</v>
      </c>
      <c r="L57">
        <v>5.1121509999999999</v>
      </c>
      <c r="M57">
        <v>3.1769959999999999</v>
      </c>
      <c r="N57">
        <v>50597877.25</v>
      </c>
      <c r="O57">
        <v>52340582.259999998</v>
      </c>
      <c r="P57">
        <v>3470.860893</v>
      </c>
      <c r="Q57">
        <v>3148.0303779999999</v>
      </c>
      <c r="R57">
        <v>0.22223999999999999</v>
      </c>
      <c r="S57">
        <v>0.76810999999999996</v>
      </c>
      <c r="T57">
        <v>0.74627600000000005</v>
      </c>
      <c r="U57">
        <v>5.8516069999999996</v>
      </c>
      <c r="V57">
        <v>0.928257</v>
      </c>
      <c r="W57">
        <v>8.125</v>
      </c>
      <c r="X57" s="1">
        <v>43370</v>
      </c>
      <c r="Y57">
        <v>2</v>
      </c>
      <c r="Z57" t="s">
        <v>220</v>
      </c>
      <c r="AA57" t="s">
        <v>215</v>
      </c>
      <c r="AB57">
        <v>0.117523</v>
      </c>
      <c r="AC57">
        <v>-0.22472600000000001</v>
      </c>
      <c r="AD57">
        <v>3.3870019999999998</v>
      </c>
      <c r="AE57">
        <v>6.5124589999999998</v>
      </c>
      <c r="AF57">
        <v>0.20832800000000001</v>
      </c>
      <c r="AG57">
        <v>-1.269944</v>
      </c>
      <c r="AH57">
        <v>-4.3865980000000002</v>
      </c>
      <c r="AI57">
        <v>3.1022829999999999</v>
      </c>
      <c r="AJ57">
        <v>100</v>
      </c>
      <c r="AK57" t="s">
        <v>46</v>
      </c>
      <c r="AL57" t="s">
        <v>216</v>
      </c>
      <c r="AM57">
        <v>0.22223999999999999</v>
      </c>
      <c r="AN57">
        <v>0.22223999999999999</v>
      </c>
      <c r="AO57">
        <f t="shared" si="1"/>
        <v>2.2223998444320121E-3</v>
      </c>
      <c r="AP57">
        <f t="shared" si="2"/>
        <v>2.2223993332802006E-2</v>
      </c>
      <c r="AQ57" cm="1">
        <f t="array" ref="AQ57">AVERAGE(IF(AL:AL=AL57,AP:AP))</f>
        <v>2.5000000000000001E-2</v>
      </c>
      <c r="AR57">
        <f t="shared" si="0"/>
        <v>2</v>
      </c>
    </row>
    <row r="58" spans="1:44" x14ac:dyDescent="0.3">
      <c r="A58" t="s">
        <v>221</v>
      </c>
      <c r="B58" t="s">
        <v>222</v>
      </c>
      <c r="C58" t="s">
        <v>223</v>
      </c>
      <c r="D58" t="s">
        <v>43</v>
      </c>
      <c r="E58" s="1">
        <v>45580</v>
      </c>
      <c r="F58" t="s">
        <v>44</v>
      </c>
      <c r="G58">
        <v>100.75839999999999</v>
      </c>
      <c r="H58">
        <v>1.9730190000000001</v>
      </c>
      <c r="I58">
        <v>121.657698</v>
      </c>
      <c r="J58">
        <v>-4.5241999999999997E-2</v>
      </c>
      <c r="K58">
        <v>0.17497599999999999</v>
      </c>
      <c r="L58">
        <v>4.2455930000000004</v>
      </c>
      <c r="M58">
        <v>3.997506</v>
      </c>
      <c r="N58">
        <v>38983260.359999999</v>
      </c>
      <c r="O58">
        <v>40048056.590000004</v>
      </c>
      <c r="P58">
        <v>2655.7066709999999</v>
      </c>
      <c r="Q58">
        <v>2408.6949979999999</v>
      </c>
      <c r="R58">
        <v>0.170045</v>
      </c>
      <c r="S58">
        <v>1.1554629999999999</v>
      </c>
      <c r="T58">
        <v>1.1221639999999999</v>
      </c>
      <c r="U58">
        <v>5.9347830000000004</v>
      </c>
      <c r="V58">
        <v>1.8391930000000001</v>
      </c>
      <c r="W58">
        <v>6.625</v>
      </c>
      <c r="X58" s="1">
        <v>43755</v>
      </c>
      <c r="Y58">
        <v>2</v>
      </c>
      <c r="Z58" t="s">
        <v>222</v>
      </c>
      <c r="AA58" t="s">
        <v>215</v>
      </c>
      <c r="AB58">
        <v>5.0867999999999997E-2</v>
      </c>
      <c r="AC58">
        <v>-0.40627799999999997</v>
      </c>
      <c r="AD58">
        <v>2.5346660000000001</v>
      </c>
      <c r="AE58">
        <v>7.3594939999999998</v>
      </c>
      <c r="AF58">
        <v>0.14161299999999999</v>
      </c>
      <c r="AG58">
        <v>-1.4495929999999999</v>
      </c>
      <c r="AH58">
        <v>-5.1748479999999999</v>
      </c>
      <c r="AI58">
        <v>3.922199</v>
      </c>
      <c r="AJ58">
        <v>100</v>
      </c>
      <c r="AK58" t="s">
        <v>46</v>
      </c>
      <c r="AL58" t="s">
        <v>216</v>
      </c>
      <c r="AM58">
        <v>0.170045</v>
      </c>
      <c r="AN58">
        <v>0.170045</v>
      </c>
      <c r="AO58">
        <f t="shared" si="1"/>
        <v>1.7004498809685094E-3</v>
      </c>
      <c r="AP58">
        <f t="shared" si="2"/>
        <v>1.7004494898651534E-2</v>
      </c>
      <c r="AQ58" cm="1">
        <f t="array" ref="AQ58">AVERAGE(IF(AL:AL=AL58,AP:AP))</f>
        <v>2.5000000000000001E-2</v>
      </c>
      <c r="AR58">
        <f t="shared" si="0"/>
        <v>3</v>
      </c>
    </row>
    <row r="59" spans="1:44" x14ac:dyDescent="0.3">
      <c r="A59" t="s">
        <v>224</v>
      </c>
      <c r="B59" t="s">
        <v>225</v>
      </c>
      <c r="C59" t="s">
        <v>226</v>
      </c>
      <c r="D59" t="s">
        <v>43</v>
      </c>
      <c r="E59" s="1">
        <v>45823</v>
      </c>
      <c r="F59" t="s">
        <v>44</v>
      </c>
      <c r="G59">
        <v>100.8</v>
      </c>
      <c r="H59">
        <v>0.85245899999999997</v>
      </c>
      <c r="I59">
        <v>127.30821299999999</v>
      </c>
      <c r="J59">
        <v>6.6702999999999998E-2</v>
      </c>
      <c r="K59">
        <v>-6.1762999999999998E-2</v>
      </c>
      <c r="L59">
        <v>6.1606399999999999</v>
      </c>
      <c r="M59">
        <v>3.8765019999999999</v>
      </c>
      <c r="N59">
        <v>95938000.620000005</v>
      </c>
      <c r="O59">
        <v>97523336.760000005</v>
      </c>
      <c r="P59">
        <v>6467.0647719999997</v>
      </c>
      <c r="Q59">
        <v>5865.5523759999996</v>
      </c>
      <c r="R59">
        <v>0.41408699999999998</v>
      </c>
      <c r="S59">
        <v>1.778071</v>
      </c>
      <c r="T59">
        <v>1.726132</v>
      </c>
      <c r="U59">
        <v>6.0179780000000003</v>
      </c>
      <c r="V59">
        <v>3.9105259999999999</v>
      </c>
      <c r="W59">
        <v>6.5</v>
      </c>
      <c r="X59" s="1">
        <v>43678</v>
      </c>
      <c r="Y59">
        <v>2</v>
      </c>
      <c r="Z59" t="s">
        <v>227</v>
      </c>
      <c r="AA59" t="s">
        <v>215</v>
      </c>
      <c r="AB59">
        <v>0.16292100000000001</v>
      </c>
      <c r="AC59">
        <v>-0.64164399999999999</v>
      </c>
      <c r="AD59">
        <v>4.4182819999999996</v>
      </c>
      <c r="AE59">
        <v>7.234578</v>
      </c>
      <c r="AF59">
        <v>0.25376700000000002</v>
      </c>
      <c r="AG59">
        <v>-1.682493</v>
      </c>
      <c r="AH59">
        <v>-3.4328590000000001</v>
      </c>
      <c r="AI59">
        <v>3.801282</v>
      </c>
      <c r="AJ59">
        <v>100</v>
      </c>
      <c r="AK59" t="s">
        <v>46</v>
      </c>
      <c r="AL59" t="s">
        <v>216</v>
      </c>
      <c r="AM59">
        <v>0.41408699999999998</v>
      </c>
      <c r="AN59">
        <v>0.41408699999999998</v>
      </c>
      <c r="AO59">
        <f t="shared" si="1"/>
        <v>4.140869710139123E-3</v>
      </c>
      <c r="AP59">
        <f t="shared" si="2"/>
        <v>4.1408687577393737E-2</v>
      </c>
      <c r="AQ59" cm="1">
        <f t="array" ref="AQ59">AVERAGE(IF(AL:AL=AL59,AP:AP))</f>
        <v>2.5000000000000001E-2</v>
      </c>
      <c r="AR59">
        <f t="shared" si="0"/>
        <v>1</v>
      </c>
    </row>
    <row r="60" spans="1:44" x14ac:dyDescent="0.3">
      <c r="A60" t="s">
        <v>228</v>
      </c>
      <c r="B60" t="s">
        <v>229</v>
      </c>
      <c r="C60" t="s">
        <v>230</v>
      </c>
      <c r="D60" t="s">
        <v>43</v>
      </c>
      <c r="E60" s="1">
        <v>45915</v>
      </c>
      <c r="F60" t="s">
        <v>44</v>
      </c>
      <c r="G60">
        <v>109.79942</v>
      </c>
      <c r="H60">
        <v>4.1847830000000004</v>
      </c>
      <c r="I60">
        <v>542.29591400000004</v>
      </c>
      <c r="J60">
        <v>1.6067000000000001E-2</v>
      </c>
      <c r="K60">
        <v>0.102108</v>
      </c>
      <c r="L60">
        <v>7.1147359999999997</v>
      </c>
      <c r="M60">
        <v>4.200583</v>
      </c>
      <c r="N60">
        <v>14807177.77</v>
      </c>
      <c r="O60">
        <v>16877843.510000002</v>
      </c>
      <c r="P60">
        <v>1119.2203919999999</v>
      </c>
      <c r="Q60">
        <v>1015.119851</v>
      </c>
      <c r="R60">
        <v>7.1664000000000005E-2</v>
      </c>
      <c r="S60">
        <v>1.8881270000000001</v>
      </c>
      <c r="T60">
        <v>1.8332390000000001</v>
      </c>
      <c r="U60">
        <v>5.9880610000000001</v>
      </c>
      <c r="V60">
        <v>4.5313929999999996</v>
      </c>
      <c r="W60">
        <v>11</v>
      </c>
      <c r="X60" s="1">
        <v>38981</v>
      </c>
      <c r="Y60">
        <v>2</v>
      </c>
      <c r="Z60" t="s">
        <v>231</v>
      </c>
      <c r="AA60" t="s">
        <v>215</v>
      </c>
      <c r="AB60">
        <v>0.112237</v>
      </c>
      <c r="AC60">
        <v>-0.47872399999999998</v>
      </c>
      <c r="AD60">
        <v>5.3567179999999999</v>
      </c>
      <c r="AE60">
        <v>7.5691369999999996</v>
      </c>
      <c r="AF60">
        <v>0.203037</v>
      </c>
      <c r="AG60">
        <v>-1.52128</v>
      </c>
      <c r="AH60">
        <v>-2.5649829999999998</v>
      </c>
      <c r="AI60">
        <v>4.1251290000000003</v>
      </c>
      <c r="AJ60">
        <v>100</v>
      </c>
      <c r="AK60" t="s">
        <v>46</v>
      </c>
      <c r="AL60" t="s">
        <v>216</v>
      </c>
      <c r="AM60">
        <v>7.1664000000000005E-2</v>
      </c>
      <c r="AN60">
        <v>7.1664000000000005E-2</v>
      </c>
      <c r="AO60">
        <f t="shared" si="1"/>
        <v>7.1663994983520401E-4</v>
      </c>
      <c r="AP60">
        <f t="shared" si="2"/>
        <v>7.1663978500806471E-3</v>
      </c>
      <c r="AQ60" cm="1">
        <f t="array" ref="AQ60">AVERAGE(IF(AL:AL=AL60,AP:AP))</f>
        <v>2.5000000000000001E-2</v>
      </c>
      <c r="AR60">
        <f t="shared" si="0"/>
        <v>3</v>
      </c>
    </row>
    <row r="61" spans="1:44" x14ac:dyDescent="0.3">
      <c r="A61" t="s">
        <v>232</v>
      </c>
      <c r="B61" t="s">
        <v>233</v>
      </c>
      <c r="C61" t="s">
        <v>234</v>
      </c>
      <c r="D61" t="s">
        <v>43</v>
      </c>
      <c r="E61" s="1">
        <v>46127</v>
      </c>
      <c r="F61" t="s">
        <v>44</v>
      </c>
      <c r="G61">
        <v>98.75</v>
      </c>
      <c r="H61">
        <v>1.6379779999999999</v>
      </c>
      <c r="I61">
        <v>115.007407</v>
      </c>
      <c r="J61">
        <v>0.114714</v>
      </c>
      <c r="K61">
        <v>-0.113637</v>
      </c>
      <c r="L61">
        <v>7.1923680000000001</v>
      </c>
      <c r="M61">
        <v>4.3961730000000001</v>
      </c>
      <c r="N61">
        <v>87223875.140000001</v>
      </c>
      <c r="O61">
        <v>87562284.709999993</v>
      </c>
      <c r="P61">
        <v>5806.517554</v>
      </c>
      <c r="Q61">
        <v>5266.4437479999997</v>
      </c>
      <c r="R61">
        <v>0.37179200000000001</v>
      </c>
      <c r="S61">
        <v>2.5075639999999999</v>
      </c>
      <c r="T61">
        <v>2.434539</v>
      </c>
      <c r="U61">
        <v>5.9991099999999999</v>
      </c>
      <c r="V61">
        <v>7.4139609999999996</v>
      </c>
      <c r="W61">
        <v>5.5</v>
      </c>
      <c r="X61" s="1">
        <v>44056</v>
      </c>
      <c r="Y61">
        <v>2</v>
      </c>
      <c r="Z61" t="s">
        <v>235</v>
      </c>
      <c r="AA61" t="s">
        <v>215</v>
      </c>
      <c r="AB61">
        <v>0.210978</v>
      </c>
      <c r="AC61">
        <v>-0.69321600000000005</v>
      </c>
      <c r="AD61">
        <v>5.4330759999999998</v>
      </c>
      <c r="AE61">
        <v>7.7710489999999997</v>
      </c>
      <c r="AF61">
        <v>0.301869</v>
      </c>
      <c r="AG61">
        <v>-1.7335259999999999</v>
      </c>
      <c r="AH61">
        <v>-2.4943659999999999</v>
      </c>
      <c r="AI61">
        <v>4.3205770000000001</v>
      </c>
      <c r="AJ61">
        <v>100</v>
      </c>
      <c r="AK61" t="s">
        <v>46</v>
      </c>
      <c r="AL61" t="s">
        <v>216</v>
      </c>
      <c r="AM61">
        <v>0.37179200000000001</v>
      </c>
      <c r="AN61">
        <v>0.37179200000000001</v>
      </c>
      <c r="AO61">
        <f t="shared" si="1"/>
        <v>3.7179197397456207E-3</v>
      </c>
      <c r="AP61">
        <f t="shared" si="2"/>
        <v>3.7179188846243355E-2</v>
      </c>
      <c r="AQ61" cm="1">
        <f t="array" ref="AQ61">AVERAGE(IF(AL:AL=AL61,AP:AP))</f>
        <v>2.5000000000000001E-2</v>
      </c>
      <c r="AR61">
        <f t="shared" si="0"/>
        <v>1</v>
      </c>
    </row>
    <row r="62" spans="1:44" x14ac:dyDescent="0.3">
      <c r="A62" t="s">
        <v>236</v>
      </c>
      <c r="B62" t="s">
        <v>237</v>
      </c>
      <c r="C62" t="s">
        <v>238</v>
      </c>
      <c r="D62" t="s">
        <v>43</v>
      </c>
      <c r="E62" s="1">
        <v>46218</v>
      </c>
      <c r="F62" t="s">
        <v>44</v>
      </c>
      <c r="G62">
        <v>97.193600000000004</v>
      </c>
      <c r="H62">
        <v>0.238451</v>
      </c>
      <c r="I62">
        <v>104.715914</v>
      </c>
      <c r="J62">
        <v>-6.2725000000000003E-2</v>
      </c>
      <c r="K62">
        <v>0.25139</v>
      </c>
      <c r="L62">
        <v>7.3866329999999998</v>
      </c>
      <c r="M62">
        <v>5.7505369999999996</v>
      </c>
      <c r="N62">
        <v>25525176.440000001</v>
      </c>
      <c r="O62">
        <v>24869702.949999999</v>
      </c>
      <c r="P62">
        <v>1649.184546</v>
      </c>
      <c r="Q62">
        <v>1495.791162</v>
      </c>
      <c r="R62">
        <v>0.105597</v>
      </c>
      <c r="S62">
        <v>2.77847</v>
      </c>
      <c r="T62">
        <v>2.698607</v>
      </c>
      <c r="U62">
        <v>5.9188049999999999</v>
      </c>
      <c r="V62">
        <v>8.8720580000000009</v>
      </c>
      <c r="W62">
        <v>4.875</v>
      </c>
      <c r="X62" s="1">
        <v>44406</v>
      </c>
      <c r="Y62">
        <v>2</v>
      </c>
      <c r="Z62" t="s">
        <v>237</v>
      </c>
      <c r="AA62" t="s">
        <v>215</v>
      </c>
      <c r="AB62">
        <v>3.3368000000000002E-2</v>
      </c>
      <c r="AC62">
        <v>-0.33030799999999999</v>
      </c>
      <c r="AD62">
        <v>5.6241539999999999</v>
      </c>
      <c r="AE62">
        <v>9.1691970000000005</v>
      </c>
      <c r="AF62">
        <v>0.124098</v>
      </c>
      <c r="AG62">
        <v>-1.3744190000000001</v>
      </c>
      <c r="AH62">
        <v>-2.3176559999999999</v>
      </c>
      <c r="AI62">
        <v>5.6739600000000001</v>
      </c>
      <c r="AJ62">
        <v>100</v>
      </c>
      <c r="AK62" t="s">
        <v>46</v>
      </c>
      <c r="AL62" t="s">
        <v>216</v>
      </c>
      <c r="AM62">
        <v>0.105597</v>
      </c>
      <c r="AN62">
        <v>0.105597</v>
      </c>
      <c r="AO62">
        <f t="shared" si="1"/>
        <v>1.0559699260821057E-3</v>
      </c>
      <c r="AP62">
        <f t="shared" si="2"/>
        <v>1.0559696832090952E-2</v>
      </c>
      <c r="AQ62" cm="1">
        <f t="array" ref="AQ62">AVERAGE(IF(AL:AL=AL62,AP:AP))</f>
        <v>2.5000000000000001E-2</v>
      </c>
      <c r="AR62">
        <f t="shared" si="0"/>
        <v>3</v>
      </c>
    </row>
    <row r="63" spans="1:44" x14ac:dyDescent="0.3">
      <c r="A63" t="s">
        <v>239</v>
      </c>
      <c r="B63" t="s">
        <v>240</v>
      </c>
      <c r="C63" t="s">
        <v>241</v>
      </c>
      <c r="D63" t="s">
        <v>43</v>
      </c>
      <c r="E63" s="1">
        <v>46280</v>
      </c>
      <c r="F63" t="s">
        <v>93</v>
      </c>
      <c r="G63">
        <v>106.8</v>
      </c>
      <c r="H63">
        <v>3.1861410000000001</v>
      </c>
      <c r="I63">
        <v>279.64965799999999</v>
      </c>
      <c r="J63">
        <v>6.6196000000000005E-2</v>
      </c>
      <c r="K63">
        <v>5.457E-2</v>
      </c>
      <c r="L63">
        <v>7.7007640000000004</v>
      </c>
      <c r="M63">
        <v>4.7516870000000004</v>
      </c>
      <c r="N63">
        <v>78087869.390000001</v>
      </c>
      <c r="O63">
        <v>85885834.370000005</v>
      </c>
      <c r="P63">
        <v>5695.3471069999996</v>
      </c>
      <c r="Q63">
        <v>5165.6134480000001</v>
      </c>
      <c r="R63">
        <v>0.364674</v>
      </c>
      <c r="S63">
        <v>2.7426729999999999</v>
      </c>
      <c r="T63">
        <v>2.6635520000000001</v>
      </c>
      <c r="U63">
        <v>5.9410350000000003</v>
      </c>
      <c r="V63">
        <v>9.0361580000000004</v>
      </c>
      <c r="W63">
        <v>8.375</v>
      </c>
      <c r="X63" s="1">
        <v>40444</v>
      </c>
      <c r="Y63">
        <v>2</v>
      </c>
      <c r="Z63" t="s">
        <v>242</v>
      </c>
      <c r="AA63" t="s">
        <v>215</v>
      </c>
      <c r="AB63">
        <v>0.162413</v>
      </c>
      <c r="AC63">
        <v>-0.52598599999999995</v>
      </c>
      <c r="AD63">
        <v>5.933128</v>
      </c>
      <c r="AE63">
        <v>8.1380560000000006</v>
      </c>
      <c r="AF63">
        <v>0.25325999999999999</v>
      </c>
      <c r="AG63">
        <v>-1.568047</v>
      </c>
      <c r="AH63">
        <v>-2.0319129999999999</v>
      </c>
      <c r="AI63">
        <v>4.6758329999999999</v>
      </c>
      <c r="AJ63">
        <v>100</v>
      </c>
      <c r="AK63" t="s">
        <v>46</v>
      </c>
      <c r="AL63" t="s">
        <v>216</v>
      </c>
      <c r="AM63">
        <v>0.364674</v>
      </c>
      <c r="AN63">
        <v>0.364674</v>
      </c>
      <c r="AO63">
        <f t="shared" si="1"/>
        <v>3.64673974472822E-3</v>
      </c>
      <c r="AP63">
        <f t="shared" si="2"/>
        <v>3.6467389059783292E-2</v>
      </c>
      <c r="AQ63" cm="1">
        <f t="array" ref="AQ63">AVERAGE(IF(AL:AL=AL63,AP:AP))</f>
        <v>2.5000000000000001E-2</v>
      </c>
      <c r="AR63">
        <f t="shared" si="0"/>
        <v>1</v>
      </c>
    </row>
    <row r="64" spans="1:44" x14ac:dyDescent="0.3">
      <c r="A64" t="s">
        <v>243</v>
      </c>
      <c r="B64" t="s">
        <v>244</v>
      </c>
      <c r="C64" t="s">
        <v>245</v>
      </c>
      <c r="D64" t="s">
        <v>43</v>
      </c>
      <c r="E64" s="1">
        <v>46492</v>
      </c>
      <c r="F64" t="s">
        <v>93</v>
      </c>
      <c r="G64">
        <v>97.65</v>
      </c>
      <c r="H64">
        <v>1.5262979999999999</v>
      </c>
      <c r="I64">
        <v>108.253128</v>
      </c>
      <c r="J64">
        <v>-3.6283000000000003E-2</v>
      </c>
      <c r="K64">
        <v>-9.4611000000000001E-2</v>
      </c>
      <c r="L64">
        <v>8.4348480000000006</v>
      </c>
      <c r="M64">
        <v>4.6667899999999998</v>
      </c>
      <c r="N64">
        <v>73147429.379999995</v>
      </c>
      <c r="O64">
        <v>72544912.400000006</v>
      </c>
      <c r="P64">
        <v>4810.6705840000004</v>
      </c>
      <c r="Q64">
        <v>4363.2221520000003</v>
      </c>
      <c r="R64">
        <v>0.30802800000000002</v>
      </c>
      <c r="S64">
        <v>3.3649740000000001</v>
      </c>
      <c r="T64">
        <v>3.2696049999999999</v>
      </c>
      <c r="U64">
        <v>5.8336860000000001</v>
      </c>
      <c r="V64">
        <v>12.981229000000001</v>
      </c>
      <c r="W64">
        <v>5.125</v>
      </c>
      <c r="X64" s="1">
        <v>44385</v>
      </c>
      <c r="Y64">
        <v>2</v>
      </c>
      <c r="Z64" t="s">
        <v>246</v>
      </c>
      <c r="AA64" t="s">
        <v>215</v>
      </c>
      <c r="AB64">
        <v>5.9836E-2</v>
      </c>
      <c r="AC64">
        <v>-0.67430100000000004</v>
      </c>
      <c r="AD64">
        <v>6.6551650000000002</v>
      </c>
      <c r="AE64">
        <v>8.050414</v>
      </c>
      <c r="AF64">
        <v>0.150589</v>
      </c>
      <c r="AG64">
        <v>-1.714809</v>
      </c>
      <c r="AH64">
        <v>-1.364166</v>
      </c>
      <c r="AI64">
        <v>4.5909979999999999</v>
      </c>
      <c r="AJ64">
        <v>100</v>
      </c>
      <c r="AK64" t="s">
        <v>46</v>
      </c>
      <c r="AL64" t="s">
        <v>216</v>
      </c>
      <c r="AM64">
        <v>0.30802800000000002</v>
      </c>
      <c r="AN64">
        <v>0.30802800000000002</v>
      </c>
      <c r="AO64">
        <f t="shared" si="1"/>
        <v>3.0802797843804174E-3</v>
      </c>
      <c r="AP64">
        <f t="shared" si="2"/>
        <v>3.0802790759162781E-2</v>
      </c>
      <c r="AQ64" cm="1">
        <f t="array" ref="AQ64">AVERAGE(IF(AL:AL=AL64,AP:AP))</f>
        <v>2.5000000000000001E-2</v>
      </c>
      <c r="AR64">
        <f t="shared" si="0"/>
        <v>2</v>
      </c>
    </row>
    <row r="65" spans="1:44" x14ac:dyDescent="0.3">
      <c r="A65" t="s">
        <v>247</v>
      </c>
      <c r="B65" t="s">
        <v>248</v>
      </c>
      <c r="C65" t="s">
        <v>249</v>
      </c>
      <c r="D65" t="s">
        <v>43</v>
      </c>
      <c r="E65" s="1">
        <v>46522</v>
      </c>
      <c r="F65" t="s">
        <v>93</v>
      </c>
      <c r="G65">
        <v>103.3</v>
      </c>
      <c r="H65">
        <v>1.5027170000000001</v>
      </c>
      <c r="I65">
        <v>234.16940099999999</v>
      </c>
      <c r="J65">
        <v>6.5902000000000002E-2</v>
      </c>
      <c r="K65">
        <v>0.240677</v>
      </c>
      <c r="L65">
        <v>9.0895060000000001</v>
      </c>
      <c r="M65">
        <v>4.7994779999999997</v>
      </c>
      <c r="N65">
        <v>75178728.659999996</v>
      </c>
      <c r="O65">
        <v>78789350.540000007</v>
      </c>
      <c r="P65">
        <v>5224.7579930000002</v>
      </c>
      <c r="Q65">
        <v>4738.7946060000004</v>
      </c>
      <c r="R65">
        <v>0.33454200000000001</v>
      </c>
      <c r="S65">
        <v>3.3549319999999998</v>
      </c>
      <c r="T65">
        <v>3.2573129999999999</v>
      </c>
      <c r="U65">
        <v>5.9938380000000002</v>
      </c>
      <c r="V65">
        <v>13.050560000000001</v>
      </c>
      <c r="W65">
        <v>7</v>
      </c>
      <c r="X65" s="1">
        <v>40801</v>
      </c>
      <c r="Y65">
        <v>2</v>
      </c>
      <c r="Z65" t="s">
        <v>250</v>
      </c>
      <c r="AA65" t="s">
        <v>215</v>
      </c>
      <c r="AB65">
        <v>0.16211900000000001</v>
      </c>
      <c r="AC65">
        <v>-0.34095799999999998</v>
      </c>
      <c r="AD65">
        <v>7.2990779999999997</v>
      </c>
      <c r="AE65">
        <v>8.1873919999999991</v>
      </c>
      <c r="AF65">
        <v>0.252965</v>
      </c>
      <c r="AG65">
        <v>-1.3849579999999999</v>
      </c>
      <c r="AH65">
        <v>-0.76866800000000002</v>
      </c>
      <c r="AI65">
        <v>4.7235899999999997</v>
      </c>
      <c r="AJ65">
        <v>100</v>
      </c>
      <c r="AK65" t="s">
        <v>46</v>
      </c>
      <c r="AL65" t="s">
        <v>216</v>
      </c>
      <c r="AM65">
        <v>0.33454200000000001</v>
      </c>
      <c r="AN65">
        <v>0.33454200000000001</v>
      </c>
      <c r="AO65">
        <f t="shared" si="1"/>
        <v>3.3454197658206184E-3</v>
      </c>
      <c r="AP65">
        <f t="shared" si="2"/>
        <v>3.3454189963743018E-2</v>
      </c>
      <c r="AQ65" cm="1">
        <f t="array" ref="AQ65">AVERAGE(IF(AL:AL=AL65,AP:AP))</f>
        <v>2.5000000000000001E-2</v>
      </c>
      <c r="AR65">
        <f t="shared" si="0"/>
        <v>1</v>
      </c>
    </row>
    <row r="66" spans="1:44" x14ac:dyDescent="0.3">
      <c r="A66" t="s">
        <v>251</v>
      </c>
      <c r="B66" t="s">
        <v>252</v>
      </c>
      <c r="C66" t="s">
        <v>253</v>
      </c>
      <c r="D66" t="s">
        <v>43</v>
      </c>
      <c r="E66" s="1">
        <v>46888</v>
      </c>
      <c r="F66" t="s">
        <v>93</v>
      </c>
      <c r="G66">
        <v>100.4</v>
      </c>
      <c r="H66">
        <v>1.314878</v>
      </c>
      <c r="I66">
        <v>216.10999200000001</v>
      </c>
      <c r="J66">
        <v>0.164103</v>
      </c>
      <c r="K66">
        <v>0.27868500000000002</v>
      </c>
      <c r="L66">
        <v>10.206567</v>
      </c>
      <c r="M66">
        <v>6.5077319999999999</v>
      </c>
      <c r="N66">
        <v>73774182.349999994</v>
      </c>
      <c r="O66">
        <v>75039319.370000005</v>
      </c>
      <c r="P66">
        <v>4976.0821859999996</v>
      </c>
      <c r="Q66">
        <v>4513.2485470000001</v>
      </c>
      <c r="R66">
        <v>0.31861899999999999</v>
      </c>
      <c r="S66">
        <v>4.1713129999999996</v>
      </c>
      <c r="T66">
        <v>4.0494440000000003</v>
      </c>
      <c r="U66">
        <v>6.0190609999999998</v>
      </c>
      <c r="V66">
        <v>19.885137</v>
      </c>
      <c r="W66">
        <v>6.125</v>
      </c>
      <c r="X66" s="1">
        <v>41134</v>
      </c>
      <c r="Y66">
        <v>2</v>
      </c>
      <c r="Z66" t="s">
        <v>254</v>
      </c>
      <c r="AA66" t="s">
        <v>215</v>
      </c>
      <c r="AB66">
        <v>0.26041500000000001</v>
      </c>
      <c r="AC66">
        <v>-0.30317</v>
      </c>
      <c r="AD66">
        <v>8.397805</v>
      </c>
      <c r="AE66">
        <v>9.9508700000000001</v>
      </c>
      <c r="AF66">
        <v>0.35135</v>
      </c>
      <c r="AG66">
        <v>-1.347566</v>
      </c>
      <c r="AH66">
        <v>0.247446</v>
      </c>
      <c r="AI66">
        <v>6.4306080000000003</v>
      </c>
      <c r="AJ66">
        <v>100</v>
      </c>
      <c r="AK66" t="s">
        <v>46</v>
      </c>
      <c r="AL66" t="s">
        <v>216</v>
      </c>
      <c r="AM66">
        <v>0.31861899999999999</v>
      </c>
      <c r="AN66">
        <v>0.31861899999999999</v>
      </c>
      <c r="AO66">
        <f t="shared" si="1"/>
        <v>3.1861897769667174E-3</v>
      </c>
      <c r="AP66">
        <f t="shared" si="2"/>
        <v>3.1861890441432873E-2</v>
      </c>
      <c r="AQ66" cm="1">
        <f t="array" ref="AQ66">AVERAGE(IF(AL:AL=AL66,AP:AP))</f>
        <v>2.5000000000000001E-2</v>
      </c>
      <c r="AR66">
        <f t="shared" si="0"/>
        <v>1</v>
      </c>
    </row>
    <row r="67" spans="1:44" x14ac:dyDescent="0.3">
      <c r="A67" t="s">
        <v>255</v>
      </c>
      <c r="B67" t="s">
        <v>256</v>
      </c>
      <c r="C67" t="s">
        <v>257</v>
      </c>
      <c r="D67" t="s">
        <v>43</v>
      </c>
      <c r="E67" s="1">
        <v>46980</v>
      </c>
      <c r="F67" t="s">
        <v>130</v>
      </c>
      <c r="G67">
        <v>101.85</v>
      </c>
      <c r="H67">
        <v>2.958564</v>
      </c>
      <c r="I67">
        <v>111.441926</v>
      </c>
      <c r="J67">
        <v>0.112341</v>
      </c>
      <c r="K67">
        <v>0.15356700000000001</v>
      </c>
      <c r="M67">
        <v>6.5046809999999997</v>
      </c>
      <c r="N67">
        <v>58773421.18</v>
      </c>
      <c r="O67">
        <v>61599578.479999997</v>
      </c>
      <c r="P67">
        <v>4084.852684</v>
      </c>
      <c r="Q67">
        <v>3704.9137770000002</v>
      </c>
      <c r="R67">
        <v>0.26155400000000001</v>
      </c>
      <c r="S67">
        <v>4.2708069999999996</v>
      </c>
      <c r="T67">
        <v>4.1476949999999997</v>
      </c>
      <c r="U67">
        <v>5.9363809999999999</v>
      </c>
      <c r="V67">
        <v>21.250153999999998</v>
      </c>
      <c r="W67">
        <v>6.375</v>
      </c>
      <c r="X67" s="1">
        <v>44792</v>
      </c>
      <c r="Y67">
        <v>2</v>
      </c>
      <c r="Z67" t="s">
        <v>258</v>
      </c>
      <c r="AA67" t="s">
        <v>215</v>
      </c>
      <c r="AB67">
        <v>0.20860300000000001</v>
      </c>
      <c r="AC67">
        <v>-0.42756300000000003</v>
      </c>
      <c r="AE67">
        <v>9.9477200000000003</v>
      </c>
      <c r="AF67">
        <v>0.29949100000000001</v>
      </c>
      <c r="AG67">
        <v>-1.470655</v>
      </c>
      <c r="AI67">
        <v>6.4275580000000003</v>
      </c>
      <c r="AJ67">
        <v>100</v>
      </c>
      <c r="AK67" t="s">
        <v>46</v>
      </c>
      <c r="AL67" t="s">
        <v>216</v>
      </c>
      <c r="AM67">
        <v>0.26155400000000001</v>
      </c>
      <c r="AN67">
        <v>0.26155400000000001</v>
      </c>
      <c r="AO67">
        <f t="shared" ref="AO67:AO130" si="3">AN67/SUM($AN$2:$AN$339)</f>
        <v>2.6155398169122146E-3</v>
      </c>
      <c r="AP67">
        <f t="shared" ref="AP67:AP130" si="4">AN67/SUMIF(AL:AL,AL67,AN:AN)</f>
        <v>2.6155392153382362E-2</v>
      </c>
      <c r="AQ67" cm="1">
        <f t="array" ref="AQ67">AVERAGE(IF(AL:AL=AL67,AP:AP))</f>
        <v>2.5000000000000001E-2</v>
      </c>
      <c r="AR67">
        <f t="shared" ref="AR67:AR130" si="5">IF(AP67&gt;AQ67*1.25, 1, IF(AP67&lt;AQ67*0.75, 3, 2))</f>
        <v>2</v>
      </c>
    </row>
    <row r="68" spans="1:44" x14ac:dyDescent="0.3">
      <c r="A68" t="s">
        <v>259</v>
      </c>
      <c r="B68" t="s">
        <v>260</v>
      </c>
      <c r="C68" t="s">
        <v>261</v>
      </c>
      <c r="D68" t="s">
        <v>43</v>
      </c>
      <c r="E68" s="1">
        <v>47192</v>
      </c>
      <c r="F68" t="s">
        <v>130</v>
      </c>
      <c r="G68">
        <v>113.55</v>
      </c>
      <c r="H68">
        <v>3.4239130000000002</v>
      </c>
      <c r="I68">
        <v>246.74535299999999</v>
      </c>
      <c r="J68">
        <v>6.3693E-2</v>
      </c>
      <c r="K68">
        <v>7.8989999999999998E-3</v>
      </c>
      <c r="L68">
        <v>10.74968</v>
      </c>
      <c r="M68">
        <v>6.6294719999999998</v>
      </c>
      <c r="N68">
        <v>60281037.700000003</v>
      </c>
      <c r="O68">
        <v>70513088.620000005</v>
      </c>
      <c r="P68">
        <v>4675.9342589999997</v>
      </c>
      <c r="Q68">
        <v>4241.0178749999995</v>
      </c>
      <c r="R68">
        <v>0.29940099999999997</v>
      </c>
      <c r="S68">
        <v>4.4775119999999999</v>
      </c>
      <c r="T68">
        <v>4.3448320000000002</v>
      </c>
      <c r="U68">
        <v>6.107475</v>
      </c>
      <c r="V68">
        <v>23.993883</v>
      </c>
      <c r="W68">
        <v>9</v>
      </c>
      <c r="X68" s="1">
        <v>41529</v>
      </c>
      <c r="Y68">
        <v>2</v>
      </c>
      <c r="Z68" t="s">
        <v>262</v>
      </c>
      <c r="AA68" t="s">
        <v>215</v>
      </c>
      <c r="AB68">
        <v>0.15990799999999999</v>
      </c>
      <c r="AC68">
        <v>-0.57238500000000003</v>
      </c>
      <c r="AD68">
        <v>8.9320050000000002</v>
      </c>
      <c r="AE68">
        <v>10.076544999999999</v>
      </c>
      <c r="AF68">
        <v>0.25075199999999997</v>
      </c>
      <c r="AG68">
        <v>-1.613961</v>
      </c>
      <c r="AH68">
        <v>0.74148000000000003</v>
      </c>
      <c r="AI68">
        <v>6.5522590000000003</v>
      </c>
      <c r="AJ68">
        <v>100</v>
      </c>
      <c r="AK68" t="s">
        <v>46</v>
      </c>
      <c r="AL68" t="s">
        <v>216</v>
      </c>
      <c r="AM68">
        <v>0.29940099999999997</v>
      </c>
      <c r="AN68">
        <v>0.29940099999999997</v>
      </c>
      <c r="AO68">
        <f t="shared" si="3"/>
        <v>2.9940097904193161E-3</v>
      </c>
      <c r="AP68">
        <f t="shared" si="4"/>
        <v>2.9940091017972698E-2</v>
      </c>
      <c r="AQ68" cm="1">
        <f t="array" ref="AQ68">AVERAGE(IF(AL:AL=AL68,AP:AP))</f>
        <v>2.5000000000000001E-2</v>
      </c>
      <c r="AR68">
        <f t="shared" si="5"/>
        <v>2</v>
      </c>
    </row>
    <row r="69" spans="1:44" x14ac:dyDescent="0.3">
      <c r="A69" t="s">
        <v>263</v>
      </c>
      <c r="B69" t="s">
        <v>264</v>
      </c>
      <c r="C69" t="s">
        <v>265</v>
      </c>
      <c r="D69" t="s">
        <v>43</v>
      </c>
      <c r="E69" s="1">
        <v>47253</v>
      </c>
      <c r="F69" t="s">
        <v>130</v>
      </c>
      <c r="G69">
        <v>110.05</v>
      </c>
      <c r="H69">
        <v>1.7710600000000001</v>
      </c>
      <c r="I69">
        <v>152.979308</v>
      </c>
      <c r="J69">
        <v>0.19930200000000001</v>
      </c>
      <c r="K69">
        <v>0.26912999999999998</v>
      </c>
      <c r="L69">
        <v>10.982381999999999</v>
      </c>
      <c r="M69">
        <v>6.7766109999999999</v>
      </c>
      <c r="N69">
        <v>70211178.840000004</v>
      </c>
      <c r="O69">
        <v>78510884.260000005</v>
      </c>
      <c r="P69">
        <v>5206.2920599999998</v>
      </c>
      <c r="Q69">
        <v>4722.0462200000002</v>
      </c>
      <c r="R69">
        <v>0.33335900000000002</v>
      </c>
      <c r="S69">
        <v>4.7031520000000002</v>
      </c>
      <c r="T69">
        <v>4.5628359999999999</v>
      </c>
      <c r="U69">
        <v>6.1503620000000003</v>
      </c>
      <c r="V69">
        <v>25.946261</v>
      </c>
      <c r="W69">
        <v>8.25</v>
      </c>
      <c r="X69" s="1">
        <v>43370</v>
      </c>
      <c r="Y69">
        <v>2</v>
      </c>
      <c r="Z69" t="s">
        <v>266</v>
      </c>
      <c r="AA69" t="s">
        <v>215</v>
      </c>
      <c r="AB69">
        <v>0.29564800000000002</v>
      </c>
      <c r="AC69">
        <v>-0.31267099999999998</v>
      </c>
      <c r="AD69">
        <v>9.1608879999999999</v>
      </c>
      <c r="AE69">
        <v>10.228441</v>
      </c>
      <c r="AF69">
        <v>0.38661499999999999</v>
      </c>
      <c r="AG69">
        <v>-1.356967</v>
      </c>
      <c r="AH69">
        <v>0.95315300000000003</v>
      </c>
      <c r="AI69">
        <v>6.6992909999999997</v>
      </c>
      <c r="AJ69">
        <v>100</v>
      </c>
      <c r="AK69" t="s">
        <v>46</v>
      </c>
      <c r="AL69" t="s">
        <v>216</v>
      </c>
      <c r="AM69">
        <v>0.33335900000000002</v>
      </c>
      <c r="AN69">
        <v>0.33335900000000002</v>
      </c>
      <c r="AO69">
        <f t="shared" si="3"/>
        <v>3.3335897666487186E-3</v>
      </c>
      <c r="AP69">
        <f t="shared" si="4"/>
        <v>3.3335889999233009E-2</v>
      </c>
      <c r="AQ69" cm="1">
        <f t="array" ref="AQ69">AVERAGE(IF(AL:AL=AL69,AP:AP))</f>
        <v>2.5000000000000001E-2</v>
      </c>
      <c r="AR69">
        <f t="shared" si="5"/>
        <v>1</v>
      </c>
    </row>
    <row r="70" spans="1:44" x14ac:dyDescent="0.3">
      <c r="A70" t="s">
        <v>267</v>
      </c>
      <c r="B70" t="s">
        <v>268</v>
      </c>
      <c r="C70" t="s">
        <v>269</v>
      </c>
      <c r="D70" t="s">
        <v>43</v>
      </c>
      <c r="E70" s="1">
        <v>47376</v>
      </c>
      <c r="F70" t="s">
        <v>130</v>
      </c>
      <c r="G70">
        <v>102</v>
      </c>
      <c r="H70">
        <v>2.5203799999999998</v>
      </c>
      <c r="I70">
        <v>102.826356</v>
      </c>
      <c r="J70">
        <v>-0.930782</v>
      </c>
      <c r="K70">
        <v>2.8263560000000001</v>
      </c>
      <c r="N70">
        <v>10766467.140000001</v>
      </c>
      <c r="O70">
        <v>11253152.41</v>
      </c>
      <c r="P70">
        <v>746.23026600000003</v>
      </c>
      <c r="Q70">
        <v>676.82215399999995</v>
      </c>
      <c r="R70">
        <v>4.7780999999999997E-2</v>
      </c>
      <c r="S70">
        <v>5.0224799999999998</v>
      </c>
      <c r="T70">
        <v>4.8711399999999996</v>
      </c>
      <c r="U70">
        <v>6.2137359999999999</v>
      </c>
      <c r="V70">
        <v>29.385926999999999</v>
      </c>
      <c r="W70">
        <v>6.625</v>
      </c>
      <c r="X70" s="1">
        <v>44826</v>
      </c>
      <c r="Y70">
        <v>2</v>
      </c>
      <c r="Z70" t="s">
        <v>268</v>
      </c>
      <c r="AA70" t="s">
        <v>215</v>
      </c>
      <c r="AB70">
        <v>-0.83552300000000002</v>
      </c>
      <c r="AC70">
        <v>2.2297169999999999</v>
      </c>
      <c r="AF70">
        <v>-0.74558199999999997</v>
      </c>
      <c r="AG70">
        <v>1.1587879999999999</v>
      </c>
      <c r="AJ70">
        <v>100</v>
      </c>
      <c r="AK70" t="s">
        <v>46</v>
      </c>
      <c r="AL70" t="s">
        <v>216</v>
      </c>
      <c r="AM70">
        <v>4.7780999999999997E-2</v>
      </c>
      <c r="AN70">
        <v>4.7780999999999997E-2</v>
      </c>
      <c r="AO70">
        <f t="shared" si="3"/>
        <v>4.7780996655330261E-4</v>
      </c>
      <c r="AP70">
        <f t="shared" si="4"/>
        <v>4.7780985665704309E-3</v>
      </c>
      <c r="AQ70" cm="1">
        <f t="array" ref="AQ70">AVERAGE(IF(AL:AL=AL70,AP:AP))</f>
        <v>2.5000000000000001E-2</v>
      </c>
      <c r="AR70">
        <f t="shared" si="5"/>
        <v>3</v>
      </c>
    </row>
    <row r="71" spans="1:44" x14ac:dyDescent="0.3">
      <c r="A71" t="s">
        <v>270</v>
      </c>
      <c r="B71" t="s">
        <v>271</v>
      </c>
      <c r="C71" t="s">
        <v>272</v>
      </c>
      <c r="D71" t="s">
        <v>43</v>
      </c>
      <c r="E71" s="1">
        <v>11185</v>
      </c>
      <c r="F71" t="s">
        <v>164</v>
      </c>
      <c r="G71">
        <v>123.5</v>
      </c>
      <c r="H71">
        <v>4.8729279999999999</v>
      </c>
      <c r="I71">
        <v>432.61832700000002</v>
      </c>
      <c r="J71">
        <v>0.100594</v>
      </c>
      <c r="K71">
        <v>0.34483999999999998</v>
      </c>
      <c r="L71">
        <v>11.192164999999999</v>
      </c>
      <c r="M71">
        <v>7.0979489999999998</v>
      </c>
      <c r="N71">
        <v>15168583.800000001</v>
      </c>
      <c r="O71">
        <v>19472355.190000001</v>
      </c>
      <c r="P71">
        <v>1291.2702380000001</v>
      </c>
      <c r="Q71">
        <v>1171.167056</v>
      </c>
      <c r="R71">
        <v>8.2680000000000003E-2</v>
      </c>
      <c r="S71">
        <v>5.1553820000000004</v>
      </c>
      <c r="T71">
        <v>4.9978600000000002</v>
      </c>
      <c r="U71">
        <v>6.3035949999999996</v>
      </c>
      <c r="V71">
        <v>32.921194</v>
      </c>
      <c r="W71">
        <v>10.5</v>
      </c>
      <c r="X71" s="1">
        <v>40045</v>
      </c>
      <c r="Y71">
        <v>2</v>
      </c>
      <c r="Z71" t="s">
        <v>273</v>
      </c>
      <c r="AA71" t="s">
        <v>215</v>
      </c>
      <c r="AB71">
        <v>0.19684399999999999</v>
      </c>
      <c r="AC71">
        <v>-0.237399</v>
      </c>
      <c r="AD71">
        <v>9.3672269999999997</v>
      </c>
      <c r="AE71">
        <v>10.560167</v>
      </c>
      <c r="AF71">
        <v>0.28772199999999998</v>
      </c>
      <c r="AG71">
        <v>-1.282484</v>
      </c>
      <c r="AH71">
        <v>1.1439779999999999</v>
      </c>
      <c r="AI71">
        <v>7.0203959999999999</v>
      </c>
      <c r="AJ71">
        <v>100</v>
      </c>
      <c r="AK71" t="s">
        <v>46</v>
      </c>
      <c r="AL71" t="s">
        <v>216</v>
      </c>
      <c r="AM71">
        <v>8.2680000000000003E-2</v>
      </c>
      <c r="AN71">
        <v>8.2680000000000003E-2</v>
      </c>
      <c r="AO71">
        <f t="shared" si="3"/>
        <v>8.2679994212400459E-4</v>
      </c>
      <c r="AP71">
        <f t="shared" si="4"/>
        <v>8.267997519600747E-3</v>
      </c>
      <c r="AQ71" cm="1">
        <f t="array" ref="AQ71">AVERAGE(IF(AL:AL=AL71,AP:AP))</f>
        <v>2.5000000000000001E-2</v>
      </c>
      <c r="AR71">
        <f t="shared" si="5"/>
        <v>3</v>
      </c>
    </row>
    <row r="72" spans="1:44" x14ac:dyDescent="0.3">
      <c r="A72" t="s">
        <v>274</v>
      </c>
      <c r="B72" t="s">
        <v>275</v>
      </c>
      <c r="C72" t="s">
        <v>276</v>
      </c>
      <c r="D72" t="s">
        <v>43</v>
      </c>
      <c r="E72" s="1">
        <v>11216</v>
      </c>
      <c r="F72" t="s">
        <v>164</v>
      </c>
      <c r="G72">
        <v>103.75</v>
      </c>
      <c r="H72">
        <v>2.663043</v>
      </c>
      <c r="I72">
        <v>137.55236300000001</v>
      </c>
      <c r="J72">
        <v>0.111974</v>
      </c>
      <c r="K72">
        <v>9.5597000000000001E-2</v>
      </c>
      <c r="L72">
        <v>11.530072000000001</v>
      </c>
      <c r="M72">
        <v>6.6831610000000001</v>
      </c>
      <c r="N72">
        <v>109271121.2</v>
      </c>
      <c r="O72">
        <v>116278725.7</v>
      </c>
      <c r="P72">
        <v>7710.7908319999997</v>
      </c>
      <c r="Q72">
        <v>6993.597417</v>
      </c>
      <c r="R72">
        <v>0.49372300000000002</v>
      </c>
      <c r="S72">
        <v>5.6174929999999996</v>
      </c>
      <c r="T72">
        <v>5.4452179999999997</v>
      </c>
      <c r="U72">
        <v>6.327591</v>
      </c>
      <c r="V72">
        <v>37.233455999999997</v>
      </c>
      <c r="W72">
        <v>7</v>
      </c>
      <c r="X72" s="1">
        <v>43678</v>
      </c>
      <c r="Y72">
        <v>2</v>
      </c>
      <c r="Z72" t="s">
        <v>277</v>
      </c>
      <c r="AA72" t="s">
        <v>215</v>
      </c>
      <c r="AB72">
        <v>0.208236</v>
      </c>
      <c r="AC72">
        <v>-0.48519600000000002</v>
      </c>
      <c r="AD72">
        <v>9.6995889999999996</v>
      </c>
      <c r="AE72">
        <v>10.131970000000001</v>
      </c>
      <c r="AF72">
        <v>0.29912300000000003</v>
      </c>
      <c r="AG72">
        <v>-1.527685</v>
      </c>
      <c r="AH72">
        <v>1.4513499999999999</v>
      </c>
      <c r="AI72">
        <v>6.6059089999999996</v>
      </c>
      <c r="AJ72">
        <v>100</v>
      </c>
      <c r="AK72" t="s">
        <v>46</v>
      </c>
      <c r="AL72" t="s">
        <v>216</v>
      </c>
      <c r="AM72">
        <v>0.49372300000000002</v>
      </c>
      <c r="AN72">
        <v>0.49372300000000002</v>
      </c>
      <c r="AO72">
        <f t="shared" si="3"/>
        <v>4.9372296543939275E-3</v>
      </c>
      <c r="AP72">
        <f t="shared" si="4"/>
        <v>4.9372285188314456E-2</v>
      </c>
      <c r="AQ72" cm="1">
        <f t="array" ref="AQ72">AVERAGE(IF(AL:AL=AL72,AP:AP))</f>
        <v>2.5000000000000001E-2</v>
      </c>
      <c r="AR72">
        <f t="shared" si="5"/>
        <v>1</v>
      </c>
    </row>
    <row r="73" spans="1:44" x14ac:dyDescent="0.3">
      <c r="A73" t="s">
        <v>278</v>
      </c>
      <c r="B73" t="s">
        <v>279</v>
      </c>
      <c r="C73" t="s">
        <v>280</v>
      </c>
      <c r="D73" t="s">
        <v>43</v>
      </c>
      <c r="E73" s="1">
        <v>11369</v>
      </c>
      <c r="F73" t="s">
        <v>164</v>
      </c>
      <c r="G73">
        <v>100.85</v>
      </c>
      <c r="H73">
        <v>3.016575</v>
      </c>
      <c r="I73">
        <v>120.972414</v>
      </c>
      <c r="J73">
        <v>6.5468999999999999E-2</v>
      </c>
      <c r="K73">
        <v>0.11636000000000001</v>
      </c>
      <c r="L73">
        <v>10.866111999999999</v>
      </c>
      <c r="M73">
        <v>7.0605989999999998</v>
      </c>
      <c r="N73">
        <v>118064058.8</v>
      </c>
      <c r="O73">
        <v>122629093.7</v>
      </c>
      <c r="P73">
        <v>8131.9027649999998</v>
      </c>
      <c r="Q73">
        <v>7375.5410320000001</v>
      </c>
      <c r="R73">
        <v>0.52068700000000001</v>
      </c>
      <c r="S73">
        <v>5.9116210000000002</v>
      </c>
      <c r="T73">
        <v>5.729889</v>
      </c>
      <c r="U73">
        <v>6.3433060000000001</v>
      </c>
      <c r="V73">
        <v>41.306621999999997</v>
      </c>
      <c r="W73">
        <v>6.5</v>
      </c>
      <c r="X73" s="1">
        <v>44056</v>
      </c>
      <c r="Y73">
        <v>2</v>
      </c>
      <c r="Z73" t="s">
        <v>281</v>
      </c>
      <c r="AA73" t="s">
        <v>215</v>
      </c>
      <c r="AB73">
        <v>0.161686</v>
      </c>
      <c r="AC73">
        <v>-0.46455400000000002</v>
      </c>
      <c r="AD73">
        <v>9.0465250000000008</v>
      </c>
      <c r="AE73">
        <v>10.521609</v>
      </c>
      <c r="AF73">
        <v>0.25253100000000001</v>
      </c>
      <c r="AG73">
        <v>-1.5072589999999999</v>
      </c>
      <c r="AH73">
        <v>0.84738999999999998</v>
      </c>
      <c r="AI73">
        <v>6.9830730000000001</v>
      </c>
      <c r="AJ73">
        <v>100</v>
      </c>
      <c r="AK73" t="s">
        <v>46</v>
      </c>
      <c r="AL73" t="s">
        <v>216</v>
      </c>
      <c r="AM73">
        <v>0.52068700000000001</v>
      </c>
      <c r="AN73">
        <v>0.52068700000000001</v>
      </c>
      <c r="AO73">
        <f t="shared" si="3"/>
        <v>5.2068696355191289E-3</v>
      </c>
      <c r="AP73">
        <f t="shared" si="4"/>
        <v>5.20686843793947E-2</v>
      </c>
      <c r="AQ73" cm="1">
        <f t="array" ref="AQ73">AVERAGE(IF(AL:AL=AL73,AP:AP))</f>
        <v>2.5000000000000001E-2</v>
      </c>
      <c r="AR73">
        <f t="shared" si="5"/>
        <v>1</v>
      </c>
    </row>
    <row r="74" spans="1:44" x14ac:dyDescent="0.3">
      <c r="A74" t="s">
        <v>282</v>
      </c>
      <c r="B74" t="s">
        <v>283</v>
      </c>
      <c r="C74" t="s">
        <v>284</v>
      </c>
      <c r="D74" t="s">
        <v>43</v>
      </c>
      <c r="E74" s="1">
        <v>11458</v>
      </c>
      <c r="F74" t="s">
        <v>164</v>
      </c>
      <c r="G74">
        <v>114.75</v>
      </c>
      <c r="H74">
        <v>1.8783970000000001</v>
      </c>
      <c r="I74">
        <v>202.19960800000001</v>
      </c>
      <c r="J74">
        <v>0.235295</v>
      </c>
      <c r="K74">
        <v>0.37829600000000002</v>
      </c>
      <c r="L74">
        <v>12.594137999999999</v>
      </c>
      <c r="M74">
        <v>7.4273300000000004</v>
      </c>
      <c r="N74">
        <v>43063932.140000001</v>
      </c>
      <c r="O74">
        <v>50224773.630000003</v>
      </c>
      <c r="P74">
        <v>3330.55528</v>
      </c>
      <c r="Q74">
        <v>3020.7748219999999</v>
      </c>
      <c r="R74">
        <v>0.213256</v>
      </c>
      <c r="S74">
        <v>5.864166</v>
      </c>
      <c r="T74">
        <v>5.684679</v>
      </c>
      <c r="U74">
        <v>6.3147460000000004</v>
      </c>
      <c r="V74">
        <v>41.289679999999997</v>
      </c>
      <c r="W74">
        <v>8.75</v>
      </c>
      <c r="X74" s="1">
        <v>42222</v>
      </c>
      <c r="Y74">
        <v>2</v>
      </c>
      <c r="Z74" t="s">
        <v>285</v>
      </c>
      <c r="AA74" t="s">
        <v>215</v>
      </c>
      <c r="AB74">
        <v>0.33167600000000003</v>
      </c>
      <c r="AC74">
        <v>-0.20413799999999999</v>
      </c>
      <c r="AD74">
        <v>10.74619</v>
      </c>
      <c r="AE74">
        <v>10.900197</v>
      </c>
      <c r="AF74">
        <v>0.42267500000000002</v>
      </c>
      <c r="AG74">
        <v>-1.249571</v>
      </c>
      <c r="AH74">
        <v>2.4192580000000001</v>
      </c>
      <c r="AI74">
        <v>7.3495400000000002</v>
      </c>
      <c r="AJ74">
        <v>100</v>
      </c>
      <c r="AK74" t="s">
        <v>46</v>
      </c>
      <c r="AL74" t="s">
        <v>216</v>
      </c>
      <c r="AM74">
        <v>0.213256</v>
      </c>
      <c r="AN74">
        <v>0.213256</v>
      </c>
      <c r="AO74">
        <f t="shared" si="3"/>
        <v>2.132559850720812E-3</v>
      </c>
      <c r="AP74">
        <f t="shared" si="4"/>
        <v>2.1325593602321925E-2</v>
      </c>
      <c r="AQ74" cm="1">
        <f t="array" ref="AQ74">AVERAGE(IF(AL:AL=AL74,AP:AP))</f>
        <v>2.5000000000000001E-2</v>
      </c>
      <c r="AR74">
        <f t="shared" si="5"/>
        <v>2</v>
      </c>
    </row>
    <row r="75" spans="1:44" x14ac:dyDescent="0.3">
      <c r="A75" t="s">
        <v>286</v>
      </c>
      <c r="B75" t="s">
        <v>287</v>
      </c>
      <c r="C75" t="s">
        <v>288</v>
      </c>
      <c r="D75" t="s">
        <v>43</v>
      </c>
      <c r="E75" s="1">
        <v>11519</v>
      </c>
      <c r="F75" t="s">
        <v>164</v>
      </c>
      <c r="G75">
        <v>119.5</v>
      </c>
      <c r="H75">
        <v>0.46467399999999998</v>
      </c>
      <c r="I75">
        <v>337.38166699999999</v>
      </c>
      <c r="J75">
        <v>0.23044400000000001</v>
      </c>
      <c r="K75">
        <v>0.52545699999999995</v>
      </c>
      <c r="L75">
        <v>12.618135000000001</v>
      </c>
      <c r="M75">
        <v>8.0459510000000005</v>
      </c>
      <c r="N75">
        <v>17489699.859999999</v>
      </c>
      <c r="O75">
        <v>20981461.399999999</v>
      </c>
      <c r="P75">
        <v>1391.3435939999999</v>
      </c>
      <c r="Q75">
        <v>1261.9324240000001</v>
      </c>
      <c r="R75">
        <v>8.9088000000000001E-2</v>
      </c>
      <c r="S75">
        <v>5.9462999999999999</v>
      </c>
      <c r="T75">
        <v>5.7637939999999999</v>
      </c>
      <c r="U75">
        <v>6.3328319999999998</v>
      </c>
      <c r="V75">
        <v>42.347465999999997</v>
      </c>
      <c r="W75">
        <v>9.5</v>
      </c>
      <c r="X75" s="1">
        <v>40381</v>
      </c>
      <c r="Y75">
        <v>2</v>
      </c>
      <c r="Z75" t="s">
        <v>289</v>
      </c>
      <c r="AA75" t="s">
        <v>215</v>
      </c>
      <c r="AB75">
        <v>0.32681900000000003</v>
      </c>
      <c r="AC75">
        <v>-5.7829999999999999E-2</v>
      </c>
      <c r="AD75">
        <v>10.769793999999999</v>
      </c>
      <c r="AE75">
        <v>11.538815</v>
      </c>
      <c r="AF75">
        <v>0.41781400000000002</v>
      </c>
      <c r="AG75">
        <v>-1.1047959999999999</v>
      </c>
      <c r="AH75">
        <v>2.441087</v>
      </c>
      <c r="AI75">
        <v>7.9677119999999997</v>
      </c>
      <c r="AJ75">
        <v>100</v>
      </c>
      <c r="AK75" t="s">
        <v>46</v>
      </c>
      <c r="AL75" t="s">
        <v>216</v>
      </c>
      <c r="AM75">
        <v>8.9088000000000001E-2</v>
      </c>
      <c r="AN75">
        <v>8.9088000000000001E-2</v>
      </c>
      <c r="AO75">
        <f t="shared" si="3"/>
        <v>8.9087993763840487E-4</v>
      </c>
      <c r="AP75">
        <f t="shared" si="4"/>
        <v>8.9087973273608047E-3</v>
      </c>
      <c r="AQ75" cm="1">
        <f t="array" ref="AQ75">AVERAGE(IF(AL:AL=AL75,AP:AP))</f>
        <v>2.5000000000000001E-2</v>
      </c>
      <c r="AR75">
        <f t="shared" si="5"/>
        <v>3</v>
      </c>
    </row>
    <row r="76" spans="1:44" x14ac:dyDescent="0.3">
      <c r="A76" t="s">
        <v>290</v>
      </c>
      <c r="B76" t="s">
        <v>291</v>
      </c>
      <c r="C76" t="s">
        <v>292</v>
      </c>
      <c r="D76" t="s">
        <v>43</v>
      </c>
      <c r="E76" s="1">
        <v>11642</v>
      </c>
      <c r="F76" t="s">
        <v>164</v>
      </c>
      <c r="G76">
        <v>116.11969999999999</v>
      </c>
      <c r="H76">
        <v>1.9052309999999999</v>
      </c>
      <c r="I76">
        <v>185.42703399999999</v>
      </c>
      <c r="J76">
        <v>-2.8785000000000002E-2</v>
      </c>
      <c r="K76">
        <v>0.97025899999999998</v>
      </c>
      <c r="L76">
        <v>11.188649</v>
      </c>
      <c r="M76">
        <v>8.2158300000000004</v>
      </c>
      <c r="N76">
        <v>30776536.280000001</v>
      </c>
      <c r="O76">
        <v>36323985.700000003</v>
      </c>
      <c r="P76">
        <v>2408.752367</v>
      </c>
      <c r="Q76">
        <v>2184.7103240000001</v>
      </c>
      <c r="R76">
        <v>0.15423300000000001</v>
      </c>
      <c r="S76">
        <v>6.1269239999999998</v>
      </c>
      <c r="T76">
        <v>5.9389159999999999</v>
      </c>
      <c r="U76">
        <v>6.3313889999999997</v>
      </c>
      <c r="V76">
        <v>45.376852999999997</v>
      </c>
      <c r="W76">
        <v>8.875</v>
      </c>
      <c r="X76" s="1">
        <v>42397</v>
      </c>
      <c r="Y76">
        <v>2</v>
      </c>
      <c r="Z76" t="s">
        <v>291</v>
      </c>
      <c r="AA76" t="s">
        <v>215</v>
      </c>
      <c r="AB76">
        <v>6.7340999999999998E-2</v>
      </c>
      <c r="AC76">
        <v>0.38439099999999998</v>
      </c>
      <c r="AD76">
        <v>9.3637689999999996</v>
      </c>
      <c r="AE76">
        <v>11.714187000000001</v>
      </c>
      <c r="AF76">
        <v>0.15810099999999999</v>
      </c>
      <c r="AG76">
        <v>-0.66720800000000002</v>
      </c>
      <c r="AH76">
        <v>1.1407799999999999</v>
      </c>
      <c r="AI76">
        <v>8.1374680000000001</v>
      </c>
      <c r="AJ76">
        <v>100</v>
      </c>
      <c r="AK76" t="s">
        <v>46</v>
      </c>
      <c r="AL76" t="s">
        <v>216</v>
      </c>
      <c r="AM76">
        <v>0.15423300000000001</v>
      </c>
      <c r="AN76">
        <v>0.15423300000000001</v>
      </c>
      <c r="AO76">
        <f t="shared" si="3"/>
        <v>1.5423298920369086E-3</v>
      </c>
      <c r="AP76">
        <f t="shared" si="4"/>
        <v>1.5423295373011393E-2</v>
      </c>
      <c r="AQ76" cm="1">
        <f t="array" ref="AQ76">AVERAGE(IF(AL:AL=AL76,AP:AP))</f>
        <v>2.5000000000000001E-2</v>
      </c>
      <c r="AR76">
        <f t="shared" si="5"/>
        <v>3</v>
      </c>
    </row>
    <row r="77" spans="1:44" x14ac:dyDescent="0.3">
      <c r="A77" t="s">
        <v>293</v>
      </c>
      <c r="B77" t="s">
        <v>294</v>
      </c>
      <c r="C77" t="s">
        <v>295</v>
      </c>
      <c r="D77" t="s">
        <v>43</v>
      </c>
      <c r="E77" s="1">
        <v>11794</v>
      </c>
      <c r="F77" t="s">
        <v>164</v>
      </c>
      <c r="G77">
        <v>100.25</v>
      </c>
      <c r="H77">
        <v>1.898566</v>
      </c>
      <c r="I77">
        <v>111.199072</v>
      </c>
      <c r="J77">
        <v>1.7055000000000001E-2</v>
      </c>
      <c r="K77">
        <v>5.3992999999999999E-2</v>
      </c>
      <c r="L77">
        <v>12.534666</v>
      </c>
      <c r="M77">
        <v>7.8794659999999999</v>
      </c>
      <c r="N77">
        <v>116170890.40000001</v>
      </c>
      <c r="O77">
        <v>118666898.2</v>
      </c>
      <c r="P77">
        <v>7869.157706</v>
      </c>
      <c r="Q77">
        <v>7137.2343259999998</v>
      </c>
      <c r="R77">
        <v>0.50386299999999995</v>
      </c>
      <c r="S77">
        <v>6.6933730000000002</v>
      </c>
      <c r="T77">
        <v>6.4880430000000002</v>
      </c>
      <c r="U77">
        <v>6.3294670000000002</v>
      </c>
      <c r="V77">
        <v>52.928812000000001</v>
      </c>
      <c r="W77">
        <v>6.375</v>
      </c>
      <c r="X77" s="1">
        <v>44385</v>
      </c>
      <c r="Y77">
        <v>2</v>
      </c>
      <c r="Z77" t="s">
        <v>296</v>
      </c>
      <c r="AA77" t="s">
        <v>215</v>
      </c>
      <c r="AB77">
        <v>0.11322500000000001</v>
      </c>
      <c r="AC77">
        <v>-0.526559</v>
      </c>
      <c r="AD77">
        <v>10.687694</v>
      </c>
      <c r="AE77">
        <v>11.366949</v>
      </c>
      <c r="AF77">
        <v>0.20402600000000001</v>
      </c>
      <c r="AG77">
        <v>-1.5686150000000001</v>
      </c>
      <c r="AH77">
        <v>2.3651599999999999</v>
      </c>
      <c r="AI77">
        <v>7.8013479999999999</v>
      </c>
      <c r="AJ77">
        <v>100</v>
      </c>
      <c r="AK77" t="s">
        <v>46</v>
      </c>
      <c r="AL77" t="s">
        <v>216</v>
      </c>
      <c r="AM77">
        <v>0.50386299999999995</v>
      </c>
      <c r="AN77">
        <v>0.50386299999999995</v>
      </c>
      <c r="AO77">
        <f t="shared" si="3"/>
        <v>5.0386296472959271E-3</v>
      </c>
      <c r="AP77">
        <f t="shared" si="4"/>
        <v>5.0386284884114542E-2</v>
      </c>
      <c r="AQ77" cm="1">
        <f t="array" ref="AQ77">AVERAGE(IF(AL:AL=AL77,AP:AP))</f>
        <v>2.5000000000000001E-2</v>
      </c>
      <c r="AR77">
        <f t="shared" si="5"/>
        <v>1</v>
      </c>
    </row>
    <row r="78" spans="1:44" x14ac:dyDescent="0.3">
      <c r="A78" t="s">
        <v>297</v>
      </c>
      <c r="B78" t="s">
        <v>298</v>
      </c>
      <c r="C78" t="s">
        <v>299</v>
      </c>
      <c r="D78" t="s">
        <v>43</v>
      </c>
      <c r="E78" s="1">
        <v>11855</v>
      </c>
      <c r="F78" t="s">
        <v>164</v>
      </c>
      <c r="G78">
        <v>112.75</v>
      </c>
      <c r="H78">
        <v>1.0819669999999999</v>
      </c>
      <c r="I78">
        <v>252.56878599999999</v>
      </c>
      <c r="J78">
        <v>0.23999899999999999</v>
      </c>
      <c r="K78">
        <v>0.622027</v>
      </c>
      <c r="L78">
        <v>13.315728</v>
      </c>
      <c r="M78">
        <v>8.4052919999999993</v>
      </c>
      <c r="N78">
        <v>27624895.719999999</v>
      </c>
      <c r="O78">
        <v>31445962.239999998</v>
      </c>
      <c r="P78">
        <v>2085.27601</v>
      </c>
      <c r="Q78">
        <v>1891.321038</v>
      </c>
      <c r="R78">
        <v>0.13352</v>
      </c>
      <c r="S78">
        <v>6.5610429999999997</v>
      </c>
      <c r="T78">
        <v>6.3594780000000002</v>
      </c>
      <c r="U78">
        <v>6.3390570000000004</v>
      </c>
      <c r="V78">
        <v>51.710433999999999</v>
      </c>
      <c r="W78">
        <v>8.25</v>
      </c>
      <c r="X78" s="1">
        <v>40745</v>
      </c>
      <c r="Y78">
        <v>2</v>
      </c>
      <c r="Z78" t="s">
        <v>300</v>
      </c>
      <c r="AA78" t="s">
        <v>215</v>
      </c>
      <c r="AB78">
        <v>0.33638299999999999</v>
      </c>
      <c r="AC78">
        <v>3.8178999999999998E-2</v>
      </c>
      <c r="AD78">
        <v>11.455938</v>
      </c>
      <c r="AE78">
        <v>11.909774000000001</v>
      </c>
      <c r="AF78">
        <v>0.42738700000000002</v>
      </c>
      <c r="AG78">
        <v>-1.009792</v>
      </c>
      <c r="AH78">
        <v>3.0756399999999999</v>
      </c>
      <c r="AI78">
        <v>8.3267930000000003</v>
      </c>
      <c r="AJ78">
        <v>100</v>
      </c>
      <c r="AK78" t="s">
        <v>46</v>
      </c>
      <c r="AL78" t="s">
        <v>216</v>
      </c>
      <c r="AM78">
        <v>0.13352</v>
      </c>
      <c r="AN78">
        <v>0.13352</v>
      </c>
      <c r="AO78">
        <f t="shared" si="3"/>
        <v>1.3351999065360073E-3</v>
      </c>
      <c r="AP78">
        <f t="shared" si="4"/>
        <v>1.3351995994401204E-2</v>
      </c>
      <c r="AQ78" cm="1">
        <f t="array" ref="AQ78">AVERAGE(IF(AL:AL=AL78,AP:AP))</f>
        <v>2.5000000000000001E-2</v>
      </c>
      <c r="AR78">
        <f t="shared" si="5"/>
        <v>3</v>
      </c>
    </row>
    <row r="79" spans="1:44" x14ac:dyDescent="0.3">
      <c r="A79" t="s">
        <v>301</v>
      </c>
      <c r="B79" t="s">
        <v>302</v>
      </c>
      <c r="C79" t="s">
        <v>303</v>
      </c>
      <c r="D79" t="s">
        <v>43</v>
      </c>
      <c r="E79" s="1">
        <v>11916</v>
      </c>
      <c r="F79" t="s">
        <v>164</v>
      </c>
      <c r="G79">
        <v>107.75</v>
      </c>
      <c r="H79">
        <v>3.4806629999999998</v>
      </c>
      <c r="I79">
        <v>165.96846500000001</v>
      </c>
      <c r="J79">
        <v>0.243978</v>
      </c>
      <c r="K79">
        <v>0.22601299999999999</v>
      </c>
      <c r="L79">
        <v>13.353049</v>
      </c>
      <c r="M79">
        <v>8.349653</v>
      </c>
      <c r="N79">
        <v>32810059.859999999</v>
      </c>
      <c r="O79">
        <v>36494847.109999999</v>
      </c>
      <c r="P79">
        <v>2420.082699</v>
      </c>
      <c r="Q79">
        <v>2194.9868029999998</v>
      </c>
      <c r="R79">
        <v>0.15495800000000001</v>
      </c>
      <c r="S79">
        <v>6.609693</v>
      </c>
      <c r="T79">
        <v>6.406288</v>
      </c>
      <c r="U79">
        <v>6.3501770000000004</v>
      </c>
      <c r="V79">
        <v>53.303235000000001</v>
      </c>
      <c r="W79">
        <v>7.5</v>
      </c>
      <c r="X79" s="1">
        <v>42684</v>
      </c>
      <c r="Y79">
        <v>2</v>
      </c>
      <c r="Z79" t="s">
        <v>304</v>
      </c>
      <c r="AA79" t="s">
        <v>215</v>
      </c>
      <c r="AB79">
        <v>0.34036699999999998</v>
      </c>
      <c r="AC79">
        <v>-0.35553699999999999</v>
      </c>
      <c r="AD79">
        <v>11.492646000000001</v>
      </c>
      <c r="AE79">
        <v>11.852335</v>
      </c>
      <c r="AF79">
        <v>0.43137399999999998</v>
      </c>
      <c r="AG79">
        <v>-1.399384</v>
      </c>
      <c r="AH79">
        <v>3.109588</v>
      </c>
      <c r="AI79">
        <v>8.2711939999999995</v>
      </c>
      <c r="AJ79">
        <v>100</v>
      </c>
      <c r="AK79" t="s">
        <v>46</v>
      </c>
      <c r="AL79" t="s">
        <v>216</v>
      </c>
      <c r="AM79">
        <v>0.15495800000000001</v>
      </c>
      <c r="AN79">
        <v>0.15495800000000001</v>
      </c>
      <c r="AO79">
        <f t="shared" si="3"/>
        <v>1.5495798915294086E-3</v>
      </c>
      <c r="AP79">
        <f t="shared" si="4"/>
        <v>1.54957953512614E-2</v>
      </c>
      <c r="AQ79" cm="1">
        <f t="array" ref="AQ79">AVERAGE(IF(AL:AL=AL79,AP:AP))</f>
        <v>2.5000000000000001E-2</v>
      </c>
      <c r="AR79">
        <f t="shared" si="5"/>
        <v>3</v>
      </c>
    </row>
    <row r="80" spans="1:44" x14ac:dyDescent="0.3">
      <c r="A80" t="s">
        <v>305</v>
      </c>
      <c r="B80" t="s">
        <v>306</v>
      </c>
      <c r="C80" t="s">
        <v>307</v>
      </c>
      <c r="D80" t="s">
        <v>43</v>
      </c>
      <c r="E80" s="1">
        <v>12100</v>
      </c>
      <c r="F80" t="s">
        <v>164</v>
      </c>
      <c r="G80">
        <v>105.45</v>
      </c>
      <c r="H80">
        <v>3.2486190000000001</v>
      </c>
      <c r="I80">
        <v>114.61895</v>
      </c>
      <c r="J80">
        <v>0.20219300000000001</v>
      </c>
      <c r="K80">
        <v>0.33300800000000003</v>
      </c>
      <c r="M80">
        <v>9.0663020000000003</v>
      </c>
      <c r="N80">
        <v>97023425.75</v>
      </c>
      <c r="O80">
        <v>105463123.7</v>
      </c>
      <c r="P80">
        <v>6993.5758409999999</v>
      </c>
      <c r="Q80">
        <v>6343.0917790000003</v>
      </c>
      <c r="R80">
        <v>0.447799</v>
      </c>
      <c r="S80">
        <v>6.9772759999999998</v>
      </c>
      <c r="T80">
        <v>6.7666899999999996</v>
      </c>
      <c r="U80">
        <v>6.2241799999999996</v>
      </c>
      <c r="V80">
        <v>59.281261999999998</v>
      </c>
      <c r="W80">
        <v>7</v>
      </c>
      <c r="X80" s="1">
        <v>44792</v>
      </c>
      <c r="Y80">
        <v>2</v>
      </c>
      <c r="Z80" t="s">
        <v>308</v>
      </c>
      <c r="AA80" t="s">
        <v>215</v>
      </c>
      <c r="AB80">
        <v>0.298541</v>
      </c>
      <c r="AC80">
        <v>-0.249163</v>
      </c>
      <c r="AE80">
        <v>12.592153</v>
      </c>
      <c r="AF80">
        <v>0.38951000000000002</v>
      </c>
      <c r="AG80">
        <v>-1.294125</v>
      </c>
      <c r="AI80">
        <v>8.9873250000000002</v>
      </c>
      <c r="AJ80">
        <v>100</v>
      </c>
      <c r="AK80" t="s">
        <v>46</v>
      </c>
      <c r="AL80" t="s">
        <v>216</v>
      </c>
      <c r="AM80">
        <v>0.447799</v>
      </c>
      <c r="AN80">
        <v>0.447799</v>
      </c>
      <c r="AO80">
        <f t="shared" si="3"/>
        <v>4.4779896865407244E-3</v>
      </c>
      <c r="AP80">
        <f t="shared" si="4"/>
        <v>4.4779886566034044E-2</v>
      </c>
      <c r="AQ80" cm="1">
        <f t="array" ref="AQ80">AVERAGE(IF(AL:AL=AL80,AP:AP))</f>
        <v>2.5000000000000001E-2</v>
      </c>
      <c r="AR80">
        <f t="shared" si="5"/>
        <v>1</v>
      </c>
    </row>
    <row r="81" spans="1:44" x14ac:dyDescent="0.3">
      <c r="A81" t="s">
        <v>309</v>
      </c>
      <c r="B81" t="s">
        <v>310</v>
      </c>
      <c r="C81" t="s">
        <v>311</v>
      </c>
      <c r="D81" t="s">
        <v>43</v>
      </c>
      <c r="E81" s="1">
        <v>12189</v>
      </c>
      <c r="F81" t="s">
        <v>164</v>
      </c>
      <c r="G81">
        <v>102</v>
      </c>
      <c r="H81">
        <v>1.422215</v>
      </c>
      <c r="I81">
        <v>223.60428999999999</v>
      </c>
      <c r="J81">
        <v>0.16270799999999999</v>
      </c>
      <c r="K81">
        <v>0.65408999999999995</v>
      </c>
      <c r="L81">
        <v>14.372194</v>
      </c>
      <c r="M81">
        <v>9.1626659999999998</v>
      </c>
      <c r="N81">
        <v>58126209.340000004</v>
      </c>
      <c r="O81">
        <v>60115413</v>
      </c>
      <c r="P81">
        <v>3986.433223</v>
      </c>
      <c r="Q81">
        <v>3615.6484719999999</v>
      </c>
      <c r="R81">
        <v>0.25525199999999998</v>
      </c>
      <c r="S81">
        <v>7.2877070000000002</v>
      </c>
      <c r="T81">
        <v>7.0638199999999998</v>
      </c>
      <c r="U81">
        <v>6.338991</v>
      </c>
      <c r="V81">
        <v>63.443134000000001</v>
      </c>
      <c r="W81">
        <v>6.625</v>
      </c>
      <c r="X81" s="1">
        <v>41151</v>
      </c>
      <c r="Y81">
        <v>2</v>
      </c>
      <c r="Z81" t="s">
        <v>312</v>
      </c>
      <c r="AA81" t="s">
        <v>215</v>
      </c>
      <c r="AB81">
        <v>0.25901800000000003</v>
      </c>
      <c r="AC81">
        <v>7.0055999999999993E-2</v>
      </c>
      <c r="AD81">
        <v>12.495063999999999</v>
      </c>
      <c r="AE81">
        <v>12.691632</v>
      </c>
      <c r="AF81">
        <v>0.34995199999999999</v>
      </c>
      <c r="AG81">
        <v>-0.97824900000000004</v>
      </c>
      <c r="AH81">
        <v>4.0366350000000004</v>
      </c>
      <c r="AI81">
        <v>9.0836190000000006</v>
      </c>
      <c r="AJ81">
        <v>100</v>
      </c>
      <c r="AK81" t="s">
        <v>46</v>
      </c>
      <c r="AL81" t="s">
        <v>216</v>
      </c>
      <c r="AM81">
        <v>0.25525199999999998</v>
      </c>
      <c r="AN81">
        <v>0.25525199999999998</v>
      </c>
      <c r="AO81">
        <f t="shared" si="3"/>
        <v>2.5525198213236138E-3</v>
      </c>
      <c r="AP81">
        <f t="shared" si="4"/>
        <v>2.5525192342442302E-2</v>
      </c>
      <c r="AQ81" cm="1">
        <f t="array" ref="AQ81">AVERAGE(IF(AL:AL=AL81,AP:AP))</f>
        <v>2.5000000000000001E-2</v>
      </c>
      <c r="AR81">
        <f t="shared" si="5"/>
        <v>2</v>
      </c>
    </row>
    <row r="82" spans="1:44" x14ac:dyDescent="0.3">
      <c r="A82" t="s">
        <v>313</v>
      </c>
      <c r="B82" t="s">
        <v>314</v>
      </c>
      <c r="C82" t="s">
        <v>315</v>
      </c>
      <c r="D82" t="s">
        <v>43</v>
      </c>
      <c r="E82" s="1">
        <v>12493</v>
      </c>
      <c r="F82" t="s">
        <v>195</v>
      </c>
      <c r="G82">
        <v>115.15</v>
      </c>
      <c r="H82">
        <v>3.1861410000000001</v>
      </c>
      <c r="I82">
        <v>259.05860100000001</v>
      </c>
      <c r="J82">
        <v>0.23102700000000001</v>
      </c>
      <c r="K82">
        <v>0.39022899999999999</v>
      </c>
      <c r="L82">
        <v>14.960977</v>
      </c>
      <c r="M82">
        <v>9.3066180000000003</v>
      </c>
      <c r="N82">
        <v>88918883.700000003</v>
      </c>
      <c r="O82">
        <v>105223175.90000001</v>
      </c>
      <c r="P82">
        <v>6977.6641820000004</v>
      </c>
      <c r="Q82">
        <v>6328.660089</v>
      </c>
      <c r="R82">
        <v>0.44678099999999998</v>
      </c>
      <c r="S82">
        <v>7.2931410000000003</v>
      </c>
      <c r="T82">
        <v>7.0676119999999996</v>
      </c>
      <c r="U82">
        <v>6.3820560000000004</v>
      </c>
      <c r="V82">
        <v>66.558790000000002</v>
      </c>
      <c r="W82">
        <v>8.375</v>
      </c>
      <c r="X82" s="1">
        <v>41487</v>
      </c>
      <c r="Y82">
        <v>2</v>
      </c>
      <c r="Z82" t="s">
        <v>316</v>
      </c>
      <c r="AA82" t="s">
        <v>215</v>
      </c>
      <c r="AB82">
        <v>0.327403</v>
      </c>
      <c r="AC82">
        <v>-0.192274</v>
      </c>
      <c r="AD82">
        <v>13.074184000000001</v>
      </c>
      <c r="AE82">
        <v>12.840237</v>
      </c>
      <c r="AF82">
        <v>0.41839900000000002</v>
      </c>
      <c r="AG82">
        <v>-1.237832</v>
      </c>
      <c r="AH82">
        <v>4.5722110000000002</v>
      </c>
      <c r="AI82">
        <v>9.2274659999999997</v>
      </c>
      <c r="AJ82">
        <v>100</v>
      </c>
      <c r="AK82" t="s">
        <v>46</v>
      </c>
      <c r="AL82" t="s">
        <v>216</v>
      </c>
      <c r="AM82">
        <v>0.44678099999999998</v>
      </c>
      <c r="AN82">
        <v>0.44678099999999998</v>
      </c>
      <c r="AO82">
        <f t="shared" si="3"/>
        <v>4.4678096872533242E-3</v>
      </c>
      <c r="AP82">
        <f t="shared" si="4"/>
        <v>4.4678086596574032E-2</v>
      </c>
      <c r="AQ82" cm="1">
        <f t="array" ref="AQ82">AVERAGE(IF(AL:AL=AL82,AP:AP))</f>
        <v>2.5000000000000001E-2</v>
      </c>
      <c r="AR82">
        <f t="shared" si="5"/>
        <v>1</v>
      </c>
    </row>
    <row r="83" spans="1:44" x14ac:dyDescent="0.3">
      <c r="A83" t="s">
        <v>317</v>
      </c>
      <c r="B83" t="s">
        <v>318</v>
      </c>
      <c r="C83" t="s">
        <v>319</v>
      </c>
      <c r="D83" t="s">
        <v>43</v>
      </c>
      <c r="E83" s="1">
        <v>12493</v>
      </c>
      <c r="F83" t="s">
        <v>195</v>
      </c>
      <c r="G83">
        <v>100.191</v>
      </c>
      <c r="H83">
        <v>2.4252720000000001</v>
      </c>
      <c r="I83">
        <v>121.92321</v>
      </c>
      <c r="J83">
        <v>1.8346999999999999E-2</v>
      </c>
      <c r="K83">
        <v>1.643106</v>
      </c>
      <c r="L83">
        <v>14.155652999999999</v>
      </c>
      <c r="M83">
        <v>11.135111999999999</v>
      </c>
      <c r="N83">
        <v>48840770.450000003</v>
      </c>
      <c r="O83">
        <v>50118577.719999999</v>
      </c>
      <c r="P83">
        <v>3323.5131120000001</v>
      </c>
      <c r="Q83">
        <v>3014.3876570000002</v>
      </c>
      <c r="R83">
        <v>0.21280499999999999</v>
      </c>
      <c r="S83">
        <v>7.6964240000000004</v>
      </c>
      <c r="T83">
        <v>7.4597709999999999</v>
      </c>
      <c r="U83">
        <v>6.3447709999999997</v>
      </c>
      <c r="V83">
        <v>71.955116000000004</v>
      </c>
      <c r="W83">
        <v>6.375</v>
      </c>
      <c r="X83" s="1">
        <v>44210</v>
      </c>
      <c r="Y83">
        <v>2</v>
      </c>
      <c r="Z83" t="s">
        <v>318</v>
      </c>
      <c r="AA83" t="s">
        <v>215</v>
      </c>
      <c r="AB83">
        <v>0.11451799999999999</v>
      </c>
      <c r="AC83">
        <v>1.0533330000000001</v>
      </c>
      <c r="AD83">
        <v>12.282076999999999</v>
      </c>
      <c r="AE83">
        <v>14.727842000000001</v>
      </c>
      <c r="AF83">
        <v>0.205321</v>
      </c>
      <c r="AG83">
        <v>-5.2729999999999999E-3</v>
      </c>
      <c r="AH83">
        <v>3.8396620000000001</v>
      </c>
      <c r="AI83">
        <v>11.054636</v>
      </c>
      <c r="AJ83">
        <v>100</v>
      </c>
      <c r="AK83" t="s">
        <v>46</v>
      </c>
      <c r="AL83" t="s">
        <v>216</v>
      </c>
      <c r="AM83">
        <v>0.21280499999999999</v>
      </c>
      <c r="AN83">
        <v>0.21280499999999999</v>
      </c>
      <c r="AO83">
        <f t="shared" si="3"/>
        <v>2.1280498510365116E-3</v>
      </c>
      <c r="AP83">
        <f t="shared" si="4"/>
        <v>2.1280493615851919E-2</v>
      </c>
      <c r="AQ83" cm="1">
        <f t="array" ref="AQ83">AVERAGE(IF(AL:AL=AL83,AP:AP))</f>
        <v>2.5000000000000001E-2</v>
      </c>
      <c r="AR83">
        <f t="shared" si="5"/>
        <v>2</v>
      </c>
    </row>
    <row r="84" spans="1:44" x14ac:dyDescent="0.3">
      <c r="A84" t="s">
        <v>320</v>
      </c>
      <c r="B84" t="s">
        <v>321</v>
      </c>
      <c r="C84" t="s">
        <v>322</v>
      </c>
      <c r="D84" t="s">
        <v>43</v>
      </c>
      <c r="E84" s="1">
        <v>12950</v>
      </c>
      <c r="F84" t="s">
        <v>195</v>
      </c>
      <c r="G84">
        <v>108.75</v>
      </c>
      <c r="H84">
        <v>0.98360700000000001</v>
      </c>
      <c r="I84">
        <v>139.97648100000001</v>
      </c>
      <c r="J84">
        <v>0.24710799999999999</v>
      </c>
      <c r="K84">
        <v>0.68287600000000004</v>
      </c>
      <c r="L84">
        <v>14.658802</v>
      </c>
      <c r="M84">
        <v>9.6131119999999992</v>
      </c>
      <c r="N84">
        <v>70445678.689999998</v>
      </c>
      <c r="O84">
        <v>77302583.890000001</v>
      </c>
      <c r="P84">
        <v>5126.1660400000001</v>
      </c>
      <c r="Q84">
        <v>4649.3728540000002</v>
      </c>
      <c r="R84">
        <v>0.32822899999999999</v>
      </c>
      <c r="S84">
        <v>8.1667369999999995</v>
      </c>
      <c r="T84">
        <v>7.9124439999999998</v>
      </c>
      <c r="U84">
        <v>6.4276689999999999</v>
      </c>
      <c r="V84">
        <v>82.373444000000006</v>
      </c>
      <c r="W84">
        <v>7.5</v>
      </c>
      <c r="X84" s="1">
        <v>43650</v>
      </c>
      <c r="Y84">
        <v>2</v>
      </c>
      <c r="Z84" t="s">
        <v>323</v>
      </c>
      <c r="AA84" t="s">
        <v>215</v>
      </c>
      <c r="AB84">
        <v>0.343499</v>
      </c>
      <c r="AC84">
        <v>9.8674999999999999E-2</v>
      </c>
      <c r="AD84">
        <v>12.776968</v>
      </c>
      <c r="AE84">
        <v>13.156639</v>
      </c>
      <c r="AF84">
        <v>0.43451000000000001</v>
      </c>
      <c r="AG84">
        <v>-0.94993000000000005</v>
      </c>
      <c r="AH84">
        <v>4.2973429999999997</v>
      </c>
      <c r="AI84">
        <v>9.5337379999999996</v>
      </c>
      <c r="AJ84">
        <v>100</v>
      </c>
      <c r="AK84" t="s">
        <v>46</v>
      </c>
      <c r="AL84" t="s">
        <v>216</v>
      </c>
      <c r="AM84">
        <v>0.32822899999999999</v>
      </c>
      <c r="AN84">
        <v>0.32822899999999999</v>
      </c>
      <c r="AO84">
        <f t="shared" si="3"/>
        <v>3.2822897702397178E-3</v>
      </c>
      <c r="AP84">
        <f t="shared" si="4"/>
        <v>3.2822890153132958E-2</v>
      </c>
      <c r="AQ84" cm="1">
        <f t="array" ref="AQ84">AVERAGE(IF(AL:AL=AL84,AP:AP))</f>
        <v>2.5000000000000001E-2</v>
      </c>
      <c r="AR84">
        <f t="shared" si="5"/>
        <v>1</v>
      </c>
    </row>
    <row r="85" spans="1:44" x14ac:dyDescent="0.3">
      <c r="A85" t="s">
        <v>324</v>
      </c>
      <c r="B85" t="s">
        <v>325</v>
      </c>
      <c r="C85" t="s">
        <v>326</v>
      </c>
      <c r="D85" t="s">
        <v>43</v>
      </c>
      <c r="E85" s="1">
        <v>13224</v>
      </c>
      <c r="F85" t="s">
        <v>195</v>
      </c>
      <c r="G85">
        <v>103.7085</v>
      </c>
      <c r="H85">
        <v>2.6154890000000002</v>
      </c>
      <c r="I85">
        <v>103.73307</v>
      </c>
      <c r="J85">
        <v>-0.11491</v>
      </c>
      <c r="K85">
        <v>1.1698470000000001</v>
      </c>
      <c r="N85">
        <v>13645270.699999999</v>
      </c>
      <c r="O85">
        <v>14508196.140000001</v>
      </c>
      <c r="P85">
        <v>962.08197199999995</v>
      </c>
      <c r="Q85">
        <v>872.59713599999998</v>
      </c>
      <c r="R85">
        <v>6.1601999999999997E-2</v>
      </c>
      <c r="S85">
        <v>8.5085610000000003</v>
      </c>
      <c r="T85">
        <v>8.2433929999999993</v>
      </c>
      <c r="U85">
        <v>6.4334709999999999</v>
      </c>
      <c r="V85">
        <v>90.937027999999998</v>
      </c>
      <c r="W85">
        <v>6.875</v>
      </c>
      <c r="X85" s="1">
        <v>44938</v>
      </c>
      <c r="Y85">
        <v>2</v>
      </c>
      <c r="Z85" t="s">
        <v>325</v>
      </c>
      <c r="AA85" t="s">
        <v>215</v>
      </c>
      <c r="AB85">
        <v>-1.8866999999999998E-2</v>
      </c>
      <c r="AC85">
        <v>0.58282</v>
      </c>
      <c r="AF85">
        <v>7.1815000000000004E-2</v>
      </c>
      <c r="AG85">
        <v>-0.47085700000000003</v>
      </c>
      <c r="AJ85">
        <v>100</v>
      </c>
      <c r="AK85" t="s">
        <v>46</v>
      </c>
      <c r="AL85" t="s">
        <v>216</v>
      </c>
      <c r="AM85">
        <v>6.1601999999999997E-2</v>
      </c>
      <c r="AN85">
        <v>6.1601999999999997E-2</v>
      </c>
      <c r="AO85">
        <f t="shared" si="3"/>
        <v>6.1601995687860336E-4</v>
      </c>
      <c r="AP85">
        <f t="shared" si="4"/>
        <v>6.1601981519405552E-3</v>
      </c>
      <c r="AQ85" cm="1">
        <f t="array" ref="AQ85">AVERAGE(IF(AL:AL=AL85,AP:AP))</f>
        <v>2.5000000000000001E-2</v>
      </c>
      <c r="AR85">
        <f t="shared" si="5"/>
        <v>3</v>
      </c>
    </row>
    <row r="86" spans="1:44" x14ac:dyDescent="0.3">
      <c r="A86" t="s">
        <v>327</v>
      </c>
      <c r="B86" t="s">
        <v>328</v>
      </c>
      <c r="C86" t="s">
        <v>329</v>
      </c>
      <c r="D86" t="s">
        <v>43</v>
      </c>
      <c r="E86" s="1">
        <v>13285</v>
      </c>
      <c r="F86" t="s">
        <v>195</v>
      </c>
      <c r="G86">
        <v>115.25</v>
      </c>
      <c r="H86">
        <v>1.7710600000000001</v>
      </c>
      <c r="I86">
        <v>201.881496</v>
      </c>
      <c r="J86">
        <v>0.36228399999999999</v>
      </c>
      <c r="K86">
        <v>0.49390800000000001</v>
      </c>
      <c r="L86">
        <v>15.584733999999999</v>
      </c>
      <c r="M86">
        <v>10.107958</v>
      </c>
      <c r="N86">
        <v>58679827.789999999</v>
      </c>
      <c r="O86">
        <v>68667756.359999999</v>
      </c>
      <c r="P86">
        <v>4553.5647449999997</v>
      </c>
      <c r="Q86">
        <v>4130.0301529999997</v>
      </c>
      <c r="R86">
        <v>0.29156500000000002</v>
      </c>
      <c r="S86">
        <v>8.3549399999999991</v>
      </c>
      <c r="T86">
        <v>8.0931189999999997</v>
      </c>
      <c r="U86">
        <v>6.4702000000000002</v>
      </c>
      <c r="V86">
        <v>88.567667999999998</v>
      </c>
      <c r="W86">
        <v>8.25</v>
      </c>
      <c r="X86" s="1">
        <v>42194</v>
      </c>
      <c r="Y86">
        <v>2</v>
      </c>
      <c r="Z86" t="s">
        <v>330</v>
      </c>
      <c r="AA86" t="s">
        <v>215</v>
      </c>
      <c r="AB86">
        <v>0.45878600000000003</v>
      </c>
      <c r="AC86">
        <v>-8.9195999999999998E-2</v>
      </c>
      <c r="AD86">
        <v>13.687704</v>
      </c>
      <c r="AE86">
        <v>13.667483000000001</v>
      </c>
      <c r="AF86">
        <v>0.54990099999999997</v>
      </c>
      <c r="AG86">
        <v>-1.135834</v>
      </c>
      <c r="AH86">
        <v>5.1396009999999999</v>
      </c>
      <c r="AI86">
        <v>10.028226</v>
      </c>
      <c r="AJ86">
        <v>100</v>
      </c>
      <c r="AK86" t="s">
        <v>46</v>
      </c>
      <c r="AL86" t="s">
        <v>216</v>
      </c>
      <c r="AM86">
        <v>0.29156500000000002</v>
      </c>
      <c r="AN86">
        <v>0.29156500000000002</v>
      </c>
      <c r="AO86">
        <f t="shared" si="3"/>
        <v>2.9156497959045161E-3</v>
      </c>
      <c r="AP86">
        <f t="shared" si="4"/>
        <v>2.9156491253052634E-2</v>
      </c>
      <c r="AQ86" cm="1">
        <f t="array" ref="AQ86">AVERAGE(IF(AL:AL=AL86,AP:AP))</f>
        <v>2.5000000000000001E-2</v>
      </c>
      <c r="AR86">
        <f t="shared" si="5"/>
        <v>2</v>
      </c>
    </row>
    <row r="87" spans="1:44" x14ac:dyDescent="0.3">
      <c r="A87" t="s">
        <v>331</v>
      </c>
      <c r="B87" t="s">
        <v>332</v>
      </c>
      <c r="C87" t="s">
        <v>333</v>
      </c>
      <c r="D87" t="s">
        <v>43</v>
      </c>
      <c r="E87" s="1">
        <v>13316</v>
      </c>
      <c r="F87" t="s">
        <v>195</v>
      </c>
      <c r="G87">
        <v>99.85</v>
      </c>
      <c r="H87">
        <v>0.81967199999999996</v>
      </c>
      <c r="I87">
        <v>117.79450799999999</v>
      </c>
      <c r="J87">
        <v>0.11643299999999999</v>
      </c>
      <c r="K87">
        <v>1.558867</v>
      </c>
      <c r="L87">
        <v>14.953982</v>
      </c>
      <c r="M87">
        <v>11.312632000000001</v>
      </c>
      <c r="N87">
        <v>35142381.299999997</v>
      </c>
      <c r="O87">
        <v>35377720.039999999</v>
      </c>
      <c r="P87">
        <v>2346.0026549999998</v>
      </c>
      <c r="Q87">
        <v>2127.7970660000001</v>
      </c>
      <c r="R87">
        <v>0.15021499999999999</v>
      </c>
      <c r="S87">
        <v>8.9592639999999992</v>
      </c>
      <c r="T87">
        <v>8.6873819999999995</v>
      </c>
      <c r="U87">
        <v>6.2592420000000004</v>
      </c>
      <c r="V87">
        <v>98.458197999999996</v>
      </c>
      <c r="W87">
        <v>6.25</v>
      </c>
      <c r="X87" s="1">
        <v>44203</v>
      </c>
      <c r="Y87">
        <v>2</v>
      </c>
      <c r="Z87" t="s">
        <v>334</v>
      </c>
      <c r="AA87" t="s">
        <v>215</v>
      </c>
      <c r="AB87">
        <v>0.212699</v>
      </c>
      <c r="AC87">
        <v>0.96958299999999997</v>
      </c>
      <c r="AD87">
        <v>13.067304</v>
      </c>
      <c r="AE87">
        <v>14.911101</v>
      </c>
      <c r="AF87">
        <v>0.303591</v>
      </c>
      <c r="AG87">
        <v>-8.8145000000000001E-2</v>
      </c>
      <c r="AH87">
        <v>4.5658479999999999</v>
      </c>
      <c r="AI87">
        <v>11.232028</v>
      </c>
      <c r="AJ87">
        <v>100</v>
      </c>
      <c r="AK87" t="s">
        <v>46</v>
      </c>
      <c r="AL87" t="s">
        <v>216</v>
      </c>
      <c r="AM87">
        <v>0.15021499999999999</v>
      </c>
      <c r="AN87">
        <v>0.15021499999999999</v>
      </c>
      <c r="AO87">
        <f t="shared" si="3"/>
        <v>1.5021498948495082E-3</v>
      </c>
      <c r="AP87">
        <f t="shared" si="4"/>
        <v>1.5021495493551354E-2</v>
      </c>
      <c r="AQ87" cm="1">
        <f t="array" ref="AQ87">AVERAGE(IF(AL:AL=AL87,AP:AP))</f>
        <v>2.5000000000000001E-2</v>
      </c>
      <c r="AR87">
        <f t="shared" si="5"/>
        <v>3</v>
      </c>
    </row>
    <row r="88" spans="1:44" x14ac:dyDescent="0.3">
      <c r="A88" t="s">
        <v>335</v>
      </c>
      <c r="B88" t="s">
        <v>336</v>
      </c>
      <c r="C88" t="s">
        <v>337</v>
      </c>
      <c r="D88" t="s">
        <v>43</v>
      </c>
      <c r="E88" s="1">
        <v>13711</v>
      </c>
      <c r="F88" t="s">
        <v>195</v>
      </c>
      <c r="G88">
        <v>100.5</v>
      </c>
      <c r="H88">
        <v>0.31182100000000001</v>
      </c>
      <c r="I88">
        <v>117.694784</v>
      </c>
      <c r="J88">
        <v>0.265876</v>
      </c>
      <c r="K88">
        <v>1.050465</v>
      </c>
      <c r="L88">
        <v>13.713179</v>
      </c>
      <c r="M88">
        <v>8.6875979999999995</v>
      </c>
      <c r="N88">
        <v>11904433.66</v>
      </c>
      <c r="O88">
        <v>12001076.310000001</v>
      </c>
      <c r="P88">
        <v>795.82734200000004</v>
      </c>
      <c r="Q88">
        <v>721.80612399999995</v>
      </c>
      <c r="R88">
        <v>5.0957000000000002E-2</v>
      </c>
      <c r="S88">
        <v>9.4347250000000003</v>
      </c>
      <c r="T88">
        <v>9.1459879999999991</v>
      </c>
      <c r="U88">
        <v>6.3139479999999999</v>
      </c>
      <c r="V88">
        <v>110.39852500000001</v>
      </c>
      <c r="W88">
        <v>6.375</v>
      </c>
      <c r="X88" s="1">
        <v>44567</v>
      </c>
      <c r="Y88">
        <v>2</v>
      </c>
      <c r="Z88" t="s">
        <v>338</v>
      </c>
      <c r="AA88" t="s">
        <v>215</v>
      </c>
      <c r="AB88">
        <v>0.36228500000000002</v>
      </c>
      <c r="AC88">
        <v>0.46413100000000002</v>
      </c>
      <c r="AD88">
        <v>11.846866</v>
      </c>
      <c r="AE88">
        <v>12.201206000000001</v>
      </c>
      <c r="AF88">
        <v>0.45331300000000002</v>
      </c>
      <c r="AG88">
        <v>-0.58830300000000002</v>
      </c>
      <c r="AH88">
        <v>3.4371740000000002</v>
      </c>
      <c r="AI88">
        <v>8.6088950000000004</v>
      </c>
      <c r="AJ88">
        <v>100</v>
      </c>
      <c r="AK88" t="s">
        <v>46</v>
      </c>
      <c r="AL88" t="s">
        <v>216</v>
      </c>
      <c r="AM88">
        <v>5.0957000000000002E-2</v>
      </c>
      <c r="AN88">
        <v>5.0957000000000002E-2</v>
      </c>
      <c r="AO88">
        <f t="shared" si="3"/>
        <v>5.0956996433010283E-4</v>
      </c>
      <c r="AP88">
        <f t="shared" si="4"/>
        <v>5.0956984712904599E-3</v>
      </c>
      <c r="AQ88" cm="1">
        <f t="array" ref="AQ88">AVERAGE(IF(AL:AL=AL88,AP:AP))</f>
        <v>2.5000000000000001E-2</v>
      </c>
      <c r="AR88">
        <f t="shared" si="5"/>
        <v>3</v>
      </c>
    </row>
    <row r="89" spans="1:44" x14ac:dyDescent="0.3">
      <c r="A89" t="s">
        <v>339</v>
      </c>
      <c r="B89" t="s">
        <v>340</v>
      </c>
      <c r="C89" t="s">
        <v>341</v>
      </c>
      <c r="D89" t="s">
        <v>43</v>
      </c>
      <c r="E89" s="1">
        <v>14015</v>
      </c>
      <c r="F89" t="s">
        <v>195</v>
      </c>
      <c r="G89">
        <v>109.25</v>
      </c>
      <c r="H89">
        <v>1.6100540000000001</v>
      </c>
      <c r="I89">
        <v>165.951322</v>
      </c>
      <c r="J89">
        <v>0.33521699999999999</v>
      </c>
      <c r="K89">
        <v>1.2707090000000001</v>
      </c>
      <c r="L89">
        <v>15.963965999999999</v>
      </c>
      <c r="M89">
        <v>10.553337000000001</v>
      </c>
      <c r="N89">
        <v>44163725.469999999</v>
      </c>
      <c r="O89">
        <v>48959930.049999997</v>
      </c>
      <c r="P89">
        <v>3246.6797120000001</v>
      </c>
      <c r="Q89">
        <v>2944.7006590000001</v>
      </c>
      <c r="R89">
        <v>0.20788499999999999</v>
      </c>
      <c r="S89">
        <v>9.3093990000000009</v>
      </c>
      <c r="T89">
        <v>9.0160350000000005</v>
      </c>
      <c r="U89">
        <v>6.5076010000000002</v>
      </c>
      <c r="V89">
        <v>111.706633</v>
      </c>
      <c r="W89">
        <v>7.5</v>
      </c>
      <c r="X89" s="1">
        <v>42957</v>
      </c>
      <c r="Y89">
        <v>2</v>
      </c>
      <c r="Z89" t="s">
        <v>342</v>
      </c>
      <c r="AA89" t="s">
        <v>215</v>
      </c>
      <c r="AB89">
        <v>0.43169299999999999</v>
      </c>
      <c r="AC89">
        <v>0.68309699999999995</v>
      </c>
      <c r="AD89">
        <v>14.060712000000001</v>
      </c>
      <c r="AE89">
        <v>14.12726</v>
      </c>
      <c r="AF89">
        <v>0.52278400000000003</v>
      </c>
      <c r="AG89">
        <v>-0.37163000000000002</v>
      </c>
      <c r="AH89">
        <v>5.4845629999999996</v>
      </c>
      <c r="AI89">
        <v>10.473283</v>
      </c>
      <c r="AJ89">
        <v>100</v>
      </c>
      <c r="AK89" t="s">
        <v>46</v>
      </c>
      <c r="AL89" t="s">
        <v>216</v>
      </c>
      <c r="AM89">
        <v>0.20788499999999999</v>
      </c>
      <c r="AN89">
        <v>0.20788499999999999</v>
      </c>
      <c r="AO89">
        <f t="shared" si="3"/>
        <v>2.0788498544805113E-3</v>
      </c>
      <c r="AP89">
        <f t="shared" si="4"/>
        <v>2.0788493763451873E-2</v>
      </c>
      <c r="AQ89" cm="1">
        <f t="array" ref="AQ89">AVERAGE(IF(AL:AL=AL89,AP:AP))</f>
        <v>2.5000000000000001E-2</v>
      </c>
      <c r="AR89">
        <f t="shared" si="5"/>
        <v>2</v>
      </c>
    </row>
    <row r="90" spans="1:44" x14ac:dyDescent="0.3">
      <c r="A90" t="s">
        <v>343</v>
      </c>
      <c r="B90" t="s">
        <v>344</v>
      </c>
      <c r="C90" t="s">
        <v>345</v>
      </c>
      <c r="D90" t="s">
        <v>43</v>
      </c>
      <c r="E90" s="1">
        <v>14046</v>
      </c>
      <c r="F90" t="s">
        <v>195</v>
      </c>
      <c r="G90">
        <v>106.75</v>
      </c>
      <c r="H90">
        <v>0.93442599999999998</v>
      </c>
      <c r="I90">
        <v>109.358407</v>
      </c>
      <c r="J90">
        <v>-0.16736899999999999</v>
      </c>
      <c r="K90">
        <v>0.57396999999999998</v>
      </c>
      <c r="N90">
        <v>28784808.280000001</v>
      </c>
      <c r="O90">
        <v>30996755.629999999</v>
      </c>
      <c r="P90">
        <v>2055.4877740000002</v>
      </c>
      <c r="Q90">
        <v>1864.303455</v>
      </c>
      <c r="R90">
        <v>0.13161300000000001</v>
      </c>
      <c r="S90">
        <v>9.5177370000000003</v>
      </c>
      <c r="T90">
        <v>9.2222930000000005</v>
      </c>
      <c r="U90">
        <v>6.407152</v>
      </c>
      <c r="V90">
        <v>115.577187</v>
      </c>
      <c r="W90">
        <v>7.125</v>
      </c>
      <c r="X90" s="1">
        <v>44819</v>
      </c>
      <c r="Y90">
        <v>2</v>
      </c>
      <c r="Z90" t="s">
        <v>346</v>
      </c>
      <c r="AA90" t="s">
        <v>215</v>
      </c>
      <c r="AB90">
        <v>-7.1375999999999995E-2</v>
      </c>
      <c r="AC90">
        <v>-9.5989999999999999E-3</v>
      </c>
      <c r="AF90">
        <v>1.9258000000000001E-2</v>
      </c>
      <c r="AG90">
        <v>-1.05707</v>
      </c>
      <c r="AJ90">
        <v>100</v>
      </c>
      <c r="AK90" t="s">
        <v>46</v>
      </c>
      <c r="AL90" t="s">
        <v>216</v>
      </c>
      <c r="AM90">
        <v>0.13161300000000001</v>
      </c>
      <c r="AN90">
        <v>0.13161300000000001</v>
      </c>
      <c r="AO90">
        <f t="shared" si="3"/>
        <v>1.3161299078709072E-3</v>
      </c>
      <c r="AP90">
        <f t="shared" si="4"/>
        <v>1.3161296051611189E-2</v>
      </c>
      <c r="AQ90" cm="1">
        <f t="array" ref="AQ90">AVERAGE(IF(AL:AL=AL90,AP:AP))</f>
        <v>2.5000000000000001E-2</v>
      </c>
      <c r="AR90">
        <f t="shared" si="5"/>
        <v>3</v>
      </c>
    </row>
    <row r="91" spans="1:44" x14ac:dyDescent="0.3">
      <c r="A91" t="s">
        <v>347</v>
      </c>
      <c r="B91" t="s">
        <v>348</v>
      </c>
      <c r="C91" t="s">
        <v>349</v>
      </c>
      <c r="D91" t="s">
        <v>43</v>
      </c>
      <c r="E91" s="1">
        <v>14350</v>
      </c>
      <c r="F91" t="s">
        <v>195</v>
      </c>
      <c r="G91">
        <v>117.35</v>
      </c>
      <c r="H91">
        <v>2.4941939999999998</v>
      </c>
      <c r="I91">
        <v>159.518902</v>
      </c>
      <c r="J91">
        <v>0.228217</v>
      </c>
      <c r="K91">
        <v>1.1936040000000001</v>
      </c>
      <c r="L91">
        <v>15.832473</v>
      </c>
      <c r="M91">
        <v>10.47879</v>
      </c>
      <c r="N91">
        <v>36908069</v>
      </c>
      <c r="O91">
        <v>44232177.810000002</v>
      </c>
      <c r="P91">
        <v>2933.1682900000001</v>
      </c>
      <c r="Q91">
        <v>2660.3494540000002</v>
      </c>
      <c r="R91">
        <v>0.18781100000000001</v>
      </c>
      <c r="S91">
        <v>9.3498719999999995</v>
      </c>
      <c r="T91">
        <v>9.0521239999999992</v>
      </c>
      <c r="U91">
        <v>6.5785349999999996</v>
      </c>
      <c r="V91">
        <v>115.904242</v>
      </c>
      <c r="W91">
        <v>8.375</v>
      </c>
      <c r="X91" s="1">
        <v>43472</v>
      </c>
      <c r="Y91">
        <v>2</v>
      </c>
      <c r="Z91" t="s">
        <v>350</v>
      </c>
      <c r="AA91" t="s">
        <v>215</v>
      </c>
      <c r="AB91">
        <v>0.32459100000000002</v>
      </c>
      <c r="AC91">
        <v>0.60643999999999998</v>
      </c>
      <c r="AD91">
        <v>13.931376</v>
      </c>
      <c r="AE91">
        <v>14.050302</v>
      </c>
      <c r="AF91">
        <v>0.41558400000000001</v>
      </c>
      <c r="AG91">
        <v>-0.44748399999999999</v>
      </c>
      <c r="AH91">
        <v>5.3649519999999997</v>
      </c>
      <c r="AI91">
        <v>10.398789000000001</v>
      </c>
      <c r="AJ91">
        <v>100</v>
      </c>
      <c r="AK91" t="s">
        <v>46</v>
      </c>
      <c r="AL91" t="s">
        <v>216</v>
      </c>
      <c r="AM91">
        <v>0.18781100000000001</v>
      </c>
      <c r="AN91">
        <v>0.18781100000000001</v>
      </c>
      <c r="AO91">
        <f t="shared" si="3"/>
        <v>1.8781098685323103E-3</v>
      </c>
      <c r="AP91">
        <f t="shared" si="4"/>
        <v>1.8781094365671696E-2</v>
      </c>
      <c r="AQ91" cm="1">
        <f t="array" ref="AQ91">AVERAGE(IF(AL:AL=AL91,AP:AP))</f>
        <v>2.5000000000000001E-2</v>
      </c>
      <c r="AR91">
        <f t="shared" si="5"/>
        <v>2</v>
      </c>
    </row>
    <row r="92" spans="1:44" x14ac:dyDescent="0.3">
      <c r="A92" t="s">
        <v>351</v>
      </c>
      <c r="B92" t="s">
        <v>352</v>
      </c>
      <c r="C92" t="s">
        <v>353</v>
      </c>
      <c r="D92" t="s">
        <v>43</v>
      </c>
      <c r="E92" s="1">
        <v>14411</v>
      </c>
      <c r="F92" t="s">
        <v>195</v>
      </c>
      <c r="G92">
        <v>100.4325</v>
      </c>
      <c r="H92">
        <v>0.85245899999999997</v>
      </c>
      <c r="I92">
        <v>101.57095099999999</v>
      </c>
      <c r="J92">
        <v>-0.10428999999999999</v>
      </c>
      <c r="K92">
        <v>1.570951</v>
      </c>
      <c r="N92">
        <v>10969790.710000001</v>
      </c>
      <c r="O92">
        <v>11110748.02</v>
      </c>
      <c r="P92">
        <v>736.78700400000002</v>
      </c>
      <c r="Q92">
        <v>668.25722599999995</v>
      </c>
      <c r="R92">
        <v>4.7176999999999997E-2</v>
      </c>
      <c r="S92">
        <v>10.066596000000001</v>
      </c>
      <c r="T92">
        <v>9.7521120000000003</v>
      </c>
      <c r="U92">
        <v>6.4495529999999999</v>
      </c>
      <c r="V92">
        <v>129.79096999999999</v>
      </c>
      <c r="W92">
        <v>6.5</v>
      </c>
      <c r="X92" s="1">
        <v>44574</v>
      </c>
      <c r="Y92">
        <v>2</v>
      </c>
      <c r="Z92" t="s">
        <v>352</v>
      </c>
      <c r="AA92" t="s">
        <v>215</v>
      </c>
      <c r="AB92">
        <v>-8.2369999999999995E-3</v>
      </c>
      <c r="AC92">
        <v>0.98159700000000005</v>
      </c>
      <c r="AF92">
        <v>8.2455000000000001E-2</v>
      </c>
      <c r="AG92">
        <v>-7.6258000000000006E-2</v>
      </c>
      <c r="AJ92">
        <v>100</v>
      </c>
      <c r="AK92" t="s">
        <v>46</v>
      </c>
      <c r="AL92" t="s">
        <v>216</v>
      </c>
      <c r="AM92">
        <v>4.7176999999999997E-2</v>
      </c>
      <c r="AN92">
        <v>4.7176999999999997E-2</v>
      </c>
      <c r="AO92">
        <f t="shared" si="3"/>
        <v>4.7176996697610257E-4</v>
      </c>
      <c r="AP92">
        <f t="shared" si="4"/>
        <v>4.7176985846904256E-3</v>
      </c>
      <c r="AQ92" cm="1">
        <f t="array" ref="AQ92">AVERAGE(IF(AL:AL=AL92,AP:AP))</f>
        <v>2.5000000000000001E-2</v>
      </c>
      <c r="AR92">
        <f t="shared" si="5"/>
        <v>3</v>
      </c>
    </row>
    <row r="93" spans="1:44" x14ac:dyDescent="0.3">
      <c r="A93" t="s">
        <v>354</v>
      </c>
      <c r="B93" t="s">
        <v>355</v>
      </c>
      <c r="C93" t="s">
        <v>356</v>
      </c>
      <c r="D93" t="s">
        <v>43</v>
      </c>
      <c r="E93" s="1">
        <v>14716</v>
      </c>
      <c r="F93" t="s">
        <v>195</v>
      </c>
      <c r="G93">
        <v>108.5</v>
      </c>
      <c r="H93">
        <v>2.2336070000000001</v>
      </c>
      <c r="I93">
        <v>131.96857700000001</v>
      </c>
      <c r="J93">
        <v>0.47225899999999998</v>
      </c>
      <c r="K93">
        <v>0.81415499999999996</v>
      </c>
      <c r="L93">
        <v>14.819621</v>
      </c>
      <c r="M93">
        <v>9.7537640000000003</v>
      </c>
      <c r="N93">
        <v>83265520.239999995</v>
      </c>
      <c r="O93">
        <v>92202913.579999998</v>
      </c>
      <c r="P93">
        <v>6114.2515640000001</v>
      </c>
      <c r="Q93">
        <v>5545.5549080000001</v>
      </c>
      <c r="R93">
        <v>0.39149600000000001</v>
      </c>
      <c r="S93">
        <v>9.8849020000000003</v>
      </c>
      <c r="T93">
        <v>9.5671949999999999</v>
      </c>
      <c r="U93">
        <v>6.6416019999999998</v>
      </c>
      <c r="V93">
        <v>129.87728100000001</v>
      </c>
      <c r="W93">
        <v>7.5</v>
      </c>
      <c r="X93" s="1">
        <v>43776</v>
      </c>
      <c r="Y93">
        <v>2</v>
      </c>
      <c r="Z93" t="s">
        <v>357</v>
      </c>
      <c r="AA93" t="s">
        <v>215</v>
      </c>
      <c r="AB93">
        <v>0.56886700000000001</v>
      </c>
      <c r="AC93">
        <v>0.22919200000000001</v>
      </c>
      <c r="AD93">
        <v>12.935148</v>
      </c>
      <c r="AE93">
        <v>13.301838</v>
      </c>
      <c r="AF93">
        <v>0.66008199999999995</v>
      </c>
      <c r="AG93">
        <v>-0.82077999999999995</v>
      </c>
      <c r="AH93">
        <v>4.4436289999999996</v>
      </c>
      <c r="AI93">
        <v>9.6742880000000007</v>
      </c>
      <c r="AJ93">
        <v>100</v>
      </c>
      <c r="AK93" t="s">
        <v>46</v>
      </c>
      <c r="AL93" t="s">
        <v>216</v>
      </c>
      <c r="AM93">
        <v>0.39149600000000001</v>
      </c>
      <c r="AN93">
        <v>0.39149600000000001</v>
      </c>
      <c r="AO93">
        <f t="shared" si="3"/>
        <v>3.9149597259528213E-3</v>
      </c>
      <c r="AP93">
        <f t="shared" si="4"/>
        <v>3.9149588255123532E-2</v>
      </c>
      <c r="AQ93" cm="1">
        <f t="array" ref="AQ93">AVERAGE(IF(AL:AL=AL93,AP:AP))</f>
        <v>2.5000000000000001E-2</v>
      </c>
      <c r="AR93">
        <f t="shared" si="5"/>
        <v>1</v>
      </c>
    </row>
    <row r="94" spans="1:44" x14ac:dyDescent="0.3">
      <c r="A94" t="s">
        <v>358</v>
      </c>
      <c r="B94" t="s">
        <v>359</v>
      </c>
      <c r="C94" t="s">
        <v>360</v>
      </c>
      <c r="D94" t="s">
        <v>43</v>
      </c>
      <c r="E94" s="1">
        <v>15507</v>
      </c>
      <c r="F94" t="s">
        <v>195</v>
      </c>
      <c r="G94">
        <v>105.6</v>
      </c>
      <c r="H94">
        <v>0.93442599999999998</v>
      </c>
      <c r="I94">
        <v>116.695691</v>
      </c>
      <c r="J94">
        <v>0.25358000000000003</v>
      </c>
      <c r="K94">
        <v>1.2012449999999999</v>
      </c>
      <c r="L94">
        <v>13.548719</v>
      </c>
      <c r="M94">
        <v>9.3035630000000005</v>
      </c>
      <c r="N94">
        <v>70245647.019999996</v>
      </c>
      <c r="O94">
        <v>74835797.010000005</v>
      </c>
      <c r="P94">
        <v>4962.5860080000002</v>
      </c>
      <c r="Q94">
        <v>4501.0076719999997</v>
      </c>
      <c r="R94">
        <v>0.31775500000000001</v>
      </c>
      <c r="S94">
        <v>10.799173</v>
      </c>
      <c r="T94">
        <v>10.454472000000001</v>
      </c>
      <c r="U94">
        <v>6.5943160000000001</v>
      </c>
      <c r="V94">
        <v>156.53881999999999</v>
      </c>
      <c r="W94">
        <v>7.125</v>
      </c>
      <c r="X94" s="1">
        <v>44385</v>
      </c>
      <c r="Y94">
        <v>2</v>
      </c>
      <c r="Z94" t="s">
        <v>361</v>
      </c>
      <c r="AA94" t="s">
        <v>215</v>
      </c>
      <c r="AB94">
        <v>0.34997800000000001</v>
      </c>
      <c r="AC94">
        <v>0.61403600000000003</v>
      </c>
      <c r="AD94">
        <v>11.685104000000001</v>
      </c>
      <c r="AE94">
        <v>12.837083</v>
      </c>
      <c r="AF94">
        <v>0.440994</v>
      </c>
      <c r="AG94">
        <v>-0.43996800000000003</v>
      </c>
      <c r="AH94">
        <v>3.2875760000000001</v>
      </c>
      <c r="AI94">
        <v>9.2244130000000002</v>
      </c>
      <c r="AJ94">
        <v>100</v>
      </c>
      <c r="AK94" t="s">
        <v>46</v>
      </c>
      <c r="AL94" t="s">
        <v>216</v>
      </c>
      <c r="AM94">
        <v>0.31775500000000001</v>
      </c>
      <c r="AN94">
        <v>0.31775500000000001</v>
      </c>
      <c r="AO94">
        <f t="shared" si="3"/>
        <v>3.1775497775715176E-3</v>
      </c>
      <c r="AP94">
        <f t="shared" si="4"/>
        <v>3.1775490467352868E-2</v>
      </c>
      <c r="AQ94" cm="1">
        <f t="array" ref="AQ94">AVERAGE(IF(AL:AL=AL94,AP:AP))</f>
        <v>2.5000000000000001E-2</v>
      </c>
      <c r="AR94">
        <f t="shared" si="5"/>
        <v>1</v>
      </c>
    </row>
    <row r="95" spans="1:44" x14ac:dyDescent="0.3">
      <c r="A95" t="s">
        <v>362</v>
      </c>
      <c r="B95" t="s">
        <v>363</v>
      </c>
      <c r="C95" t="s">
        <v>364</v>
      </c>
      <c r="D95" t="s">
        <v>43</v>
      </c>
      <c r="E95" s="1">
        <v>15872</v>
      </c>
      <c r="F95" t="s">
        <v>195</v>
      </c>
      <c r="G95">
        <v>107.1</v>
      </c>
      <c r="H95">
        <v>0.93442599999999998</v>
      </c>
      <c r="I95">
        <v>110.949028</v>
      </c>
      <c r="J95">
        <v>-0.12067899999999999</v>
      </c>
      <c r="K95">
        <v>1.326722</v>
      </c>
      <c r="M95">
        <v>11.021217999999999</v>
      </c>
      <c r="N95">
        <v>26660561.07</v>
      </c>
      <c r="O95">
        <v>28802584.18</v>
      </c>
      <c r="P95">
        <v>1909.9856890000001</v>
      </c>
      <c r="Q95">
        <v>1732.3347590000001</v>
      </c>
      <c r="R95">
        <v>0.122297</v>
      </c>
      <c r="S95">
        <v>11.138127000000001</v>
      </c>
      <c r="T95">
        <v>10.788695000000001</v>
      </c>
      <c r="U95">
        <v>6.4777430000000003</v>
      </c>
      <c r="V95">
        <v>168.17998299999999</v>
      </c>
      <c r="W95">
        <v>7.125</v>
      </c>
      <c r="X95" s="1">
        <v>44792</v>
      </c>
      <c r="Y95">
        <v>2</v>
      </c>
      <c r="Z95" t="s">
        <v>365</v>
      </c>
      <c r="AA95" t="s">
        <v>215</v>
      </c>
      <c r="AB95">
        <v>-2.4642000000000001E-2</v>
      </c>
      <c r="AC95">
        <v>0.73878500000000003</v>
      </c>
      <c r="AE95">
        <v>14.610265999999999</v>
      </c>
      <c r="AF95">
        <v>6.6034999999999996E-2</v>
      </c>
      <c r="AG95">
        <v>-0.31652599999999997</v>
      </c>
      <c r="AI95">
        <v>10.940825</v>
      </c>
      <c r="AJ95">
        <v>100</v>
      </c>
      <c r="AK95" t="s">
        <v>46</v>
      </c>
      <c r="AL95" t="s">
        <v>216</v>
      </c>
      <c r="AM95">
        <v>0.122297</v>
      </c>
      <c r="AN95">
        <v>0.122297</v>
      </c>
      <c r="AO95">
        <f t="shared" si="3"/>
        <v>1.2229699143921067E-3</v>
      </c>
      <c r="AP95">
        <f t="shared" si="4"/>
        <v>1.2229696331091104E-2</v>
      </c>
      <c r="AQ95" cm="1">
        <f t="array" ref="AQ95">AVERAGE(IF(AL:AL=AL95,AP:AP))</f>
        <v>2.5000000000000001E-2</v>
      </c>
      <c r="AR95">
        <f t="shared" si="5"/>
        <v>3</v>
      </c>
    </row>
    <row r="96" spans="1:44" x14ac:dyDescent="0.3">
      <c r="A96" t="s">
        <v>366</v>
      </c>
      <c r="B96" t="s">
        <v>367</v>
      </c>
      <c r="C96" t="s">
        <v>368</v>
      </c>
      <c r="D96" t="s">
        <v>43</v>
      </c>
      <c r="E96" s="1">
        <v>45457</v>
      </c>
      <c r="F96" t="s">
        <v>44</v>
      </c>
      <c r="G96">
        <v>100.28400000000001</v>
      </c>
      <c r="H96">
        <v>0.46563399999999999</v>
      </c>
      <c r="I96">
        <v>111.87489100000001</v>
      </c>
      <c r="J96">
        <v>-3.1253000000000003E-2</v>
      </c>
      <c r="K96">
        <v>0.34118999999999999</v>
      </c>
      <c r="L96">
        <v>3.488451</v>
      </c>
      <c r="M96">
        <v>2.410542</v>
      </c>
      <c r="N96">
        <v>19071.31784</v>
      </c>
      <c r="O96">
        <v>19214.282899999998</v>
      </c>
      <c r="P96">
        <v>4261.3180080000002</v>
      </c>
      <c r="Q96">
        <v>3864.965768</v>
      </c>
      <c r="R96">
        <v>0.27285300000000001</v>
      </c>
      <c r="S96">
        <v>0.85838300000000001</v>
      </c>
      <c r="T96">
        <v>0.84515099999999999</v>
      </c>
      <c r="U96">
        <v>3.131281</v>
      </c>
      <c r="V96">
        <v>1.1343700000000001</v>
      </c>
      <c r="W96">
        <v>3.4780000000000002</v>
      </c>
      <c r="X96" s="1">
        <v>43630</v>
      </c>
      <c r="Y96">
        <v>2</v>
      </c>
      <c r="Z96" t="s">
        <v>367</v>
      </c>
      <c r="AA96" t="s">
        <v>369</v>
      </c>
      <c r="AB96">
        <v>0.97752399999999995</v>
      </c>
      <c r="AC96">
        <v>3.868376</v>
      </c>
      <c r="AD96">
        <v>2.1457869999999999</v>
      </c>
      <c r="AE96">
        <v>4.8444000000000001E-2</v>
      </c>
      <c r="AF96">
        <v>1.06911</v>
      </c>
      <c r="AG96">
        <v>2.7802799999999999</v>
      </c>
      <c r="AH96">
        <v>-5.5344870000000004</v>
      </c>
      <c r="AI96">
        <v>-3.1547749999999999</v>
      </c>
      <c r="AJ96">
        <v>100</v>
      </c>
      <c r="AK96" t="s">
        <v>46</v>
      </c>
      <c r="AL96" t="s">
        <v>370</v>
      </c>
      <c r="AM96">
        <v>0.27285300000000001</v>
      </c>
      <c r="AN96">
        <v>0.27285300000000001</v>
      </c>
      <c r="AO96">
        <f t="shared" si="3"/>
        <v>2.7285298090029149E-3</v>
      </c>
      <c r="AP96">
        <f t="shared" si="4"/>
        <v>2.7285300000000002E-2</v>
      </c>
      <c r="AQ96" cm="1">
        <f t="array" ref="AQ96">AVERAGE(IF(AL:AL=AL96,AP:AP))</f>
        <v>2.3809523809523815E-2</v>
      </c>
      <c r="AR96">
        <f t="shared" si="5"/>
        <v>2</v>
      </c>
    </row>
    <row r="97" spans="1:44" x14ac:dyDescent="0.3">
      <c r="A97" t="s">
        <v>371</v>
      </c>
      <c r="B97" t="s">
        <v>372</v>
      </c>
      <c r="C97" t="s">
        <v>373</v>
      </c>
      <c r="D97" t="s">
        <v>43</v>
      </c>
      <c r="E97" s="1">
        <v>45488</v>
      </c>
      <c r="F97" t="s">
        <v>44</v>
      </c>
      <c r="G97">
        <v>100.9075</v>
      </c>
      <c r="H97">
        <v>0.20450499999999999</v>
      </c>
      <c r="I97">
        <v>148.74164999999999</v>
      </c>
      <c r="J97">
        <v>1.8657E-2</v>
      </c>
      <c r="K97">
        <v>0.297319</v>
      </c>
      <c r="L97">
        <v>3.5773419999999998</v>
      </c>
      <c r="M97">
        <v>2.458091</v>
      </c>
      <c r="N97">
        <v>9775.1591900000003</v>
      </c>
      <c r="O97">
        <v>9883.8594909999993</v>
      </c>
      <c r="P97">
        <v>2192.0291619999998</v>
      </c>
      <c r="Q97">
        <v>1988.144902</v>
      </c>
      <c r="R97">
        <v>0.14035600000000001</v>
      </c>
      <c r="S97">
        <v>0.94426200000000005</v>
      </c>
      <c r="T97">
        <v>0.92941499999999999</v>
      </c>
      <c r="U97">
        <v>3.194931</v>
      </c>
      <c r="V97">
        <v>1.326077</v>
      </c>
      <c r="W97">
        <v>4.181</v>
      </c>
      <c r="X97" s="1">
        <v>41649</v>
      </c>
      <c r="Y97">
        <v>2</v>
      </c>
      <c r="Z97" t="s">
        <v>372</v>
      </c>
      <c r="AA97" t="s">
        <v>369</v>
      </c>
      <c r="AB97">
        <v>1.0279389999999999</v>
      </c>
      <c r="AC97">
        <v>3.822962</v>
      </c>
      <c r="AD97">
        <v>2.2335240000000001</v>
      </c>
      <c r="AE97">
        <v>9.4896999999999995E-2</v>
      </c>
      <c r="AF97">
        <v>1.11957</v>
      </c>
      <c r="AG97">
        <v>2.7353420000000002</v>
      </c>
      <c r="AH97">
        <v>-5.4533459999999998</v>
      </c>
      <c r="AI97">
        <v>-3.10981</v>
      </c>
      <c r="AJ97">
        <v>100</v>
      </c>
      <c r="AK97" t="s">
        <v>46</v>
      </c>
      <c r="AL97" t="s">
        <v>370</v>
      </c>
      <c r="AM97">
        <v>0.14035600000000001</v>
      </c>
      <c r="AN97">
        <v>0.14035600000000001</v>
      </c>
      <c r="AO97">
        <f t="shared" si="3"/>
        <v>1.4035599017508079E-3</v>
      </c>
      <c r="AP97">
        <f t="shared" si="4"/>
        <v>1.4035600000000001E-2</v>
      </c>
      <c r="AQ97" cm="1">
        <f t="array" ref="AQ97">AVERAGE(IF(AL:AL=AL97,AP:AP))</f>
        <v>2.3809523809523815E-2</v>
      </c>
      <c r="AR97">
        <f t="shared" si="5"/>
        <v>3</v>
      </c>
    </row>
    <row r="98" spans="1:44" x14ac:dyDescent="0.3">
      <c r="A98" t="s">
        <v>374</v>
      </c>
      <c r="B98" t="s">
        <v>375</v>
      </c>
      <c r="C98" t="s">
        <v>376</v>
      </c>
      <c r="D98" t="s">
        <v>43</v>
      </c>
      <c r="E98" s="1">
        <v>45565</v>
      </c>
      <c r="F98" t="s">
        <v>44</v>
      </c>
      <c r="G98">
        <v>100.78149999999999</v>
      </c>
      <c r="H98">
        <v>1.3751800000000001</v>
      </c>
      <c r="I98">
        <v>126.304721</v>
      </c>
      <c r="J98">
        <v>-0.201157</v>
      </c>
      <c r="K98">
        <v>0.16336400000000001</v>
      </c>
      <c r="L98">
        <v>3.4789270000000001</v>
      </c>
      <c r="M98">
        <v>2.3315450000000002</v>
      </c>
      <c r="N98">
        <v>9757.4184289999994</v>
      </c>
      <c r="O98">
        <v>9967.8547529999996</v>
      </c>
      <c r="P98">
        <v>2210.6575189999999</v>
      </c>
      <c r="Q98">
        <v>2005.0406049999999</v>
      </c>
      <c r="R98">
        <v>0.14154900000000001</v>
      </c>
      <c r="S98">
        <v>1.132169</v>
      </c>
      <c r="T98">
        <v>1.1134949999999999</v>
      </c>
      <c r="U98">
        <v>3.3540920000000001</v>
      </c>
      <c r="V98">
        <v>1.810289</v>
      </c>
      <c r="W98">
        <v>4.0590000000000002</v>
      </c>
      <c r="X98" s="1">
        <v>42825</v>
      </c>
      <c r="Y98">
        <v>2</v>
      </c>
      <c r="Z98" t="s">
        <v>375</v>
      </c>
      <c r="AA98" t="s">
        <v>369</v>
      </c>
      <c r="AB98">
        <v>0.80590600000000001</v>
      </c>
      <c r="AC98">
        <v>3.6842980000000001</v>
      </c>
      <c r="AD98">
        <v>2.1363859999999999</v>
      </c>
      <c r="AE98">
        <v>-2.8731E-2</v>
      </c>
      <c r="AF98">
        <v>0.89733600000000002</v>
      </c>
      <c r="AG98">
        <v>2.598131</v>
      </c>
      <c r="AH98">
        <v>-5.5431809999999997</v>
      </c>
      <c r="AI98">
        <v>-3.2294800000000001</v>
      </c>
      <c r="AJ98">
        <v>100</v>
      </c>
      <c r="AK98" t="s">
        <v>46</v>
      </c>
      <c r="AL98" t="s">
        <v>370</v>
      </c>
      <c r="AM98">
        <v>0.14154900000000001</v>
      </c>
      <c r="AN98">
        <v>0.14154900000000001</v>
      </c>
      <c r="AO98">
        <f t="shared" si="3"/>
        <v>1.4154899009157079E-3</v>
      </c>
      <c r="AP98">
        <f t="shared" si="4"/>
        <v>1.4154900000000002E-2</v>
      </c>
      <c r="AQ98" cm="1">
        <f t="array" ref="AQ98">AVERAGE(IF(AL:AL=AL98,AP:AP))</f>
        <v>2.3809523809523815E-2</v>
      </c>
      <c r="AR98">
        <f t="shared" si="5"/>
        <v>3</v>
      </c>
    </row>
    <row r="99" spans="1:44" x14ac:dyDescent="0.3">
      <c r="A99" t="s">
        <v>377</v>
      </c>
      <c r="B99" t="s">
        <v>378</v>
      </c>
      <c r="C99" t="s">
        <v>379</v>
      </c>
      <c r="D99" t="s">
        <v>43</v>
      </c>
      <c r="E99" s="1">
        <v>45580</v>
      </c>
      <c r="F99" t="s">
        <v>44</v>
      </c>
      <c r="G99">
        <v>100.48099999999999</v>
      </c>
      <c r="H99">
        <v>1.088511</v>
      </c>
      <c r="I99">
        <v>112.85377200000001</v>
      </c>
      <c r="J99">
        <v>0.121726</v>
      </c>
      <c r="K99">
        <v>0.29188500000000001</v>
      </c>
      <c r="L99">
        <v>3.626125</v>
      </c>
      <c r="M99">
        <v>2.5417869999999998</v>
      </c>
      <c r="N99">
        <v>17297.241760000001</v>
      </c>
      <c r="O99">
        <v>17568.723859999998</v>
      </c>
      <c r="P99">
        <v>3896.3681219999999</v>
      </c>
      <c r="Q99">
        <v>3533.9604749999999</v>
      </c>
      <c r="R99">
        <v>0.24948500000000001</v>
      </c>
      <c r="S99">
        <v>1.1760390000000001</v>
      </c>
      <c r="T99">
        <v>1.157338</v>
      </c>
      <c r="U99">
        <v>3.2317309999999999</v>
      </c>
      <c r="V99">
        <v>1.9296580000000001</v>
      </c>
      <c r="W99">
        <v>3.6549999999999998</v>
      </c>
      <c r="X99" s="1">
        <v>43570</v>
      </c>
      <c r="Y99">
        <v>2</v>
      </c>
      <c r="Z99" t="s">
        <v>378</v>
      </c>
      <c r="AA99" t="s">
        <v>369</v>
      </c>
      <c r="AB99">
        <v>1.132047</v>
      </c>
      <c r="AC99">
        <v>3.8173379999999999</v>
      </c>
      <c r="AD99">
        <v>2.2816749999999999</v>
      </c>
      <c r="AE99">
        <v>0.17666200000000001</v>
      </c>
      <c r="AF99">
        <v>1.223773</v>
      </c>
      <c r="AG99">
        <v>2.7297769999999999</v>
      </c>
      <c r="AH99">
        <v>-5.4088159999999998</v>
      </c>
      <c r="AI99">
        <v>-3.0306630000000001</v>
      </c>
      <c r="AJ99">
        <v>100</v>
      </c>
      <c r="AK99" t="s">
        <v>46</v>
      </c>
      <c r="AL99" t="s">
        <v>370</v>
      </c>
      <c r="AM99">
        <v>0.24948500000000001</v>
      </c>
      <c r="AN99">
        <v>0.24948500000000001</v>
      </c>
      <c r="AO99">
        <f t="shared" si="3"/>
        <v>2.4948498253605138E-3</v>
      </c>
      <c r="AP99">
        <f t="shared" si="4"/>
        <v>2.4948500000000002E-2</v>
      </c>
      <c r="AQ99" cm="1">
        <f t="array" ref="AQ99">AVERAGE(IF(AL:AL=AL99,AP:AP))</f>
        <v>2.3809523809523815E-2</v>
      </c>
      <c r="AR99">
        <f t="shared" si="5"/>
        <v>2</v>
      </c>
    </row>
    <row r="100" spans="1:44" x14ac:dyDescent="0.3">
      <c r="A100" t="s">
        <v>380</v>
      </c>
      <c r="B100" t="s">
        <v>381</v>
      </c>
      <c r="C100" t="s">
        <v>382</v>
      </c>
      <c r="D100" t="s">
        <v>43</v>
      </c>
      <c r="E100" s="1">
        <v>45730</v>
      </c>
      <c r="F100" t="s">
        <v>44</v>
      </c>
      <c r="G100">
        <v>100.908</v>
      </c>
      <c r="H100">
        <v>1.4873970000000001</v>
      </c>
      <c r="I100">
        <v>104.993475</v>
      </c>
      <c r="J100">
        <v>-8.5332000000000005E-2</v>
      </c>
      <c r="K100">
        <v>0.31341400000000003</v>
      </c>
      <c r="L100">
        <v>3.8465349999999998</v>
      </c>
      <c r="M100">
        <v>2.5808870000000002</v>
      </c>
      <c r="N100">
        <v>15523.16568</v>
      </c>
      <c r="O100">
        <v>15895.007089999999</v>
      </c>
      <c r="P100">
        <v>3525.1734499999998</v>
      </c>
      <c r="Q100">
        <v>3197.2912339999998</v>
      </c>
      <c r="R100">
        <v>0.225717</v>
      </c>
      <c r="S100">
        <v>1.561631</v>
      </c>
      <c r="T100">
        <v>1.5362880000000001</v>
      </c>
      <c r="U100">
        <v>3.2993070000000002</v>
      </c>
      <c r="V100">
        <v>3.1764220000000001</v>
      </c>
      <c r="W100">
        <v>3.8820000000000001</v>
      </c>
      <c r="X100" s="1">
        <v>43173</v>
      </c>
      <c r="Y100">
        <v>2</v>
      </c>
      <c r="Z100" t="s">
        <v>381</v>
      </c>
      <c r="AA100" t="s">
        <v>369</v>
      </c>
      <c r="AB100">
        <v>0.92289900000000002</v>
      </c>
      <c r="AC100">
        <v>3.839623</v>
      </c>
      <c r="AD100">
        <v>2.499225</v>
      </c>
      <c r="AE100">
        <v>0.21486</v>
      </c>
      <c r="AF100">
        <v>1.014435</v>
      </c>
      <c r="AG100">
        <v>2.7518280000000002</v>
      </c>
      <c r="AH100">
        <v>-5.207624</v>
      </c>
      <c r="AI100">
        <v>-2.9936880000000001</v>
      </c>
      <c r="AJ100">
        <v>100</v>
      </c>
      <c r="AK100" t="s">
        <v>46</v>
      </c>
      <c r="AL100" t="s">
        <v>370</v>
      </c>
      <c r="AM100">
        <v>0.225717</v>
      </c>
      <c r="AN100">
        <v>0.225717</v>
      </c>
      <c r="AO100">
        <f t="shared" si="3"/>
        <v>2.2571698419981126E-3</v>
      </c>
      <c r="AP100">
        <f t="shared" si="4"/>
        <v>2.25717E-2</v>
      </c>
      <c r="AQ100" cm="1">
        <f t="array" ref="AQ100">AVERAGE(IF(AL:AL=AL100,AP:AP))</f>
        <v>2.3809523809523815E-2</v>
      </c>
      <c r="AR100">
        <f t="shared" si="5"/>
        <v>2</v>
      </c>
    </row>
    <row r="101" spans="1:44" x14ac:dyDescent="0.3">
      <c r="A101" t="s">
        <v>383</v>
      </c>
      <c r="B101" t="s">
        <v>384</v>
      </c>
      <c r="C101" t="s">
        <v>385</v>
      </c>
      <c r="D101" t="s">
        <v>43</v>
      </c>
      <c r="E101" s="1">
        <v>45884</v>
      </c>
      <c r="F101" t="s">
        <v>44</v>
      </c>
      <c r="G101">
        <v>101.491</v>
      </c>
      <c r="H101">
        <v>1.9157569999999999</v>
      </c>
      <c r="I101">
        <v>120.239485</v>
      </c>
      <c r="J101">
        <v>0.14808499999999999</v>
      </c>
      <c r="K101">
        <v>0.46751900000000002</v>
      </c>
      <c r="L101">
        <v>3.8897010000000001</v>
      </c>
      <c r="M101">
        <v>2.9889929999999998</v>
      </c>
      <c r="N101">
        <v>11087.975490000001</v>
      </c>
      <c r="O101">
        <v>11465.71586</v>
      </c>
      <c r="P101">
        <v>2542.8511549999998</v>
      </c>
      <c r="Q101">
        <v>2306.3363610000001</v>
      </c>
      <c r="R101">
        <v>0.16281899999999999</v>
      </c>
      <c r="S101">
        <v>1.9377409999999999</v>
      </c>
      <c r="T101">
        <v>1.905734</v>
      </c>
      <c r="U101">
        <v>3.3590179999999998</v>
      </c>
      <c r="V101">
        <v>4.7023400000000004</v>
      </c>
      <c r="W101">
        <v>4.1280000000000001</v>
      </c>
      <c r="X101" s="1">
        <v>43138</v>
      </c>
      <c r="Y101">
        <v>2</v>
      </c>
      <c r="Z101" t="s">
        <v>384</v>
      </c>
      <c r="AA101" t="s">
        <v>369</v>
      </c>
      <c r="AB101">
        <v>1.1586719999999999</v>
      </c>
      <c r="AC101">
        <v>3.9991449999999999</v>
      </c>
      <c r="AD101">
        <v>2.54183</v>
      </c>
      <c r="AE101">
        <v>0.61355400000000004</v>
      </c>
      <c r="AF101">
        <v>1.2504219999999999</v>
      </c>
      <c r="AG101">
        <v>2.9096790000000001</v>
      </c>
      <c r="AH101">
        <v>-5.1682220000000001</v>
      </c>
      <c r="AI101">
        <v>-2.6077590000000002</v>
      </c>
      <c r="AJ101">
        <v>100</v>
      </c>
      <c r="AK101" t="s">
        <v>46</v>
      </c>
      <c r="AL101" t="s">
        <v>370</v>
      </c>
      <c r="AM101">
        <v>0.16281899999999999</v>
      </c>
      <c r="AN101">
        <v>0.16281899999999999</v>
      </c>
      <c r="AO101">
        <f t="shared" si="3"/>
        <v>1.628189886026709E-3</v>
      </c>
      <c r="AP101">
        <f t="shared" si="4"/>
        <v>1.6281899999999998E-2</v>
      </c>
      <c r="AQ101" cm="1">
        <f t="array" ref="AQ101">AVERAGE(IF(AL:AL=AL101,AP:AP))</f>
        <v>2.3809523809523815E-2</v>
      </c>
      <c r="AR101">
        <f t="shared" si="5"/>
        <v>3</v>
      </c>
    </row>
    <row r="102" spans="1:44" x14ac:dyDescent="0.3">
      <c r="A102" t="s">
        <v>386</v>
      </c>
      <c r="B102" t="s">
        <v>387</v>
      </c>
      <c r="C102" t="s">
        <v>388</v>
      </c>
      <c r="D102" t="s">
        <v>43</v>
      </c>
      <c r="E102" s="1">
        <v>45915</v>
      </c>
      <c r="F102" t="s">
        <v>44</v>
      </c>
      <c r="G102">
        <v>101.212</v>
      </c>
      <c r="H102">
        <v>1.5046200000000001</v>
      </c>
      <c r="I102">
        <v>138.75450799999999</v>
      </c>
      <c r="J102">
        <v>9.6227999999999994E-2</v>
      </c>
      <c r="K102">
        <v>0.351879</v>
      </c>
      <c r="L102">
        <v>4.0504129999999998</v>
      </c>
      <c r="M102">
        <v>2.87601</v>
      </c>
      <c r="N102">
        <v>24102.775000000001</v>
      </c>
      <c r="O102">
        <v>24757.555710000001</v>
      </c>
      <c r="P102">
        <v>5490.6976500000001</v>
      </c>
      <c r="Q102">
        <v>4979.9987760000004</v>
      </c>
      <c r="R102">
        <v>0.35156999999999999</v>
      </c>
      <c r="S102">
        <v>2.0263550000000001</v>
      </c>
      <c r="T102">
        <v>1.992971</v>
      </c>
      <c r="U102">
        <v>3.3501409999999998</v>
      </c>
      <c r="V102">
        <v>5.0806240000000003</v>
      </c>
      <c r="W102">
        <v>3.9550000000000001</v>
      </c>
      <c r="X102" s="1">
        <v>42076</v>
      </c>
      <c r="Y102">
        <v>2</v>
      </c>
      <c r="Z102" t="s">
        <v>387</v>
      </c>
      <c r="AA102" t="s">
        <v>369</v>
      </c>
      <c r="AB102">
        <v>1.1062920000000001</v>
      </c>
      <c r="AC102">
        <v>3.8794400000000002</v>
      </c>
      <c r="AD102">
        <v>2.7004579999999998</v>
      </c>
      <c r="AE102">
        <v>0.50317699999999999</v>
      </c>
      <c r="AF102">
        <v>1.197994</v>
      </c>
      <c r="AG102">
        <v>2.791229</v>
      </c>
      <c r="AH102">
        <v>-5.0215209999999999</v>
      </c>
      <c r="AI102">
        <v>-2.7146020000000002</v>
      </c>
      <c r="AJ102">
        <v>100</v>
      </c>
      <c r="AK102" t="s">
        <v>46</v>
      </c>
      <c r="AL102" t="s">
        <v>370</v>
      </c>
      <c r="AM102">
        <v>0.35156999999999999</v>
      </c>
      <c r="AN102">
        <v>0.35156999999999999</v>
      </c>
      <c r="AO102">
        <f t="shared" si="3"/>
        <v>3.5156997539010195E-3</v>
      </c>
      <c r="AP102">
        <f t="shared" si="4"/>
        <v>3.5157000000000001E-2</v>
      </c>
      <c r="AQ102" cm="1">
        <f t="array" ref="AQ102">AVERAGE(IF(AL:AL=AL102,AP:AP))</f>
        <v>2.3809523809523815E-2</v>
      </c>
      <c r="AR102">
        <f t="shared" si="5"/>
        <v>1</v>
      </c>
    </row>
    <row r="103" spans="1:44" x14ac:dyDescent="0.3">
      <c r="A103" t="s">
        <v>389</v>
      </c>
      <c r="B103" t="s">
        <v>390</v>
      </c>
      <c r="C103" t="s">
        <v>391</v>
      </c>
      <c r="D103" t="s">
        <v>43</v>
      </c>
      <c r="E103" s="1">
        <v>45945</v>
      </c>
      <c r="F103" t="s">
        <v>44</v>
      </c>
      <c r="G103">
        <v>101.0885</v>
      </c>
      <c r="H103">
        <v>1.1882790000000001</v>
      </c>
      <c r="I103">
        <v>104.08372900000001</v>
      </c>
      <c r="J103">
        <v>-1.6226000000000001E-2</v>
      </c>
      <c r="K103">
        <v>0.16761799999999999</v>
      </c>
      <c r="L103">
        <v>3.5679859999999999</v>
      </c>
      <c r="M103">
        <v>2.7269749999999999</v>
      </c>
      <c r="N103">
        <v>21732.431960000002</v>
      </c>
      <c r="O103">
        <v>22227.231339999998</v>
      </c>
      <c r="P103">
        <v>4929.5256900000004</v>
      </c>
      <c r="Q103">
        <v>4471.0223480000004</v>
      </c>
      <c r="R103">
        <v>0.31563799999999997</v>
      </c>
      <c r="S103">
        <v>2.1075970000000002</v>
      </c>
      <c r="T103">
        <v>2.0717050000000001</v>
      </c>
      <c r="U103">
        <v>3.4649719999999999</v>
      </c>
      <c r="V103">
        <v>5.4397880000000001</v>
      </c>
      <c r="W103">
        <v>3.99</v>
      </c>
      <c r="X103" s="1">
        <v>42102</v>
      </c>
      <c r="Y103">
        <v>2</v>
      </c>
      <c r="Z103" t="s">
        <v>390</v>
      </c>
      <c r="AA103" t="s">
        <v>369</v>
      </c>
      <c r="AB103">
        <v>0.992703</v>
      </c>
      <c r="AC103">
        <v>3.6887020000000001</v>
      </c>
      <c r="AD103">
        <v>2.2242899999999999</v>
      </c>
      <c r="AE103">
        <v>0.35757899999999998</v>
      </c>
      <c r="AF103">
        <v>1.0843020000000001</v>
      </c>
      <c r="AG103">
        <v>2.6024889999999998</v>
      </c>
      <c r="AH103">
        <v>-5.4618859999999998</v>
      </c>
      <c r="AI103">
        <v>-2.8555380000000001</v>
      </c>
      <c r="AJ103">
        <v>100</v>
      </c>
      <c r="AK103" t="s">
        <v>46</v>
      </c>
      <c r="AL103" t="s">
        <v>370</v>
      </c>
      <c r="AM103">
        <v>0.31563799999999997</v>
      </c>
      <c r="AN103">
        <v>0.31563799999999997</v>
      </c>
      <c r="AO103">
        <f t="shared" si="3"/>
        <v>3.1563797790534172E-3</v>
      </c>
      <c r="AP103">
        <f t="shared" si="4"/>
        <v>3.1563799999999996E-2</v>
      </c>
      <c r="AQ103" cm="1">
        <f t="array" ref="AQ103">AVERAGE(IF(AL:AL=AL103,AP:AP))</f>
        <v>2.3809523809523815E-2</v>
      </c>
      <c r="AR103">
        <f t="shared" si="5"/>
        <v>1</v>
      </c>
    </row>
    <row r="104" spans="1:44" x14ac:dyDescent="0.3">
      <c r="A104" t="s">
        <v>392</v>
      </c>
      <c r="B104" t="s">
        <v>393</v>
      </c>
      <c r="C104" t="s">
        <v>394</v>
      </c>
      <c r="D104" t="s">
        <v>43</v>
      </c>
      <c r="E104" s="1">
        <v>46112</v>
      </c>
      <c r="F104" t="s">
        <v>44</v>
      </c>
      <c r="G104">
        <v>100.6125</v>
      </c>
      <c r="H104">
        <v>1.2623610000000001</v>
      </c>
      <c r="I104">
        <v>113.24824</v>
      </c>
      <c r="J104">
        <v>-8.0500000000000005E-4</v>
      </c>
      <c r="K104">
        <v>0.21319399999999999</v>
      </c>
      <c r="L104">
        <v>4.1852939999999998</v>
      </c>
      <c r="M104">
        <v>3.0035989999999999</v>
      </c>
      <c r="N104">
        <v>22619.469990000001</v>
      </c>
      <c r="O104">
        <v>23043.553540000001</v>
      </c>
      <c r="P104">
        <v>5110.5685380000004</v>
      </c>
      <c r="Q104">
        <v>4635.2261010000002</v>
      </c>
      <c r="R104">
        <v>0.32723000000000002</v>
      </c>
      <c r="S104">
        <v>2.5283630000000001</v>
      </c>
      <c r="T104">
        <v>2.4851350000000001</v>
      </c>
      <c r="U104">
        <v>3.4788709999999998</v>
      </c>
      <c r="V104">
        <v>7.617553</v>
      </c>
      <c r="W104">
        <v>3.726</v>
      </c>
      <c r="X104" s="1">
        <v>43553</v>
      </c>
      <c r="Y104">
        <v>2</v>
      </c>
      <c r="Z104" t="s">
        <v>393</v>
      </c>
      <c r="AA104" t="s">
        <v>369</v>
      </c>
      <c r="AB104">
        <v>1.0082800000000001</v>
      </c>
      <c r="AC104">
        <v>3.7358799999999999</v>
      </c>
      <c r="AD104">
        <v>2.8335889999999999</v>
      </c>
      <c r="AE104">
        <v>0.62782300000000002</v>
      </c>
      <c r="AF104">
        <v>1.0998939999999999</v>
      </c>
      <c r="AG104">
        <v>2.6491730000000002</v>
      </c>
      <c r="AH104">
        <v>-4.8983999999999996</v>
      </c>
      <c r="AI104">
        <v>-2.593947</v>
      </c>
      <c r="AJ104">
        <v>100</v>
      </c>
      <c r="AK104" t="s">
        <v>46</v>
      </c>
      <c r="AL104" t="s">
        <v>370</v>
      </c>
      <c r="AM104">
        <v>0.32723000000000002</v>
      </c>
      <c r="AN104">
        <v>0.32723000000000002</v>
      </c>
      <c r="AO104">
        <f t="shared" si="3"/>
        <v>3.2722997709390181E-3</v>
      </c>
      <c r="AP104">
        <f t="shared" si="4"/>
        <v>3.2723000000000002E-2</v>
      </c>
      <c r="AQ104" cm="1">
        <f t="array" ref="AQ104">AVERAGE(IF(AL:AL=AL104,AP:AP))</f>
        <v>2.3809523809523815E-2</v>
      </c>
      <c r="AR104">
        <f t="shared" si="5"/>
        <v>1</v>
      </c>
    </row>
    <row r="105" spans="1:44" x14ac:dyDescent="0.3">
      <c r="A105" t="s">
        <v>395</v>
      </c>
      <c r="B105" t="s">
        <v>396</v>
      </c>
      <c r="C105" t="s">
        <v>397</v>
      </c>
      <c r="D105" t="s">
        <v>43</v>
      </c>
      <c r="E105" s="1">
        <v>46218</v>
      </c>
      <c r="F105" t="s">
        <v>44</v>
      </c>
      <c r="G105">
        <v>101.2235</v>
      </c>
      <c r="H105">
        <v>0.191054</v>
      </c>
      <c r="I105">
        <v>116.76916900000001</v>
      </c>
      <c r="J105">
        <v>4.0569999999999998E-3</v>
      </c>
      <c r="K105">
        <v>0.297958</v>
      </c>
      <c r="L105">
        <v>4.4405239999999999</v>
      </c>
      <c r="M105">
        <v>3.0663309999999999</v>
      </c>
      <c r="N105">
        <v>18184.2798</v>
      </c>
      <c r="O105">
        <v>18441.50632</v>
      </c>
      <c r="P105">
        <v>4089.9326500000002</v>
      </c>
      <c r="Q105">
        <v>3709.5212459999998</v>
      </c>
      <c r="R105">
        <v>0.26187899999999997</v>
      </c>
      <c r="S105">
        <v>2.8153830000000002</v>
      </c>
      <c r="T105">
        <v>2.7674699999999999</v>
      </c>
      <c r="U105">
        <v>3.462615</v>
      </c>
      <c r="V105">
        <v>9.2486689999999996</v>
      </c>
      <c r="W105">
        <v>3.9060000000000001</v>
      </c>
      <c r="X105" s="1">
        <v>43480</v>
      </c>
      <c r="Y105">
        <v>2</v>
      </c>
      <c r="Z105" t="s">
        <v>396</v>
      </c>
      <c r="AA105" t="s">
        <v>369</v>
      </c>
      <c r="AB105">
        <v>1.013191</v>
      </c>
      <c r="AC105">
        <v>3.8236240000000001</v>
      </c>
      <c r="AD105">
        <v>3.0855070000000002</v>
      </c>
      <c r="AE105">
        <v>0.68910800000000005</v>
      </c>
      <c r="AF105">
        <v>1.1048089999999999</v>
      </c>
      <c r="AG105">
        <v>2.7359969999999998</v>
      </c>
      <c r="AH105">
        <v>-4.6654229999999997</v>
      </c>
      <c r="AI105">
        <v>-2.534624</v>
      </c>
      <c r="AJ105">
        <v>100</v>
      </c>
      <c r="AK105" t="s">
        <v>46</v>
      </c>
      <c r="AL105" t="s">
        <v>370</v>
      </c>
      <c r="AM105">
        <v>0.26187899999999997</v>
      </c>
      <c r="AN105">
        <v>0.26187899999999997</v>
      </c>
      <c r="AO105">
        <f t="shared" si="3"/>
        <v>2.6187898166847141E-3</v>
      </c>
      <c r="AP105">
        <f t="shared" si="4"/>
        <v>2.6187899999999997E-2</v>
      </c>
      <c r="AQ105" cm="1">
        <f t="array" ref="AQ105">AVERAGE(IF(AL:AL=AL105,AP:AP))</f>
        <v>2.3809523809523815E-2</v>
      </c>
      <c r="AR105">
        <f t="shared" si="5"/>
        <v>2</v>
      </c>
    </row>
    <row r="106" spans="1:44" x14ac:dyDescent="0.3">
      <c r="A106" t="s">
        <v>398</v>
      </c>
      <c r="B106" t="s">
        <v>399</v>
      </c>
      <c r="C106" t="s">
        <v>400</v>
      </c>
      <c r="D106" t="s">
        <v>43</v>
      </c>
      <c r="E106" s="1">
        <v>46295</v>
      </c>
      <c r="F106" t="s">
        <v>93</v>
      </c>
      <c r="G106">
        <v>101.682</v>
      </c>
      <c r="H106">
        <v>1.3789070000000001</v>
      </c>
      <c r="I106">
        <v>100.125429</v>
      </c>
      <c r="J106">
        <v>-0.11328000000000001</v>
      </c>
      <c r="K106">
        <v>0.16569700000000001</v>
      </c>
      <c r="N106">
        <v>13305.570589999999</v>
      </c>
      <c r="O106">
        <v>13712.84174</v>
      </c>
      <c r="P106">
        <v>3041.215733</v>
      </c>
      <c r="Q106">
        <v>2758.347225</v>
      </c>
      <c r="R106">
        <v>0.19472900000000001</v>
      </c>
      <c r="S106">
        <v>2.9614850000000001</v>
      </c>
      <c r="T106">
        <v>2.9105759999999998</v>
      </c>
      <c r="U106">
        <v>3.4981599999999999</v>
      </c>
      <c r="V106">
        <v>10.285133</v>
      </c>
      <c r="W106">
        <v>4.07</v>
      </c>
      <c r="X106" s="1">
        <v>42453</v>
      </c>
      <c r="Y106">
        <v>2</v>
      </c>
      <c r="Z106" t="s">
        <v>401</v>
      </c>
      <c r="AA106" t="s">
        <v>369</v>
      </c>
      <c r="AB106">
        <v>0.89466999999999997</v>
      </c>
      <c r="AC106">
        <v>3.6867130000000001</v>
      </c>
      <c r="AF106">
        <v>0.98617999999999995</v>
      </c>
      <c r="AG106">
        <v>2.6005210000000001</v>
      </c>
      <c r="AJ106">
        <v>100</v>
      </c>
      <c r="AK106" t="s">
        <v>46</v>
      </c>
      <c r="AL106" t="s">
        <v>370</v>
      </c>
      <c r="AM106">
        <v>0.19472900000000001</v>
      </c>
      <c r="AN106">
        <v>0.19472900000000001</v>
      </c>
      <c r="AO106">
        <f t="shared" si="3"/>
        <v>1.9472898636897109E-3</v>
      </c>
      <c r="AP106">
        <f t="shared" si="4"/>
        <v>1.9472900000000001E-2</v>
      </c>
      <c r="AQ106" cm="1">
        <f t="array" ref="AQ106">AVERAGE(IF(AL:AL=AL106,AP:AP))</f>
        <v>2.3809523809523815E-2</v>
      </c>
      <c r="AR106">
        <f t="shared" si="5"/>
        <v>2</v>
      </c>
    </row>
    <row r="107" spans="1:44" x14ac:dyDescent="0.3">
      <c r="A107" t="s">
        <v>402</v>
      </c>
      <c r="B107" t="s">
        <v>403</v>
      </c>
      <c r="C107" t="s">
        <v>404</v>
      </c>
      <c r="D107" t="s">
        <v>43</v>
      </c>
      <c r="E107" s="1">
        <v>46356</v>
      </c>
      <c r="F107" t="s">
        <v>93</v>
      </c>
      <c r="G107">
        <v>101.238</v>
      </c>
      <c r="H107">
        <v>0.67131099999999999</v>
      </c>
      <c r="I107">
        <v>127.626852</v>
      </c>
      <c r="J107">
        <v>-9.9347000000000005E-2</v>
      </c>
      <c r="K107">
        <v>0.40643299999999999</v>
      </c>
      <c r="L107">
        <v>4.4135499999999999</v>
      </c>
      <c r="M107">
        <v>3.1931910000000001</v>
      </c>
      <c r="N107">
        <v>20384.134139999998</v>
      </c>
      <c r="O107">
        <v>20773.330750000001</v>
      </c>
      <c r="P107">
        <v>4607.0815590000002</v>
      </c>
      <c r="Q107">
        <v>4178.5692790000003</v>
      </c>
      <c r="R107">
        <v>0.29499199999999998</v>
      </c>
      <c r="S107">
        <v>3.1358579999999998</v>
      </c>
      <c r="T107">
        <v>3.0819670000000001</v>
      </c>
      <c r="U107">
        <v>3.497144</v>
      </c>
      <c r="V107">
        <v>11.383578</v>
      </c>
      <c r="W107">
        <v>3.9</v>
      </c>
      <c r="X107" s="1">
        <v>42514</v>
      </c>
      <c r="Y107">
        <v>2</v>
      </c>
      <c r="Z107" t="s">
        <v>403</v>
      </c>
      <c r="AA107" t="s">
        <v>369</v>
      </c>
      <c r="AB107">
        <v>0.908744</v>
      </c>
      <c r="AC107">
        <v>3.9359120000000001</v>
      </c>
      <c r="AD107">
        <v>3.0588829999999998</v>
      </c>
      <c r="AE107">
        <v>0.81304200000000004</v>
      </c>
      <c r="AF107">
        <v>1.000267</v>
      </c>
      <c r="AG107">
        <v>2.8471090000000001</v>
      </c>
      <c r="AH107">
        <v>-4.6900459999999997</v>
      </c>
      <c r="AI107">
        <v>-2.4146580000000002</v>
      </c>
      <c r="AJ107">
        <v>100</v>
      </c>
      <c r="AK107" t="s">
        <v>46</v>
      </c>
      <c r="AL107" t="s">
        <v>370</v>
      </c>
      <c r="AM107">
        <v>0.29499199999999998</v>
      </c>
      <c r="AN107">
        <v>0.29499199999999998</v>
      </c>
      <c r="AO107">
        <f t="shared" si="3"/>
        <v>2.9499197935056159E-3</v>
      </c>
      <c r="AP107">
        <f t="shared" si="4"/>
        <v>2.9499199999999996E-2</v>
      </c>
      <c r="AQ107" cm="1">
        <f t="array" ref="AQ107">AVERAGE(IF(AL:AL=AL107,AP:AP))</f>
        <v>2.3809523809523815E-2</v>
      </c>
      <c r="AR107">
        <f t="shared" si="5"/>
        <v>2</v>
      </c>
    </row>
    <row r="108" spans="1:44" x14ac:dyDescent="0.3">
      <c r="A108" t="s">
        <v>405</v>
      </c>
      <c r="B108" t="s">
        <v>406</v>
      </c>
      <c r="C108" t="s">
        <v>407</v>
      </c>
      <c r="D108" t="s">
        <v>43</v>
      </c>
      <c r="E108" s="1">
        <v>46538</v>
      </c>
      <c r="F108" t="s">
        <v>93</v>
      </c>
      <c r="G108">
        <v>99.816000000000003</v>
      </c>
      <c r="H108">
        <v>0.60280299999999998</v>
      </c>
      <c r="I108">
        <v>105.91065500000001</v>
      </c>
      <c r="J108">
        <v>2.8457E-2</v>
      </c>
      <c r="K108">
        <v>0.40090900000000002</v>
      </c>
      <c r="L108">
        <v>4.3664139999999998</v>
      </c>
      <c r="M108">
        <v>3.380077</v>
      </c>
      <c r="N108">
        <v>15079.64666</v>
      </c>
      <c r="O108">
        <v>15142.800719999999</v>
      </c>
      <c r="P108">
        <v>3358.3501259999998</v>
      </c>
      <c r="Q108">
        <v>3045.9844229999999</v>
      </c>
      <c r="R108">
        <v>0.215035</v>
      </c>
      <c r="S108">
        <v>3.5957240000000001</v>
      </c>
      <c r="T108">
        <v>3.5330080000000001</v>
      </c>
      <c r="U108">
        <v>3.5502880000000001</v>
      </c>
      <c r="V108">
        <v>14.732984999999999</v>
      </c>
      <c r="W108">
        <v>3.5019999999999998</v>
      </c>
      <c r="X108" s="1">
        <v>39233</v>
      </c>
      <c r="Y108">
        <v>2</v>
      </c>
      <c r="Z108" t="s">
        <v>406</v>
      </c>
      <c r="AA108" t="s">
        <v>369</v>
      </c>
      <c r="AB108">
        <v>1.0378369999999999</v>
      </c>
      <c r="AC108">
        <v>3.9301940000000002</v>
      </c>
      <c r="AD108">
        <v>3.012359</v>
      </c>
      <c r="AE108">
        <v>0.99561699999999997</v>
      </c>
      <c r="AF108">
        <v>1.1294770000000001</v>
      </c>
      <c r="AG108">
        <v>2.8414510000000002</v>
      </c>
      <c r="AH108">
        <v>-4.7330719999999999</v>
      </c>
      <c r="AI108">
        <v>-2.2379280000000001</v>
      </c>
      <c r="AJ108">
        <v>100</v>
      </c>
      <c r="AK108" t="s">
        <v>46</v>
      </c>
      <c r="AL108" t="s">
        <v>370</v>
      </c>
      <c r="AM108">
        <v>0.215035</v>
      </c>
      <c r="AN108">
        <v>0.215035</v>
      </c>
      <c r="AO108">
        <f t="shared" si="3"/>
        <v>2.1503498494755118E-3</v>
      </c>
      <c r="AP108">
        <f t="shared" si="4"/>
        <v>2.1503500000000002E-2</v>
      </c>
      <c r="AQ108" cm="1">
        <f t="array" ref="AQ108">AVERAGE(IF(AL:AL=AL108,AP:AP))</f>
        <v>2.3809523809523815E-2</v>
      </c>
      <c r="AR108">
        <f t="shared" si="5"/>
        <v>2</v>
      </c>
    </row>
    <row r="109" spans="1:44" x14ac:dyDescent="0.3">
      <c r="A109" t="s">
        <v>408</v>
      </c>
      <c r="B109" t="s">
        <v>409</v>
      </c>
      <c r="C109" t="s">
        <v>410</v>
      </c>
      <c r="D109" t="s">
        <v>43</v>
      </c>
      <c r="E109" s="1">
        <v>46594</v>
      </c>
      <c r="F109" t="s">
        <v>93</v>
      </c>
      <c r="G109">
        <v>102.60850000000001</v>
      </c>
      <c r="H109">
        <v>8.0994999999999998E-2</v>
      </c>
      <c r="I109">
        <v>126.14627900000001</v>
      </c>
      <c r="J109">
        <v>1.3217E-2</v>
      </c>
      <c r="K109">
        <v>0.53541799999999995</v>
      </c>
      <c r="L109">
        <v>4.6575220000000002</v>
      </c>
      <c r="M109">
        <v>3.3998539999999999</v>
      </c>
      <c r="N109">
        <v>9757.4184289999994</v>
      </c>
      <c r="O109">
        <v>10019.84367</v>
      </c>
      <c r="P109">
        <v>2222.187551</v>
      </c>
      <c r="Q109">
        <v>2015.49821</v>
      </c>
      <c r="R109">
        <v>0.142287</v>
      </c>
      <c r="S109">
        <v>3.7088999999999999</v>
      </c>
      <c r="T109">
        <v>3.6442779999999999</v>
      </c>
      <c r="U109">
        <v>3.5464509999999998</v>
      </c>
      <c r="V109">
        <v>15.670279000000001</v>
      </c>
      <c r="W109">
        <v>4.258</v>
      </c>
      <c r="X109" s="1">
        <v>42761</v>
      </c>
      <c r="Y109">
        <v>2</v>
      </c>
      <c r="Z109" t="s">
        <v>409</v>
      </c>
      <c r="AA109" t="s">
        <v>369</v>
      </c>
      <c r="AB109">
        <v>1.022443</v>
      </c>
      <c r="AC109">
        <v>4.0694299999999997</v>
      </c>
      <c r="AD109">
        <v>3.29969</v>
      </c>
      <c r="AE109">
        <v>1.0149379999999999</v>
      </c>
      <c r="AF109">
        <v>1.114069</v>
      </c>
      <c r="AG109">
        <v>2.9792290000000001</v>
      </c>
      <c r="AH109">
        <v>-4.4673449999999999</v>
      </c>
      <c r="AI109">
        <v>-2.2192249999999998</v>
      </c>
      <c r="AJ109">
        <v>100</v>
      </c>
      <c r="AK109" t="s">
        <v>46</v>
      </c>
      <c r="AL109" t="s">
        <v>370</v>
      </c>
      <c r="AM109">
        <v>0.142287</v>
      </c>
      <c r="AN109">
        <v>0.142287</v>
      </c>
      <c r="AO109">
        <f t="shared" si="3"/>
        <v>1.4228699003991077E-3</v>
      </c>
      <c r="AP109">
        <f t="shared" si="4"/>
        <v>1.42287E-2</v>
      </c>
      <c r="AQ109" cm="1">
        <f t="array" ref="AQ109">AVERAGE(IF(AL:AL=AL109,AP:AP))</f>
        <v>2.3809523809523815E-2</v>
      </c>
      <c r="AR109">
        <f t="shared" si="5"/>
        <v>3</v>
      </c>
    </row>
    <row r="110" spans="1:44" x14ac:dyDescent="0.3">
      <c r="A110" t="s">
        <v>411</v>
      </c>
      <c r="B110" t="s">
        <v>412</v>
      </c>
      <c r="C110" t="s">
        <v>413</v>
      </c>
      <c r="D110" t="s">
        <v>43</v>
      </c>
      <c r="E110" s="1">
        <v>46660</v>
      </c>
      <c r="F110" t="s">
        <v>93</v>
      </c>
      <c r="G110">
        <v>99.322000000000003</v>
      </c>
      <c r="H110">
        <v>1.1593659999999999</v>
      </c>
      <c r="I110">
        <v>102.801942</v>
      </c>
      <c r="J110">
        <v>-1.642E-3</v>
      </c>
      <c r="K110">
        <v>0.37073299999999998</v>
      </c>
      <c r="L110">
        <v>4.3792200000000001</v>
      </c>
      <c r="M110">
        <v>3.135748</v>
      </c>
      <c r="N110">
        <v>22619.469990000001</v>
      </c>
      <c r="O110">
        <v>22728.352459999998</v>
      </c>
      <c r="P110">
        <v>5040.6636639999997</v>
      </c>
      <c r="Q110">
        <v>4571.8231949999999</v>
      </c>
      <c r="R110">
        <v>0.32275399999999999</v>
      </c>
      <c r="S110">
        <v>3.86944</v>
      </c>
      <c r="T110">
        <v>3.8011149999999998</v>
      </c>
      <c r="U110">
        <v>3.5950359999999999</v>
      </c>
      <c r="V110">
        <v>17.040901999999999</v>
      </c>
      <c r="W110">
        <v>3.4220000000000002</v>
      </c>
      <c r="X110" s="1">
        <v>43921</v>
      </c>
      <c r="Y110">
        <v>2</v>
      </c>
      <c r="Z110" t="s">
        <v>412</v>
      </c>
      <c r="AA110" t="s">
        <v>369</v>
      </c>
      <c r="AB110">
        <v>1.0074339999999999</v>
      </c>
      <c r="AC110">
        <v>3.8989569999999998</v>
      </c>
      <c r="AD110">
        <v>3.0249990000000002</v>
      </c>
      <c r="AE110">
        <v>0.75692400000000004</v>
      </c>
      <c r="AF110">
        <v>1.0990470000000001</v>
      </c>
      <c r="AG110">
        <v>2.8105410000000002</v>
      </c>
      <c r="AH110">
        <v>-4.7213820000000002</v>
      </c>
      <c r="AI110">
        <v>-2.468979</v>
      </c>
      <c r="AJ110">
        <v>100</v>
      </c>
      <c r="AK110" t="s">
        <v>46</v>
      </c>
      <c r="AL110" t="s">
        <v>370</v>
      </c>
      <c r="AM110">
        <v>0.32275399999999999</v>
      </c>
      <c r="AN110">
        <v>0.32275399999999999</v>
      </c>
      <c r="AO110">
        <f t="shared" si="3"/>
        <v>3.2275397740722175E-3</v>
      </c>
      <c r="AP110">
        <f t="shared" si="4"/>
        <v>3.2275399999999996E-2</v>
      </c>
      <c r="AQ110" cm="1">
        <f t="array" ref="AQ110">AVERAGE(IF(AL:AL=AL110,AP:AP))</f>
        <v>2.3809523809523815E-2</v>
      </c>
      <c r="AR110">
        <f t="shared" si="5"/>
        <v>1</v>
      </c>
    </row>
    <row r="111" spans="1:44" x14ac:dyDescent="0.3">
      <c r="A111" t="s">
        <v>414</v>
      </c>
      <c r="B111" t="s">
        <v>415</v>
      </c>
      <c r="C111" t="s">
        <v>416</v>
      </c>
      <c r="D111" t="s">
        <v>43</v>
      </c>
      <c r="E111" s="1">
        <v>46707</v>
      </c>
      <c r="F111" t="s">
        <v>93</v>
      </c>
      <c r="G111">
        <v>101.42100000000001</v>
      </c>
      <c r="H111">
        <v>0.82641799999999999</v>
      </c>
      <c r="I111">
        <v>126.855631</v>
      </c>
      <c r="J111">
        <v>0.15436900000000001</v>
      </c>
      <c r="K111">
        <v>0.35998799999999997</v>
      </c>
      <c r="L111">
        <v>4.5686520000000002</v>
      </c>
      <c r="M111">
        <v>3.3448669999999998</v>
      </c>
      <c r="N111">
        <v>21732.431960000002</v>
      </c>
      <c r="O111">
        <v>22220.85065</v>
      </c>
      <c r="P111">
        <v>4928.1105889999999</v>
      </c>
      <c r="Q111">
        <v>4469.7388680000004</v>
      </c>
      <c r="R111">
        <v>0.31554700000000002</v>
      </c>
      <c r="S111">
        <v>3.9643290000000002</v>
      </c>
      <c r="T111">
        <v>3.895508</v>
      </c>
      <c r="U111">
        <v>3.5333199999999998</v>
      </c>
      <c r="V111">
        <v>17.887948999999999</v>
      </c>
      <c r="W111">
        <v>3.899</v>
      </c>
      <c r="X111" s="1">
        <v>42871</v>
      </c>
      <c r="Y111">
        <v>2</v>
      </c>
      <c r="Z111" t="s">
        <v>415</v>
      </c>
      <c r="AA111" t="s">
        <v>369</v>
      </c>
      <c r="AB111">
        <v>1.1650199999999999</v>
      </c>
      <c r="AC111">
        <v>3.8878339999999998</v>
      </c>
      <c r="AD111">
        <v>3.211973</v>
      </c>
      <c r="AE111">
        <v>0.96121900000000005</v>
      </c>
      <c r="AF111">
        <v>1.256775</v>
      </c>
      <c r="AG111">
        <v>2.7995350000000001</v>
      </c>
      <c r="AH111">
        <v>-4.5484669999999996</v>
      </c>
      <c r="AI111">
        <v>-2.2712249999999998</v>
      </c>
      <c r="AJ111">
        <v>100</v>
      </c>
      <c r="AK111" t="s">
        <v>46</v>
      </c>
      <c r="AL111" t="s">
        <v>370</v>
      </c>
      <c r="AM111">
        <v>0.31554700000000002</v>
      </c>
      <c r="AN111">
        <v>0.31554700000000002</v>
      </c>
      <c r="AO111">
        <f t="shared" si="3"/>
        <v>3.1554697791171178E-3</v>
      </c>
      <c r="AP111">
        <f t="shared" si="4"/>
        <v>3.1554700000000005E-2</v>
      </c>
      <c r="AQ111" cm="1">
        <f t="array" ref="AQ111">AVERAGE(IF(AL:AL=AL111,AP:AP))</f>
        <v>2.3809523809523815E-2</v>
      </c>
      <c r="AR111">
        <f t="shared" si="5"/>
        <v>1</v>
      </c>
    </row>
    <row r="112" spans="1:44" x14ac:dyDescent="0.3">
      <c r="A112" t="s">
        <v>417</v>
      </c>
      <c r="B112" t="s">
        <v>418</v>
      </c>
      <c r="C112" t="s">
        <v>419</v>
      </c>
      <c r="D112" t="s">
        <v>43</v>
      </c>
      <c r="E112" s="1">
        <v>46863</v>
      </c>
      <c r="F112" t="s">
        <v>93</v>
      </c>
      <c r="G112">
        <v>99.61</v>
      </c>
      <c r="H112">
        <v>0.99993399999999999</v>
      </c>
      <c r="I112">
        <v>99.951435000000004</v>
      </c>
      <c r="J112">
        <v>-3.0192E-2</v>
      </c>
      <c r="K112">
        <v>0.29690100000000003</v>
      </c>
      <c r="N112">
        <v>4435.1901950000001</v>
      </c>
      <c r="O112">
        <v>4462.2419470000004</v>
      </c>
      <c r="P112">
        <v>989.63006099999996</v>
      </c>
      <c r="Q112">
        <v>897.58293200000003</v>
      </c>
      <c r="R112">
        <v>6.3366000000000006E-2</v>
      </c>
      <c r="S112">
        <v>4.3444000000000003</v>
      </c>
      <c r="T112">
        <v>4.2674789999999998</v>
      </c>
      <c r="U112">
        <v>3.6049709999999999</v>
      </c>
      <c r="V112">
        <v>21.324695999999999</v>
      </c>
      <c r="W112">
        <v>3.5190000000000001</v>
      </c>
      <c r="X112" s="1">
        <v>45036</v>
      </c>
      <c r="Y112">
        <v>2</v>
      </c>
      <c r="Z112" t="s">
        <v>418</v>
      </c>
      <c r="AA112" t="s">
        <v>369</v>
      </c>
      <c r="AB112">
        <v>0.97859600000000002</v>
      </c>
      <c r="AC112">
        <v>3.82253</v>
      </c>
      <c r="AF112">
        <v>1.0701830000000001</v>
      </c>
      <c r="AG112">
        <v>2.7349139999999998</v>
      </c>
      <c r="AJ112">
        <v>100</v>
      </c>
      <c r="AK112" t="s">
        <v>46</v>
      </c>
      <c r="AL112" t="s">
        <v>370</v>
      </c>
      <c r="AM112">
        <v>6.3366000000000006E-2</v>
      </c>
      <c r="AN112">
        <v>6.3366000000000006E-2</v>
      </c>
      <c r="AO112">
        <f t="shared" si="3"/>
        <v>6.3365995564380352E-4</v>
      </c>
      <c r="AP112">
        <f t="shared" si="4"/>
        <v>6.3366000000000004E-3</v>
      </c>
      <c r="AQ112" cm="1">
        <f t="array" ref="AQ112">AVERAGE(IF(AL:AL=AL112,AP:AP))</f>
        <v>2.3809523809523815E-2</v>
      </c>
      <c r="AR112">
        <f t="shared" si="5"/>
        <v>3</v>
      </c>
    </row>
    <row r="113" spans="1:44" x14ac:dyDescent="0.3">
      <c r="A113" t="s">
        <v>420</v>
      </c>
      <c r="B113" t="s">
        <v>421</v>
      </c>
      <c r="C113" t="s">
        <v>422</v>
      </c>
      <c r="D113" t="s">
        <v>43</v>
      </c>
      <c r="E113" s="1">
        <v>46919</v>
      </c>
      <c r="F113" t="s">
        <v>93</v>
      </c>
      <c r="G113">
        <v>100.3205</v>
      </c>
      <c r="H113">
        <v>0.48957400000000001</v>
      </c>
      <c r="I113">
        <v>123.28737099999999</v>
      </c>
      <c r="J113">
        <v>-0.13156000000000001</v>
      </c>
      <c r="K113">
        <v>6.0331999999999997E-2</v>
      </c>
      <c r="L113">
        <v>4.7835470000000004</v>
      </c>
      <c r="M113">
        <v>3.6580689999999998</v>
      </c>
      <c r="N113">
        <v>21288.912939999998</v>
      </c>
      <c r="O113">
        <v>21461.368839999999</v>
      </c>
      <c r="P113">
        <v>4759.6737270000003</v>
      </c>
      <c r="Q113">
        <v>4316.968597</v>
      </c>
      <c r="R113">
        <v>0.30476199999999998</v>
      </c>
      <c r="S113">
        <v>4.4783840000000001</v>
      </c>
      <c r="T113">
        <v>4.397996</v>
      </c>
      <c r="U113">
        <v>3.6556679999999999</v>
      </c>
      <c r="V113">
        <v>22.564397</v>
      </c>
      <c r="W113">
        <v>3.7330000000000001</v>
      </c>
      <c r="X113" s="1">
        <v>41439</v>
      </c>
      <c r="Y113">
        <v>2</v>
      </c>
      <c r="Z113" t="s">
        <v>421</v>
      </c>
      <c r="AA113" t="s">
        <v>369</v>
      </c>
      <c r="AB113">
        <v>0.87620500000000001</v>
      </c>
      <c r="AC113">
        <v>3.577645</v>
      </c>
      <c r="AD113">
        <v>3.42408</v>
      </c>
      <c r="AE113">
        <v>1.2671969999999999</v>
      </c>
      <c r="AF113">
        <v>0.96769899999999998</v>
      </c>
      <c r="AG113">
        <v>2.4925950000000001</v>
      </c>
      <c r="AH113">
        <v>-4.3523069999999997</v>
      </c>
      <c r="AI113">
        <v>-1.9750430000000001</v>
      </c>
      <c r="AJ113">
        <v>100</v>
      </c>
      <c r="AK113" t="s">
        <v>46</v>
      </c>
      <c r="AL113" t="s">
        <v>370</v>
      </c>
      <c r="AM113">
        <v>0.30476199999999998</v>
      </c>
      <c r="AN113">
        <v>0.30476199999999998</v>
      </c>
      <c r="AO113">
        <f t="shared" si="3"/>
        <v>3.0476197866666165E-3</v>
      </c>
      <c r="AP113">
        <f t="shared" si="4"/>
        <v>3.0476199999999998E-2</v>
      </c>
      <c r="AQ113" cm="1">
        <f t="array" ref="AQ113">AVERAGE(IF(AL:AL=AL113,AP:AP))</f>
        <v>2.3809523809523815E-2</v>
      </c>
      <c r="AR113">
        <f t="shared" si="5"/>
        <v>1</v>
      </c>
    </row>
    <row r="114" spans="1:44" x14ac:dyDescent="0.3">
      <c r="A114" t="s">
        <v>423</v>
      </c>
      <c r="B114" t="s">
        <v>424</v>
      </c>
      <c r="C114" t="s">
        <v>425</v>
      </c>
      <c r="D114" t="s">
        <v>43</v>
      </c>
      <c r="E114" s="1">
        <v>46965</v>
      </c>
      <c r="F114" t="s">
        <v>93</v>
      </c>
      <c r="G114">
        <v>99.835499999999996</v>
      </c>
      <c r="H114">
        <v>1.9560000000000001E-2</v>
      </c>
      <c r="I114">
        <v>101.42271100000001</v>
      </c>
      <c r="J114">
        <v>4.5866999999999998E-2</v>
      </c>
      <c r="K114">
        <v>0.64232800000000001</v>
      </c>
      <c r="N114">
        <v>9313.8994089999997</v>
      </c>
      <c r="O114">
        <v>9300.3998229999997</v>
      </c>
      <c r="P114">
        <v>2062.6302559999999</v>
      </c>
      <c r="Q114">
        <v>1870.781602</v>
      </c>
      <c r="R114">
        <v>0.13206999999999999</v>
      </c>
      <c r="S114">
        <v>4.6187040000000001</v>
      </c>
      <c r="T114">
        <v>4.5363490000000004</v>
      </c>
      <c r="U114">
        <v>3.6308790000000002</v>
      </c>
      <c r="V114">
        <v>23.842095</v>
      </c>
      <c r="W114">
        <v>3.5990000000000002</v>
      </c>
      <c r="X114" s="1">
        <v>44956</v>
      </c>
      <c r="Y114">
        <v>2</v>
      </c>
      <c r="Z114" t="s">
        <v>424</v>
      </c>
      <c r="AA114" t="s">
        <v>369</v>
      </c>
      <c r="AB114">
        <v>1.055423</v>
      </c>
      <c r="AC114">
        <v>4.1800990000000002</v>
      </c>
      <c r="AF114">
        <v>1.147079</v>
      </c>
      <c r="AG114">
        <v>3.0887380000000002</v>
      </c>
      <c r="AJ114">
        <v>100</v>
      </c>
      <c r="AK114" t="s">
        <v>46</v>
      </c>
      <c r="AL114" t="s">
        <v>370</v>
      </c>
      <c r="AM114">
        <v>0.13206999999999999</v>
      </c>
      <c r="AN114">
        <v>0.13206999999999999</v>
      </c>
      <c r="AO114">
        <f t="shared" si="3"/>
        <v>1.3206999075510073E-3</v>
      </c>
      <c r="AP114">
        <f t="shared" si="4"/>
        <v>1.3207E-2</v>
      </c>
      <c r="AQ114" cm="1">
        <f t="array" ref="AQ114">AVERAGE(IF(AL:AL=AL114,AP:AP))</f>
        <v>2.3809523809523815E-2</v>
      </c>
      <c r="AR114">
        <f t="shared" si="5"/>
        <v>3</v>
      </c>
    </row>
    <row r="115" spans="1:44" x14ac:dyDescent="0.3">
      <c r="A115" t="s">
        <v>426</v>
      </c>
      <c r="B115" t="s">
        <v>427</v>
      </c>
      <c r="C115" t="s">
        <v>428</v>
      </c>
      <c r="D115" t="s">
        <v>43</v>
      </c>
      <c r="E115" s="1">
        <v>47057</v>
      </c>
      <c r="F115" t="s">
        <v>130</v>
      </c>
      <c r="G115">
        <v>103.184</v>
      </c>
      <c r="H115">
        <v>1.1159950000000001</v>
      </c>
      <c r="I115">
        <v>123.62967999999999</v>
      </c>
      <c r="J115">
        <v>7.0689999999999998E-3</v>
      </c>
      <c r="K115">
        <v>0.26319900000000002</v>
      </c>
      <c r="L115">
        <v>5.0205900000000003</v>
      </c>
      <c r="M115">
        <v>3.7067920000000001</v>
      </c>
      <c r="N115">
        <v>21732.431960000002</v>
      </c>
      <c r="O115">
        <v>22666.925350000001</v>
      </c>
      <c r="P115">
        <v>5027.0404410000001</v>
      </c>
      <c r="Q115">
        <v>4559.4670910000004</v>
      </c>
      <c r="R115">
        <v>0.321882</v>
      </c>
      <c r="S115">
        <v>4.7064649999999997</v>
      </c>
      <c r="T115">
        <v>4.6212220000000004</v>
      </c>
      <c r="U115">
        <v>3.6891949999999998</v>
      </c>
      <c r="V115">
        <v>25.191973000000001</v>
      </c>
      <c r="W115">
        <v>4.3689999999999998</v>
      </c>
      <c r="X115" s="1">
        <v>43220</v>
      </c>
      <c r="Y115">
        <v>2</v>
      </c>
      <c r="Z115" t="s">
        <v>427</v>
      </c>
      <c r="AA115" t="s">
        <v>369</v>
      </c>
      <c r="AB115">
        <v>1.0162329999999999</v>
      </c>
      <c r="AC115">
        <v>3.7876430000000001</v>
      </c>
      <c r="AD115">
        <v>3.6580469999999998</v>
      </c>
      <c r="AE115">
        <v>1.314797</v>
      </c>
      <c r="AF115">
        <v>1.1078539999999999</v>
      </c>
      <c r="AG115">
        <v>2.700393</v>
      </c>
      <c r="AH115">
        <v>-4.1359329999999996</v>
      </c>
      <c r="AI115">
        <v>-1.9289670000000001</v>
      </c>
      <c r="AJ115">
        <v>100</v>
      </c>
      <c r="AK115" t="s">
        <v>46</v>
      </c>
      <c r="AL115" t="s">
        <v>370</v>
      </c>
      <c r="AM115">
        <v>0.321882</v>
      </c>
      <c r="AN115">
        <v>0.321882</v>
      </c>
      <c r="AO115">
        <f t="shared" si="3"/>
        <v>3.2188197746826179E-3</v>
      </c>
      <c r="AP115">
        <f t="shared" si="4"/>
        <v>3.21882E-2</v>
      </c>
      <c r="AQ115" cm="1">
        <f t="array" ref="AQ115">AVERAGE(IF(AL:AL=AL115,AP:AP))</f>
        <v>2.3809523809523815E-2</v>
      </c>
      <c r="AR115">
        <f t="shared" si="5"/>
        <v>1</v>
      </c>
    </row>
    <row r="116" spans="1:44" x14ac:dyDescent="0.3">
      <c r="A116" t="s">
        <v>429</v>
      </c>
      <c r="B116" t="s">
        <v>430</v>
      </c>
      <c r="C116" t="s">
        <v>431</v>
      </c>
      <c r="D116" t="s">
        <v>43</v>
      </c>
      <c r="E116" s="1">
        <v>47238</v>
      </c>
      <c r="F116" t="s">
        <v>130</v>
      </c>
      <c r="G116">
        <v>103.9485</v>
      </c>
      <c r="H116">
        <v>1.1504779999999999</v>
      </c>
      <c r="I116">
        <v>105.84663399999999</v>
      </c>
      <c r="J116">
        <v>1.9261E-2</v>
      </c>
      <c r="K116">
        <v>0.31539499999999998</v>
      </c>
      <c r="L116">
        <v>4.4776720000000001</v>
      </c>
      <c r="M116">
        <v>3.5452270000000001</v>
      </c>
      <c r="N116">
        <v>8870.3803900000003</v>
      </c>
      <c r="O116">
        <v>9322.6791580000008</v>
      </c>
      <c r="P116">
        <v>2067.5713369999999</v>
      </c>
      <c r="Q116">
        <v>1875.263105</v>
      </c>
      <c r="R116">
        <v>0.132387</v>
      </c>
      <c r="S116">
        <v>5.0871230000000001</v>
      </c>
      <c r="T116">
        <v>4.9939770000000001</v>
      </c>
      <c r="U116">
        <v>3.7303359999999999</v>
      </c>
      <c r="V116">
        <v>29.448896000000001</v>
      </c>
      <c r="W116">
        <v>4.5039999999999996</v>
      </c>
      <c r="X116" s="1">
        <v>44680</v>
      </c>
      <c r="Y116">
        <v>2</v>
      </c>
      <c r="Z116" t="s">
        <v>430</v>
      </c>
      <c r="AA116" t="s">
        <v>369</v>
      </c>
      <c r="AB116">
        <v>1.028548</v>
      </c>
      <c r="AC116">
        <v>3.8416739999999998</v>
      </c>
      <c r="AD116">
        <v>3.1221730000000001</v>
      </c>
      <c r="AE116">
        <v>1.1569590000000001</v>
      </c>
      <c r="AF116">
        <v>1.12018</v>
      </c>
      <c r="AG116">
        <v>2.7538580000000001</v>
      </c>
      <c r="AH116">
        <v>-4.6315150000000003</v>
      </c>
      <c r="AI116">
        <v>-2.0817519999999998</v>
      </c>
      <c r="AJ116">
        <v>100</v>
      </c>
      <c r="AK116" t="s">
        <v>46</v>
      </c>
      <c r="AL116" t="s">
        <v>370</v>
      </c>
      <c r="AM116">
        <v>0.132387</v>
      </c>
      <c r="AN116">
        <v>0.132387</v>
      </c>
      <c r="AO116">
        <f t="shared" si="3"/>
        <v>1.3238699073291073E-3</v>
      </c>
      <c r="AP116">
        <f t="shared" si="4"/>
        <v>1.3238700000000001E-2</v>
      </c>
      <c r="AQ116" cm="1">
        <f t="array" ref="AQ116">AVERAGE(IF(AL:AL=AL116,AP:AP))</f>
        <v>2.3809523809523815E-2</v>
      </c>
      <c r="AR116">
        <f t="shared" si="5"/>
        <v>3</v>
      </c>
    </row>
    <row r="117" spans="1:44" x14ac:dyDescent="0.3">
      <c r="A117" t="s">
        <v>432</v>
      </c>
      <c r="B117" t="s">
        <v>433</v>
      </c>
      <c r="C117" t="s">
        <v>434</v>
      </c>
      <c r="D117" t="s">
        <v>43</v>
      </c>
      <c r="E117" s="1">
        <v>47308</v>
      </c>
      <c r="F117" t="s">
        <v>130</v>
      </c>
      <c r="G117">
        <v>101.741</v>
      </c>
      <c r="H117">
        <v>0.26934799999999998</v>
      </c>
      <c r="I117">
        <v>117.464574</v>
      </c>
      <c r="J117">
        <v>-0.10652</v>
      </c>
      <c r="K117">
        <v>0.119104</v>
      </c>
      <c r="L117">
        <v>4.2695169999999996</v>
      </c>
      <c r="M117">
        <v>3.7201759999999999</v>
      </c>
      <c r="N117">
        <v>19071.31784</v>
      </c>
      <c r="O117">
        <v>19454.717659999998</v>
      </c>
      <c r="P117">
        <v>4314.6413089999996</v>
      </c>
      <c r="Q117">
        <v>3913.329381</v>
      </c>
      <c r="R117">
        <v>0.27626699999999998</v>
      </c>
      <c r="S117">
        <v>5.3204830000000003</v>
      </c>
      <c r="T117">
        <v>5.2213950000000002</v>
      </c>
      <c r="U117">
        <v>3.7954940000000001</v>
      </c>
      <c r="V117">
        <v>31.776716</v>
      </c>
      <c r="W117">
        <v>4.13</v>
      </c>
      <c r="X117" s="1">
        <v>43474</v>
      </c>
      <c r="Y117">
        <v>2</v>
      </c>
      <c r="Z117" t="s">
        <v>433</v>
      </c>
      <c r="AA117" t="s">
        <v>369</v>
      </c>
      <c r="AB117">
        <v>0.90149800000000002</v>
      </c>
      <c r="AC117">
        <v>3.6384829999999999</v>
      </c>
      <c r="AD117">
        <v>2.9167190000000001</v>
      </c>
      <c r="AE117">
        <v>1.3278719999999999</v>
      </c>
      <c r="AF117">
        <v>0.99301499999999998</v>
      </c>
      <c r="AG117">
        <v>2.5527959999999998</v>
      </c>
      <c r="AH117">
        <v>-4.8215209999999997</v>
      </c>
      <c r="AI117">
        <v>-1.9163110000000001</v>
      </c>
      <c r="AJ117">
        <v>100</v>
      </c>
      <c r="AK117" t="s">
        <v>46</v>
      </c>
      <c r="AL117" t="s">
        <v>370</v>
      </c>
      <c r="AM117">
        <v>0.27626699999999998</v>
      </c>
      <c r="AN117">
        <v>0.27626699999999998</v>
      </c>
      <c r="AO117">
        <f t="shared" si="3"/>
        <v>2.762669806613115E-3</v>
      </c>
      <c r="AP117">
        <f t="shared" si="4"/>
        <v>2.7626699999999997E-2</v>
      </c>
      <c r="AQ117" cm="1">
        <f t="array" ref="AQ117">AVERAGE(IF(AL:AL=AL117,AP:AP))</f>
        <v>2.3809523809523815E-2</v>
      </c>
      <c r="AR117">
        <f t="shared" si="5"/>
        <v>2</v>
      </c>
    </row>
    <row r="118" spans="1:44" x14ac:dyDescent="0.3">
      <c r="A118" t="s">
        <v>435</v>
      </c>
      <c r="B118" t="s">
        <v>436</v>
      </c>
      <c r="C118" t="s">
        <v>437</v>
      </c>
      <c r="D118" t="s">
        <v>43</v>
      </c>
      <c r="E118" s="1">
        <v>47345</v>
      </c>
      <c r="F118" t="s">
        <v>130</v>
      </c>
      <c r="G118">
        <v>100.807</v>
      </c>
      <c r="H118">
        <v>1.802983</v>
      </c>
      <c r="I118">
        <v>116.94436</v>
      </c>
      <c r="J118">
        <v>7.0489999999999997E-3</v>
      </c>
      <c r="K118">
        <v>0.57509399999999999</v>
      </c>
      <c r="L118">
        <v>4.952788</v>
      </c>
      <c r="M118">
        <v>3.9206889999999999</v>
      </c>
      <c r="N118">
        <v>18184.2798</v>
      </c>
      <c r="O118">
        <v>18658.886490000001</v>
      </c>
      <c r="P118">
        <v>4138.1429340000004</v>
      </c>
      <c r="Q118">
        <v>3753.2474120000002</v>
      </c>
      <c r="R118">
        <v>0.26496599999999998</v>
      </c>
      <c r="S118">
        <v>5.3468229999999997</v>
      </c>
      <c r="T118">
        <v>5.2489189999999999</v>
      </c>
      <c r="U118">
        <v>3.7304680000000001</v>
      </c>
      <c r="V118">
        <v>32.485581000000003</v>
      </c>
      <c r="W118">
        <v>3.8849999999999998</v>
      </c>
      <c r="X118" s="1">
        <v>43511</v>
      </c>
      <c r="Y118">
        <v>2</v>
      </c>
      <c r="Z118" t="s">
        <v>436</v>
      </c>
      <c r="AA118" t="s">
        <v>369</v>
      </c>
      <c r="AB118">
        <v>1.016213</v>
      </c>
      <c r="AC118">
        <v>4.1105010000000002</v>
      </c>
      <c r="AD118">
        <v>3.5911249999999999</v>
      </c>
      <c r="AE118">
        <v>1.52376</v>
      </c>
      <c r="AF118">
        <v>1.1078330000000001</v>
      </c>
      <c r="AG118">
        <v>3.0198689999999999</v>
      </c>
      <c r="AH118">
        <v>-4.1978229999999996</v>
      </c>
      <c r="AI118">
        <v>-1.7266950000000001</v>
      </c>
      <c r="AJ118">
        <v>100</v>
      </c>
      <c r="AK118" t="s">
        <v>46</v>
      </c>
      <c r="AL118" t="s">
        <v>370</v>
      </c>
      <c r="AM118">
        <v>0.26496599999999998</v>
      </c>
      <c r="AN118">
        <v>0.26496599999999998</v>
      </c>
      <c r="AO118">
        <f t="shared" si="3"/>
        <v>2.6496598145238142E-3</v>
      </c>
      <c r="AP118">
        <f t="shared" si="4"/>
        <v>2.6496599999999999E-2</v>
      </c>
      <c r="AQ118" cm="1">
        <f t="array" ref="AQ118">AVERAGE(IF(AL:AL=AL118,AP:AP))</f>
        <v>2.3809523809523815E-2</v>
      </c>
      <c r="AR118">
        <f t="shared" si="5"/>
        <v>2</v>
      </c>
    </row>
    <row r="119" spans="1:44" x14ac:dyDescent="0.3">
      <c r="A119" t="s">
        <v>438</v>
      </c>
      <c r="B119" t="s">
        <v>439</v>
      </c>
      <c r="C119" t="s">
        <v>440</v>
      </c>
      <c r="D119" t="s">
        <v>43</v>
      </c>
      <c r="E119" s="1">
        <v>11231</v>
      </c>
      <c r="F119" t="s">
        <v>164</v>
      </c>
      <c r="G119">
        <v>102.8365</v>
      </c>
      <c r="H119">
        <v>1.4381969999999999</v>
      </c>
      <c r="I119">
        <v>101.647322</v>
      </c>
      <c r="J119">
        <v>-1.4289E-2</v>
      </c>
      <c r="K119">
        <v>0.243558</v>
      </c>
      <c r="N119">
        <v>15079.64666</v>
      </c>
      <c r="O119">
        <v>15724.25582</v>
      </c>
      <c r="P119">
        <v>3487.3044629999999</v>
      </c>
      <c r="Q119">
        <v>3162.9445040000001</v>
      </c>
      <c r="R119">
        <v>0.22329199999999999</v>
      </c>
      <c r="S119">
        <v>6.1816990000000001</v>
      </c>
      <c r="T119">
        <v>6.0668879999999996</v>
      </c>
      <c r="U119">
        <v>3.7848329999999999</v>
      </c>
      <c r="V119">
        <v>43.518341999999997</v>
      </c>
      <c r="W119">
        <v>4.2450000000000001</v>
      </c>
      <c r="X119" s="1">
        <v>42083</v>
      </c>
      <c r="Y119">
        <v>2</v>
      </c>
      <c r="Z119" t="s">
        <v>439</v>
      </c>
      <c r="AA119" t="s">
        <v>369</v>
      </c>
      <c r="AB119">
        <v>0.99465999999999999</v>
      </c>
      <c r="AC119">
        <v>3.767312</v>
      </c>
      <c r="AF119">
        <v>1.0862609999999999</v>
      </c>
      <c r="AG119">
        <v>2.680275</v>
      </c>
      <c r="AJ119">
        <v>100</v>
      </c>
      <c r="AK119" t="s">
        <v>46</v>
      </c>
      <c r="AL119" t="s">
        <v>370</v>
      </c>
      <c r="AM119">
        <v>0.22329199999999999</v>
      </c>
      <c r="AN119">
        <v>0.22329199999999999</v>
      </c>
      <c r="AO119">
        <f t="shared" si="3"/>
        <v>2.2329198436956124E-3</v>
      </c>
      <c r="AP119">
        <f t="shared" si="4"/>
        <v>2.23292E-2</v>
      </c>
      <c r="AQ119" cm="1">
        <f t="array" ref="AQ119">AVERAGE(IF(AL:AL=AL119,AP:AP))</f>
        <v>2.3809523809523815E-2</v>
      </c>
      <c r="AR119">
        <f t="shared" si="5"/>
        <v>2</v>
      </c>
    </row>
    <row r="120" spans="1:44" x14ac:dyDescent="0.3">
      <c r="A120" t="s">
        <v>441</v>
      </c>
      <c r="B120" t="s">
        <v>442</v>
      </c>
      <c r="C120" t="s">
        <v>443</v>
      </c>
      <c r="D120" t="s">
        <v>43</v>
      </c>
      <c r="E120" s="1">
        <v>11246</v>
      </c>
      <c r="F120" t="s">
        <v>164</v>
      </c>
      <c r="G120">
        <v>97.578999999999994</v>
      </c>
      <c r="H120">
        <v>1.0319259999999999</v>
      </c>
      <c r="I120">
        <v>102.087041</v>
      </c>
      <c r="J120">
        <v>1.488E-3</v>
      </c>
      <c r="K120">
        <v>9.4957E-2</v>
      </c>
      <c r="L120">
        <v>5.2124290000000002</v>
      </c>
      <c r="M120">
        <v>3.9230360000000002</v>
      </c>
      <c r="N120">
        <v>24837.06509</v>
      </c>
      <c r="O120">
        <v>24492.059939999999</v>
      </c>
      <c r="P120">
        <v>5431.8163530000002</v>
      </c>
      <c r="Q120">
        <v>4926.5941249999996</v>
      </c>
      <c r="R120">
        <v>0.3478</v>
      </c>
      <c r="S120">
        <v>6.359578</v>
      </c>
      <c r="T120">
        <v>6.2394970000000001</v>
      </c>
      <c r="U120">
        <v>3.8490530000000001</v>
      </c>
      <c r="V120">
        <v>45.314819</v>
      </c>
      <c r="W120">
        <v>3.4649999999999999</v>
      </c>
      <c r="X120" s="1">
        <v>43936</v>
      </c>
      <c r="Y120">
        <v>2</v>
      </c>
      <c r="Z120" t="s">
        <v>442</v>
      </c>
      <c r="AA120" t="s">
        <v>369</v>
      </c>
      <c r="AB120">
        <v>1.010596</v>
      </c>
      <c r="AC120">
        <v>3.6134870000000001</v>
      </c>
      <c r="AD120">
        <v>3.847397</v>
      </c>
      <c r="AE120">
        <v>1.5260530000000001</v>
      </c>
      <c r="AF120">
        <v>1.1022110000000001</v>
      </c>
      <c r="AG120">
        <v>2.5280610000000001</v>
      </c>
      <c r="AH120">
        <v>-3.9608189999999999</v>
      </c>
      <c r="AI120">
        <v>-1.724475</v>
      </c>
      <c r="AJ120">
        <v>100</v>
      </c>
      <c r="AK120" t="s">
        <v>46</v>
      </c>
      <c r="AL120" t="s">
        <v>370</v>
      </c>
      <c r="AM120">
        <v>0.3478</v>
      </c>
      <c r="AN120">
        <v>0.3478</v>
      </c>
      <c r="AO120">
        <f t="shared" si="3"/>
        <v>3.4779997565400193E-3</v>
      </c>
      <c r="AP120">
        <f t="shared" si="4"/>
        <v>3.4779999999999998E-2</v>
      </c>
      <c r="AQ120" cm="1">
        <f t="array" ref="AQ120">AVERAGE(IF(AL:AL=AL120,AP:AP))</f>
        <v>2.3809523809523815E-2</v>
      </c>
      <c r="AR120">
        <f t="shared" si="5"/>
        <v>1</v>
      </c>
    </row>
    <row r="121" spans="1:44" x14ac:dyDescent="0.3">
      <c r="A121" t="s">
        <v>444</v>
      </c>
      <c r="B121" t="s">
        <v>445</v>
      </c>
      <c r="C121" t="s">
        <v>446</v>
      </c>
      <c r="D121" t="s">
        <v>43</v>
      </c>
      <c r="E121" s="1">
        <v>11428</v>
      </c>
      <c r="F121" t="s">
        <v>164</v>
      </c>
      <c r="G121">
        <v>91.885999999999996</v>
      </c>
      <c r="H121">
        <v>0.78384699999999996</v>
      </c>
      <c r="I121">
        <v>99.602236000000005</v>
      </c>
      <c r="J121">
        <v>-0.12535099999999999</v>
      </c>
      <c r="K121">
        <v>0.23205400000000001</v>
      </c>
      <c r="L121">
        <v>4.4789870000000001</v>
      </c>
      <c r="M121">
        <v>3.6528610000000001</v>
      </c>
      <c r="N121">
        <v>17297.241760000001</v>
      </c>
      <c r="O121">
        <v>16029.32747</v>
      </c>
      <c r="P121">
        <v>3554.9628459999999</v>
      </c>
      <c r="Q121">
        <v>3224.3098690000002</v>
      </c>
      <c r="R121">
        <v>0.22762499999999999</v>
      </c>
      <c r="S121">
        <v>6.9286050000000001</v>
      </c>
      <c r="T121">
        <v>6.7975219999999998</v>
      </c>
      <c r="U121">
        <v>3.8567999999999998</v>
      </c>
      <c r="V121">
        <v>52.902549</v>
      </c>
      <c r="W121">
        <v>2.6320000000000001</v>
      </c>
      <c r="X121" s="1">
        <v>44119</v>
      </c>
      <c r="Y121">
        <v>2</v>
      </c>
      <c r="Z121" t="s">
        <v>445</v>
      </c>
      <c r="AA121" t="s">
        <v>369</v>
      </c>
      <c r="AB121">
        <v>0.88247699999999996</v>
      </c>
      <c r="AC121">
        <v>3.7554029999999998</v>
      </c>
      <c r="AD121">
        <v>3.1234709999999999</v>
      </c>
      <c r="AE121">
        <v>1.2621089999999999</v>
      </c>
      <c r="AF121">
        <v>0.97397599999999995</v>
      </c>
      <c r="AG121">
        <v>2.6684909999999999</v>
      </c>
      <c r="AH121">
        <v>-4.6303140000000003</v>
      </c>
      <c r="AI121">
        <v>-1.979968</v>
      </c>
      <c r="AJ121">
        <v>100</v>
      </c>
      <c r="AK121" t="s">
        <v>46</v>
      </c>
      <c r="AL121" t="s">
        <v>370</v>
      </c>
      <c r="AM121">
        <v>0.22762499999999999</v>
      </c>
      <c r="AN121">
        <v>0.22762499999999999</v>
      </c>
      <c r="AO121">
        <f t="shared" si="3"/>
        <v>2.2762498406625124E-3</v>
      </c>
      <c r="AP121">
        <f t="shared" si="4"/>
        <v>2.2762499999999998E-2</v>
      </c>
      <c r="AQ121" cm="1">
        <f t="array" ref="AQ121">AVERAGE(IF(AL:AL=AL121,AP:AP))</f>
        <v>2.3809523809523815E-2</v>
      </c>
      <c r="AR121">
        <f t="shared" si="5"/>
        <v>2</v>
      </c>
    </row>
    <row r="122" spans="1:44" x14ac:dyDescent="0.3">
      <c r="A122" t="s">
        <v>447</v>
      </c>
      <c r="B122" t="s">
        <v>448</v>
      </c>
      <c r="C122" t="s">
        <v>449</v>
      </c>
      <c r="D122" t="s">
        <v>43</v>
      </c>
      <c r="E122" s="1">
        <v>11885</v>
      </c>
      <c r="F122" t="s">
        <v>164</v>
      </c>
      <c r="G122">
        <v>97.858000000000004</v>
      </c>
      <c r="H122">
        <v>0.175207</v>
      </c>
      <c r="I122">
        <v>103.93228999999999</v>
      </c>
      <c r="J122">
        <v>0.17088</v>
      </c>
      <c r="K122">
        <v>0.242725</v>
      </c>
      <c r="L122">
        <v>4.1353350000000004</v>
      </c>
      <c r="M122">
        <v>3.5955010000000001</v>
      </c>
      <c r="N122">
        <v>15966.6847</v>
      </c>
      <c r="O122">
        <v>15652.652990000001</v>
      </c>
      <c r="P122">
        <v>3471.4244819999999</v>
      </c>
      <c r="Q122">
        <v>3148.5415459999999</v>
      </c>
      <c r="R122">
        <v>0.222276</v>
      </c>
      <c r="S122">
        <v>7.7118140000000004</v>
      </c>
      <c r="T122">
        <v>7.5656670000000004</v>
      </c>
      <c r="U122">
        <v>3.863432</v>
      </c>
      <c r="V122">
        <v>66.625851999999995</v>
      </c>
      <c r="W122">
        <v>3.5819999999999999</v>
      </c>
      <c r="X122" s="1">
        <v>44575</v>
      </c>
      <c r="Y122">
        <v>2</v>
      </c>
      <c r="Z122" t="s">
        <v>448</v>
      </c>
      <c r="AA122" t="s">
        <v>369</v>
      </c>
      <c r="AB122">
        <v>1.1816979999999999</v>
      </c>
      <c r="AC122">
        <v>3.7664490000000002</v>
      </c>
      <c r="AD122">
        <v>2.784278</v>
      </c>
      <c r="AE122">
        <v>1.206073</v>
      </c>
      <c r="AF122">
        <v>1.273468</v>
      </c>
      <c r="AG122">
        <v>2.6794220000000002</v>
      </c>
      <c r="AH122">
        <v>-4.9440039999999996</v>
      </c>
      <c r="AI122">
        <v>-2.0342099999999999</v>
      </c>
      <c r="AJ122">
        <v>100</v>
      </c>
      <c r="AK122" t="s">
        <v>46</v>
      </c>
      <c r="AL122" t="s">
        <v>370</v>
      </c>
      <c r="AM122">
        <v>0.222276</v>
      </c>
      <c r="AN122">
        <v>0.222276</v>
      </c>
      <c r="AO122">
        <f t="shared" si="3"/>
        <v>2.2227598444068122E-3</v>
      </c>
      <c r="AP122">
        <f t="shared" si="4"/>
        <v>2.22276E-2</v>
      </c>
      <c r="AQ122" cm="1">
        <f t="array" ref="AQ122">AVERAGE(IF(AL:AL=AL122,AP:AP))</f>
        <v>2.3809523809523815E-2</v>
      </c>
      <c r="AR122">
        <f t="shared" si="5"/>
        <v>2</v>
      </c>
    </row>
    <row r="123" spans="1:44" x14ac:dyDescent="0.3">
      <c r="A123" t="s">
        <v>450</v>
      </c>
      <c r="B123" t="s">
        <v>451</v>
      </c>
      <c r="C123" t="s">
        <v>452</v>
      </c>
      <c r="D123" t="s">
        <v>43</v>
      </c>
      <c r="E123" s="1">
        <v>11969</v>
      </c>
      <c r="F123" t="s">
        <v>164</v>
      </c>
      <c r="G123">
        <v>102.47199999999999</v>
      </c>
      <c r="H123">
        <v>1.3403849999999999</v>
      </c>
      <c r="I123">
        <v>110.266203</v>
      </c>
      <c r="J123">
        <v>-0.137601</v>
      </c>
      <c r="K123">
        <v>0.49781399999999998</v>
      </c>
      <c r="L123">
        <v>4.8489680000000002</v>
      </c>
      <c r="M123">
        <v>4.4090249999999997</v>
      </c>
      <c r="N123">
        <v>18627.79882</v>
      </c>
      <c r="O123">
        <v>19337.96227</v>
      </c>
      <c r="P123">
        <v>4288.7474549999997</v>
      </c>
      <c r="Q123">
        <v>3889.843957</v>
      </c>
      <c r="R123">
        <v>0.27460899999999999</v>
      </c>
      <c r="S123">
        <v>7.6395239999999998</v>
      </c>
      <c r="T123">
        <v>7.4946520000000003</v>
      </c>
      <c r="U123">
        <v>3.8660030000000001</v>
      </c>
      <c r="V123">
        <v>66.961704999999995</v>
      </c>
      <c r="W123">
        <v>4.1929999999999996</v>
      </c>
      <c r="X123" s="1">
        <v>44658</v>
      </c>
      <c r="Y123">
        <v>2</v>
      </c>
      <c r="Z123" t="s">
        <v>451</v>
      </c>
      <c r="AA123" t="s">
        <v>369</v>
      </c>
      <c r="AB123">
        <v>0.87010299999999996</v>
      </c>
      <c r="AC123">
        <v>4.0305049999999998</v>
      </c>
      <c r="AD123">
        <v>3.4886520000000001</v>
      </c>
      <c r="AE123">
        <v>2.0008330000000001</v>
      </c>
      <c r="AF123">
        <v>0.96159099999999997</v>
      </c>
      <c r="AG123">
        <v>2.9407109999999999</v>
      </c>
      <c r="AH123">
        <v>-4.2925909999999998</v>
      </c>
      <c r="AI123">
        <v>-1.264896</v>
      </c>
      <c r="AJ123">
        <v>100</v>
      </c>
      <c r="AK123" t="s">
        <v>46</v>
      </c>
      <c r="AL123" t="s">
        <v>370</v>
      </c>
      <c r="AM123">
        <v>0.27460899999999999</v>
      </c>
      <c r="AN123">
        <v>0.27460899999999999</v>
      </c>
      <c r="AO123">
        <f t="shared" si="3"/>
        <v>2.7460898077737148E-3</v>
      </c>
      <c r="AP123">
        <f t="shared" si="4"/>
        <v>2.74609E-2</v>
      </c>
      <c r="AQ123" cm="1">
        <f t="array" ref="AQ123">AVERAGE(IF(AL:AL=AL123,AP:AP))</f>
        <v>2.3809523809523815E-2</v>
      </c>
      <c r="AR123">
        <f t="shared" si="5"/>
        <v>2</v>
      </c>
    </row>
    <row r="124" spans="1:44" x14ac:dyDescent="0.3">
      <c r="A124" t="s">
        <v>453</v>
      </c>
      <c r="B124" t="s">
        <v>454</v>
      </c>
      <c r="C124" t="s">
        <v>455</v>
      </c>
      <c r="D124" t="s">
        <v>43</v>
      </c>
      <c r="E124" s="1">
        <v>12365</v>
      </c>
      <c r="F124" t="s">
        <v>195</v>
      </c>
      <c r="G124">
        <v>106.82</v>
      </c>
      <c r="H124">
        <v>1.097429</v>
      </c>
      <c r="I124">
        <v>100.030231</v>
      </c>
      <c r="J124">
        <v>3.0231000000000001E-2</v>
      </c>
      <c r="N124">
        <v>13305.570589999999</v>
      </c>
      <c r="O124">
        <v>14359.02974</v>
      </c>
      <c r="P124">
        <v>3184.5264440000001</v>
      </c>
      <c r="Q124">
        <v>2888.3283700000002</v>
      </c>
      <c r="R124">
        <v>0.203906</v>
      </c>
      <c r="S124">
        <v>8.2772799999999993</v>
      </c>
      <c r="T124">
        <v>8.1218520000000005</v>
      </c>
      <c r="U124">
        <v>3.8273990000000002</v>
      </c>
      <c r="V124">
        <v>79.626277000000002</v>
      </c>
      <c r="W124">
        <v>4.6420000000000003</v>
      </c>
      <c r="X124" s="1">
        <v>43227</v>
      </c>
      <c r="Y124">
        <v>2</v>
      </c>
      <c r="Z124" t="s">
        <v>454</v>
      </c>
      <c r="AA124" t="s">
        <v>369</v>
      </c>
      <c r="AB124">
        <v>1.039628</v>
      </c>
      <c r="AF124">
        <v>1.13127</v>
      </c>
      <c r="AJ124">
        <v>100</v>
      </c>
      <c r="AK124" t="s">
        <v>46</v>
      </c>
      <c r="AL124" t="s">
        <v>370</v>
      </c>
      <c r="AM124">
        <v>0.203906</v>
      </c>
      <c r="AN124">
        <v>0.203906</v>
      </c>
      <c r="AO124">
        <f t="shared" si="3"/>
        <v>2.0390598572658115E-3</v>
      </c>
      <c r="AP124">
        <f t="shared" si="4"/>
        <v>2.0390600000000002E-2</v>
      </c>
      <c r="AQ124" cm="1">
        <f t="array" ref="AQ124">AVERAGE(IF(AL:AL=AL124,AP:AP))</f>
        <v>2.3809523809523815E-2</v>
      </c>
      <c r="AR124">
        <f t="shared" si="5"/>
        <v>2</v>
      </c>
    </row>
    <row r="125" spans="1:44" x14ac:dyDescent="0.3">
      <c r="A125" t="s">
        <v>456</v>
      </c>
      <c r="B125" t="s">
        <v>457</v>
      </c>
      <c r="C125" t="s">
        <v>458</v>
      </c>
      <c r="D125" t="s">
        <v>43</v>
      </c>
      <c r="E125" s="1">
        <v>12605</v>
      </c>
      <c r="F125" t="s">
        <v>195</v>
      </c>
      <c r="G125">
        <v>99.034000000000006</v>
      </c>
      <c r="H125">
        <v>0.29126099999999999</v>
      </c>
      <c r="I125">
        <v>105.797569</v>
      </c>
      <c r="J125">
        <v>0.140546</v>
      </c>
      <c r="K125">
        <v>0.76233799999999996</v>
      </c>
      <c r="L125">
        <v>6.2539720000000001</v>
      </c>
      <c r="M125">
        <v>4.6574340000000003</v>
      </c>
      <c r="N125">
        <v>16410.203720000001</v>
      </c>
      <c r="O125">
        <v>16299.47766</v>
      </c>
      <c r="P125">
        <v>3614.876393</v>
      </c>
      <c r="Q125">
        <v>3278.6507580000002</v>
      </c>
      <c r="R125">
        <v>0.231461</v>
      </c>
      <c r="S125">
        <v>8.9973310000000009</v>
      </c>
      <c r="T125">
        <v>8.8237609999999993</v>
      </c>
      <c r="U125">
        <v>3.9341469999999998</v>
      </c>
      <c r="V125">
        <v>92.348090999999997</v>
      </c>
      <c r="W125">
        <v>3.8279999999999998</v>
      </c>
      <c r="X125" s="1">
        <v>43651</v>
      </c>
      <c r="Y125">
        <v>2</v>
      </c>
      <c r="Z125" t="s">
        <v>457</v>
      </c>
      <c r="AA125" t="s">
        <v>369</v>
      </c>
      <c r="AB125">
        <v>1.1510579999999999</v>
      </c>
      <c r="AC125">
        <v>4.3043279999999999</v>
      </c>
      <c r="AD125">
        <v>4.8754280000000003</v>
      </c>
      <c r="AE125">
        <v>2.2435130000000001</v>
      </c>
      <c r="AF125">
        <v>1.2427999999999999</v>
      </c>
      <c r="AG125">
        <v>3.211665</v>
      </c>
      <c r="AH125">
        <v>-3.0100859999999998</v>
      </c>
      <c r="AI125">
        <v>-1.0299860000000001</v>
      </c>
      <c r="AJ125">
        <v>100</v>
      </c>
      <c r="AK125" t="s">
        <v>46</v>
      </c>
      <c r="AL125" t="s">
        <v>370</v>
      </c>
      <c r="AM125">
        <v>0.231461</v>
      </c>
      <c r="AN125">
        <v>0.231461</v>
      </c>
      <c r="AO125">
        <f t="shared" si="3"/>
        <v>2.3146098379773126E-3</v>
      </c>
      <c r="AP125">
        <f t="shared" si="4"/>
        <v>2.3146099999999999E-2</v>
      </c>
      <c r="AQ125" cm="1">
        <f t="array" ref="AQ125">AVERAGE(IF(AL:AL=AL125,AP:AP))</f>
        <v>2.3809523809523815E-2</v>
      </c>
      <c r="AR125">
        <f t="shared" si="5"/>
        <v>2</v>
      </c>
    </row>
    <row r="126" spans="1:44" x14ac:dyDescent="0.3">
      <c r="A126" t="s">
        <v>459</v>
      </c>
      <c r="B126" t="s">
        <v>460</v>
      </c>
      <c r="C126" t="s">
        <v>461</v>
      </c>
      <c r="D126" t="s">
        <v>43</v>
      </c>
      <c r="E126" s="1">
        <v>12935</v>
      </c>
      <c r="F126" t="s">
        <v>195</v>
      </c>
      <c r="G126">
        <v>102.51300000000001</v>
      </c>
      <c r="H126">
        <v>0.73224599999999995</v>
      </c>
      <c r="I126">
        <v>107.377843</v>
      </c>
      <c r="J126">
        <v>1.0774000000000001E-2</v>
      </c>
      <c r="K126">
        <v>0.67090899999999998</v>
      </c>
      <c r="L126">
        <v>6.9408849999999997</v>
      </c>
      <c r="M126">
        <v>4.3338970000000003</v>
      </c>
      <c r="N126">
        <v>14288.408729999999</v>
      </c>
      <c r="O126">
        <v>14752.102730000001</v>
      </c>
      <c r="P126">
        <v>3271.7016480000002</v>
      </c>
      <c r="Q126">
        <v>2967.3952640000002</v>
      </c>
      <c r="R126">
        <v>0.20948700000000001</v>
      </c>
      <c r="S126">
        <v>9.3887260000000001</v>
      </c>
      <c r="T126">
        <v>9.2054489999999998</v>
      </c>
      <c r="U126">
        <v>3.9819330000000002</v>
      </c>
      <c r="V126">
        <v>102.576818</v>
      </c>
      <c r="W126">
        <v>4.2539999999999996</v>
      </c>
      <c r="X126" s="1">
        <v>42146</v>
      </c>
      <c r="Y126">
        <v>2</v>
      </c>
      <c r="Z126" t="s">
        <v>460</v>
      </c>
      <c r="AA126" t="s">
        <v>369</v>
      </c>
      <c r="AB126">
        <v>1.019976</v>
      </c>
      <c r="AC126">
        <v>4.2096850000000003</v>
      </c>
      <c r="AD126">
        <v>5.5534280000000003</v>
      </c>
      <c r="AE126">
        <v>1.927438</v>
      </c>
      <c r="AF126">
        <v>1.1115999999999999</v>
      </c>
      <c r="AG126">
        <v>3.1180140000000001</v>
      </c>
      <c r="AH126">
        <v>-2.3830640000000001</v>
      </c>
      <c r="AI126">
        <v>-1.335941</v>
      </c>
      <c r="AJ126">
        <v>100</v>
      </c>
      <c r="AK126" t="s">
        <v>46</v>
      </c>
      <c r="AL126" t="s">
        <v>370</v>
      </c>
      <c r="AM126">
        <v>0.20948700000000001</v>
      </c>
      <c r="AN126">
        <v>0.20948700000000001</v>
      </c>
      <c r="AO126">
        <f t="shared" si="3"/>
        <v>2.0948698533591117E-3</v>
      </c>
      <c r="AP126">
        <f t="shared" si="4"/>
        <v>2.0948700000000001E-2</v>
      </c>
      <c r="AQ126" cm="1">
        <f t="array" ref="AQ126">AVERAGE(IF(AL:AL=AL126,AP:AP))</f>
        <v>2.3809523809523815E-2</v>
      </c>
      <c r="AR126">
        <f t="shared" si="5"/>
        <v>2</v>
      </c>
    </row>
    <row r="127" spans="1:44" x14ac:dyDescent="0.3">
      <c r="A127" t="s">
        <v>462</v>
      </c>
      <c r="B127" t="s">
        <v>463</v>
      </c>
      <c r="C127" t="s">
        <v>464</v>
      </c>
      <c r="D127" t="s">
        <v>43</v>
      </c>
      <c r="E127" s="1">
        <v>13346</v>
      </c>
      <c r="F127" t="s">
        <v>195</v>
      </c>
      <c r="G127">
        <v>94.422499999999999</v>
      </c>
      <c r="H127">
        <v>0.168603</v>
      </c>
      <c r="I127">
        <v>107.78151099999999</v>
      </c>
      <c r="J127">
        <v>0.16239999999999999</v>
      </c>
      <c r="K127">
        <v>0.56223400000000001</v>
      </c>
      <c r="L127">
        <v>7.01729</v>
      </c>
      <c r="M127">
        <v>5.889195</v>
      </c>
      <c r="N127">
        <v>19071.31784</v>
      </c>
      <c r="O127">
        <v>18039.769950000002</v>
      </c>
      <c r="P127">
        <v>4000.8360939999998</v>
      </c>
      <c r="Q127">
        <v>3628.7117090000002</v>
      </c>
      <c r="R127">
        <v>0.25617400000000001</v>
      </c>
      <c r="S127">
        <v>10.458437</v>
      </c>
      <c r="T127">
        <v>10.253408</v>
      </c>
      <c r="U127">
        <v>3.9992459999999999</v>
      </c>
      <c r="V127">
        <v>125.375524</v>
      </c>
      <c r="W127">
        <v>3.4470000000000001</v>
      </c>
      <c r="X127" s="1">
        <v>44211</v>
      </c>
      <c r="Y127">
        <v>2</v>
      </c>
      <c r="Z127" t="s">
        <v>463</v>
      </c>
      <c r="AA127" t="s">
        <v>369</v>
      </c>
      <c r="AB127">
        <v>1.1731320000000001</v>
      </c>
      <c r="AC127">
        <v>4.0971890000000002</v>
      </c>
      <c r="AD127">
        <v>5.6288419999999997</v>
      </c>
      <c r="AE127">
        <v>3.446863</v>
      </c>
      <c r="AF127">
        <v>1.2648950000000001</v>
      </c>
      <c r="AG127">
        <v>3.006697</v>
      </c>
      <c r="AH127">
        <v>-2.31332</v>
      </c>
      <c r="AI127">
        <v>0.13483700000000001</v>
      </c>
      <c r="AJ127">
        <v>100</v>
      </c>
      <c r="AK127" t="s">
        <v>46</v>
      </c>
      <c r="AL127" t="s">
        <v>370</v>
      </c>
      <c r="AM127">
        <v>0.25617400000000001</v>
      </c>
      <c r="AN127">
        <v>0.25617400000000001</v>
      </c>
      <c r="AO127">
        <f t="shared" si="3"/>
        <v>2.5617398206782141E-3</v>
      </c>
      <c r="AP127">
        <f t="shared" si="4"/>
        <v>2.5617400000000002E-2</v>
      </c>
      <c r="AQ127" cm="1">
        <f t="array" ref="AQ127">AVERAGE(IF(AL:AL=AL127,AP:AP))</f>
        <v>2.3809523809523815E-2</v>
      </c>
      <c r="AR127">
        <f t="shared" si="5"/>
        <v>2</v>
      </c>
    </row>
    <row r="128" spans="1:44" x14ac:dyDescent="0.3">
      <c r="A128" t="s">
        <v>465</v>
      </c>
      <c r="B128" t="s">
        <v>466</v>
      </c>
      <c r="C128" t="s">
        <v>467</v>
      </c>
      <c r="D128" t="s">
        <v>43</v>
      </c>
      <c r="E128" s="1">
        <v>13612</v>
      </c>
      <c r="F128" t="s">
        <v>195</v>
      </c>
      <c r="G128">
        <v>107.6285</v>
      </c>
      <c r="H128">
        <v>1.5222789999999999</v>
      </c>
      <c r="I128">
        <v>135.108273</v>
      </c>
      <c r="J128">
        <v>1.0089000000000001E-2</v>
      </c>
      <c r="K128">
        <v>0.56738999999999995</v>
      </c>
      <c r="L128">
        <v>6.2305080000000004</v>
      </c>
      <c r="M128">
        <v>4.5720190000000001</v>
      </c>
      <c r="N128">
        <v>23062.989010000001</v>
      </c>
      <c r="O128">
        <v>25173.432100000002</v>
      </c>
      <c r="P128">
        <v>5582.9301610000002</v>
      </c>
      <c r="Q128">
        <v>5063.6525879999999</v>
      </c>
      <c r="R128">
        <v>0.35747600000000002</v>
      </c>
      <c r="S128">
        <v>10.213236</v>
      </c>
      <c r="T128">
        <v>10.011637</v>
      </c>
      <c r="U128">
        <v>4.0272969999999999</v>
      </c>
      <c r="V128">
        <v>125.450551</v>
      </c>
      <c r="W128">
        <v>4.7619999999999996</v>
      </c>
      <c r="X128" s="1">
        <v>42832</v>
      </c>
      <c r="Y128">
        <v>2</v>
      </c>
      <c r="Z128" t="s">
        <v>466</v>
      </c>
      <c r="AA128" t="s">
        <v>369</v>
      </c>
      <c r="AB128">
        <v>1.0192840000000001</v>
      </c>
      <c r="AC128">
        <v>4.1025270000000003</v>
      </c>
      <c r="AD128">
        <v>4.8522679999999996</v>
      </c>
      <c r="AE128">
        <v>2.1600679999999999</v>
      </c>
      <c r="AF128">
        <v>1.1109070000000001</v>
      </c>
      <c r="AG128">
        <v>3.0119790000000002</v>
      </c>
      <c r="AH128">
        <v>-3.031504</v>
      </c>
      <c r="AI128">
        <v>-1.1107590000000001</v>
      </c>
      <c r="AJ128">
        <v>100</v>
      </c>
      <c r="AK128" t="s">
        <v>46</v>
      </c>
      <c r="AL128" t="s">
        <v>370</v>
      </c>
      <c r="AM128">
        <v>0.35747600000000002</v>
      </c>
      <c r="AN128">
        <v>0.35747600000000002</v>
      </c>
      <c r="AO128">
        <f t="shared" si="3"/>
        <v>3.5747597497668196E-3</v>
      </c>
      <c r="AP128">
        <f t="shared" si="4"/>
        <v>3.5747600000000004E-2</v>
      </c>
      <c r="AQ128" cm="1">
        <f t="array" ref="AQ128">AVERAGE(IF(AL:AL=AL128,AP:AP))</f>
        <v>2.3809523809523815E-2</v>
      </c>
      <c r="AR128">
        <f t="shared" si="5"/>
        <v>1</v>
      </c>
    </row>
    <row r="129" spans="1:44" x14ac:dyDescent="0.3">
      <c r="A129" t="s">
        <v>468</v>
      </c>
      <c r="B129" t="s">
        <v>469</v>
      </c>
      <c r="C129" t="s">
        <v>470</v>
      </c>
      <c r="D129" t="s">
        <v>43</v>
      </c>
      <c r="E129" s="1">
        <v>13970</v>
      </c>
      <c r="F129" t="s">
        <v>195</v>
      </c>
      <c r="G129">
        <v>107.4145</v>
      </c>
      <c r="H129">
        <v>1.579475</v>
      </c>
      <c r="I129">
        <v>103.274418</v>
      </c>
      <c r="J129">
        <v>6.182E-3</v>
      </c>
      <c r="K129">
        <v>0.17913200000000001</v>
      </c>
      <c r="N129">
        <v>8870.3803900000003</v>
      </c>
      <c r="O129">
        <v>9668.1802210000005</v>
      </c>
      <c r="P129">
        <v>2144.196101</v>
      </c>
      <c r="Q129">
        <v>1944.7608740000001</v>
      </c>
      <c r="R129">
        <v>0.137293</v>
      </c>
      <c r="S129">
        <v>10.786365999999999</v>
      </c>
      <c r="T129">
        <v>10.575616</v>
      </c>
      <c r="U129">
        <v>3.9855749999999999</v>
      </c>
      <c r="V129">
        <v>140.90448599999999</v>
      </c>
      <c r="W129">
        <v>4.6619999999999999</v>
      </c>
      <c r="X129" s="1">
        <v>44834</v>
      </c>
      <c r="Y129">
        <v>2</v>
      </c>
      <c r="Z129" t="s">
        <v>469</v>
      </c>
      <c r="AA129" t="s">
        <v>369</v>
      </c>
      <c r="AB129">
        <v>1.0153369999999999</v>
      </c>
      <c r="AC129">
        <v>3.7006199999999998</v>
      </c>
      <c r="AF129">
        <v>1.106957</v>
      </c>
      <c r="AG129">
        <v>2.6142820000000002</v>
      </c>
      <c r="AJ129">
        <v>100</v>
      </c>
      <c r="AK129" t="s">
        <v>46</v>
      </c>
      <c r="AL129" t="s">
        <v>370</v>
      </c>
      <c r="AM129">
        <v>0.137293</v>
      </c>
      <c r="AN129">
        <v>0.137293</v>
      </c>
      <c r="AO129">
        <f t="shared" si="3"/>
        <v>1.3729299038949074E-3</v>
      </c>
      <c r="AP129">
        <f t="shared" si="4"/>
        <v>1.37293E-2</v>
      </c>
      <c r="AQ129" cm="1">
        <f t="array" ref="AQ129">AVERAGE(IF(AL:AL=AL129,AP:AP))</f>
        <v>2.3809523809523815E-2</v>
      </c>
      <c r="AR129">
        <f t="shared" si="5"/>
        <v>3</v>
      </c>
    </row>
    <row r="130" spans="1:44" x14ac:dyDescent="0.3">
      <c r="A130" t="s">
        <v>471</v>
      </c>
      <c r="B130" t="s">
        <v>472</v>
      </c>
      <c r="C130" t="s">
        <v>473</v>
      </c>
      <c r="D130" t="s">
        <v>43</v>
      </c>
      <c r="E130" s="1">
        <v>14039</v>
      </c>
      <c r="F130" t="s">
        <v>195</v>
      </c>
      <c r="G130">
        <v>109.73699999999999</v>
      </c>
      <c r="H130">
        <v>0.73528700000000002</v>
      </c>
      <c r="I130">
        <v>101.910161</v>
      </c>
      <c r="J130">
        <v>-0.105915</v>
      </c>
      <c r="K130">
        <v>0.369504</v>
      </c>
      <c r="N130">
        <v>17297.241760000001</v>
      </c>
      <c r="O130">
        <v>19108.65854</v>
      </c>
      <c r="P130">
        <v>4237.8927789999998</v>
      </c>
      <c r="Q130">
        <v>3843.7193590000002</v>
      </c>
      <c r="R130">
        <v>0.27135300000000001</v>
      </c>
      <c r="S130">
        <v>10.872252</v>
      </c>
      <c r="T130">
        <v>10.658426</v>
      </c>
      <c r="U130">
        <v>4.0123329999999999</v>
      </c>
      <c r="V130">
        <v>142.94749899999999</v>
      </c>
      <c r="W130">
        <v>4.8929999999999998</v>
      </c>
      <c r="X130" s="1">
        <v>43259</v>
      </c>
      <c r="Y130">
        <v>2</v>
      </c>
      <c r="Z130" t="s">
        <v>472</v>
      </c>
      <c r="AA130" t="s">
        <v>369</v>
      </c>
      <c r="AB130">
        <v>0.90210900000000005</v>
      </c>
      <c r="AC130">
        <v>3.8976850000000001</v>
      </c>
      <c r="AF130">
        <v>0.99362600000000001</v>
      </c>
      <c r="AG130">
        <v>2.8092820000000001</v>
      </c>
      <c r="AJ130">
        <v>100</v>
      </c>
      <c r="AK130" t="s">
        <v>46</v>
      </c>
      <c r="AL130" t="s">
        <v>370</v>
      </c>
      <c r="AM130">
        <v>0.27135300000000001</v>
      </c>
      <c r="AN130">
        <v>0.27135300000000001</v>
      </c>
      <c r="AO130">
        <f t="shared" si="3"/>
        <v>2.7135298100529151E-3</v>
      </c>
      <c r="AP130">
        <f t="shared" si="4"/>
        <v>2.7135300000000001E-2</v>
      </c>
      <c r="AQ130" cm="1">
        <f t="array" ref="AQ130">AVERAGE(IF(AL:AL=AL130,AP:AP))</f>
        <v>2.3809523809523815E-2</v>
      </c>
      <c r="AR130">
        <f t="shared" si="5"/>
        <v>2</v>
      </c>
    </row>
    <row r="131" spans="1:44" x14ac:dyDescent="0.3">
      <c r="A131" t="s">
        <v>474</v>
      </c>
      <c r="B131" t="s">
        <v>475</v>
      </c>
      <c r="C131" t="s">
        <v>476</v>
      </c>
      <c r="D131" t="s">
        <v>43</v>
      </c>
      <c r="E131" s="1">
        <v>14753</v>
      </c>
      <c r="F131" t="s">
        <v>195</v>
      </c>
      <c r="G131">
        <v>96.118499999999997</v>
      </c>
      <c r="H131">
        <v>0.73506499999999997</v>
      </c>
      <c r="I131">
        <v>103.444767</v>
      </c>
      <c r="J131">
        <v>0.24707299999999999</v>
      </c>
      <c r="K131">
        <v>1.0760190000000001</v>
      </c>
      <c r="L131">
        <v>9.3357309999999991</v>
      </c>
      <c r="M131">
        <v>6.336233</v>
      </c>
      <c r="N131">
        <v>21909.83956</v>
      </c>
      <c r="O131">
        <v>21220.460749999998</v>
      </c>
      <c r="P131">
        <v>4706.2454539999999</v>
      </c>
      <c r="Q131">
        <v>4268.5097759999999</v>
      </c>
      <c r="R131">
        <v>0.30134100000000003</v>
      </c>
      <c r="S131">
        <v>12.425096999999999</v>
      </c>
      <c r="T131">
        <v>12.177013000000001</v>
      </c>
      <c r="U131">
        <v>4.0746289999999998</v>
      </c>
      <c r="V131">
        <v>185.29087799999999</v>
      </c>
      <c r="W131">
        <v>3.7570000000000001</v>
      </c>
      <c r="X131" s="1">
        <v>43791</v>
      </c>
      <c r="Y131">
        <v>2</v>
      </c>
      <c r="Z131" t="s">
        <v>475</v>
      </c>
      <c r="AA131" t="s">
        <v>369</v>
      </c>
      <c r="AB131">
        <v>1.258659</v>
      </c>
      <c r="AC131">
        <v>4.629035</v>
      </c>
      <c r="AD131">
        <v>7.9172029999999998</v>
      </c>
      <c r="AE131">
        <v>3.8835890000000002</v>
      </c>
      <c r="AF131">
        <v>1.3505</v>
      </c>
      <c r="AG131">
        <v>3.5329709999999999</v>
      </c>
      <c r="AH131">
        <v>-0.197019</v>
      </c>
      <c r="AI131">
        <v>0.55758099999999999</v>
      </c>
      <c r="AJ131">
        <v>100</v>
      </c>
      <c r="AK131" t="s">
        <v>46</v>
      </c>
      <c r="AL131" t="s">
        <v>370</v>
      </c>
      <c r="AM131">
        <v>0.30134100000000003</v>
      </c>
      <c r="AN131">
        <v>0.30134100000000003</v>
      </c>
      <c r="AO131">
        <f t="shared" ref="AO131:AO194" si="6">AN131/SUM($AN$2:$AN$339)</f>
        <v>3.013409789061317E-3</v>
      </c>
      <c r="AP131">
        <f t="shared" ref="AP131:AP194" si="7">AN131/SUMIF(AL:AL,AL131,AN:AN)</f>
        <v>3.0134100000000004E-2</v>
      </c>
      <c r="AQ131" cm="1">
        <f t="array" ref="AQ131">AVERAGE(IF(AL:AL=AL131,AP:AP))</f>
        <v>2.3809523809523815E-2</v>
      </c>
      <c r="AR131">
        <f t="shared" ref="AR131:AR194" si="8">IF(AP131&gt;AQ131*1.25, 1, IF(AP131&lt;AQ131*0.75, 3, 2))</f>
        <v>1</v>
      </c>
    </row>
    <row r="132" spans="1:44" x14ac:dyDescent="0.3">
      <c r="A132" t="s">
        <v>477</v>
      </c>
      <c r="B132" t="s">
        <v>478</v>
      </c>
      <c r="C132" t="s">
        <v>479</v>
      </c>
      <c r="D132" t="s">
        <v>43</v>
      </c>
      <c r="E132" s="1">
        <v>15249</v>
      </c>
      <c r="F132" t="s">
        <v>195</v>
      </c>
      <c r="G132">
        <v>102.884</v>
      </c>
      <c r="H132">
        <v>1.49647</v>
      </c>
      <c r="I132">
        <v>108.28115699999999</v>
      </c>
      <c r="J132">
        <v>-0.104729</v>
      </c>
      <c r="K132">
        <v>0.29641099999999998</v>
      </c>
      <c r="L132">
        <v>8.314406</v>
      </c>
      <c r="M132">
        <v>5.24613</v>
      </c>
      <c r="N132">
        <v>16853.722740000001</v>
      </c>
      <c r="O132">
        <v>17591.994999999999</v>
      </c>
      <c r="P132">
        <v>3901.529164</v>
      </c>
      <c r="Q132">
        <v>3538.6414799999998</v>
      </c>
      <c r="R132">
        <v>0.24981500000000001</v>
      </c>
      <c r="S132">
        <v>12.587961</v>
      </c>
      <c r="T132">
        <v>12.329976</v>
      </c>
      <c r="U132">
        <v>4.1846759999999996</v>
      </c>
      <c r="V132">
        <v>197.158196</v>
      </c>
      <c r="W132">
        <v>4.4169999999999998</v>
      </c>
      <c r="X132" s="1">
        <v>44286</v>
      </c>
      <c r="Y132">
        <v>2</v>
      </c>
      <c r="Z132" t="s">
        <v>478</v>
      </c>
      <c r="AA132" t="s">
        <v>369</v>
      </c>
      <c r="AB132">
        <v>0.90330699999999997</v>
      </c>
      <c r="AC132">
        <v>3.822022</v>
      </c>
      <c r="AD132">
        <v>6.9091290000000001</v>
      </c>
      <c r="AE132">
        <v>2.8186300000000002</v>
      </c>
      <c r="AF132">
        <v>0.99482499999999996</v>
      </c>
      <c r="AG132">
        <v>2.7344119999999998</v>
      </c>
      <c r="AH132">
        <v>-1.129297</v>
      </c>
      <c r="AI132">
        <v>-0.47328199999999998</v>
      </c>
      <c r="AJ132">
        <v>100</v>
      </c>
      <c r="AK132" t="s">
        <v>46</v>
      </c>
      <c r="AL132" t="s">
        <v>370</v>
      </c>
      <c r="AM132">
        <v>0.24981500000000001</v>
      </c>
      <c r="AN132">
        <v>0.24981500000000001</v>
      </c>
      <c r="AO132">
        <f t="shared" si="6"/>
        <v>2.498149825129514E-3</v>
      </c>
      <c r="AP132">
        <f t="shared" si="7"/>
        <v>2.49815E-2</v>
      </c>
      <c r="AQ132" cm="1">
        <f t="array" ref="AQ132">AVERAGE(IF(AL:AL=AL132,AP:AP))</f>
        <v>2.3809523809523815E-2</v>
      </c>
      <c r="AR132">
        <f t="shared" si="8"/>
        <v>2</v>
      </c>
    </row>
    <row r="133" spans="1:44" x14ac:dyDescent="0.3">
      <c r="A133" t="s">
        <v>480</v>
      </c>
      <c r="B133" t="s">
        <v>481</v>
      </c>
      <c r="C133" t="s">
        <v>482</v>
      </c>
      <c r="D133" t="s">
        <v>43</v>
      </c>
      <c r="E133" s="1">
        <v>15629</v>
      </c>
      <c r="F133" t="s">
        <v>195</v>
      </c>
      <c r="G133">
        <v>107.75700000000001</v>
      </c>
      <c r="H133">
        <v>1.398536</v>
      </c>
      <c r="I133">
        <v>117.77901300000001</v>
      </c>
      <c r="J133">
        <v>2.1350000000000002E-3</v>
      </c>
      <c r="K133">
        <v>0.23147799999999999</v>
      </c>
      <c r="L133">
        <v>8.6041989999999995</v>
      </c>
      <c r="M133">
        <v>6.1228009999999999</v>
      </c>
      <c r="N133">
        <v>17297.241760000001</v>
      </c>
      <c r="O133">
        <v>18880.89687</v>
      </c>
      <c r="P133">
        <v>4187.3801009999997</v>
      </c>
      <c r="Q133">
        <v>3797.9049479999999</v>
      </c>
      <c r="R133">
        <v>0.26811800000000002</v>
      </c>
      <c r="S133">
        <v>12.956405999999999</v>
      </c>
      <c r="T133">
        <v>12.695869</v>
      </c>
      <c r="U133">
        <v>4.1042769999999997</v>
      </c>
      <c r="V133">
        <v>211.60336599999999</v>
      </c>
      <c r="W133">
        <v>4.6959999999999997</v>
      </c>
      <c r="X133" s="1">
        <v>44665</v>
      </c>
      <c r="Y133">
        <v>2</v>
      </c>
      <c r="Z133" t="s">
        <v>481</v>
      </c>
      <c r="AA133" t="s">
        <v>369</v>
      </c>
      <c r="AB133">
        <v>1.01125</v>
      </c>
      <c r="AC133">
        <v>3.754807</v>
      </c>
      <c r="AD133">
        <v>7.1951619999999998</v>
      </c>
      <c r="AE133">
        <v>3.675081</v>
      </c>
      <c r="AF133">
        <v>1.1028659999999999</v>
      </c>
      <c r="AG133">
        <v>2.6679010000000001</v>
      </c>
      <c r="AH133">
        <v>-0.86477099999999996</v>
      </c>
      <c r="AI133">
        <v>0.35574800000000001</v>
      </c>
      <c r="AJ133">
        <v>100</v>
      </c>
      <c r="AK133" t="s">
        <v>46</v>
      </c>
      <c r="AL133" t="s">
        <v>370</v>
      </c>
      <c r="AM133">
        <v>0.26811800000000002</v>
      </c>
      <c r="AN133">
        <v>0.26811800000000002</v>
      </c>
      <c r="AO133">
        <f t="shared" si="6"/>
        <v>2.6811798123174148E-3</v>
      </c>
      <c r="AP133">
        <f t="shared" si="7"/>
        <v>2.6811800000000004E-2</v>
      </c>
      <c r="AQ133" cm="1">
        <f t="array" ref="AQ133">AVERAGE(IF(AL:AL=AL133,AP:AP))</f>
        <v>2.3809523809523815E-2</v>
      </c>
      <c r="AR133">
        <f t="shared" si="8"/>
        <v>2</v>
      </c>
    </row>
    <row r="134" spans="1:44" x14ac:dyDescent="0.3">
      <c r="A134" t="s">
        <v>483</v>
      </c>
      <c r="B134" t="s">
        <v>484</v>
      </c>
      <c r="C134" t="s">
        <v>485</v>
      </c>
      <c r="D134" t="s">
        <v>43</v>
      </c>
      <c r="E134" s="1">
        <v>15932</v>
      </c>
      <c r="F134" t="s">
        <v>195</v>
      </c>
      <c r="G134">
        <v>101.628</v>
      </c>
      <c r="H134">
        <v>2.0032570000000001</v>
      </c>
      <c r="I134">
        <v>102.882474</v>
      </c>
      <c r="J134">
        <v>9.0270000000000003E-3</v>
      </c>
      <c r="K134">
        <v>-0.272096</v>
      </c>
      <c r="N134">
        <v>9313.8994089999997</v>
      </c>
      <c r="O134">
        <v>9652.1110250000002</v>
      </c>
      <c r="P134">
        <v>2140.6322970000001</v>
      </c>
      <c r="Q134">
        <v>1941.528544</v>
      </c>
      <c r="R134">
        <v>0.13706499999999999</v>
      </c>
      <c r="S134">
        <v>13.437053000000001</v>
      </c>
      <c r="T134">
        <v>13.162826000000001</v>
      </c>
      <c r="U134">
        <v>4.16669</v>
      </c>
      <c r="V134">
        <v>228.94324399999999</v>
      </c>
      <c r="W134">
        <v>4.2910000000000004</v>
      </c>
      <c r="X134" s="1">
        <v>44971</v>
      </c>
      <c r="Y134">
        <v>2</v>
      </c>
      <c r="Z134" t="s">
        <v>484</v>
      </c>
      <c r="AA134" t="s">
        <v>369</v>
      </c>
      <c r="AB134">
        <v>1.018211</v>
      </c>
      <c r="AC134">
        <v>3.2335310000000002</v>
      </c>
      <c r="AF134">
        <v>1.1098330000000001</v>
      </c>
      <c r="AG134">
        <v>2.1520860000000002</v>
      </c>
      <c r="AJ134">
        <v>100</v>
      </c>
      <c r="AK134" t="s">
        <v>46</v>
      </c>
      <c r="AL134" t="s">
        <v>370</v>
      </c>
      <c r="AM134">
        <v>0.13706499999999999</v>
      </c>
      <c r="AN134">
        <v>0.13706499999999999</v>
      </c>
      <c r="AO134">
        <f t="shared" si="6"/>
        <v>1.3706499040545075E-3</v>
      </c>
      <c r="AP134">
        <f t="shared" si="7"/>
        <v>1.37065E-2</v>
      </c>
      <c r="AQ134" cm="1">
        <f t="array" ref="AQ134">AVERAGE(IF(AL:AL=AL134,AP:AP))</f>
        <v>2.3809523809523815E-2</v>
      </c>
      <c r="AR134">
        <f t="shared" si="8"/>
        <v>3</v>
      </c>
    </row>
    <row r="135" spans="1:44" x14ac:dyDescent="0.3">
      <c r="A135" t="s">
        <v>486</v>
      </c>
      <c r="B135" t="s">
        <v>487</v>
      </c>
      <c r="C135" t="s">
        <v>488</v>
      </c>
      <c r="D135" t="s">
        <v>43</v>
      </c>
      <c r="E135" s="1">
        <v>17720</v>
      </c>
      <c r="F135" t="s">
        <v>195</v>
      </c>
      <c r="G135">
        <v>110.354</v>
      </c>
      <c r="H135">
        <v>0.36105199999999998</v>
      </c>
      <c r="I135">
        <v>100.408503</v>
      </c>
      <c r="J135">
        <v>9.3690000000000006E-3</v>
      </c>
      <c r="K135">
        <v>0.27292499999999997</v>
      </c>
      <c r="N135">
        <v>14608.62946</v>
      </c>
      <c r="O135">
        <v>16173.951650000001</v>
      </c>
      <c r="P135">
        <v>3587.0374040000002</v>
      </c>
      <c r="Q135">
        <v>3253.4011190000001</v>
      </c>
      <c r="R135">
        <v>0.22967799999999999</v>
      </c>
      <c r="S135">
        <v>15.107381</v>
      </c>
      <c r="T135">
        <v>14.793760000000001</v>
      </c>
      <c r="U135">
        <v>4.2399089999999999</v>
      </c>
      <c r="V135">
        <v>301.36653200000001</v>
      </c>
      <c r="W135">
        <v>4.9210000000000003</v>
      </c>
      <c r="X135" s="1">
        <v>43287</v>
      </c>
      <c r="Y135">
        <v>2</v>
      </c>
      <c r="Z135" t="s">
        <v>487</v>
      </c>
      <c r="AA135" t="s">
        <v>369</v>
      </c>
      <c r="AB135">
        <v>1.0185569999999999</v>
      </c>
      <c r="AC135">
        <v>3.7977110000000001</v>
      </c>
      <c r="AF135">
        <v>1.110179</v>
      </c>
      <c r="AG135">
        <v>2.7103549999999998</v>
      </c>
      <c r="AJ135">
        <v>100</v>
      </c>
      <c r="AK135" t="s">
        <v>46</v>
      </c>
      <c r="AL135" t="s">
        <v>370</v>
      </c>
      <c r="AM135">
        <v>0.22967799999999999</v>
      </c>
      <c r="AN135">
        <v>0.22967799999999999</v>
      </c>
      <c r="AO135">
        <f t="shared" si="6"/>
        <v>2.2967798392254128E-3</v>
      </c>
      <c r="AP135">
        <f t="shared" si="7"/>
        <v>2.29678E-2</v>
      </c>
      <c r="AQ135" cm="1">
        <f t="array" ref="AQ135">AVERAGE(IF(AL:AL=AL135,AP:AP))</f>
        <v>2.3809523809523815E-2</v>
      </c>
      <c r="AR135">
        <f t="shared" si="8"/>
        <v>2</v>
      </c>
    </row>
    <row r="136" spans="1:44" x14ac:dyDescent="0.3">
      <c r="A136" t="s">
        <v>489</v>
      </c>
      <c r="B136" t="s">
        <v>490</v>
      </c>
      <c r="C136" t="s">
        <v>491</v>
      </c>
      <c r="D136" t="s">
        <v>43</v>
      </c>
      <c r="E136" s="1">
        <v>18429</v>
      </c>
      <c r="F136" t="s">
        <v>195</v>
      </c>
      <c r="G136">
        <v>97.014499999999998</v>
      </c>
      <c r="H136">
        <v>0.53311500000000001</v>
      </c>
      <c r="I136">
        <v>114.05135199999999</v>
      </c>
      <c r="J136">
        <v>-7.0576E-2</v>
      </c>
      <c r="K136">
        <v>-3.3725999999999999E-2</v>
      </c>
      <c r="L136">
        <v>9.587726</v>
      </c>
      <c r="M136">
        <v>8.6135710000000003</v>
      </c>
      <c r="N136">
        <v>24697.976640000001</v>
      </c>
      <c r="O136">
        <v>24092.287110000001</v>
      </c>
      <c r="P136">
        <v>5343.1552680000004</v>
      </c>
      <c r="Q136">
        <v>4846.1795549999997</v>
      </c>
      <c r="R136">
        <v>0.34212300000000001</v>
      </c>
      <c r="S136">
        <v>16.342642000000001</v>
      </c>
      <c r="T136">
        <v>16.002680000000002</v>
      </c>
      <c r="U136">
        <v>4.2488130000000002</v>
      </c>
      <c r="V136">
        <v>353.07390199999998</v>
      </c>
      <c r="W136">
        <v>4.0650000000000004</v>
      </c>
      <c r="X136" s="1">
        <v>43997</v>
      </c>
      <c r="Y136">
        <v>2</v>
      </c>
      <c r="Z136" t="s">
        <v>490</v>
      </c>
      <c r="AA136" t="s">
        <v>369</v>
      </c>
      <c r="AB136">
        <v>0.937805</v>
      </c>
      <c r="AC136">
        <v>3.48028</v>
      </c>
      <c r="AD136">
        <v>8.1659290000000002</v>
      </c>
      <c r="AE136">
        <v>6.1084009999999997</v>
      </c>
      <c r="AF136">
        <v>1.029355</v>
      </c>
      <c r="AG136">
        <v>2.3962509999999999</v>
      </c>
      <c r="AH136">
        <v>3.3005E-2</v>
      </c>
      <c r="AI136">
        <v>2.7111610000000002</v>
      </c>
      <c r="AJ136">
        <v>100</v>
      </c>
      <c r="AK136" t="s">
        <v>46</v>
      </c>
      <c r="AL136" t="s">
        <v>370</v>
      </c>
      <c r="AM136">
        <v>0.34212300000000001</v>
      </c>
      <c r="AN136">
        <v>0.34212300000000001</v>
      </c>
      <c r="AO136">
        <f t="shared" si="6"/>
        <v>3.4212297605139188E-3</v>
      </c>
      <c r="AP136">
        <f t="shared" si="7"/>
        <v>3.4212300000000001E-2</v>
      </c>
      <c r="AQ136" cm="1">
        <f t="array" ref="AQ136">AVERAGE(IF(AL:AL=AL136,AP:AP))</f>
        <v>2.3809523809523815E-2</v>
      </c>
      <c r="AR136">
        <f t="shared" si="8"/>
        <v>1</v>
      </c>
    </row>
    <row r="137" spans="1:44" x14ac:dyDescent="0.3">
      <c r="A137" t="s">
        <v>492</v>
      </c>
      <c r="B137" t="s">
        <v>493</v>
      </c>
      <c r="C137" t="s">
        <v>494</v>
      </c>
      <c r="D137" t="s">
        <v>43</v>
      </c>
      <c r="E137" s="1">
        <v>19449</v>
      </c>
      <c r="F137" t="s">
        <v>195</v>
      </c>
      <c r="G137">
        <v>104.2975</v>
      </c>
      <c r="H137">
        <v>1.510022</v>
      </c>
      <c r="I137">
        <v>101.116057</v>
      </c>
      <c r="J137">
        <v>1.7183E-2</v>
      </c>
      <c r="K137">
        <v>0.19758800000000001</v>
      </c>
      <c r="N137">
        <v>5255.7003809999997</v>
      </c>
      <c r="O137">
        <v>5560.9263289999999</v>
      </c>
      <c r="P137">
        <v>1233.294817</v>
      </c>
      <c r="Q137">
        <v>1118.5840250000001</v>
      </c>
      <c r="R137">
        <v>7.8967999999999997E-2</v>
      </c>
      <c r="S137">
        <v>16.781882</v>
      </c>
      <c r="T137">
        <v>16.436824999999999</v>
      </c>
      <c r="U137">
        <v>4.1985859999999997</v>
      </c>
      <c r="V137">
        <v>387.00911500000001</v>
      </c>
      <c r="W137">
        <v>4.4569999999999999</v>
      </c>
      <c r="X137" s="1">
        <v>45016</v>
      </c>
      <c r="Y137">
        <v>2</v>
      </c>
      <c r="Z137" t="s">
        <v>493</v>
      </c>
      <c r="AA137" t="s">
        <v>369</v>
      </c>
      <c r="AB137">
        <v>1.0264489999999999</v>
      </c>
      <c r="AC137">
        <v>3.7197249999999999</v>
      </c>
      <c r="AF137">
        <v>1.118079</v>
      </c>
      <c r="AG137">
        <v>2.6331869999999999</v>
      </c>
      <c r="AJ137">
        <v>100</v>
      </c>
      <c r="AK137" t="s">
        <v>46</v>
      </c>
      <c r="AL137" t="s">
        <v>370</v>
      </c>
      <c r="AM137">
        <v>7.8967999999999997E-2</v>
      </c>
      <c r="AN137">
        <v>7.8967999999999997E-2</v>
      </c>
      <c r="AO137">
        <f t="shared" si="6"/>
        <v>7.8967994472240431E-4</v>
      </c>
      <c r="AP137">
        <f t="shared" si="7"/>
        <v>7.896799999999999E-3</v>
      </c>
      <c r="AQ137" cm="1">
        <f t="array" ref="AQ137">AVERAGE(IF(AL:AL=AL137,AP:AP))</f>
        <v>2.3809523809523815E-2</v>
      </c>
      <c r="AR137">
        <f t="shared" si="8"/>
        <v>3</v>
      </c>
    </row>
    <row r="138" spans="1:44" x14ac:dyDescent="0.3">
      <c r="A138" t="s">
        <v>495</v>
      </c>
      <c r="B138" t="s">
        <v>496</v>
      </c>
      <c r="C138" t="s">
        <v>497</v>
      </c>
      <c r="D138" t="s">
        <v>43</v>
      </c>
      <c r="E138" s="1">
        <v>13163</v>
      </c>
      <c r="F138" t="s">
        <v>195</v>
      </c>
      <c r="G138">
        <v>99.225099999999998</v>
      </c>
      <c r="H138">
        <v>0.3125</v>
      </c>
      <c r="I138">
        <v>217.663263</v>
      </c>
      <c r="J138">
        <v>0.328652</v>
      </c>
      <c r="K138">
        <v>1.365945</v>
      </c>
      <c r="L138">
        <v>8.4633959999999995</v>
      </c>
      <c r="M138">
        <v>11.880579000000001</v>
      </c>
      <c r="N138">
        <v>54770</v>
      </c>
      <c r="O138">
        <v>54516.743520000004</v>
      </c>
      <c r="P138">
        <v>992.56701899999996</v>
      </c>
      <c r="Q138">
        <v>900.24671799999999</v>
      </c>
      <c r="R138">
        <v>6.3553999999999999E-2</v>
      </c>
      <c r="S138">
        <v>8.7946229999999996</v>
      </c>
      <c r="T138">
        <v>8.5246040000000001</v>
      </c>
      <c r="U138">
        <v>6.3350489999999997</v>
      </c>
      <c r="V138">
        <v>93.964032000000003</v>
      </c>
      <c r="W138">
        <v>6.25</v>
      </c>
      <c r="X138" s="1">
        <v>40557</v>
      </c>
      <c r="Y138">
        <v>2</v>
      </c>
      <c r="Z138" t="s">
        <v>496</v>
      </c>
      <c r="AA138" t="s">
        <v>498</v>
      </c>
      <c r="AB138">
        <v>0.24006</v>
      </c>
      <c r="AC138">
        <v>1.872544</v>
      </c>
      <c r="AD138">
        <v>8.8682210000000001</v>
      </c>
      <c r="AE138">
        <v>13.515247</v>
      </c>
      <c r="AF138">
        <v>0.33097700000000002</v>
      </c>
      <c r="AG138">
        <v>0.80535699999999999</v>
      </c>
      <c r="AH138">
        <v>0.68249199999999999</v>
      </c>
      <c r="AI138">
        <v>9.880865</v>
      </c>
      <c r="AJ138">
        <v>100</v>
      </c>
      <c r="AK138" t="s">
        <v>46</v>
      </c>
      <c r="AL138" t="s">
        <v>499</v>
      </c>
      <c r="AM138">
        <v>6.3553999999999999E-2</v>
      </c>
      <c r="AN138">
        <v>6.3553999999999999E-2</v>
      </c>
      <c r="AO138">
        <f t="shared" si="6"/>
        <v>6.355399555122035E-4</v>
      </c>
      <c r="AP138">
        <f t="shared" si="7"/>
        <v>1</v>
      </c>
      <c r="AQ138" cm="1">
        <f t="array" ref="AQ138">AVERAGE(IF(AL:AL=AL138,AP:AP))</f>
        <v>1</v>
      </c>
      <c r="AR138">
        <f t="shared" si="8"/>
        <v>2</v>
      </c>
    </row>
    <row r="139" spans="1:44" x14ac:dyDescent="0.3">
      <c r="A139" t="s">
        <v>500</v>
      </c>
      <c r="B139" t="s">
        <v>501</v>
      </c>
      <c r="C139" t="s">
        <v>502</v>
      </c>
      <c r="D139" t="s">
        <v>43</v>
      </c>
      <c r="E139" s="1">
        <v>45460</v>
      </c>
      <c r="F139" t="s">
        <v>44</v>
      </c>
      <c r="G139">
        <v>98.901499999999999</v>
      </c>
      <c r="H139">
        <v>9.6574999999999994E-2</v>
      </c>
      <c r="I139">
        <v>100.740652</v>
      </c>
      <c r="J139">
        <v>-6.4046000000000006E-2</v>
      </c>
      <c r="K139">
        <v>0.29191</v>
      </c>
      <c r="L139">
        <v>1.4748840000000001</v>
      </c>
      <c r="M139">
        <v>0.43312499999999998</v>
      </c>
      <c r="N139">
        <v>225433</v>
      </c>
      <c r="O139">
        <v>223174.33119999999</v>
      </c>
      <c r="P139">
        <v>6537.9912459999996</v>
      </c>
      <c r="Q139">
        <v>5929.8818609999998</v>
      </c>
      <c r="R139">
        <v>0.418628</v>
      </c>
      <c r="S139">
        <v>0.87056199999999995</v>
      </c>
      <c r="T139">
        <v>0.86188699999999996</v>
      </c>
      <c r="U139">
        <v>2.0129100000000002</v>
      </c>
      <c r="V139">
        <v>1.170337</v>
      </c>
      <c r="W139">
        <v>0.75</v>
      </c>
      <c r="X139" s="1">
        <v>44120</v>
      </c>
      <c r="Y139">
        <v>2</v>
      </c>
      <c r="Z139" t="s">
        <v>503</v>
      </c>
      <c r="AA139" t="s">
        <v>504</v>
      </c>
      <c r="AB139">
        <v>0.35314600000000002</v>
      </c>
      <c r="AC139">
        <v>3.7955890000000001</v>
      </c>
      <c r="AD139">
        <v>8.2044510000000006</v>
      </c>
      <c r="AE139">
        <v>1.69093</v>
      </c>
      <c r="AF139">
        <v>0.44416600000000001</v>
      </c>
      <c r="AG139">
        <v>2.708256</v>
      </c>
      <c r="AH139">
        <v>6.8629999999999997E-2</v>
      </c>
      <c r="AI139">
        <v>-1.5648770000000001</v>
      </c>
      <c r="AJ139">
        <v>100</v>
      </c>
      <c r="AK139" t="s">
        <v>46</v>
      </c>
      <c r="AL139" t="s">
        <v>505</v>
      </c>
      <c r="AM139">
        <v>0.418628</v>
      </c>
      <c r="AN139">
        <v>0.418628</v>
      </c>
      <c r="AO139">
        <f t="shared" si="6"/>
        <v>4.1862797069604227E-3</v>
      </c>
      <c r="AP139">
        <f t="shared" si="7"/>
        <v>4.3114313674480077E-2</v>
      </c>
      <c r="AQ139" cm="1">
        <f t="array" ref="AQ139">AVERAGE(IF(AL:AL=AL139,AP:AP))</f>
        <v>4.1666666666666664E-2</v>
      </c>
      <c r="AR139">
        <f t="shared" si="8"/>
        <v>2</v>
      </c>
    </row>
    <row r="140" spans="1:44" x14ac:dyDescent="0.3">
      <c r="A140" t="s">
        <v>506</v>
      </c>
      <c r="B140" t="s">
        <v>507</v>
      </c>
      <c r="C140" t="s">
        <v>508</v>
      </c>
      <c r="D140" t="s">
        <v>43</v>
      </c>
      <c r="E140" s="1">
        <v>45552</v>
      </c>
      <c r="F140" t="s">
        <v>44</v>
      </c>
      <c r="G140">
        <v>98.368499999999997</v>
      </c>
      <c r="H140">
        <v>0.28561599999999998</v>
      </c>
      <c r="I140">
        <v>99.736282000000003</v>
      </c>
      <c r="J140">
        <v>-3.1864000000000003E-2</v>
      </c>
      <c r="K140">
        <v>0.12701200000000001</v>
      </c>
      <c r="L140">
        <v>1.311024</v>
      </c>
      <c r="M140">
        <v>0.131162</v>
      </c>
      <c r="N140">
        <v>262460</v>
      </c>
      <c r="O140">
        <v>258927.59400000001</v>
      </c>
      <c r="P140">
        <v>7585.3989750000001</v>
      </c>
      <c r="Q140">
        <v>6879.8684640000001</v>
      </c>
      <c r="R140">
        <v>0.48569400000000001</v>
      </c>
      <c r="S140">
        <v>1.1176729999999999</v>
      </c>
      <c r="T140">
        <v>1.1054310000000001</v>
      </c>
      <c r="U140">
        <v>2.214861</v>
      </c>
      <c r="V140">
        <v>1.7730859999999999</v>
      </c>
      <c r="W140">
        <v>0.75</v>
      </c>
      <c r="X140" s="1">
        <v>44484</v>
      </c>
      <c r="Y140">
        <v>2</v>
      </c>
      <c r="Z140" t="s">
        <v>509</v>
      </c>
      <c r="AA140" t="s">
        <v>504</v>
      </c>
      <c r="AB140">
        <v>0.385463</v>
      </c>
      <c r="AC140">
        <v>3.6249310000000001</v>
      </c>
      <c r="AD140">
        <v>8.0297239999999999</v>
      </c>
      <c r="AE140">
        <v>1.3851850000000001</v>
      </c>
      <c r="AF140">
        <v>0.47651100000000002</v>
      </c>
      <c r="AG140">
        <v>2.5393859999999999</v>
      </c>
      <c r="AH140">
        <v>-9.2959E-2</v>
      </c>
      <c r="AI140">
        <v>-1.860833</v>
      </c>
      <c r="AJ140">
        <v>100</v>
      </c>
      <c r="AK140" t="s">
        <v>46</v>
      </c>
      <c r="AL140" t="s">
        <v>505</v>
      </c>
      <c r="AM140">
        <v>0.48569400000000001</v>
      </c>
      <c r="AN140">
        <v>0.48569400000000001</v>
      </c>
      <c r="AO140">
        <f t="shared" si="6"/>
        <v>4.8569396600142267E-3</v>
      </c>
      <c r="AP140">
        <f t="shared" si="7"/>
        <v>5.0021411529598894E-2</v>
      </c>
      <c r="AQ140" cm="1">
        <f t="array" ref="AQ140">AVERAGE(IF(AL:AL=AL140,AP:AP))</f>
        <v>4.1666666666666664E-2</v>
      </c>
      <c r="AR140">
        <f t="shared" si="8"/>
        <v>2</v>
      </c>
    </row>
    <row r="141" spans="1:44" x14ac:dyDescent="0.3">
      <c r="A141" t="s">
        <v>510</v>
      </c>
      <c r="B141" t="s">
        <v>511</v>
      </c>
      <c r="C141" t="s">
        <v>512</v>
      </c>
      <c r="D141" t="s">
        <v>43</v>
      </c>
      <c r="E141" s="1">
        <v>45643</v>
      </c>
      <c r="F141" t="s">
        <v>44</v>
      </c>
      <c r="G141">
        <v>99.025000000000006</v>
      </c>
      <c r="H141">
        <v>0.18671199999999999</v>
      </c>
      <c r="I141">
        <v>104.201185</v>
      </c>
      <c r="J141">
        <v>6.3008999999999996E-2</v>
      </c>
      <c r="K141">
        <v>0.20369499999999999</v>
      </c>
      <c r="L141">
        <v>1.539228</v>
      </c>
      <c r="M141">
        <v>0.218223</v>
      </c>
      <c r="N141">
        <v>239666</v>
      </c>
      <c r="O141">
        <v>237776.74249999999</v>
      </c>
      <c r="P141">
        <v>6965.7753759999996</v>
      </c>
      <c r="Q141">
        <v>6317.877082</v>
      </c>
      <c r="R141">
        <v>0.446019</v>
      </c>
      <c r="S141">
        <v>1.361599</v>
      </c>
      <c r="T141">
        <v>1.346994</v>
      </c>
      <c r="U141">
        <v>2.168555</v>
      </c>
      <c r="V141">
        <v>2.4892850000000002</v>
      </c>
      <c r="W141">
        <v>1.45</v>
      </c>
      <c r="X141" s="1">
        <v>43707</v>
      </c>
      <c r="Y141">
        <v>2</v>
      </c>
      <c r="Z141" t="s">
        <v>513</v>
      </c>
      <c r="AA141" t="s">
        <v>504</v>
      </c>
      <c r="AB141">
        <v>0.48073199999999999</v>
      </c>
      <c r="AC141">
        <v>3.7042920000000001</v>
      </c>
      <c r="AD141">
        <v>8.2730619999999995</v>
      </c>
      <c r="AE141">
        <v>1.4733369999999999</v>
      </c>
      <c r="AF141">
        <v>0.57186700000000001</v>
      </c>
      <c r="AG141">
        <v>2.6179160000000001</v>
      </c>
      <c r="AH141">
        <v>0.13208300000000001</v>
      </c>
      <c r="AI141">
        <v>-1.775504</v>
      </c>
      <c r="AJ141">
        <v>100</v>
      </c>
      <c r="AK141" t="s">
        <v>46</v>
      </c>
      <c r="AL141" t="s">
        <v>505</v>
      </c>
      <c r="AM141">
        <v>0.446019</v>
      </c>
      <c r="AN141">
        <v>0.446019</v>
      </c>
      <c r="AO141">
        <f t="shared" si="6"/>
        <v>4.460189687786725E-3</v>
      </c>
      <c r="AP141">
        <f t="shared" si="7"/>
        <v>4.5935300722306983E-2</v>
      </c>
      <c r="AQ141" cm="1">
        <f t="array" ref="AQ141">AVERAGE(IF(AL:AL=AL141,AP:AP))</f>
        <v>4.1666666666666664E-2</v>
      </c>
      <c r="AR141">
        <f t="shared" si="8"/>
        <v>2</v>
      </c>
    </row>
    <row r="142" spans="1:44" x14ac:dyDescent="0.3">
      <c r="A142" t="s">
        <v>514</v>
      </c>
      <c r="B142" t="s">
        <v>515</v>
      </c>
      <c r="C142" t="s">
        <v>516</v>
      </c>
      <c r="D142" t="s">
        <v>43</v>
      </c>
      <c r="E142" s="1">
        <v>45825</v>
      </c>
      <c r="F142" t="s">
        <v>44</v>
      </c>
      <c r="G142">
        <v>97.599000000000004</v>
      </c>
      <c r="H142">
        <v>0.12232899999999999</v>
      </c>
      <c r="I142">
        <v>99.210448</v>
      </c>
      <c r="J142">
        <v>-4.3878E-2</v>
      </c>
      <c r="K142">
        <v>9.2949999999999994E-3</v>
      </c>
      <c r="L142">
        <v>1.44472</v>
      </c>
      <c r="M142">
        <v>-9.7421999999999995E-2</v>
      </c>
      <c r="N142">
        <v>238211</v>
      </c>
      <c r="O142">
        <v>232782.95449999999</v>
      </c>
      <c r="P142">
        <v>6819.4801369999996</v>
      </c>
      <c r="Q142">
        <v>6185.1890039999998</v>
      </c>
      <c r="R142">
        <v>0.43665199999999998</v>
      </c>
      <c r="S142">
        <v>1.858201</v>
      </c>
      <c r="T142">
        <v>1.837437</v>
      </c>
      <c r="U142">
        <v>2.2601179999999998</v>
      </c>
      <c r="V142">
        <v>4.3004709999999999</v>
      </c>
      <c r="W142">
        <v>0.95</v>
      </c>
      <c r="X142" s="1">
        <v>44082</v>
      </c>
      <c r="Y142">
        <v>2</v>
      </c>
      <c r="Z142" t="s">
        <v>517</v>
      </c>
      <c r="AA142" t="s">
        <v>504</v>
      </c>
      <c r="AB142">
        <v>0.37339899999999998</v>
      </c>
      <c r="AC142">
        <v>3.503101</v>
      </c>
      <c r="AD142">
        <v>8.1722859999999997</v>
      </c>
      <c r="AE142">
        <v>1.1537379999999999</v>
      </c>
      <c r="AF142">
        <v>0.46443600000000002</v>
      </c>
      <c r="AG142">
        <v>2.4188320000000001</v>
      </c>
      <c r="AH142">
        <v>3.8884000000000002E-2</v>
      </c>
      <c r="AI142">
        <v>-2.08487</v>
      </c>
      <c r="AJ142">
        <v>100</v>
      </c>
      <c r="AK142" t="s">
        <v>46</v>
      </c>
      <c r="AL142" t="s">
        <v>505</v>
      </c>
      <c r="AM142">
        <v>0.43665199999999998</v>
      </c>
      <c r="AN142">
        <v>0.43665199999999998</v>
      </c>
      <c r="AO142">
        <f t="shared" si="6"/>
        <v>4.3665196943436235E-3</v>
      </c>
      <c r="AP142">
        <f t="shared" si="7"/>
        <v>4.4970597510412762E-2</v>
      </c>
      <c r="AQ142" cm="1">
        <f t="array" ref="AQ142">AVERAGE(IF(AL:AL=AL142,AP:AP))</f>
        <v>4.1666666666666664E-2</v>
      </c>
      <c r="AR142">
        <f t="shared" si="8"/>
        <v>2</v>
      </c>
    </row>
    <row r="143" spans="1:44" x14ac:dyDescent="0.3">
      <c r="A143" t="s">
        <v>518</v>
      </c>
      <c r="B143" t="s">
        <v>519</v>
      </c>
      <c r="C143" t="s">
        <v>520</v>
      </c>
      <c r="D143" t="s">
        <v>43</v>
      </c>
      <c r="E143" s="1">
        <v>46003</v>
      </c>
      <c r="F143" t="s">
        <v>44</v>
      </c>
      <c r="G143">
        <v>103.72199999999999</v>
      </c>
      <c r="H143">
        <v>0.54849300000000001</v>
      </c>
      <c r="I143">
        <v>162.00204500000001</v>
      </c>
      <c r="J143">
        <v>-3.2550999999999997E-2</v>
      </c>
      <c r="K143">
        <v>0.14544699999999999</v>
      </c>
      <c r="L143">
        <v>1.6400809999999999</v>
      </c>
      <c r="M143">
        <v>-0.117052</v>
      </c>
      <c r="N143">
        <v>205270.80300000001</v>
      </c>
      <c r="O143">
        <v>214036.8786</v>
      </c>
      <c r="P143">
        <v>6270.3055100000001</v>
      </c>
      <c r="Q143">
        <v>5687.0940179999998</v>
      </c>
      <c r="R143">
        <v>0.40148800000000001</v>
      </c>
      <c r="S143">
        <v>2.2678069999999999</v>
      </c>
      <c r="T143">
        <v>2.2428669999999999</v>
      </c>
      <c r="U143">
        <v>2.223948</v>
      </c>
      <c r="V143">
        <v>6.2654940000000003</v>
      </c>
      <c r="W143">
        <v>3.85</v>
      </c>
      <c r="X143" s="1">
        <v>40508</v>
      </c>
      <c r="Y143">
        <v>2</v>
      </c>
      <c r="Z143" t="s">
        <v>521</v>
      </c>
      <c r="AA143" t="s">
        <v>504</v>
      </c>
      <c r="AB143">
        <v>0.38477299999999998</v>
      </c>
      <c r="AC143">
        <v>3.6440100000000002</v>
      </c>
      <c r="AD143">
        <v>8.3806030000000007</v>
      </c>
      <c r="AE143">
        <v>1.1338619999999999</v>
      </c>
      <c r="AF143">
        <v>0.47582099999999999</v>
      </c>
      <c r="AG143">
        <v>2.558265</v>
      </c>
      <c r="AH143">
        <v>0.23153799999999999</v>
      </c>
      <c r="AI143">
        <v>-2.1041089999999998</v>
      </c>
      <c r="AJ143">
        <v>100</v>
      </c>
      <c r="AK143" t="s">
        <v>46</v>
      </c>
      <c r="AL143" t="s">
        <v>505</v>
      </c>
      <c r="AM143">
        <v>0.40148800000000001</v>
      </c>
      <c r="AN143">
        <v>0.40148800000000001</v>
      </c>
      <c r="AO143">
        <f t="shared" si="6"/>
        <v>4.0148797189584222E-3</v>
      </c>
      <c r="AP143">
        <f t="shared" si="7"/>
        <v>4.1349072609905828E-2</v>
      </c>
      <c r="AQ143" cm="1">
        <f t="array" ref="AQ143">AVERAGE(IF(AL:AL=AL143,AP:AP))</f>
        <v>4.1666666666666664E-2</v>
      </c>
      <c r="AR143">
        <f t="shared" si="8"/>
        <v>2</v>
      </c>
    </row>
    <row r="144" spans="1:44" x14ac:dyDescent="0.3">
      <c r="A144" t="s">
        <v>522</v>
      </c>
      <c r="B144" t="s">
        <v>523</v>
      </c>
      <c r="C144" t="s">
        <v>524</v>
      </c>
      <c r="D144" t="s">
        <v>43</v>
      </c>
      <c r="E144" s="1">
        <v>46190</v>
      </c>
      <c r="F144" t="s">
        <v>44</v>
      </c>
      <c r="G144">
        <v>100.0885</v>
      </c>
      <c r="H144">
        <v>0.30260300000000001</v>
      </c>
      <c r="I144">
        <v>99.372902999999994</v>
      </c>
      <c r="J144">
        <v>-6.9739999999999996E-2</v>
      </c>
      <c r="K144">
        <v>-0.25370900000000002</v>
      </c>
      <c r="M144">
        <v>-0.78502799999999995</v>
      </c>
      <c r="N144">
        <v>230000</v>
      </c>
      <c r="O144">
        <v>230899.53630000001</v>
      </c>
      <c r="P144">
        <v>6764.304564</v>
      </c>
      <c r="Q144">
        <v>6135.1454030000004</v>
      </c>
      <c r="R144">
        <v>0.43311899999999998</v>
      </c>
      <c r="S144">
        <v>2.7866409999999999</v>
      </c>
      <c r="T144">
        <v>2.7547350000000002</v>
      </c>
      <c r="U144">
        <v>2.3164609999999999</v>
      </c>
      <c r="V144">
        <v>9.0972720000000002</v>
      </c>
      <c r="W144">
        <v>2.35</v>
      </c>
      <c r="X144" s="1">
        <v>44852</v>
      </c>
      <c r="Y144">
        <v>2</v>
      </c>
      <c r="Z144" t="s">
        <v>525</v>
      </c>
      <c r="AA144" t="s">
        <v>504</v>
      </c>
      <c r="AB144">
        <v>0.34742899999999999</v>
      </c>
      <c r="AC144">
        <v>3.230909</v>
      </c>
      <c r="AE144">
        <v>0.45751999999999998</v>
      </c>
      <c r="AF144">
        <v>0.43844300000000003</v>
      </c>
      <c r="AG144">
        <v>2.149492</v>
      </c>
      <c r="AI144">
        <v>-2.7587969999999999</v>
      </c>
      <c r="AJ144">
        <v>100</v>
      </c>
      <c r="AK144" t="s">
        <v>46</v>
      </c>
      <c r="AL144" t="s">
        <v>505</v>
      </c>
      <c r="AM144">
        <v>0.43311899999999998</v>
      </c>
      <c r="AN144">
        <v>0.43311899999999998</v>
      </c>
      <c r="AO144">
        <f t="shared" si="6"/>
        <v>4.3311896968167233E-3</v>
      </c>
      <c r="AP144">
        <f t="shared" si="7"/>
        <v>4.4606735393660085E-2</v>
      </c>
      <c r="AQ144" cm="1">
        <f t="array" ref="AQ144">AVERAGE(IF(AL:AL=AL144,AP:AP))</f>
        <v>4.1666666666666664E-2</v>
      </c>
      <c r="AR144">
        <f t="shared" si="8"/>
        <v>2</v>
      </c>
    </row>
    <row r="145" spans="1:44" x14ac:dyDescent="0.3">
      <c r="A145" t="s">
        <v>526</v>
      </c>
      <c r="B145" t="s">
        <v>527</v>
      </c>
      <c r="C145" t="s">
        <v>528</v>
      </c>
      <c r="D145" t="s">
        <v>43</v>
      </c>
      <c r="E145" s="1">
        <v>46373</v>
      </c>
      <c r="F145" t="s">
        <v>93</v>
      </c>
      <c r="G145">
        <v>99.486999999999995</v>
      </c>
      <c r="H145">
        <v>0.27362999999999998</v>
      </c>
      <c r="I145">
        <v>120.76549799999999</v>
      </c>
      <c r="J145">
        <v>-3.7253000000000001E-2</v>
      </c>
      <c r="K145">
        <v>9.4975000000000004E-2</v>
      </c>
      <c r="L145">
        <v>2.0626630000000001</v>
      </c>
      <c r="M145">
        <v>-0.55041600000000002</v>
      </c>
      <c r="N145">
        <v>242562</v>
      </c>
      <c r="O145">
        <v>241981.37969999999</v>
      </c>
      <c r="P145">
        <v>7088.9520920000004</v>
      </c>
      <c r="Q145">
        <v>6429.5969269999996</v>
      </c>
      <c r="R145">
        <v>0.45390599999999998</v>
      </c>
      <c r="S145">
        <v>3.2635779999999999</v>
      </c>
      <c r="T145">
        <v>3.226756</v>
      </c>
      <c r="U145">
        <v>2.2822939999999998</v>
      </c>
      <c r="V145">
        <v>12.227211</v>
      </c>
      <c r="W145">
        <v>2.125</v>
      </c>
      <c r="X145" s="1">
        <v>42597</v>
      </c>
      <c r="Y145">
        <v>2</v>
      </c>
      <c r="Z145" t="s">
        <v>529</v>
      </c>
      <c r="AA145" t="s">
        <v>504</v>
      </c>
      <c r="AB145">
        <v>0.38005100000000003</v>
      </c>
      <c r="AC145">
        <v>3.591774</v>
      </c>
      <c r="AD145">
        <v>8.8312100000000004</v>
      </c>
      <c r="AE145">
        <v>0.69507099999999999</v>
      </c>
      <c r="AF145">
        <v>0.47109499999999999</v>
      </c>
      <c r="AG145">
        <v>2.5065770000000001</v>
      </c>
      <c r="AH145">
        <v>0.64826399999999995</v>
      </c>
      <c r="AI145">
        <v>-2.5288520000000001</v>
      </c>
      <c r="AJ145">
        <v>100</v>
      </c>
      <c r="AK145" t="s">
        <v>46</v>
      </c>
      <c r="AL145" t="s">
        <v>505</v>
      </c>
      <c r="AM145">
        <v>0.45390599999999998</v>
      </c>
      <c r="AN145">
        <v>0.45390599999999998</v>
      </c>
      <c r="AO145">
        <f t="shared" si="6"/>
        <v>4.5390596822658244E-3</v>
      </c>
      <c r="AP145">
        <f t="shared" si="7"/>
        <v>4.6747579384868072E-2</v>
      </c>
      <c r="AQ145" cm="1">
        <f t="array" ref="AQ145">AVERAGE(IF(AL:AL=AL145,AP:AP))</f>
        <v>4.1666666666666664E-2</v>
      </c>
      <c r="AR145">
        <f t="shared" si="8"/>
        <v>2</v>
      </c>
    </row>
    <row r="146" spans="1:44" x14ac:dyDescent="0.3">
      <c r="A146" t="s">
        <v>530</v>
      </c>
      <c r="B146" t="s">
        <v>531</v>
      </c>
      <c r="C146" t="s">
        <v>532</v>
      </c>
      <c r="D146" t="s">
        <v>43</v>
      </c>
      <c r="E146" s="1">
        <v>46555</v>
      </c>
      <c r="F146" t="s">
        <v>93</v>
      </c>
      <c r="G146">
        <v>95.0745</v>
      </c>
      <c r="H146">
        <v>0.12876699999999999</v>
      </c>
      <c r="I146">
        <v>96.013053999999997</v>
      </c>
      <c r="J146">
        <v>-9.2010000000000008E-3</v>
      </c>
      <c r="K146">
        <v>-0.11677999999999999</v>
      </c>
      <c r="L146">
        <v>1.9759409999999999</v>
      </c>
      <c r="M146">
        <v>-0.41833399999999998</v>
      </c>
      <c r="N146">
        <v>308222</v>
      </c>
      <c r="O146">
        <v>293437.41399999999</v>
      </c>
      <c r="P146">
        <v>8596.3794930000004</v>
      </c>
      <c r="Q146">
        <v>7796.8160109999999</v>
      </c>
      <c r="R146">
        <v>0.550427</v>
      </c>
      <c r="S146">
        <v>3.801539</v>
      </c>
      <c r="T146">
        <v>3.757679</v>
      </c>
      <c r="U146">
        <v>2.3344230000000001</v>
      </c>
      <c r="V146">
        <v>16.146006</v>
      </c>
      <c r="W146">
        <v>1</v>
      </c>
      <c r="X146" s="1">
        <v>44393</v>
      </c>
      <c r="Y146">
        <v>2</v>
      </c>
      <c r="Z146" t="s">
        <v>533</v>
      </c>
      <c r="AA146" t="s">
        <v>504</v>
      </c>
      <c r="AB146">
        <v>0.408221</v>
      </c>
      <c r="AC146">
        <v>3.3726219999999998</v>
      </c>
      <c r="AD146">
        <v>8.7387370000000004</v>
      </c>
      <c r="AE146">
        <v>0.82880699999999996</v>
      </c>
      <c r="AF146">
        <v>0.49929000000000001</v>
      </c>
      <c r="AG146">
        <v>2.28972</v>
      </c>
      <c r="AH146">
        <v>0.56274400000000002</v>
      </c>
      <c r="AI146">
        <v>-2.399397</v>
      </c>
      <c r="AJ146">
        <v>100</v>
      </c>
      <c r="AK146" t="s">
        <v>46</v>
      </c>
      <c r="AL146" t="s">
        <v>505</v>
      </c>
      <c r="AM146">
        <v>0.550427</v>
      </c>
      <c r="AN146">
        <v>0.550427</v>
      </c>
      <c r="AO146">
        <f t="shared" si="6"/>
        <v>5.5042696147011303E-3</v>
      </c>
      <c r="AP146">
        <f t="shared" si="7"/>
        <v>5.668823474039731E-2</v>
      </c>
      <c r="AQ146" cm="1">
        <f t="array" ref="AQ146">AVERAGE(IF(AL:AL=AL146,AP:AP))</f>
        <v>4.1666666666666664E-2</v>
      </c>
      <c r="AR146">
        <f t="shared" si="8"/>
        <v>1</v>
      </c>
    </row>
    <row r="147" spans="1:44" x14ac:dyDescent="0.3">
      <c r="A147" t="s">
        <v>534</v>
      </c>
      <c r="B147" t="s">
        <v>535</v>
      </c>
      <c r="C147" t="s">
        <v>536</v>
      </c>
      <c r="D147" t="s">
        <v>43</v>
      </c>
      <c r="E147" s="1">
        <v>46921</v>
      </c>
      <c r="F147" t="s">
        <v>93</v>
      </c>
      <c r="G147">
        <v>101.0665</v>
      </c>
      <c r="H147">
        <v>0.34123300000000001</v>
      </c>
      <c r="I147">
        <v>99.844240999999997</v>
      </c>
      <c r="J147">
        <v>-0.20198199999999999</v>
      </c>
      <c r="K147">
        <v>-0.30446299999999998</v>
      </c>
      <c r="M147">
        <v>-0.96621599999999996</v>
      </c>
      <c r="N147">
        <v>274882</v>
      </c>
      <c r="O147">
        <v>278751.60430000001</v>
      </c>
      <c r="P147">
        <v>8166.152169</v>
      </c>
      <c r="Q147">
        <v>7406.6048419999997</v>
      </c>
      <c r="R147">
        <v>0.52288000000000001</v>
      </c>
      <c r="S147">
        <v>4.5900059999999998</v>
      </c>
      <c r="T147">
        <v>4.5352220000000001</v>
      </c>
      <c r="U147">
        <v>2.4159320000000002</v>
      </c>
      <c r="V147">
        <v>23.611944999999999</v>
      </c>
      <c r="W147">
        <v>2.65</v>
      </c>
      <c r="X147" s="1">
        <v>44750</v>
      </c>
      <c r="Y147">
        <v>2</v>
      </c>
      <c r="Z147" t="s">
        <v>537</v>
      </c>
      <c r="AA147" t="s">
        <v>504</v>
      </c>
      <c r="AB147">
        <v>0.21463499999999999</v>
      </c>
      <c r="AC147">
        <v>3.1783830000000002</v>
      </c>
      <c r="AE147">
        <v>0.274063</v>
      </c>
      <c r="AF147">
        <v>0.305529</v>
      </c>
      <c r="AG147">
        <v>2.097515</v>
      </c>
      <c r="AI147">
        <v>-2.9363800000000002</v>
      </c>
      <c r="AJ147">
        <v>100</v>
      </c>
      <c r="AK147" t="s">
        <v>46</v>
      </c>
      <c r="AL147" t="s">
        <v>505</v>
      </c>
      <c r="AM147">
        <v>0.52288000000000001</v>
      </c>
      <c r="AN147">
        <v>0.52288000000000001</v>
      </c>
      <c r="AO147">
        <f t="shared" si="6"/>
        <v>5.2287996339840286E-3</v>
      </c>
      <c r="AP147">
        <f t="shared" si="7"/>
        <v>5.3851181321154205E-2</v>
      </c>
      <c r="AQ147" cm="1">
        <f t="array" ref="AQ147">AVERAGE(IF(AL:AL=AL147,AP:AP))</f>
        <v>4.1666666666666664E-2</v>
      </c>
      <c r="AR147">
        <f t="shared" si="8"/>
        <v>1</v>
      </c>
    </row>
    <row r="148" spans="1:44" x14ac:dyDescent="0.3">
      <c r="A148" t="s">
        <v>538</v>
      </c>
      <c r="B148" t="s">
        <v>539</v>
      </c>
      <c r="C148" t="s">
        <v>540</v>
      </c>
      <c r="D148" t="s">
        <v>43</v>
      </c>
      <c r="E148" s="1">
        <v>47104</v>
      </c>
      <c r="F148" t="s">
        <v>130</v>
      </c>
      <c r="G148">
        <v>102.35299999999999</v>
      </c>
      <c r="H148">
        <v>0.37020500000000001</v>
      </c>
      <c r="I148">
        <v>115.971902</v>
      </c>
      <c r="J148">
        <v>4.2731999999999999E-2</v>
      </c>
      <c r="K148">
        <v>4.1879999999999999E-3</v>
      </c>
      <c r="L148">
        <v>2.4330970000000001</v>
      </c>
      <c r="M148">
        <v>-0.29175800000000002</v>
      </c>
      <c r="N148">
        <v>202024</v>
      </c>
      <c r="O148">
        <v>207525.52859999999</v>
      </c>
      <c r="P148">
        <v>6079.552619</v>
      </c>
      <c r="Q148">
        <v>5514.0833689999999</v>
      </c>
      <c r="R148">
        <v>0.38927400000000001</v>
      </c>
      <c r="S148">
        <v>5.0040570000000004</v>
      </c>
      <c r="T148">
        <v>4.9445959999999998</v>
      </c>
      <c r="U148">
        <v>2.4050850000000001</v>
      </c>
      <c r="V148">
        <v>28.031134000000002</v>
      </c>
      <c r="W148">
        <v>2.875</v>
      </c>
      <c r="X148" s="1">
        <v>43294</v>
      </c>
      <c r="Y148">
        <v>2</v>
      </c>
      <c r="Z148" t="s">
        <v>541</v>
      </c>
      <c r="AA148" t="s">
        <v>504</v>
      </c>
      <c r="AB148">
        <v>0.46037</v>
      </c>
      <c r="AC148">
        <v>3.4978159999999998</v>
      </c>
      <c r="AD148">
        <v>9.22621</v>
      </c>
      <c r="AE148">
        <v>0.95696800000000004</v>
      </c>
      <c r="AF148">
        <v>0.55148699999999995</v>
      </c>
      <c r="AG148">
        <v>2.413602</v>
      </c>
      <c r="AH148">
        <v>1.0135639999999999</v>
      </c>
      <c r="AI148">
        <v>-2.2753399999999999</v>
      </c>
      <c r="AJ148">
        <v>100</v>
      </c>
      <c r="AK148" t="s">
        <v>46</v>
      </c>
      <c r="AL148" t="s">
        <v>505</v>
      </c>
      <c r="AM148">
        <v>0.38927400000000001</v>
      </c>
      <c r="AN148">
        <v>0.38927400000000001</v>
      </c>
      <c r="AO148">
        <f t="shared" si="6"/>
        <v>3.8927397275082213E-3</v>
      </c>
      <c r="AP148">
        <f t="shared" si="7"/>
        <v>4.0091158119666043E-2</v>
      </c>
      <c r="AQ148" cm="1">
        <f t="array" ref="AQ148">AVERAGE(IF(AL:AL=AL148,AP:AP))</f>
        <v>4.1666666666666664E-2</v>
      </c>
      <c r="AR148">
        <f t="shared" si="8"/>
        <v>2</v>
      </c>
    </row>
    <row r="149" spans="1:44" x14ac:dyDescent="0.3">
      <c r="A149" t="s">
        <v>542</v>
      </c>
      <c r="B149" t="s">
        <v>543</v>
      </c>
      <c r="C149" t="s">
        <v>544</v>
      </c>
      <c r="D149" t="s">
        <v>43</v>
      </c>
      <c r="E149" s="1">
        <v>47291</v>
      </c>
      <c r="F149" t="s">
        <v>130</v>
      </c>
      <c r="G149">
        <v>113.166</v>
      </c>
      <c r="H149">
        <v>0.56095899999999999</v>
      </c>
      <c r="I149">
        <v>156.84761900000001</v>
      </c>
      <c r="J149">
        <v>-0.17918200000000001</v>
      </c>
      <c r="K149">
        <v>-8.8567999999999994E-2</v>
      </c>
      <c r="L149">
        <v>2.5825140000000002</v>
      </c>
      <c r="M149">
        <v>0.225385</v>
      </c>
      <c r="N149">
        <v>223252</v>
      </c>
      <c r="O149">
        <v>253897.71030000001</v>
      </c>
      <c r="P149">
        <v>7438.0462950000001</v>
      </c>
      <c r="Q149">
        <v>6746.2213009999996</v>
      </c>
      <c r="R149">
        <v>0.47625899999999999</v>
      </c>
      <c r="S149">
        <v>5.212161</v>
      </c>
      <c r="T149">
        <v>5.1488259999999997</v>
      </c>
      <c r="U149">
        <v>2.4601700000000002</v>
      </c>
      <c r="V149">
        <v>31.161621</v>
      </c>
      <c r="W149">
        <v>4.875</v>
      </c>
      <c r="X149" s="1">
        <v>40137</v>
      </c>
      <c r="Y149">
        <v>2</v>
      </c>
      <c r="Z149" t="s">
        <v>545</v>
      </c>
      <c r="AA149" t="s">
        <v>504</v>
      </c>
      <c r="AB149">
        <v>0.23752999999999999</v>
      </c>
      <c r="AC149">
        <v>3.4018199999999998</v>
      </c>
      <c r="AD149">
        <v>9.3855360000000001</v>
      </c>
      <c r="AE149">
        <v>1.480588</v>
      </c>
      <c r="AF149">
        <v>0.32844499999999999</v>
      </c>
      <c r="AG149">
        <v>2.3186119999999999</v>
      </c>
      <c r="AH149">
        <v>1.160911</v>
      </c>
      <c r="AI149">
        <v>-1.7684839999999999</v>
      </c>
      <c r="AJ149">
        <v>100</v>
      </c>
      <c r="AK149" t="s">
        <v>46</v>
      </c>
      <c r="AL149" t="s">
        <v>505</v>
      </c>
      <c r="AM149">
        <v>0.47625899999999999</v>
      </c>
      <c r="AN149">
        <v>0.47625899999999999</v>
      </c>
      <c r="AO149">
        <f t="shared" si="6"/>
        <v>4.7625896666187257E-3</v>
      </c>
      <c r="AP149">
        <f t="shared" si="7"/>
        <v>4.9049705027600171E-2</v>
      </c>
      <c r="AQ149" cm="1">
        <f t="array" ref="AQ149">AVERAGE(IF(AL:AL=AL149,AP:AP))</f>
        <v>4.1666666666666664E-2</v>
      </c>
      <c r="AR149">
        <f t="shared" si="8"/>
        <v>2</v>
      </c>
    </row>
    <row r="150" spans="1:44" x14ac:dyDescent="0.3">
      <c r="A150" t="s">
        <v>546</v>
      </c>
      <c r="B150" t="s">
        <v>547</v>
      </c>
      <c r="C150" t="s">
        <v>548</v>
      </c>
      <c r="D150" t="s">
        <v>43</v>
      </c>
      <c r="E150" s="1">
        <v>47469</v>
      </c>
      <c r="F150" t="s">
        <v>130</v>
      </c>
      <c r="G150">
        <v>94.912999999999997</v>
      </c>
      <c r="H150">
        <v>0.20602699999999999</v>
      </c>
      <c r="I150">
        <v>97.948834000000005</v>
      </c>
      <c r="J150">
        <v>-4.3733000000000001E-2</v>
      </c>
      <c r="K150">
        <v>-3.9402E-2</v>
      </c>
      <c r="L150">
        <v>2.5274350000000001</v>
      </c>
      <c r="M150">
        <v>2.4541E-2</v>
      </c>
      <c r="N150">
        <v>208751</v>
      </c>
      <c r="O150">
        <v>198561.9209</v>
      </c>
      <c r="P150">
        <v>5816.9597450000001</v>
      </c>
      <c r="Q150">
        <v>5275.9146929999997</v>
      </c>
      <c r="R150">
        <v>0.37246099999999999</v>
      </c>
      <c r="S150">
        <v>6.0618429999999996</v>
      </c>
      <c r="T150">
        <v>5.9880120000000003</v>
      </c>
      <c r="U150">
        <v>2.4659689999999999</v>
      </c>
      <c r="V150">
        <v>39.996979000000003</v>
      </c>
      <c r="W150">
        <v>1.6</v>
      </c>
      <c r="X150" s="1">
        <v>43784</v>
      </c>
      <c r="Y150">
        <v>2</v>
      </c>
      <c r="Z150" t="s">
        <v>549</v>
      </c>
      <c r="AA150" t="s">
        <v>504</v>
      </c>
      <c r="AB150">
        <v>0.37354500000000002</v>
      </c>
      <c r="AC150">
        <v>3.4527040000000002</v>
      </c>
      <c r="AD150">
        <v>9.3268050000000002</v>
      </c>
      <c r="AE150">
        <v>1.2772289999999999</v>
      </c>
      <c r="AF150">
        <v>0.46458199999999999</v>
      </c>
      <c r="AG150">
        <v>2.3689629999999999</v>
      </c>
      <c r="AH150">
        <v>1.106595</v>
      </c>
      <c r="AI150">
        <v>-1.965333</v>
      </c>
      <c r="AJ150">
        <v>100</v>
      </c>
      <c r="AK150" t="s">
        <v>46</v>
      </c>
      <c r="AL150" t="s">
        <v>505</v>
      </c>
      <c r="AM150">
        <v>0.37246099999999999</v>
      </c>
      <c r="AN150">
        <v>0.37246099999999999</v>
      </c>
      <c r="AO150">
        <f t="shared" si="6"/>
        <v>3.7246097392773202E-3</v>
      </c>
      <c r="AP150">
        <f t="shared" si="7"/>
        <v>3.835959464132959E-2</v>
      </c>
      <c r="AQ150" cm="1">
        <f t="array" ref="AQ150">AVERAGE(IF(AL:AL=AL150,AP:AP))</f>
        <v>4.1666666666666664E-2</v>
      </c>
      <c r="AR150">
        <f t="shared" si="8"/>
        <v>2</v>
      </c>
    </row>
    <row r="151" spans="1:44" x14ac:dyDescent="0.3">
      <c r="A151" t="s">
        <v>550</v>
      </c>
      <c r="B151" t="s">
        <v>551</v>
      </c>
      <c r="C151" t="s">
        <v>552</v>
      </c>
      <c r="D151" t="s">
        <v>43</v>
      </c>
      <c r="E151" s="1">
        <v>11494</v>
      </c>
      <c r="F151" t="s">
        <v>164</v>
      </c>
      <c r="G151">
        <v>107.9175</v>
      </c>
      <c r="H151">
        <v>0.44</v>
      </c>
      <c r="I151">
        <v>122.10036599999999</v>
      </c>
      <c r="J151">
        <v>3.1386999999999998E-2</v>
      </c>
      <c r="K151">
        <v>-0.344883</v>
      </c>
      <c r="L151">
        <v>2.4146909999999999</v>
      </c>
      <c r="M151">
        <v>0.86285999999999996</v>
      </c>
      <c r="N151">
        <v>198495</v>
      </c>
      <c r="O151">
        <v>215084.21960000001</v>
      </c>
      <c r="P151">
        <v>6300.9878310000004</v>
      </c>
      <c r="Q151">
        <v>5714.9225260000003</v>
      </c>
      <c r="R151">
        <v>0.40345300000000001</v>
      </c>
      <c r="S151">
        <v>6.9353239999999996</v>
      </c>
      <c r="T151">
        <v>6.8485060000000004</v>
      </c>
      <c r="U151">
        <v>2.535371</v>
      </c>
      <c r="V151">
        <v>54.251427</v>
      </c>
      <c r="W151">
        <v>3.65</v>
      </c>
      <c r="X151" s="1">
        <v>40494</v>
      </c>
      <c r="Y151">
        <v>2</v>
      </c>
      <c r="Z151" t="s">
        <v>553</v>
      </c>
      <c r="AA151" t="s">
        <v>504</v>
      </c>
      <c r="AB151">
        <v>0.44897900000000002</v>
      </c>
      <c r="AC151">
        <v>3.1365500000000002</v>
      </c>
      <c r="AD151">
        <v>9.2065839999999994</v>
      </c>
      <c r="AE151">
        <v>2.1260469999999998</v>
      </c>
      <c r="AF151">
        <v>0.54008500000000004</v>
      </c>
      <c r="AG151">
        <v>2.0561210000000001</v>
      </c>
      <c r="AH151">
        <v>0.99541400000000002</v>
      </c>
      <c r="AI151">
        <v>-1.143691</v>
      </c>
      <c r="AJ151">
        <v>100</v>
      </c>
      <c r="AK151" t="s">
        <v>46</v>
      </c>
      <c r="AL151" t="s">
        <v>505</v>
      </c>
      <c r="AM151">
        <v>0.40345300000000001</v>
      </c>
      <c r="AN151">
        <v>0.40345300000000001</v>
      </c>
      <c r="AO151">
        <f t="shared" si="6"/>
        <v>4.0345297175829221E-3</v>
      </c>
      <c r="AP151">
        <f t="shared" si="7"/>
        <v>4.1551447096013668E-2</v>
      </c>
      <c r="AQ151" cm="1">
        <f t="array" ref="AQ151">AVERAGE(IF(AL:AL=AL151,AP:AP))</f>
        <v>4.1666666666666664E-2</v>
      </c>
      <c r="AR151">
        <f t="shared" si="8"/>
        <v>2</v>
      </c>
    </row>
    <row r="152" spans="1:44" x14ac:dyDescent="0.3">
      <c r="A152" t="s">
        <v>554</v>
      </c>
      <c r="B152" t="s">
        <v>555</v>
      </c>
      <c r="C152" t="s">
        <v>556</v>
      </c>
      <c r="D152" t="s">
        <v>43</v>
      </c>
      <c r="E152" s="1">
        <v>11674</v>
      </c>
      <c r="F152" t="s">
        <v>164</v>
      </c>
      <c r="G152">
        <v>96.021500000000003</v>
      </c>
      <c r="H152">
        <v>0.25753399999999999</v>
      </c>
      <c r="I152">
        <v>98.704339000000004</v>
      </c>
      <c r="J152">
        <v>-0.25074400000000002</v>
      </c>
      <c r="K152">
        <v>-0.337061</v>
      </c>
      <c r="L152">
        <v>2.230988</v>
      </c>
      <c r="M152">
        <v>0.50756100000000004</v>
      </c>
      <c r="N152">
        <v>327003</v>
      </c>
      <c r="O152">
        <v>314835.33039999998</v>
      </c>
      <c r="P152">
        <v>9223.2409650000009</v>
      </c>
      <c r="Q152">
        <v>8365.372061</v>
      </c>
      <c r="R152">
        <v>0.59056500000000001</v>
      </c>
      <c r="S152">
        <v>7.714842</v>
      </c>
      <c r="T152">
        <v>7.6184950000000002</v>
      </c>
      <c r="U152">
        <v>2.5292720000000002</v>
      </c>
      <c r="V152">
        <v>64.966712999999999</v>
      </c>
      <c r="W152">
        <v>2</v>
      </c>
      <c r="X152" s="1">
        <v>44314</v>
      </c>
      <c r="Y152">
        <v>2</v>
      </c>
      <c r="Z152" t="s">
        <v>557</v>
      </c>
      <c r="AA152" t="s">
        <v>504</v>
      </c>
      <c r="AB152">
        <v>0.16567000000000001</v>
      </c>
      <c r="AC152">
        <v>3.1446459999999998</v>
      </c>
      <c r="AD152">
        <v>9.0106979999999997</v>
      </c>
      <c r="AE152">
        <v>1.766297</v>
      </c>
      <c r="AF152">
        <v>0.256519</v>
      </c>
      <c r="AG152">
        <v>2.0641319999999999</v>
      </c>
      <c r="AH152">
        <v>0.81425599999999998</v>
      </c>
      <c r="AI152">
        <v>-1.491922</v>
      </c>
      <c r="AJ152">
        <v>100</v>
      </c>
      <c r="AK152" t="s">
        <v>46</v>
      </c>
      <c r="AL152" t="s">
        <v>505</v>
      </c>
      <c r="AM152">
        <v>0.59056500000000001</v>
      </c>
      <c r="AN152">
        <v>0.59056500000000001</v>
      </c>
      <c r="AO152">
        <f t="shared" si="6"/>
        <v>5.905649586604533E-3</v>
      </c>
      <c r="AP152">
        <f t="shared" si="7"/>
        <v>6.0822029714136E-2</v>
      </c>
      <c r="AQ152" cm="1">
        <f t="array" ref="AQ152">AVERAGE(IF(AL:AL=AL152,AP:AP))</f>
        <v>4.1666666666666664E-2</v>
      </c>
      <c r="AR152">
        <f t="shared" si="8"/>
        <v>1</v>
      </c>
    </row>
    <row r="153" spans="1:44" x14ac:dyDescent="0.3">
      <c r="A153" t="s">
        <v>558</v>
      </c>
      <c r="B153" t="s">
        <v>559</v>
      </c>
      <c r="C153" t="s">
        <v>560</v>
      </c>
      <c r="D153" t="s">
        <v>43</v>
      </c>
      <c r="E153" s="1">
        <v>11865</v>
      </c>
      <c r="F153" t="s">
        <v>164</v>
      </c>
      <c r="G153">
        <v>109.67149999999999</v>
      </c>
      <c r="H153">
        <v>0.40335599999999999</v>
      </c>
      <c r="I153">
        <v>122.02150399999999</v>
      </c>
      <c r="J153">
        <v>-7.2767999999999999E-2</v>
      </c>
      <c r="K153">
        <v>-0.13719600000000001</v>
      </c>
      <c r="L153">
        <v>2.541086</v>
      </c>
      <c r="M153">
        <v>1.6511</v>
      </c>
      <c r="N153">
        <v>246510</v>
      </c>
      <c r="O153">
        <v>271345.52789999999</v>
      </c>
      <c r="P153">
        <v>7949.1878699999997</v>
      </c>
      <c r="Q153">
        <v>7209.8207519999996</v>
      </c>
      <c r="R153">
        <v>0.50898699999999997</v>
      </c>
      <c r="S153">
        <v>7.6782440000000003</v>
      </c>
      <c r="T153">
        <v>7.5814760000000003</v>
      </c>
      <c r="U153">
        <v>2.5527540000000002</v>
      </c>
      <c r="V153">
        <v>66.822576999999995</v>
      </c>
      <c r="W153">
        <v>3.7749999999999999</v>
      </c>
      <c r="X153" s="1">
        <v>40935</v>
      </c>
      <c r="Y153">
        <v>2</v>
      </c>
      <c r="Z153" t="s">
        <v>561</v>
      </c>
      <c r="AA153" t="s">
        <v>504</v>
      </c>
      <c r="AB153">
        <v>0.34438800000000003</v>
      </c>
      <c r="AC153">
        <v>3.3514930000000001</v>
      </c>
      <c r="AD153">
        <v>9.3413599999999999</v>
      </c>
      <c r="AE153">
        <v>2.9241579999999998</v>
      </c>
      <c r="AF153">
        <v>0.43540000000000001</v>
      </c>
      <c r="AG153">
        <v>2.2688120000000001</v>
      </c>
      <c r="AH153">
        <v>1.1200559999999999</v>
      </c>
      <c r="AI153">
        <v>-0.37113299999999999</v>
      </c>
      <c r="AJ153">
        <v>100</v>
      </c>
      <c r="AK153" t="s">
        <v>46</v>
      </c>
      <c r="AL153" t="s">
        <v>505</v>
      </c>
      <c r="AM153">
        <v>0.50898699999999997</v>
      </c>
      <c r="AN153">
        <v>0.50898699999999997</v>
      </c>
      <c r="AO153">
        <f t="shared" si="6"/>
        <v>5.089869643709128E-3</v>
      </c>
      <c r="AP153">
        <f t="shared" si="7"/>
        <v>5.24203473590696E-2</v>
      </c>
      <c r="AQ153" cm="1">
        <f t="array" ref="AQ153">AVERAGE(IF(AL:AL=AL153,AP:AP))</f>
        <v>4.1666666666666664E-2</v>
      </c>
      <c r="AR153">
        <f t="shared" si="8"/>
        <v>1</v>
      </c>
    </row>
    <row r="154" spans="1:44" x14ac:dyDescent="0.3">
      <c r="A154" t="s">
        <v>562</v>
      </c>
      <c r="B154" t="s">
        <v>563</v>
      </c>
      <c r="C154" t="s">
        <v>564</v>
      </c>
      <c r="D154" t="s">
        <v>43</v>
      </c>
      <c r="E154" s="1">
        <v>12222</v>
      </c>
      <c r="F154" t="s">
        <v>164</v>
      </c>
      <c r="G154">
        <v>106.38500000000001</v>
      </c>
      <c r="H154">
        <v>0.43136999999999998</v>
      </c>
      <c r="I154">
        <v>100.34411</v>
      </c>
      <c r="J154">
        <v>-0.33665899999999999</v>
      </c>
      <c r="K154">
        <v>-0.12170300000000001</v>
      </c>
      <c r="N154">
        <v>162845</v>
      </c>
      <c r="O154">
        <v>173945.11749999999</v>
      </c>
      <c r="P154">
        <v>5095.7995460000002</v>
      </c>
      <c r="Q154">
        <v>4621.830798</v>
      </c>
      <c r="R154">
        <v>0.32628499999999999</v>
      </c>
      <c r="S154">
        <v>8.5047049999999995</v>
      </c>
      <c r="T154">
        <v>8.3950709999999997</v>
      </c>
      <c r="U154">
        <v>2.6118869999999998</v>
      </c>
      <c r="V154">
        <v>81.639667000000003</v>
      </c>
      <c r="W154">
        <v>3.35</v>
      </c>
      <c r="X154" s="1">
        <v>44841</v>
      </c>
      <c r="Y154">
        <v>2</v>
      </c>
      <c r="Z154" t="s">
        <v>565</v>
      </c>
      <c r="AA154" t="s">
        <v>504</v>
      </c>
      <c r="AB154">
        <v>7.9394999999999993E-2</v>
      </c>
      <c r="AC154">
        <v>3.3675269999999999</v>
      </c>
      <c r="AF154">
        <v>0.17016600000000001</v>
      </c>
      <c r="AG154">
        <v>2.284678</v>
      </c>
      <c r="AJ154">
        <v>100</v>
      </c>
      <c r="AK154" t="s">
        <v>46</v>
      </c>
      <c r="AL154" t="s">
        <v>505</v>
      </c>
      <c r="AM154">
        <v>0.32628499999999999</v>
      </c>
      <c r="AN154">
        <v>0.32628499999999999</v>
      </c>
      <c r="AO154">
        <f t="shared" si="6"/>
        <v>3.2628497716005178E-3</v>
      </c>
      <c r="AP154">
        <f t="shared" si="7"/>
        <v>3.3603948702135858E-2</v>
      </c>
      <c r="AQ154" cm="1">
        <f t="array" ref="AQ154">AVERAGE(IF(AL:AL=AL154,AP:AP))</f>
        <v>4.1666666666666664E-2</v>
      </c>
      <c r="AR154">
        <f t="shared" si="8"/>
        <v>2</v>
      </c>
    </row>
    <row r="155" spans="1:44" x14ac:dyDescent="0.3">
      <c r="A155" t="s">
        <v>566</v>
      </c>
      <c r="B155" t="s">
        <v>567</v>
      </c>
      <c r="C155" t="s">
        <v>568</v>
      </c>
      <c r="D155" t="s">
        <v>43</v>
      </c>
      <c r="E155" s="1">
        <v>12952</v>
      </c>
      <c r="F155" t="s">
        <v>195</v>
      </c>
      <c r="G155">
        <v>89.037999999999997</v>
      </c>
      <c r="H155">
        <v>0.20602699999999999</v>
      </c>
      <c r="I155">
        <v>90.740115000000003</v>
      </c>
      <c r="J155">
        <v>-0.22931099999999999</v>
      </c>
      <c r="K155">
        <v>0.43045299999999997</v>
      </c>
      <c r="L155">
        <v>7.108968</v>
      </c>
      <c r="M155">
        <v>4.2900039999999997</v>
      </c>
      <c r="N155">
        <v>107309</v>
      </c>
      <c r="O155">
        <v>95766.873359999998</v>
      </c>
      <c r="P155">
        <v>2805.5331289999999</v>
      </c>
      <c r="Q155">
        <v>2544.5858499999999</v>
      </c>
      <c r="R155">
        <v>0.17963899999999999</v>
      </c>
      <c r="S155">
        <v>10.759510000000001</v>
      </c>
      <c r="T155">
        <v>10.617063</v>
      </c>
      <c r="U155">
        <v>2.683351</v>
      </c>
      <c r="V155">
        <v>125.45482</v>
      </c>
      <c r="W155">
        <v>1.6</v>
      </c>
      <c r="X155" s="1">
        <v>43700</v>
      </c>
      <c r="Y155">
        <v>2</v>
      </c>
      <c r="Z155" t="s">
        <v>569</v>
      </c>
      <c r="AA155" t="s">
        <v>504</v>
      </c>
      <c r="AB155">
        <v>0.187192</v>
      </c>
      <c r="AC155">
        <v>3.9389720000000001</v>
      </c>
      <c r="AD155">
        <v>14.212173999999999</v>
      </c>
      <c r="AE155">
        <v>5.5961109999999996</v>
      </c>
      <c r="AF155">
        <v>0.278061</v>
      </c>
      <c r="AG155">
        <v>2.8501370000000001</v>
      </c>
      <c r="AH155">
        <v>5.6246369999999999</v>
      </c>
      <c r="AI155">
        <v>2.2152729999999998</v>
      </c>
      <c r="AJ155">
        <v>100</v>
      </c>
      <c r="AK155" t="s">
        <v>46</v>
      </c>
      <c r="AL155" t="s">
        <v>505</v>
      </c>
      <c r="AM155">
        <v>0.17963899999999999</v>
      </c>
      <c r="AN155">
        <v>0.17963899999999999</v>
      </c>
      <c r="AO155">
        <f t="shared" si="6"/>
        <v>1.7963898742527097E-3</v>
      </c>
      <c r="AP155">
        <f t="shared" si="7"/>
        <v>1.8500941633550375E-2</v>
      </c>
      <c r="AQ155" cm="1">
        <f t="array" ref="AQ155">AVERAGE(IF(AL:AL=AL155,AP:AP))</f>
        <v>4.1666666666666664E-2</v>
      </c>
      <c r="AR155">
        <f t="shared" si="8"/>
        <v>3</v>
      </c>
    </row>
    <row r="156" spans="1:44" x14ac:dyDescent="0.3">
      <c r="A156" t="s">
        <v>570</v>
      </c>
      <c r="B156" t="s">
        <v>571</v>
      </c>
      <c r="C156" t="s">
        <v>572</v>
      </c>
      <c r="D156" t="s">
        <v>43</v>
      </c>
      <c r="E156" s="1">
        <v>13135</v>
      </c>
      <c r="F156" t="s">
        <v>195</v>
      </c>
      <c r="G156">
        <v>88.281000000000006</v>
      </c>
      <c r="H156">
        <v>0.204096</v>
      </c>
      <c r="I156">
        <v>91.456986999999998</v>
      </c>
      <c r="J156">
        <v>-9.2180000000000005E-3</v>
      </c>
      <c r="K156">
        <v>0.59889000000000003</v>
      </c>
      <c r="L156">
        <v>6.5165150000000001</v>
      </c>
      <c r="M156">
        <v>4.5099989999999996</v>
      </c>
      <c r="N156">
        <v>212000</v>
      </c>
      <c r="O156">
        <v>187588.40330000001</v>
      </c>
      <c r="P156">
        <v>5495.4856680000003</v>
      </c>
      <c r="Q156">
        <v>4984.3414519999997</v>
      </c>
      <c r="R156">
        <v>0.35187600000000002</v>
      </c>
      <c r="S156">
        <v>11.169890000000001</v>
      </c>
      <c r="T156">
        <v>11.020839</v>
      </c>
      <c r="U156">
        <v>2.704895</v>
      </c>
      <c r="V156">
        <v>135.299429</v>
      </c>
      <c r="W156">
        <v>1.585</v>
      </c>
      <c r="X156" s="1">
        <v>44062</v>
      </c>
      <c r="Y156">
        <v>2</v>
      </c>
      <c r="Z156" t="s">
        <v>573</v>
      </c>
      <c r="AA156" t="s">
        <v>504</v>
      </c>
      <c r="AB156">
        <v>0.40820299999999998</v>
      </c>
      <c r="AC156">
        <v>4.1132939999999998</v>
      </c>
      <c r="AD156">
        <v>13.580431000000001</v>
      </c>
      <c r="AE156">
        <v>5.8188620000000002</v>
      </c>
      <c r="AF156">
        <v>0.49927199999999999</v>
      </c>
      <c r="AG156">
        <v>3.0226329999999999</v>
      </c>
      <c r="AH156">
        <v>5.040394</v>
      </c>
      <c r="AI156">
        <v>2.4308920000000001</v>
      </c>
      <c r="AJ156">
        <v>100</v>
      </c>
      <c r="AK156" t="s">
        <v>46</v>
      </c>
      <c r="AL156" t="s">
        <v>505</v>
      </c>
      <c r="AM156">
        <v>0.35187600000000002</v>
      </c>
      <c r="AN156">
        <v>0.35187600000000002</v>
      </c>
      <c r="AO156">
        <f t="shared" si="6"/>
        <v>3.5187597536868198E-3</v>
      </c>
      <c r="AP156">
        <f t="shared" si="7"/>
        <v>3.6239554541314369E-2</v>
      </c>
      <c r="AQ156" cm="1">
        <f t="array" ref="AQ156">AVERAGE(IF(AL:AL=AL156,AP:AP))</f>
        <v>4.1666666666666664E-2</v>
      </c>
      <c r="AR156">
        <f t="shared" si="8"/>
        <v>2</v>
      </c>
    </row>
    <row r="157" spans="1:44" x14ac:dyDescent="0.3">
      <c r="A157" t="s">
        <v>574</v>
      </c>
      <c r="B157" t="s">
        <v>575</v>
      </c>
      <c r="C157" t="s">
        <v>576</v>
      </c>
      <c r="D157" t="s">
        <v>43</v>
      </c>
      <c r="E157" s="1">
        <v>13318</v>
      </c>
      <c r="F157" t="s">
        <v>195</v>
      </c>
      <c r="G157">
        <v>106.432</v>
      </c>
      <c r="H157">
        <v>0.43780799999999997</v>
      </c>
      <c r="I157">
        <v>117.258364</v>
      </c>
      <c r="J157">
        <v>-5.3012999999999998E-2</v>
      </c>
      <c r="K157">
        <v>0.50733600000000001</v>
      </c>
      <c r="L157">
        <v>6.3489120000000003</v>
      </c>
      <c r="M157">
        <v>4.2753160000000001</v>
      </c>
      <c r="N157">
        <v>189290</v>
      </c>
      <c r="O157">
        <v>202293.86</v>
      </c>
      <c r="P157">
        <v>5926.2885589999996</v>
      </c>
      <c r="Q157">
        <v>5375.074654</v>
      </c>
      <c r="R157">
        <v>0.37946099999999999</v>
      </c>
      <c r="S157">
        <v>10.57526</v>
      </c>
      <c r="T157">
        <v>10.429195</v>
      </c>
      <c r="U157">
        <v>2.8010809999999999</v>
      </c>
      <c r="V157">
        <v>128.31547399999999</v>
      </c>
      <c r="W157">
        <v>3.4</v>
      </c>
      <c r="X157" s="1">
        <v>42328</v>
      </c>
      <c r="Y157">
        <v>2</v>
      </c>
      <c r="Z157" t="s">
        <v>577</v>
      </c>
      <c r="AA157" t="s">
        <v>504</v>
      </c>
      <c r="AB157">
        <v>0.36422599999999999</v>
      </c>
      <c r="AC157">
        <v>4.0185409999999999</v>
      </c>
      <c r="AD157">
        <v>13.401712</v>
      </c>
      <c r="AE157">
        <v>5.5812390000000001</v>
      </c>
      <c r="AF157">
        <v>0.45525500000000002</v>
      </c>
      <c r="AG157">
        <v>2.9288729999999998</v>
      </c>
      <c r="AH157">
        <v>4.8751129999999998</v>
      </c>
      <c r="AI157">
        <v>2.2008779999999999</v>
      </c>
      <c r="AJ157">
        <v>100</v>
      </c>
      <c r="AK157" t="s">
        <v>46</v>
      </c>
      <c r="AL157" t="s">
        <v>505</v>
      </c>
      <c r="AM157">
        <v>0.37946099999999999</v>
      </c>
      <c r="AN157">
        <v>0.37946099999999999</v>
      </c>
      <c r="AO157">
        <f t="shared" si="6"/>
        <v>3.7946097343773207E-3</v>
      </c>
      <c r="AP157">
        <f t="shared" si="7"/>
        <v>3.908052156385116E-2</v>
      </c>
      <c r="AQ157" cm="1">
        <f t="array" ref="AQ157">AVERAGE(IF(AL:AL=AL157,AP:AP))</f>
        <v>4.1666666666666664E-2</v>
      </c>
      <c r="AR157">
        <f t="shared" si="8"/>
        <v>2</v>
      </c>
    </row>
    <row r="158" spans="1:44" x14ac:dyDescent="0.3">
      <c r="A158" t="s">
        <v>578</v>
      </c>
      <c r="B158" t="s">
        <v>579</v>
      </c>
      <c r="C158" t="s">
        <v>580</v>
      </c>
      <c r="D158" t="s">
        <v>43</v>
      </c>
      <c r="E158" s="1">
        <v>13683</v>
      </c>
      <c r="F158" t="s">
        <v>195</v>
      </c>
      <c r="G158">
        <v>106.35899999999999</v>
      </c>
      <c r="H158">
        <v>0.43652099999999999</v>
      </c>
      <c r="I158">
        <v>104.457032</v>
      </c>
      <c r="J158">
        <v>-0.100757</v>
      </c>
      <c r="K158">
        <v>0.46200400000000003</v>
      </c>
      <c r="M158">
        <v>4.1162590000000003</v>
      </c>
      <c r="N158">
        <v>145000</v>
      </c>
      <c r="O158">
        <v>154853.5048</v>
      </c>
      <c r="P158">
        <v>4536.5022639999997</v>
      </c>
      <c r="Q158">
        <v>4114.554682</v>
      </c>
      <c r="R158">
        <v>0.29047299999999998</v>
      </c>
      <c r="S158">
        <v>11.233444</v>
      </c>
      <c r="T158">
        <v>11.076591000000001</v>
      </c>
      <c r="U158">
        <v>2.8321610000000002</v>
      </c>
      <c r="V158">
        <v>145.63718900000001</v>
      </c>
      <c r="W158">
        <v>3.39</v>
      </c>
      <c r="X158" s="1">
        <v>44823</v>
      </c>
      <c r="Y158">
        <v>2</v>
      </c>
      <c r="Z158" t="s">
        <v>581</v>
      </c>
      <c r="AA158" t="s">
        <v>504</v>
      </c>
      <c r="AB158">
        <v>0.31628299999999998</v>
      </c>
      <c r="AC158">
        <v>3.971625</v>
      </c>
      <c r="AE158">
        <v>5.4201899999999998</v>
      </c>
      <c r="AF158">
        <v>0.40726800000000002</v>
      </c>
      <c r="AG158">
        <v>2.8824480000000001</v>
      </c>
      <c r="AI158">
        <v>2.0449850000000001</v>
      </c>
      <c r="AJ158">
        <v>100</v>
      </c>
      <c r="AK158" t="s">
        <v>46</v>
      </c>
      <c r="AL158" t="s">
        <v>505</v>
      </c>
      <c r="AM158">
        <v>0.29047299999999998</v>
      </c>
      <c r="AN158">
        <v>0.29047299999999998</v>
      </c>
      <c r="AO158">
        <f t="shared" si="6"/>
        <v>2.9047297966689157E-3</v>
      </c>
      <c r="AP158">
        <f t="shared" si="7"/>
        <v>2.9915686566515498E-2</v>
      </c>
      <c r="AQ158" cm="1">
        <f t="array" ref="AQ158">AVERAGE(IF(AL:AL=AL158,AP:AP))</f>
        <v>4.1666666666666664E-2</v>
      </c>
      <c r="AR158">
        <f t="shared" si="8"/>
        <v>3</v>
      </c>
    </row>
    <row r="159" spans="1:44" x14ac:dyDescent="0.3">
      <c r="A159" t="s">
        <v>582</v>
      </c>
      <c r="B159" t="s">
        <v>583</v>
      </c>
      <c r="C159" t="s">
        <v>584</v>
      </c>
      <c r="D159" t="s">
        <v>43</v>
      </c>
      <c r="E159" s="1">
        <v>14048</v>
      </c>
      <c r="F159" t="s">
        <v>195</v>
      </c>
      <c r="G159">
        <v>105.3365</v>
      </c>
      <c r="H159">
        <v>0.42493199999999998</v>
      </c>
      <c r="I159">
        <v>112.772426</v>
      </c>
      <c r="J159">
        <v>4.8757000000000002E-2</v>
      </c>
      <c r="K159">
        <v>0.46568599999999999</v>
      </c>
      <c r="L159">
        <v>7.4286099999999999</v>
      </c>
      <c r="M159">
        <v>6.789917</v>
      </c>
      <c r="N159">
        <v>254057</v>
      </c>
      <c r="O159">
        <v>268694.32</v>
      </c>
      <c r="P159">
        <v>7871.5195560000002</v>
      </c>
      <c r="Q159">
        <v>7139.3764959999999</v>
      </c>
      <c r="R159">
        <v>0.50401399999999996</v>
      </c>
      <c r="S159">
        <v>11.916767</v>
      </c>
      <c r="T159">
        <v>11.748950000000001</v>
      </c>
      <c r="U159">
        <v>2.8567070000000001</v>
      </c>
      <c r="V159">
        <v>164.54408000000001</v>
      </c>
      <c r="W159">
        <v>3.3</v>
      </c>
      <c r="X159" s="1">
        <v>43441</v>
      </c>
      <c r="Y159">
        <v>2</v>
      </c>
      <c r="Z159" t="s">
        <v>585</v>
      </c>
      <c r="AA159" t="s">
        <v>504</v>
      </c>
      <c r="AB159">
        <v>0.46642099999999997</v>
      </c>
      <c r="AC159">
        <v>3.9754360000000002</v>
      </c>
      <c r="AD159">
        <v>14.553013999999999</v>
      </c>
      <c r="AE159">
        <v>8.1273330000000001</v>
      </c>
      <c r="AF159">
        <v>0.55754300000000001</v>
      </c>
      <c r="AG159">
        <v>2.8862190000000001</v>
      </c>
      <c r="AH159">
        <v>5.9398489999999997</v>
      </c>
      <c r="AI159">
        <v>4.6654540000000004</v>
      </c>
      <c r="AJ159">
        <v>100</v>
      </c>
      <c r="AK159" t="s">
        <v>46</v>
      </c>
      <c r="AL159" t="s">
        <v>505</v>
      </c>
      <c r="AM159">
        <v>0.50401399999999996</v>
      </c>
      <c r="AN159">
        <v>0.50401399999999996</v>
      </c>
      <c r="AO159">
        <f t="shared" si="6"/>
        <v>5.0401396471902275E-3</v>
      </c>
      <c r="AP159">
        <f t="shared" si="7"/>
        <v>5.1908180275398202E-2</v>
      </c>
      <c r="AQ159" cm="1">
        <f t="array" ref="AQ159">AVERAGE(IF(AL:AL=AL159,AP:AP))</f>
        <v>4.1666666666666664E-2</v>
      </c>
      <c r="AR159">
        <f t="shared" si="8"/>
        <v>2</v>
      </c>
    </row>
    <row r="160" spans="1:44" x14ac:dyDescent="0.3">
      <c r="A160" t="s">
        <v>586</v>
      </c>
      <c r="B160" t="s">
        <v>587</v>
      </c>
      <c r="C160" t="s">
        <v>588</v>
      </c>
      <c r="D160" t="s">
        <v>43</v>
      </c>
      <c r="E160" s="1">
        <v>15509</v>
      </c>
      <c r="F160" t="s">
        <v>195</v>
      </c>
      <c r="G160">
        <v>85.961500000000001</v>
      </c>
      <c r="H160">
        <v>0.25753399999999999</v>
      </c>
      <c r="I160">
        <v>98.237399999999994</v>
      </c>
      <c r="J160">
        <v>-0.236649</v>
      </c>
      <c r="K160">
        <v>0.59548699999999999</v>
      </c>
      <c r="L160">
        <v>8.2539280000000002</v>
      </c>
      <c r="M160">
        <v>8.2039179999999998</v>
      </c>
      <c r="N160">
        <v>150776</v>
      </c>
      <c r="O160">
        <v>129997.61109999999</v>
      </c>
      <c r="P160">
        <v>3808.3378080000002</v>
      </c>
      <c r="Q160">
        <v>3454.1180060000002</v>
      </c>
      <c r="R160">
        <v>0.24384800000000001</v>
      </c>
      <c r="S160">
        <v>15.468268</v>
      </c>
      <c r="T160">
        <v>15.241394</v>
      </c>
      <c r="U160">
        <v>2.9770690000000002</v>
      </c>
      <c r="V160">
        <v>271.69557700000001</v>
      </c>
      <c r="W160">
        <v>2</v>
      </c>
      <c r="X160" s="1">
        <v>44134</v>
      </c>
      <c r="Y160">
        <v>2</v>
      </c>
      <c r="Z160" t="s">
        <v>589</v>
      </c>
      <c r="AA160" t="s">
        <v>504</v>
      </c>
      <c r="AB160">
        <v>0.17982300000000001</v>
      </c>
      <c r="AC160">
        <v>4.1097720000000004</v>
      </c>
      <c r="AD160">
        <v>15.433064999999999</v>
      </c>
      <c r="AE160">
        <v>9.5590419999999998</v>
      </c>
      <c r="AF160">
        <v>0.27068500000000001</v>
      </c>
      <c r="AG160">
        <v>3.0191469999999998</v>
      </c>
      <c r="AH160">
        <v>6.75373</v>
      </c>
      <c r="AI160">
        <v>6.0513250000000003</v>
      </c>
      <c r="AJ160">
        <v>100</v>
      </c>
      <c r="AK160" t="s">
        <v>46</v>
      </c>
      <c r="AL160" t="s">
        <v>505</v>
      </c>
      <c r="AM160">
        <v>0.24384800000000001</v>
      </c>
      <c r="AN160">
        <v>0.24384800000000001</v>
      </c>
      <c r="AO160">
        <f t="shared" si="6"/>
        <v>2.4384798293064134E-3</v>
      </c>
      <c r="AP160">
        <f t="shared" si="7"/>
        <v>2.5113798314720034E-2</v>
      </c>
      <c r="AQ160" cm="1">
        <f t="array" ref="AQ160">AVERAGE(IF(AL:AL=AL160,AP:AP))</f>
        <v>4.1666666666666664E-2</v>
      </c>
      <c r="AR160">
        <f t="shared" si="8"/>
        <v>3</v>
      </c>
    </row>
    <row r="161" spans="1:44" x14ac:dyDescent="0.3">
      <c r="A161" t="s">
        <v>590</v>
      </c>
      <c r="B161" t="s">
        <v>591</v>
      </c>
      <c r="C161" t="s">
        <v>592</v>
      </c>
      <c r="D161" t="s">
        <v>43</v>
      </c>
      <c r="E161" s="1">
        <v>15874</v>
      </c>
      <c r="F161" t="s">
        <v>195</v>
      </c>
      <c r="G161">
        <v>106.012</v>
      </c>
      <c r="H161">
        <v>0.444247</v>
      </c>
      <c r="I161">
        <v>102.280906</v>
      </c>
      <c r="J161">
        <v>-0.26003799999999999</v>
      </c>
      <c r="K161">
        <v>0.95502100000000001</v>
      </c>
      <c r="N161">
        <v>112571</v>
      </c>
      <c r="O161">
        <v>119838.8613</v>
      </c>
      <c r="P161">
        <v>3510.7327180000002</v>
      </c>
      <c r="Q161">
        <v>3184.1936580000001</v>
      </c>
      <c r="R161">
        <v>0.22479299999999999</v>
      </c>
      <c r="S161">
        <v>14.661785</v>
      </c>
      <c r="T161">
        <v>14.441964</v>
      </c>
      <c r="U161">
        <v>3.0442089999999999</v>
      </c>
      <c r="V161">
        <v>259.07428099999998</v>
      </c>
      <c r="W161">
        <v>3.45</v>
      </c>
      <c r="X161" s="1">
        <v>44792</v>
      </c>
      <c r="Y161">
        <v>2</v>
      </c>
      <c r="Z161" t="s">
        <v>593</v>
      </c>
      <c r="AA161" t="s">
        <v>504</v>
      </c>
      <c r="AB161">
        <v>0.156337</v>
      </c>
      <c r="AC161">
        <v>4.4818660000000001</v>
      </c>
      <c r="AF161">
        <v>0.24717800000000001</v>
      </c>
      <c r="AG161">
        <v>3.3873440000000001</v>
      </c>
      <c r="AJ161">
        <v>100</v>
      </c>
      <c r="AK161" t="s">
        <v>46</v>
      </c>
      <c r="AL161" t="s">
        <v>505</v>
      </c>
      <c r="AM161">
        <v>0.22479299999999999</v>
      </c>
      <c r="AN161">
        <v>0.22479299999999999</v>
      </c>
      <c r="AO161">
        <f t="shared" si="6"/>
        <v>2.2479298426449123E-3</v>
      </c>
      <c r="AP161">
        <f t="shared" si="7"/>
        <v>2.3151332242055952E-2</v>
      </c>
      <c r="AQ161" cm="1">
        <f t="array" ref="AQ161">AVERAGE(IF(AL:AL=AL161,AP:AP))</f>
        <v>4.1666666666666664E-2</v>
      </c>
      <c r="AR161">
        <f t="shared" si="8"/>
        <v>3</v>
      </c>
    </row>
    <row r="162" spans="1:44" x14ac:dyDescent="0.3">
      <c r="A162" t="s">
        <v>594</v>
      </c>
      <c r="B162" t="s">
        <v>595</v>
      </c>
      <c r="C162" t="s">
        <v>596</v>
      </c>
      <c r="D162" t="s">
        <v>43</v>
      </c>
      <c r="E162" s="1">
        <v>16970</v>
      </c>
      <c r="F162" t="s">
        <v>195</v>
      </c>
      <c r="G162">
        <v>94.799499999999995</v>
      </c>
      <c r="H162">
        <v>0.37020500000000001</v>
      </c>
      <c r="I162">
        <v>123.839585</v>
      </c>
      <c r="J162">
        <v>-5.5264000000000001E-2</v>
      </c>
      <c r="K162">
        <v>0.24838499999999999</v>
      </c>
      <c r="L162">
        <v>12.482483</v>
      </c>
      <c r="M162">
        <v>8.6150880000000001</v>
      </c>
      <c r="N162">
        <v>178985</v>
      </c>
      <c r="O162">
        <v>170339.49739999999</v>
      </c>
      <c r="P162">
        <v>4990.1713010000003</v>
      </c>
      <c r="Q162">
        <v>4526.0272100000002</v>
      </c>
      <c r="R162">
        <v>0.319521</v>
      </c>
      <c r="S162">
        <v>16.664877000000001</v>
      </c>
      <c r="T162">
        <v>16.402695000000001</v>
      </c>
      <c r="U162">
        <v>3.1968179999999999</v>
      </c>
      <c r="V162">
        <v>336.19682799999998</v>
      </c>
      <c r="W162">
        <v>2.875</v>
      </c>
      <c r="X162" s="1">
        <v>42559</v>
      </c>
      <c r="Y162">
        <v>2</v>
      </c>
      <c r="Z162" t="s">
        <v>597</v>
      </c>
      <c r="AA162" t="s">
        <v>504</v>
      </c>
      <c r="AB162">
        <v>0.36196600000000001</v>
      </c>
      <c r="AC162">
        <v>3.7505440000000001</v>
      </c>
      <c r="AD162">
        <v>19.942046999999999</v>
      </c>
      <c r="AE162">
        <v>9.9753620000000005</v>
      </c>
      <c r="AF162">
        <v>0.45299299999999998</v>
      </c>
      <c r="AG162">
        <v>2.6636829999999998</v>
      </c>
      <c r="AH162">
        <v>10.923684</v>
      </c>
      <c r="AI162">
        <v>6.4543150000000002</v>
      </c>
      <c r="AJ162">
        <v>100</v>
      </c>
      <c r="AK162" t="s">
        <v>46</v>
      </c>
      <c r="AL162" t="s">
        <v>505</v>
      </c>
      <c r="AM162">
        <v>0.319521</v>
      </c>
      <c r="AN162">
        <v>0.319521</v>
      </c>
      <c r="AO162">
        <f t="shared" si="6"/>
        <v>3.1952097763353177E-3</v>
      </c>
      <c r="AP162">
        <f t="shared" si="7"/>
        <v>3.2907327315859304E-2</v>
      </c>
      <c r="AQ162" cm="1">
        <f t="array" ref="AQ162">AVERAGE(IF(AL:AL=AL162,AP:AP))</f>
        <v>4.1666666666666664E-2</v>
      </c>
      <c r="AR162">
        <f t="shared" si="8"/>
        <v>2</v>
      </c>
    </row>
    <row r="163" spans="1:44" x14ac:dyDescent="0.3">
      <c r="A163" t="s">
        <v>598</v>
      </c>
      <c r="B163" t="s">
        <v>599</v>
      </c>
      <c r="C163" t="s">
        <v>600</v>
      </c>
      <c r="D163" t="s">
        <v>43</v>
      </c>
      <c r="E163" s="1">
        <v>45437</v>
      </c>
      <c r="F163" t="s">
        <v>44</v>
      </c>
      <c r="G163">
        <v>99.95</v>
      </c>
      <c r="H163">
        <v>1.0608329999999999</v>
      </c>
      <c r="I163">
        <v>194.36462900000001</v>
      </c>
      <c r="J163">
        <v>1.5677E-2</v>
      </c>
      <c r="K163">
        <v>0.42086099999999999</v>
      </c>
      <c r="L163">
        <v>6.6270379999999998</v>
      </c>
      <c r="M163">
        <v>2.9330509999999999</v>
      </c>
      <c r="N163">
        <v>88600</v>
      </c>
      <c r="O163">
        <v>89495.598329999993</v>
      </c>
      <c r="P163">
        <v>4133.4404080000004</v>
      </c>
      <c r="Q163">
        <v>3748.9822749999998</v>
      </c>
      <c r="R163">
        <v>0.26466499999999998</v>
      </c>
      <c r="S163">
        <v>0.81341399999999997</v>
      </c>
      <c r="T163">
        <v>0.76958099999999996</v>
      </c>
      <c r="U163">
        <v>5.6956420000000003</v>
      </c>
      <c r="V163">
        <v>1.3201670000000001</v>
      </c>
      <c r="W163">
        <v>5.7</v>
      </c>
      <c r="X163" s="1">
        <v>39958</v>
      </c>
      <c r="Y163">
        <v>1</v>
      </c>
      <c r="Z163" t="s">
        <v>599</v>
      </c>
      <c r="AA163" t="s">
        <v>601</v>
      </c>
      <c r="AB163">
        <v>0.32494099999999998</v>
      </c>
      <c r="AC163">
        <v>1.0017750000000001</v>
      </c>
      <c r="AD163">
        <v>18.884793999999999</v>
      </c>
      <c r="AE163">
        <v>7.593934</v>
      </c>
      <c r="AF163">
        <v>0.41593400000000003</v>
      </c>
      <c r="AG163">
        <v>-5.6291000000000001E-2</v>
      </c>
      <c r="AH163">
        <v>9.945926</v>
      </c>
      <c r="AI163">
        <v>4.1491319999999998</v>
      </c>
      <c r="AJ163">
        <v>100</v>
      </c>
      <c r="AK163" t="s">
        <v>46</v>
      </c>
      <c r="AL163" t="s">
        <v>602</v>
      </c>
      <c r="AM163">
        <v>0.26466499999999998</v>
      </c>
      <c r="AN163">
        <v>0.26466499999999998</v>
      </c>
      <c r="AO163">
        <f t="shared" si="6"/>
        <v>2.6466498147345143E-3</v>
      </c>
      <c r="AP163">
        <f t="shared" si="7"/>
        <v>4.3075436251397856E-2</v>
      </c>
      <c r="AQ163" cm="1">
        <f t="array" ref="AQ163">AVERAGE(IF(AL:AL=AL163,AP:AP))</f>
        <v>4.7619047619047616E-2</v>
      </c>
      <c r="AR163">
        <f t="shared" si="8"/>
        <v>2</v>
      </c>
    </row>
    <row r="164" spans="1:44" x14ac:dyDescent="0.3">
      <c r="A164" t="s">
        <v>603</v>
      </c>
      <c r="B164" t="s">
        <v>604</v>
      </c>
      <c r="C164" t="s">
        <v>605</v>
      </c>
      <c r="D164" t="s">
        <v>43</v>
      </c>
      <c r="E164" s="1">
        <v>45638</v>
      </c>
      <c r="F164" t="s">
        <v>44</v>
      </c>
      <c r="G164">
        <v>92.65</v>
      </c>
      <c r="H164">
        <v>0</v>
      </c>
      <c r="I164">
        <v>100.324851</v>
      </c>
      <c r="J164">
        <v>5.3996000000000002E-2</v>
      </c>
      <c r="K164">
        <v>0.324851</v>
      </c>
      <c r="L164">
        <v>5.8693799999999996</v>
      </c>
      <c r="M164">
        <v>2.3711660000000001</v>
      </c>
      <c r="N164">
        <v>40390.379999999997</v>
      </c>
      <c r="O164">
        <v>37421.68707</v>
      </c>
      <c r="P164">
        <v>1728.3566599999999</v>
      </c>
      <c r="Q164">
        <v>1567.5993470000001</v>
      </c>
      <c r="R164">
        <v>0.110667</v>
      </c>
      <c r="S164">
        <v>1.363521</v>
      </c>
      <c r="T164">
        <v>1.289323</v>
      </c>
      <c r="U164">
        <v>5.7547879999999996</v>
      </c>
      <c r="V164">
        <v>2.8814299999999999</v>
      </c>
      <c r="W164">
        <v>0</v>
      </c>
      <c r="X164" s="1">
        <v>44239</v>
      </c>
      <c r="Y164">
        <v>1</v>
      </c>
      <c r="Z164" t="s">
        <v>604</v>
      </c>
      <c r="AA164" t="s">
        <v>601</v>
      </c>
      <c r="AB164">
        <v>0.36337799999999998</v>
      </c>
      <c r="AC164">
        <v>0.90520900000000004</v>
      </c>
      <c r="AD164">
        <v>18.040036000000001</v>
      </c>
      <c r="AE164">
        <v>7.0066059999999997</v>
      </c>
      <c r="AF164">
        <v>0.45440599999999998</v>
      </c>
      <c r="AG164">
        <v>-0.15184500000000001</v>
      </c>
      <c r="AH164">
        <v>9.1646850000000004</v>
      </c>
      <c r="AI164">
        <v>3.5806089999999999</v>
      </c>
      <c r="AJ164">
        <v>100</v>
      </c>
      <c r="AK164" t="s">
        <v>46</v>
      </c>
      <c r="AL164" t="s">
        <v>602</v>
      </c>
      <c r="AM164">
        <v>0.110667</v>
      </c>
      <c r="AN164">
        <v>0.110667</v>
      </c>
      <c r="AO164">
        <f t="shared" si="6"/>
        <v>1.1066699225331061E-3</v>
      </c>
      <c r="AP164">
        <f t="shared" si="7"/>
        <v>1.8011559154529112E-2</v>
      </c>
      <c r="AQ164" cm="1">
        <f t="array" ref="AQ164">AVERAGE(IF(AL:AL=AL164,AP:AP))</f>
        <v>4.7619047619047616E-2</v>
      </c>
      <c r="AR164">
        <f t="shared" si="8"/>
        <v>3</v>
      </c>
    </row>
    <row r="165" spans="1:44" x14ac:dyDescent="0.3">
      <c r="A165" t="s">
        <v>606</v>
      </c>
      <c r="B165" t="s">
        <v>607</v>
      </c>
      <c r="C165" t="s">
        <v>608</v>
      </c>
      <c r="D165" t="s">
        <v>43</v>
      </c>
      <c r="E165" s="1">
        <v>45702</v>
      </c>
      <c r="F165" t="s">
        <v>44</v>
      </c>
      <c r="G165">
        <v>94.057500000000005</v>
      </c>
      <c r="H165">
        <v>0.58333299999999999</v>
      </c>
      <c r="I165">
        <v>97.882803999999993</v>
      </c>
      <c r="J165">
        <v>3.669E-3</v>
      </c>
      <c r="K165">
        <v>0.421485</v>
      </c>
      <c r="L165">
        <v>6.566859</v>
      </c>
      <c r="M165">
        <v>3.244615</v>
      </c>
      <c r="N165">
        <v>119000</v>
      </c>
      <c r="O165">
        <v>112622.5917</v>
      </c>
      <c r="P165">
        <v>5201.5828700000002</v>
      </c>
      <c r="Q165">
        <v>4717.7750400000004</v>
      </c>
      <c r="R165">
        <v>0.33305800000000002</v>
      </c>
      <c r="S165">
        <v>1.5240229999999999</v>
      </c>
      <c r="T165">
        <v>1.4464570000000001</v>
      </c>
      <c r="U165">
        <v>5.3624520000000002</v>
      </c>
      <c r="V165">
        <v>3.476162</v>
      </c>
      <c r="W165">
        <v>1.25</v>
      </c>
      <c r="X165" s="1">
        <v>43875</v>
      </c>
      <c r="Y165">
        <v>1</v>
      </c>
      <c r="Z165" t="s">
        <v>607</v>
      </c>
      <c r="AA165" t="s">
        <v>601</v>
      </c>
      <c r="AB165">
        <v>0.31289499999999998</v>
      </c>
      <c r="AC165">
        <v>1.002402</v>
      </c>
      <c r="AD165">
        <v>18.817696999999999</v>
      </c>
      <c r="AE165">
        <v>7.9196059999999999</v>
      </c>
      <c r="AF165">
        <v>0.40387800000000001</v>
      </c>
      <c r="AG165">
        <v>-5.5670999999999998E-2</v>
      </c>
      <c r="AH165">
        <v>9.8838729999999995</v>
      </c>
      <c r="AI165">
        <v>4.4643769999999998</v>
      </c>
      <c r="AJ165">
        <v>100</v>
      </c>
      <c r="AK165" t="s">
        <v>46</v>
      </c>
      <c r="AL165" t="s">
        <v>602</v>
      </c>
      <c r="AM165">
        <v>0.33305800000000002</v>
      </c>
      <c r="AN165">
        <v>0.33305800000000002</v>
      </c>
      <c r="AO165">
        <f t="shared" si="6"/>
        <v>3.3305797668594186E-3</v>
      </c>
      <c r="AP165">
        <f t="shared" si="7"/>
        <v>5.4206709036019381E-2</v>
      </c>
      <c r="AQ165" cm="1">
        <f t="array" ref="AQ165">AVERAGE(IF(AL:AL=AL165,AP:AP))</f>
        <v>4.7619047619047616E-2</v>
      </c>
      <c r="AR165">
        <f t="shared" si="8"/>
        <v>2</v>
      </c>
    </row>
    <row r="166" spans="1:44" x14ac:dyDescent="0.3">
      <c r="A166" t="s">
        <v>609</v>
      </c>
      <c r="B166" t="s">
        <v>610</v>
      </c>
      <c r="C166" t="s">
        <v>611</v>
      </c>
      <c r="D166" t="s">
        <v>43</v>
      </c>
      <c r="E166" s="1">
        <v>45917</v>
      </c>
      <c r="F166" t="s">
        <v>44</v>
      </c>
      <c r="G166">
        <v>94.653999999999996</v>
      </c>
      <c r="H166">
        <v>2.1</v>
      </c>
      <c r="I166">
        <v>108.380319</v>
      </c>
      <c r="J166">
        <v>-9.6371999999999999E-2</v>
      </c>
      <c r="K166">
        <v>0.71477599999999997</v>
      </c>
      <c r="L166">
        <v>5.8505789999999998</v>
      </c>
      <c r="M166">
        <v>3.5880489999999998</v>
      </c>
      <c r="N166">
        <v>135000</v>
      </c>
      <c r="O166">
        <v>130617.9</v>
      </c>
      <c r="P166">
        <v>6032.7135179999996</v>
      </c>
      <c r="Q166">
        <v>5471.6008499999998</v>
      </c>
      <c r="R166">
        <v>0.38627499999999998</v>
      </c>
      <c r="S166">
        <v>2.0534870000000001</v>
      </c>
      <c r="T166">
        <v>1.9537340000000001</v>
      </c>
      <c r="U166">
        <v>5.105766</v>
      </c>
      <c r="V166">
        <v>5.7810600000000001</v>
      </c>
      <c r="W166">
        <v>2.4</v>
      </c>
      <c r="X166" s="1">
        <v>41715</v>
      </c>
      <c r="Y166">
        <v>1</v>
      </c>
      <c r="Z166" t="s">
        <v>610</v>
      </c>
      <c r="AA166" t="s">
        <v>601</v>
      </c>
      <c r="AB166">
        <v>0.21254500000000001</v>
      </c>
      <c r="AC166">
        <v>1.29739</v>
      </c>
      <c r="AD166">
        <v>18.019074</v>
      </c>
      <c r="AE166">
        <v>8.2785899999999994</v>
      </c>
      <c r="AF166">
        <v>0.30343700000000001</v>
      </c>
      <c r="AG166">
        <v>0.23622799999999999</v>
      </c>
      <c r="AH166">
        <v>9.1452980000000004</v>
      </c>
      <c r="AI166">
        <v>4.8118679999999996</v>
      </c>
      <c r="AJ166">
        <v>100</v>
      </c>
      <c r="AK166" t="s">
        <v>46</v>
      </c>
      <c r="AL166" t="s">
        <v>602</v>
      </c>
      <c r="AM166">
        <v>0.38627499999999998</v>
      </c>
      <c r="AN166">
        <v>0.38627499999999998</v>
      </c>
      <c r="AO166">
        <f t="shared" si="6"/>
        <v>3.8627497296075211E-3</v>
      </c>
      <c r="AP166">
        <f t="shared" si="7"/>
        <v>6.2868018582013893E-2</v>
      </c>
      <c r="AQ166" cm="1">
        <f t="array" ref="AQ166">AVERAGE(IF(AL:AL=AL166,AP:AP))</f>
        <v>4.7619047619047616E-2</v>
      </c>
      <c r="AR166">
        <f t="shared" si="8"/>
        <v>1</v>
      </c>
    </row>
    <row r="167" spans="1:44" x14ac:dyDescent="0.3">
      <c r="A167" t="s">
        <v>612</v>
      </c>
      <c r="B167" t="s">
        <v>613</v>
      </c>
      <c r="C167" t="s">
        <v>614</v>
      </c>
      <c r="D167" t="s">
        <v>43</v>
      </c>
      <c r="E167" s="1">
        <v>46079</v>
      </c>
      <c r="F167" t="s">
        <v>44</v>
      </c>
      <c r="G167">
        <v>103.2015</v>
      </c>
      <c r="H167">
        <v>2.6</v>
      </c>
      <c r="I167">
        <v>108.950658</v>
      </c>
      <c r="J167">
        <v>6.3050999999999996E-2</v>
      </c>
      <c r="K167">
        <v>1.16333</v>
      </c>
      <c r="L167">
        <v>6.4278890000000004</v>
      </c>
      <c r="M167">
        <v>4.4882960000000001</v>
      </c>
      <c r="N167">
        <v>100000</v>
      </c>
      <c r="O167">
        <v>105801.5</v>
      </c>
      <c r="P167">
        <v>4886.5441810000002</v>
      </c>
      <c r="Q167">
        <v>4432.0386209999997</v>
      </c>
      <c r="R167">
        <v>0.312886</v>
      </c>
      <c r="S167">
        <v>2.4064540000000001</v>
      </c>
      <c r="T167">
        <v>2.3001209999999999</v>
      </c>
      <c r="U167">
        <v>4.6229019999999998</v>
      </c>
      <c r="V167">
        <v>7.7141869999999999</v>
      </c>
      <c r="W167">
        <v>6</v>
      </c>
      <c r="X167" s="1">
        <v>44673</v>
      </c>
      <c r="Y167">
        <v>1</v>
      </c>
      <c r="Z167" t="s">
        <v>613</v>
      </c>
      <c r="AA167" t="s">
        <v>601</v>
      </c>
      <c r="AB167">
        <v>0.37246099999999999</v>
      </c>
      <c r="AC167">
        <v>1.7485390000000001</v>
      </c>
      <c r="AD167">
        <v>18.662751</v>
      </c>
      <c r="AE167">
        <v>9.2196010000000008</v>
      </c>
      <c r="AF167">
        <v>0.46349699999999999</v>
      </c>
      <c r="AG167">
        <v>0.68264999999999998</v>
      </c>
      <c r="AH167">
        <v>9.7405779999999993</v>
      </c>
      <c r="AI167">
        <v>5.7227509999999997</v>
      </c>
      <c r="AJ167">
        <v>100</v>
      </c>
      <c r="AK167" t="s">
        <v>46</v>
      </c>
      <c r="AL167" t="s">
        <v>602</v>
      </c>
      <c r="AM167">
        <v>0.312886</v>
      </c>
      <c r="AN167">
        <v>0.312886</v>
      </c>
      <c r="AO167">
        <f t="shared" si="6"/>
        <v>3.1288597809798172E-3</v>
      </c>
      <c r="AP167">
        <f t="shared" si="7"/>
        <v>5.092362400375898E-2</v>
      </c>
      <c r="AQ167" cm="1">
        <f t="array" ref="AQ167">AVERAGE(IF(AL:AL=AL167,AP:AP))</f>
        <v>4.7619047619047616E-2</v>
      </c>
      <c r="AR167">
        <f t="shared" si="8"/>
        <v>2</v>
      </c>
    </row>
    <row r="168" spans="1:44" x14ac:dyDescent="0.3">
      <c r="A168" t="s">
        <v>615</v>
      </c>
      <c r="B168" t="s">
        <v>616</v>
      </c>
      <c r="C168" t="s">
        <v>617</v>
      </c>
      <c r="D168" t="s">
        <v>43</v>
      </c>
      <c r="E168" s="1">
        <v>46199</v>
      </c>
      <c r="F168" t="s">
        <v>44</v>
      </c>
      <c r="G168">
        <v>90.150999999999996</v>
      </c>
      <c r="H168">
        <v>0.1</v>
      </c>
      <c r="I168">
        <v>92.088807000000003</v>
      </c>
      <c r="J168">
        <v>5.8513000000000003E-2</v>
      </c>
      <c r="K168">
        <v>1.151351</v>
      </c>
      <c r="L168">
        <v>6.0829190000000004</v>
      </c>
      <c r="M168">
        <v>4.6639650000000001</v>
      </c>
      <c r="N168">
        <v>149000</v>
      </c>
      <c r="O168">
        <v>134473.99</v>
      </c>
      <c r="P168">
        <v>6210.8107479999999</v>
      </c>
      <c r="Q168">
        <v>5633.132963</v>
      </c>
      <c r="R168">
        <v>0.397679</v>
      </c>
      <c r="S168">
        <v>2.8694229999999998</v>
      </c>
      <c r="T168">
        <v>2.7403590000000002</v>
      </c>
      <c r="U168">
        <v>4.7097379999999998</v>
      </c>
      <c r="V168">
        <v>10.173595000000001</v>
      </c>
      <c r="W168">
        <v>1</v>
      </c>
      <c r="X168" s="1">
        <v>42181</v>
      </c>
      <c r="Y168">
        <v>1</v>
      </c>
      <c r="Z168" t="s">
        <v>616</v>
      </c>
      <c r="AA168" t="s">
        <v>601</v>
      </c>
      <c r="AB168">
        <v>0.36790899999999999</v>
      </c>
      <c r="AC168">
        <v>1.7364900000000001</v>
      </c>
      <c r="AD168">
        <v>18.278123999999998</v>
      </c>
      <c r="AE168">
        <v>9.4032239999999998</v>
      </c>
      <c r="AF168">
        <v>0.45894200000000002</v>
      </c>
      <c r="AG168">
        <v>0.67072799999999999</v>
      </c>
      <c r="AH168">
        <v>9.3848699999999994</v>
      </c>
      <c r="AI168">
        <v>5.9004950000000003</v>
      </c>
      <c r="AJ168">
        <v>100</v>
      </c>
      <c r="AK168" t="s">
        <v>46</v>
      </c>
      <c r="AL168" t="s">
        <v>602</v>
      </c>
      <c r="AM168">
        <v>0.397679</v>
      </c>
      <c r="AN168">
        <v>0.397679</v>
      </c>
      <c r="AO168">
        <f t="shared" si="6"/>
        <v>3.9767897216247223E-3</v>
      </c>
      <c r="AP168">
        <f t="shared" si="7"/>
        <v>6.4724071611356432E-2</v>
      </c>
      <c r="AQ168" cm="1">
        <f t="array" ref="AQ168">AVERAGE(IF(AL:AL=AL168,AP:AP))</f>
        <v>4.7619047619047616E-2</v>
      </c>
      <c r="AR168">
        <f t="shared" si="8"/>
        <v>1</v>
      </c>
    </row>
    <row r="169" spans="1:44" x14ac:dyDescent="0.3">
      <c r="A169" t="s">
        <v>618</v>
      </c>
      <c r="B169" t="s">
        <v>619</v>
      </c>
      <c r="C169" t="s">
        <v>620</v>
      </c>
      <c r="D169" t="s">
        <v>43</v>
      </c>
      <c r="E169" s="1">
        <v>46428</v>
      </c>
      <c r="F169" t="s">
        <v>93</v>
      </c>
      <c r="G169">
        <v>86.283000000000001</v>
      </c>
      <c r="H169">
        <v>0.11944399999999999</v>
      </c>
      <c r="I169">
        <v>100.679107</v>
      </c>
      <c r="J169">
        <v>-6.2233999999999998E-2</v>
      </c>
      <c r="K169">
        <v>1.2835270000000001</v>
      </c>
      <c r="L169">
        <v>5.6689959999999999</v>
      </c>
      <c r="M169">
        <v>5.3922350000000003</v>
      </c>
      <c r="N169">
        <v>134000</v>
      </c>
      <c r="O169">
        <v>115779.27559999999</v>
      </c>
      <c r="P169">
        <v>5347.377356</v>
      </c>
      <c r="Q169">
        <v>4850.0089390000003</v>
      </c>
      <c r="R169">
        <v>0.342393</v>
      </c>
      <c r="S169">
        <v>3.5096799999999999</v>
      </c>
      <c r="T169">
        <v>3.3571430000000002</v>
      </c>
      <c r="U169">
        <v>4.5436629999999996</v>
      </c>
      <c r="V169">
        <v>14.51538</v>
      </c>
      <c r="W169">
        <v>0.25</v>
      </c>
      <c r="X169" s="1">
        <v>42776</v>
      </c>
      <c r="Y169">
        <v>1</v>
      </c>
      <c r="Z169" t="s">
        <v>619</v>
      </c>
      <c r="AA169" t="s">
        <v>601</v>
      </c>
      <c r="AB169">
        <v>0.24678800000000001</v>
      </c>
      <c r="AC169">
        <v>1.8694310000000001</v>
      </c>
      <c r="AD169">
        <v>17.816616</v>
      </c>
      <c r="AE169">
        <v>10.164472</v>
      </c>
      <c r="AF169">
        <v>0.33771099999999998</v>
      </c>
      <c r="AG169">
        <v>0.80227599999999999</v>
      </c>
      <c r="AH169">
        <v>8.9580629999999992</v>
      </c>
      <c r="AI169">
        <v>6.6373699999999998</v>
      </c>
      <c r="AJ169">
        <v>100</v>
      </c>
      <c r="AK169" t="s">
        <v>46</v>
      </c>
      <c r="AL169" t="s">
        <v>602</v>
      </c>
      <c r="AM169">
        <v>0.342393</v>
      </c>
      <c r="AN169">
        <v>0.342393</v>
      </c>
      <c r="AO169">
        <f t="shared" si="6"/>
        <v>3.4239297603249189E-3</v>
      </c>
      <c r="AP169">
        <f t="shared" si="7"/>
        <v>5.5726022875804762E-2</v>
      </c>
      <c r="AQ169" cm="1">
        <f t="array" ref="AQ169">AVERAGE(IF(AL:AL=AL169,AP:AP))</f>
        <v>4.7619047619047616E-2</v>
      </c>
      <c r="AR169">
        <f t="shared" si="8"/>
        <v>2</v>
      </c>
    </row>
    <row r="170" spans="1:44" x14ac:dyDescent="0.3">
      <c r="A170" t="s">
        <v>621</v>
      </c>
      <c r="B170" t="s">
        <v>622</v>
      </c>
      <c r="C170" t="s">
        <v>623</v>
      </c>
      <c r="D170" t="s">
        <v>43</v>
      </c>
      <c r="E170" s="1">
        <v>46990</v>
      </c>
      <c r="F170" t="s">
        <v>130</v>
      </c>
      <c r="G170">
        <v>91.995999999999995</v>
      </c>
      <c r="H170">
        <v>-0.159722</v>
      </c>
      <c r="I170">
        <v>114.94846800000001</v>
      </c>
      <c r="J170">
        <v>-0.135987</v>
      </c>
      <c r="K170">
        <v>1.425791</v>
      </c>
      <c r="L170">
        <v>6.4113660000000001</v>
      </c>
      <c r="M170">
        <v>6.7593110000000003</v>
      </c>
      <c r="N170">
        <v>149000</v>
      </c>
      <c r="O170">
        <v>136836.0539</v>
      </c>
      <c r="P170">
        <v>6319.9049439999999</v>
      </c>
      <c r="Q170">
        <v>5732.0801270000002</v>
      </c>
      <c r="R170">
        <v>0.40466400000000002</v>
      </c>
      <c r="S170">
        <v>4.8158909999999997</v>
      </c>
      <c r="T170">
        <v>4.6178340000000002</v>
      </c>
      <c r="U170">
        <v>4.2889720000000002</v>
      </c>
      <c r="V170">
        <v>26.390630000000002</v>
      </c>
      <c r="W170">
        <v>2.5</v>
      </c>
      <c r="X170" s="1">
        <v>41330</v>
      </c>
      <c r="Y170">
        <v>1</v>
      </c>
      <c r="Z170" t="s">
        <v>622</v>
      </c>
      <c r="AA170" t="s">
        <v>601</v>
      </c>
      <c r="AB170">
        <v>0.17280699999999999</v>
      </c>
      <c r="AC170">
        <v>2.012518</v>
      </c>
      <c r="AD170">
        <v>18.644328999999999</v>
      </c>
      <c r="AE170">
        <v>11.593449</v>
      </c>
      <c r="AF170">
        <v>0.26366299999999998</v>
      </c>
      <c r="AG170">
        <v>0.94386400000000004</v>
      </c>
      <c r="AH170">
        <v>9.7235410000000009</v>
      </c>
      <c r="AI170">
        <v>8.0205959999999994</v>
      </c>
      <c r="AJ170">
        <v>100</v>
      </c>
      <c r="AK170" t="s">
        <v>46</v>
      </c>
      <c r="AL170" t="s">
        <v>602</v>
      </c>
      <c r="AM170">
        <v>0.40466400000000002</v>
      </c>
      <c r="AN170">
        <v>0.40466400000000002</v>
      </c>
      <c r="AO170">
        <f t="shared" si="6"/>
        <v>4.0466397167352227E-3</v>
      </c>
      <c r="AP170">
        <f t="shared" si="7"/>
        <v>6.5860912229556853E-2</v>
      </c>
      <c r="AQ170" cm="1">
        <f t="array" ref="AQ170">AVERAGE(IF(AL:AL=AL170,AP:AP))</f>
        <v>4.7619047619047616E-2</v>
      </c>
      <c r="AR170">
        <f t="shared" si="8"/>
        <v>1</v>
      </c>
    </row>
    <row r="171" spans="1:44" x14ac:dyDescent="0.3">
      <c r="A171" t="s">
        <v>624</v>
      </c>
      <c r="B171" t="s">
        <v>625</v>
      </c>
      <c r="C171" t="s">
        <v>626</v>
      </c>
      <c r="D171" t="s">
        <v>43</v>
      </c>
      <c r="E171" s="1">
        <v>47099</v>
      </c>
      <c r="F171" t="s">
        <v>130</v>
      </c>
      <c r="G171">
        <v>106.51300000000001</v>
      </c>
      <c r="H171">
        <v>5.3472220000000004</v>
      </c>
      <c r="I171">
        <v>113.147908</v>
      </c>
      <c r="J171">
        <v>-0.107806</v>
      </c>
      <c r="K171">
        <v>1.5794250000000001</v>
      </c>
      <c r="M171">
        <v>7.1025489999999998</v>
      </c>
      <c r="N171">
        <v>100704.9</v>
      </c>
      <c r="O171">
        <v>112648.7249</v>
      </c>
      <c r="P171">
        <v>5202.7898599999999</v>
      </c>
      <c r="Q171">
        <v>4718.8697650000004</v>
      </c>
      <c r="R171">
        <v>0.33313500000000001</v>
      </c>
      <c r="S171">
        <v>4.59199</v>
      </c>
      <c r="T171">
        <v>4.4108960000000002</v>
      </c>
      <c r="U171">
        <v>4.1055970000000004</v>
      </c>
      <c r="V171">
        <v>25.886592</v>
      </c>
      <c r="W171">
        <v>5.5</v>
      </c>
      <c r="X171" s="1">
        <v>44785</v>
      </c>
      <c r="Y171">
        <v>1</v>
      </c>
      <c r="Z171" t="s">
        <v>625</v>
      </c>
      <c r="AA171" t="s">
        <v>601</v>
      </c>
      <c r="AB171">
        <v>0.201076</v>
      </c>
      <c r="AC171">
        <v>2.1670410000000002</v>
      </c>
      <c r="AE171">
        <v>11.952229000000001</v>
      </c>
      <c r="AF171">
        <v>0.29195700000000002</v>
      </c>
      <c r="AG171">
        <v>1.096768</v>
      </c>
      <c r="AI171">
        <v>8.3678889999999999</v>
      </c>
      <c r="AJ171">
        <v>100</v>
      </c>
      <c r="AK171" t="s">
        <v>46</v>
      </c>
      <c r="AL171" t="s">
        <v>602</v>
      </c>
      <c r="AM171">
        <v>0.33313500000000001</v>
      </c>
      <c r="AN171">
        <v>0.33313500000000001</v>
      </c>
      <c r="AO171">
        <f t="shared" si="6"/>
        <v>3.3313497668055183E-3</v>
      </c>
      <c r="AP171">
        <f t="shared" si="7"/>
        <v>5.4219241137322377E-2</v>
      </c>
      <c r="AQ171" cm="1">
        <f t="array" ref="AQ171">AVERAGE(IF(AL:AL=AL171,AP:AP))</f>
        <v>4.7619047619047616E-2</v>
      </c>
      <c r="AR171">
        <f t="shared" si="8"/>
        <v>2</v>
      </c>
    </row>
    <row r="172" spans="1:44" x14ac:dyDescent="0.3">
      <c r="A172" t="s">
        <v>627</v>
      </c>
      <c r="B172" t="s">
        <v>628</v>
      </c>
      <c r="C172" t="s">
        <v>629</v>
      </c>
      <c r="D172" t="s">
        <v>43</v>
      </c>
      <c r="E172" s="1">
        <v>47322</v>
      </c>
      <c r="F172" t="s">
        <v>130</v>
      </c>
      <c r="G172">
        <v>92.627499999999998</v>
      </c>
      <c r="H172">
        <v>6.8750000000000006E-2</v>
      </c>
      <c r="I172">
        <v>96.642904000000001</v>
      </c>
      <c r="J172">
        <v>-0.273115</v>
      </c>
      <c r="K172">
        <v>1.8015190000000001</v>
      </c>
      <c r="L172">
        <v>5.1863409999999996</v>
      </c>
      <c r="M172">
        <v>7.8253640000000004</v>
      </c>
      <c r="N172">
        <v>149000</v>
      </c>
      <c r="O172">
        <v>138117.41250000001</v>
      </c>
      <c r="P172">
        <v>6379.0857260000002</v>
      </c>
      <c r="Q172">
        <v>5785.7564060000004</v>
      </c>
      <c r="R172">
        <v>0.40845300000000001</v>
      </c>
      <c r="S172">
        <v>5.5699430000000003</v>
      </c>
      <c r="T172">
        <v>5.3471320000000002</v>
      </c>
      <c r="U172">
        <v>4.1669239999999999</v>
      </c>
      <c r="V172">
        <v>34.963478000000002</v>
      </c>
      <c r="W172">
        <v>2.75</v>
      </c>
      <c r="X172" s="1">
        <v>43154</v>
      </c>
      <c r="Y172">
        <v>1</v>
      </c>
      <c r="Z172" t="s">
        <v>628</v>
      </c>
      <c r="AA172" t="s">
        <v>601</v>
      </c>
      <c r="AB172">
        <v>3.5255000000000002E-2</v>
      </c>
      <c r="AC172">
        <v>2.3904200000000002</v>
      </c>
      <c r="AD172">
        <v>17.278476000000001</v>
      </c>
      <c r="AE172">
        <v>12.707774000000001</v>
      </c>
      <c r="AF172">
        <v>0.12598599999999999</v>
      </c>
      <c r="AG172">
        <v>1.317807</v>
      </c>
      <c r="AH172">
        <v>8.4603850000000005</v>
      </c>
      <c r="AI172">
        <v>9.0992440000000006</v>
      </c>
      <c r="AJ172">
        <v>100</v>
      </c>
      <c r="AK172" t="s">
        <v>46</v>
      </c>
      <c r="AL172" t="s">
        <v>602</v>
      </c>
      <c r="AM172">
        <v>0.40845300000000001</v>
      </c>
      <c r="AN172">
        <v>0.40845300000000001</v>
      </c>
      <c r="AO172">
        <f t="shared" si="6"/>
        <v>4.0845297140829229E-3</v>
      </c>
      <c r="AP172">
        <f t="shared" si="7"/>
        <v>6.647758926640171E-2</v>
      </c>
      <c r="AQ172" cm="1">
        <f t="array" ref="AQ172">AVERAGE(IF(AL:AL=AL172,AP:AP))</f>
        <v>4.7619047619047616E-2</v>
      </c>
      <c r="AR172">
        <f t="shared" si="8"/>
        <v>1</v>
      </c>
    </row>
    <row r="173" spans="1:44" x14ac:dyDescent="0.3">
      <c r="A173" t="s">
        <v>630</v>
      </c>
      <c r="B173" t="s">
        <v>631</v>
      </c>
      <c r="C173" t="s">
        <v>632</v>
      </c>
      <c r="D173" t="s">
        <v>43</v>
      </c>
      <c r="E173" s="1">
        <v>47451</v>
      </c>
      <c r="F173" t="s">
        <v>130</v>
      </c>
      <c r="G173">
        <v>77.524000000000001</v>
      </c>
      <c r="H173">
        <v>3.3750000000000002E-2</v>
      </c>
      <c r="I173">
        <v>90.498956000000007</v>
      </c>
      <c r="J173">
        <v>-0.31151800000000002</v>
      </c>
      <c r="K173">
        <v>2.134522</v>
      </c>
      <c r="L173">
        <v>5.7141580000000003</v>
      </c>
      <c r="M173">
        <v>8.6772349999999996</v>
      </c>
      <c r="N173">
        <v>82523.02</v>
      </c>
      <c r="O173">
        <v>64002.997539999997</v>
      </c>
      <c r="P173">
        <v>2956.0400869999999</v>
      </c>
      <c r="Q173">
        <v>2681.0939069999999</v>
      </c>
      <c r="R173">
        <v>0.189276</v>
      </c>
      <c r="S173">
        <v>6.3147690000000001</v>
      </c>
      <c r="T173">
        <v>6.062519</v>
      </c>
      <c r="U173">
        <v>4.1608010000000002</v>
      </c>
      <c r="V173">
        <v>42.616777999999996</v>
      </c>
      <c r="W173">
        <v>0.05</v>
      </c>
      <c r="X173" s="1">
        <v>44071</v>
      </c>
      <c r="Y173">
        <v>1</v>
      </c>
      <c r="Z173" t="s">
        <v>631</v>
      </c>
      <c r="AA173" t="s">
        <v>601</v>
      </c>
      <c r="AB173">
        <v>-3.2659999999999998E-3</v>
      </c>
      <c r="AC173">
        <v>2.725349</v>
      </c>
      <c r="AD173">
        <v>17.866969999999998</v>
      </c>
      <c r="AE173">
        <v>13.598217999999999</v>
      </c>
      <c r="AF173">
        <v>8.7429999999999994E-2</v>
      </c>
      <c r="AG173">
        <v>1.649227</v>
      </c>
      <c r="AH173">
        <v>9.0046309999999998</v>
      </c>
      <c r="AI173">
        <v>9.9611789999999996</v>
      </c>
      <c r="AJ173">
        <v>100</v>
      </c>
      <c r="AK173" t="s">
        <v>46</v>
      </c>
      <c r="AL173" t="s">
        <v>602</v>
      </c>
      <c r="AM173">
        <v>0.189276</v>
      </c>
      <c r="AN173">
        <v>0.189276</v>
      </c>
      <c r="AO173">
        <f t="shared" si="6"/>
        <v>1.8927598675068105E-3</v>
      </c>
      <c r="AP173">
        <f t="shared" si="7"/>
        <v>3.0805532548389782E-2</v>
      </c>
      <c r="AQ173" cm="1">
        <f t="array" ref="AQ173">AVERAGE(IF(AL:AL=AL173,AP:AP))</f>
        <v>4.7619047619047616E-2</v>
      </c>
      <c r="AR173">
        <f t="shared" si="8"/>
        <v>3</v>
      </c>
    </row>
    <row r="174" spans="1:44" x14ac:dyDescent="0.3">
      <c r="A174" t="s">
        <v>633</v>
      </c>
      <c r="B174" t="s">
        <v>634</v>
      </c>
      <c r="C174" t="s">
        <v>635</v>
      </c>
      <c r="D174" t="s">
        <v>43</v>
      </c>
      <c r="E174" s="1">
        <v>11093</v>
      </c>
      <c r="F174" t="s">
        <v>130</v>
      </c>
      <c r="G174">
        <v>81.536000000000001</v>
      </c>
      <c r="H174">
        <v>0.20319400000000001</v>
      </c>
      <c r="I174">
        <v>90.741759000000002</v>
      </c>
      <c r="J174">
        <v>-0.32420100000000002</v>
      </c>
      <c r="K174">
        <v>2.1327500000000001</v>
      </c>
      <c r="L174">
        <v>5.6046709999999997</v>
      </c>
      <c r="M174">
        <v>8.9607519999999994</v>
      </c>
      <c r="N174">
        <v>149000</v>
      </c>
      <c r="O174">
        <v>121791.39969999999</v>
      </c>
      <c r="P174">
        <v>5625.0531010000004</v>
      </c>
      <c r="Q174">
        <v>5101.8576039999998</v>
      </c>
      <c r="R174">
        <v>0.36017300000000002</v>
      </c>
      <c r="S174">
        <v>6.5651999999999999</v>
      </c>
      <c r="T174">
        <v>6.3052770000000002</v>
      </c>
      <c r="U174">
        <v>4.122312</v>
      </c>
      <c r="V174">
        <v>46.664892999999999</v>
      </c>
      <c r="W174">
        <v>0.95</v>
      </c>
      <c r="X174" s="1">
        <v>42139</v>
      </c>
      <c r="Y174">
        <v>1</v>
      </c>
      <c r="Z174" t="s">
        <v>634</v>
      </c>
      <c r="AA174" t="s">
        <v>601</v>
      </c>
      <c r="AB174">
        <v>-1.5987999999999999E-2</v>
      </c>
      <c r="AC174">
        <v>2.7235670000000001</v>
      </c>
      <c r="AD174">
        <v>17.744897000000002</v>
      </c>
      <c r="AE174">
        <v>13.894572999999999</v>
      </c>
      <c r="AF174">
        <v>7.4695999999999999E-2</v>
      </c>
      <c r="AG174">
        <v>1.647464</v>
      </c>
      <c r="AH174">
        <v>8.8917359999999999</v>
      </c>
      <c r="AI174">
        <v>10.248046</v>
      </c>
      <c r="AJ174">
        <v>100</v>
      </c>
      <c r="AK174" t="s">
        <v>46</v>
      </c>
      <c r="AL174" t="s">
        <v>602</v>
      </c>
      <c r="AM174">
        <v>0.36017300000000002</v>
      </c>
      <c r="AN174">
        <v>0.36017300000000002</v>
      </c>
      <c r="AO174">
        <f t="shared" si="6"/>
        <v>3.6017297478789199E-3</v>
      </c>
      <c r="AP174">
        <f t="shared" si="7"/>
        <v>5.8619798994860375E-2</v>
      </c>
      <c r="AQ174" cm="1">
        <f t="array" ref="AQ174">AVERAGE(IF(AL:AL=AL174,AP:AP))</f>
        <v>4.7619047619047616E-2</v>
      </c>
      <c r="AR174">
        <f t="shared" si="8"/>
        <v>2</v>
      </c>
    </row>
    <row r="175" spans="1:44" x14ac:dyDescent="0.3">
      <c r="A175" t="s">
        <v>636</v>
      </c>
      <c r="B175" t="s">
        <v>637</v>
      </c>
      <c r="C175" t="s">
        <v>638</v>
      </c>
      <c r="D175" t="s">
        <v>43</v>
      </c>
      <c r="E175" s="1">
        <v>11231</v>
      </c>
      <c r="F175" t="s">
        <v>164</v>
      </c>
      <c r="G175">
        <v>105.55</v>
      </c>
      <c r="H175">
        <v>4.8611110000000002</v>
      </c>
      <c r="I175">
        <v>112.361329</v>
      </c>
      <c r="J175">
        <v>-0.20301900000000001</v>
      </c>
      <c r="K175">
        <v>2.1112790000000001</v>
      </c>
      <c r="M175">
        <v>8.0604359999999993</v>
      </c>
      <c r="N175">
        <v>133998.69</v>
      </c>
      <c r="O175">
        <v>147949.4425</v>
      </c>
      <c r="P175">
        <v>6833.1875010000003</v>
      </c>
      <c r="Q175">
        <v>6197.6214239999999</v>
      </c>
      <c r="R175">
        <v>0.43752999999999997</v>
      </c>
      <c r="S175">
        <v>5.9554330000000002</v>
      </c>
      <c r="T175">
        <v>5.7217909999999996</v>
      </c>
      <c r="U175">
        <v>4.0833690000000002</v>
      </c>
      <c r="V175">
        <v>42.660997999999999</v>
      </c>
      <c r="W175">
        <v>5</v>
      </c>
      <c r="X175" s="1">
        <v>44785</v>
      </c>
      <c r="Y175">
        <v>1</v>
      </c>
      <c r="Z175" t="s">
        <v>637</v>
      </c>
      <c r="AA175" t="s">
        <v>601</v>
      </c>
      <c r="AB175">
        <v>0.105569</v>
      </c>
      <c r="AC175">
        <v>2.701972</v>
      </c>
      <c r="AE175">
        <v>12.953491</v>
      </c>
      <c r="AF175">
        <v>0.19636300000000001</v>
      </c>
      <c r="AG175">
        <v>1.6260950000000001</v>
      </c>
      <c r="AI175">
        <v>9.3370940000000004</v>
      </c>
      <c r="AJ175">
        <v>100</v>
      </c>
      <c r="AK175" t="s">
        <v>46</v>
      </c>
      <c r="AL175" t="s">
        <v>602</v>
      </c>
      <c r="AM175">
        <v>0.43752999999999997</v>
      </c>
      <c r="AN175">
        <v>0.43752999999999997</v>
      </c>
      <c r="AO175">
        <f t="shared" si="6"/>
        <v>4.3752996937290239E-3</v>
      </c>
      <c r="AP175">
        <f t="shared" si="7"/>
        <v>7.1210003676625555E-2</v>
      </c>
      <c r="AQ175" cm="1">
        <f t="array" ref="AQ175">AVERAGE(IF(AL:AL=AL175,AP:AP))</f>
        <v>4.7619047619047616E-2</v>
      </c>
      <c r="AR175">
        <f t="shared" si="8"/>
        <v>1</v>
      </c>
    </row>
    <row r="176" spans="1:44" x14ac:dyDescent="0.3">
      <c r="A176" t="s">
        <v>639</v>
      </c>
      <c r="B176" t="s">
        <v>640</v>
      </c>
      <c r="C176" t="s">
        <v>641</v>
      </c>
      <c r="D176" t="s">
        <v>43</v>
      </c>
      <c r="E176" s="1">
        <v>11395</v>
      </c>
      <c r="F176" t="s">
        <v>164</v>
      </c>
      <c r="G176">
        <v>81.48</v>
      </c>
      <c r="H176">
        <v>0.46333299999999999</v>
      </c>
      <c r="I176">
        <v>82.233266</v>
      </c>
      <c r="J176">
        <v>-0.23760700000000001</v>
      </c>
      <c r="K176">
        <v>2.5881780000000001</v>
      </c>
      <c r="L176">
        <v>5.7848009999999999</v>
      </c>
      <c r="M176">
        <v>9.7593949999999996</v>
      </c>
      <c r="N176">
        <v>149000</v>
      </c>
      <c r="O176">
        <v>122095.5667</v>
      </c>
      <c r="P176">
        <v>5639.1013439999997</v>
      </c>
      <c r="Q176">
        <v>5114.5991969999995</v>
      </c>
      <c r="R176">
        <v>0.361072</v>
      </c>
      <c r="S176">
        <v>7.2439539999999996</v>
      </c>
      <c r="T176">
        <v>6.9602510000000004</v>
      </c>
      <c r="U176">
        <v>4.0760490000000003</v>
      </c>
      <c r="V176">
        <v>56.749507000000001</v>
      </c>
      <c r="W176">
        <v>1.2</v>
      </c>
      <c r="X176" s="1">
        <v>43903</v>
      </c>
      <c r="Y176">
        <v>1</v>
      </c>
      <c r="Z176" t="s">
        <v>640</v>
      </c>
      <c r="AA176" t="s">
        <v>601</v>
      </c>
      <c r="AB176">
        <v>7.0874000000000006E-2</v>
      </c>
      <c r="AC176">
        <v>3.1816300000000002</v>
      </c>
      <c r="AD176">
        <v>17.945734999999999</v>
      </c>
      <c r="AE176">
        <v>14.729379</v>
      </c>
      <c r="AF176">
        <v>0.161637</v>
      </c>
      <c r="AG176">
        <v>2.1007280000000002</v>
      </c>
      <c r="AH176">
        <v>9.0774729999999995</v>
      </c>
      <c r="AI176">
        <v>11.056125</v>
      </c>
      <c r="AJ176">
        <v>100</v>
      </c>
      <c r="AK176" t="s">
        <v>46</v>
      </c>
      <c r="AL176" t="s">
        <v>602</v>
      </c>
      <c r="AM176">
        <v>0.361072</v>
      </c>
      <c r="AN176">
        <v>0.361072</v>
      </c>
      <c r="AO176">
        <f t="shared" si="6"/>
        <v>3.6107197472496199E-3</v>
      </c>
      <c r="AP176">
        <f t="shared" si="7"/>
        <v>5.8766115346436922E-2</v>
      </c>
      <c r="AQ176" cm="1">
        <f t="array" ref="AQ176">AVERAGE(IF(AL:AL=AL176,AP:AP))</f>
        <v>4.7619047619047616E-2</v>
      </c>
      <c r="AR176">
        <f t="shared" si="8"/>
        <v>2</v>
      </c>
    </row>
    <row r="177" spans="1:44" x14ac:dyDescent="0.3">
      <c r="A177" t="s">
        <v>642</v>
      </c>
      <c r="B177" t="s">
        <v>643</v>
      </c>
      <c r="C177" t="s">
        <v>644</v>
      </c>
      <c r="D177" t="s">
        <v>43</v>
      </c>
      <c r="E177" s="1">
        <v>11863</v>
      </c>
      <c r="F177" t="s">
        <v>164</v>
      </c>
      <c r="G177">
        <v>83.4495</v>
      </c>
      <c r="H177">
        <v>0.189583</v>
      </c>
      <c r="I177">
        <v>86.472081000000003</v>
      </c>
      <c r="J177">
        <v>-3.9008000000000001E-2</v>
      </c>
      <c r="K177">
        <v>2.7444410000000001</v>
      </c>
      <c r="L177">
        <v>4.8718510000000004</v>
      </c>
      <c r="M177">
        <v>11.059574</v>
      </c>
      <c r="N177">
        <v>149000</v>
      </c>
      <c r="O177">
        <v>124622.23420000001</v>
      </c>
      <c r="P177">
        <v>5755.7979160000004</v>
      </c>
      <c r="Q177">
        <v>5220.4416270000002</v>
      </c>
      <c r="R177">
        <v>0.36854399999999998</v>
      </c>
      <c r="S177">
        <v>8.2287370000000006</v>
      </c>
      <c r="T177">
        <v>7.9126560000000001</v>
      </c>
      <c r="U177">
        <v>3.994634</v>
      </c>
      <c r="V177">
        <v>73.375251000000006</v>
      </c>
      <c r="W177">
        <v>1.75</v>
      </c>
      <c r="X177" s="1">
        <v>44309</v>
      </c>
      <c r="Y177">
        <v>1</v>
      </c>
      <c r="Z177" t="s">
        <v>643</v>
      </c>
      <c r="AA177" t="s">
        <v>601</v>
      </c>
      <c r="AB177">
        <v>0.27008599999999999</v>
      </c>
      <c r="AC177">
        <v>3.3387959999999999</v>
      </c>
      <c r="AD177">
        <v>16.927833</v>
      </c>
      <c r="AE177">
        <v>16.088431</v>
      </c>
      <c r="AF177">
        <v>0.36103000000000002</v>
      </c>
      <c r="AG177">
        <v>2.2562479999999998</v>
      </c>
      <c r="AH177">
        <v>8.1361070000000009</v>
      </c>
      <c r="AI177">
        <v>12.371664000000001</v>
      </c>
      <c r="AJ177">
        <v>100</v>
      </c>
      <c r="AK177" t="s">
        <v>46</v>
      </c>
      <c r="AL177" t="s">
        <v>602</v>
      </c>
      <c r="AM177">
        <v>0.36854399999999998</v>
      </c>
      <c r="AN177">
        <v>0.36854399999999998</v>
      </c>
      <c r="AO177">
        <f t="shared" si="6"/>
        <v>3.6854397420192199E-3</v>
      </c>
      <c r="AP177">
        <f t="shared" si="7"/>
        <v>5.9982217436514731E-2</v>
      </c>
      <c r="AQ177" cm="1">
        <f t="array" ref="AQ177">AVERAGE(IF(AL:AL=AL177,AP:AP))</f>
        <v>4.7619047619047616E-2</v>
      </c>
      <c r="AR177">
        <f t="shared" si="8"/>
        <v>1</v>
      </c>
    </row>
    <row r="178" spans="1:44" x14ac:dyDescent="0.3">
      <c r="A178" t="s">
        <v>645</v>
      </c>
      <c r="B178" t="s">
        <v>646</v>
      </c>
      <c r="C178" t="s">
        <v>647</v>
      </c>
      <c r="D178" t="s">
        <v>43</v>
      </c>
      <c r="E178" s="1">
        <v>12340</v>
      </c>
      <c r="F178" t="s">
        <v>195</v>
      </c>
      <c r="G178">
        <v>83.231999999999999</v>
      </c>
      <c r="H178">
        <v>1.605556</v>
      </c>
      <c r="I178">
        <v>84.393932000000007</v>
      </c>
      <c r="J178">
        <v>-0.27499699999999999</v>
      </c>
      <c r="K178">
        <v>3.0182090000000001</v>
      </c>
      <c r="L178">
        <v>3.3715609999999998</v>
      </c>
      <c r="M178">
        <v>11.746808</v>
      </c>
      <c r="N178">
        <v>149000</v>
      </c>
      <c r="O178">
        <v>126407.9578</v>
      </c>
      <c r="P178">
        <v>5838.2732809999998</v>
      </c>
      <c r="Q178">
        <v>5295.2458219999999</v>
      </c>
      <c r="R178">
        <v>0.37382500000000002</v>
      </c>
      <c r="S178">
        <v>9.0523790000000002</v>
      </c>
      <c r="T178">
        <v>8.7013350000000003</v>
      </c>
      <c r="U178">
        <v>4.0343669999999996</v>
      </c>
      <c r="V178">
        <v>90.505435000000006</v>
      </c>
      <c r="W178">
        <v>2</v>
      </c>
      <c r="X178" s="1">
        <v>43021</v>
      </c>
      <c r="Y178">
        <v>1</v>
      </c>
      <c r="Z178" t="s">
        <v>646</v>
      </c>
      <c r="AA178" t="s">
        <v>601</v>
      </c>
      <c r="AB178">
        <v>3.3367000000000001E-2</v>
      </c>
      <c r="AC178">
        <v>3.6141480000000001</v>
      </c>
      <c r="AD178">
        <v>15.25507</v>
      </c>
      <c r="AE178">
        <v>16.806782999999999</v>
      </c>
      <c r="AF178">
        <v>0.124096</v>
      </c>
      <c r="AG178">
        <v>2.5287160000000002</v>
      </c>
      <c r="AH178">
        <v>6.589118</v>
      </c>
      <c r="AI178">
        <v>13.067017</v>
      </c>
      <c r="AJ178">
        <v>100</v>
      </c>
      <c r="AK178" t="s">
        <v>46</v>
      </c>
      <c r="AL178" t="s">
        <v>602</v>
      </c>
      <c r="AM178">
        <v>0.37382500000000002</v>
      </c>
      <c r="AN178">
        <v>0.37382500000000002</v>
      </c>
      <c r="AO178">
        <f t="shared" si="6"/>
        <v>3.7382497383225207E-3</v>
      </c>
      <c r="AP178">
        <f t="shared" si="7"/>
        <v>6.084172428042546E-2</v>
      </c>
      <c r="AQ178" cm="1">
        <f t="array" ref="AQ178">AVERAGE(IF(AL:AL=AL178,AP:AP))</f>
        <v>4.7619047619047616E-2</v>
      </c>
      <c r="AR178">
        <f t="shared" si="8"/>
        <v>1</v>
      </c>
    </row>
    <row r="179" spans="1:44" x14ac:dyDescent="0.3">
      <c r="A179" t="s">
        <v>648</v>
      </c>
      <c r="B179" t="s">
        <v>649</v>
      </c>
      <c r="C179" t="s">
        <v>650</v>
      </c>
      <c r="D179" t="s">
        <v>43</v>
      </c>
      <c r="E179" s="1">
        <v>12523</v>
      </c>
      <c r="F179" t="s">
        <v>195</v>
      </c>
      <c r="G179">
        <v>107.021</v>
      </c>
      <c r="H179">
        <v>1.47</v>
      </c>
      <c r="I179">
        <v>102.224363</v>
      </c>
      <c r="J179">
        <v>-9.4285999999999995E-2</v>
      </c>
      <c r="K179">
        <v>2.3573499999999998</v>
      </c>
      <c r="N179">
        <v>35644.826699999998</v>
      </c>
      <c r="O179">
        <v>38671.428930000002</v>
      </c>
      <c r="P179">
        <v>1786.077192</v>
      </c>
      <c r="Q179">
        <v>1619.9511970000001</v>
      </c>
      <c r="R179">
        <v>0.11436300000000001</v>
      </c>
      <c r="S179">
        <v>8.5500310000000006</v>
      </c>
      <c r="T179">
        <v>8.2154930000000004</v>
      </c>
      <c r="U179">
        <v>4.0720409999999996</v>
      </c>
      <c r="V179">
        <v>85.472880000000004</v>
      </c>
      <c r="W179">
        <v>4.9000000000000004</v>
      </c>
      <c r="X179" s="1">
        <v>45030</v>
      </c>
      <c r="Y179">
        <v>1</v>
      </c>
      <c r="Z179" t="s">
        <v>649</v>
      </c>
      <c r="AA179" t="s">
        <v>601</v>
      </c>
      <c r="AB179">
        <v>0.21463699999999999</v>
      </c>
      <c r="AC179">
        <v>2.9494660000000001</v>
      </c>
      <c r="AF179">
        <v>0.30553000000000002</v>
      </c>
      <c r="AG179">
        <v>1.8709960000000001</v>
      </c>
      <c r="AJ179">
        <v>100</v>
      </c>
      <c r="AK179" t="s">
        <v>46</v>
      </c>
      <c r="AL179" t="s">
        <v>602</v>
      </c>
      <c r="AM179">
        <v>0.11436300000000001</v>
      </c>
      <c r="AN179">
        <v>0.11436300000000001</v>
      </c>
      <c r="AO179">
        <f t="shared" si="6"/>
        <v>1.1436299199459063E-3</v>
      </c>
      <c r="AP179">
        <f t="shared" si="7"/>
        <v>1.8613100017072955E-2</v>
      </c>
      <c r="AQ179" cm="1">
        <f t="array" ref="AQ179">AVERAGE(IF(AL:AL=AL179,AP:AP))</f>
        <v>4.7619047619047616E-2</v>
      </c>
      <c r="AR179">
        <f t="shared" si="8"/>
        <v>3</v>
      </c>
    </row>
    <row r="180" spans="1:44" x14ac:dyDescent="0.3">
      <c r="A180" t="s">
        <v>651</v>
      </c>
      <c r="B180" t="s">
        <v>652</v>
      </c>
      <c r="C180" t="s">
        <v>653</v>
      </c>
      <c r="D180" t="s">
        <v>43</v>
      </c>
      <c r="E180" s="1">
        <v>12934</v>
      </c>
      <c r="F180" t="s">
        <v>195</v>
      </c>
      <c r="G180">
        <v>94.746499999999997</v>
      </c>
      <c r="H180">
        <v>0.60277800000000004</v>
      </c>
      <c r="I180">
        <v>115.562707</v>
      </c>
      <c r="J180">
        <v>-0.22579199999999999</v>
      </c>
      <c r="K180">
        <v>2.7602929999999999</v>
      </c>
      <c r="L180">
        <v>3.2442950000000002</v>
      </c>
      <c r="M180">
        <v>11.50737</v>
      </c>
      <c r="N180">
        <v>61560.21</v>
      </c>
      <c r="O180">
        <v>58697.215629999999</v>
      </c>
      <c r="P180">
        <v>2710.987439</v>
      </c>
      <c r="Q180">
        <v>2458.8340109999999</v>
      </c>
      <c r="R180">
        <v>0.17358499999999999</v>
      </c>
      <c r="S180">
        <v>9.7651920000000008</v>
      </c>
      <c r="T180">
        <v>9.3837039999999998</v>
      </c>
      <c r="U180">
        <v>4.065436</v>
      </c>
      <c r="V180">
        <v>108.263004</v>
      </c>
      <c r="W180">
        <v>3.5</v>
      </c>
      <c r="X180" s="1">
        <v>44617</v>
      </c>
      <c r="Y180">
        <v>1</v>
      </c>
      <c r="Z180" t="s">
        <v>652</v>
      </c>
      <c r="AA180" t="s">
        <v>601</v>
      </c>
      <c r="AB180">
        <v>8.2725000000000007E-2</v>
      </c>
      <c r="AC180">
        <v>3.3547400000000001</v>
      </c>
      <c r="AD180">
        <v>15.113173</v>
      </c>
      <c r="AE180">
        <v>16.556504</v>
      </c>
      <c r="AF180">
        <v>0.17349899999999999</v>
      </c>
      <c r="AG180">
        <v>2.2720250000000002</v>
      </c>
      <c r="AH180">
        <v>6.4578899999999999</v>
      </c>
      <c r="AI180">
        <v>12.824750999999999</v>
      </c>
      <c r="AJ180">
        <v>100</v>
      </c>
      <c r="AK180" t="s">
        <v>46</v>
      </c>
      <c r="AL180" t="s">
        <v>602</v>
      </c>
      <c r="AM180">
        <v>0.17358499999999999</v>
      </c>
      <c r="AN180">
        <v>0.17358499999999999</v>
      </c>
      <c r="AO180">
        <f t="shared" si="6"/>
        <v>1.7358498784905095E-3</v>
      </c>
      <c r="AP180">
        <f t="shared" si="7"/>
        <v>2.8251750710138843E-2</v>
      </c>
      <c r="AQ180" cm="1">
        <f t="array" ref="AQ180">AVERAGE(IF(AL:AL=AL180,AP:AP))</f>
        <v>4.7619047619047616E-2</v>
      </c>
      <c r="AR180">
        <f t="shared" si="8"/>
        <v>3</v>
      </c>
    </row>
    <row r="181" spans="1:44" x14ac:dyDescent="0.3">
      <c r="A181" t="s">
        <v>654</v>
      </c>
      <c r="B181" t="s">
        <v>655</v>
      </c>
      <c r="C181" t="s">
        <v>656</v>
      </c>
      <c r="D181" t="s">
        <v>43</v>
      </c>
      <c r="E181" s="1">
        <v>13488</v>
      </c>
      <c r="F181" t="s">
        <v>195</v>
      </c>
      <c r="G181">
        <v>100.61799999999999</v>
      </c>
      <c r="H181">
        <v>2.7766670000000002</v>
      </c>
      <c r="I181">
        <v>83.063113999999999</v>
      </c>
      <c r="J181">
        <v>-0.268953</v>
      </c>
      <c r="K181">
        <v>2.725921</v>
      </c>
      <c r="L181">
        <v>3.5236369999999999</v>
      </c>
      <c r="M181">
        <v>11.263400000000001</v>
      </c>
      <c r="N181">
        <v>79000</v>
      </c>
      <c r="O181">
        <v>81681.786670000001</v>
      </c>
      <c r="P181">
        <v>3772.5519899999999</v>
      </c>
      <c r="Q181">
        <v>3421.6606870000001</v>
      </c>
      <c r="R181">
        <v>0.24155699999999999</v>
      </c>
      <c r="S181">
        <v>10.218594</v>
      </c>
      <c r="T181">
        <v>9.8130199999999999</v>
      </c>
      <c r="U181">
        <v>4.1330179999999999</v>
      </c>
      <c r="V181">
        <v>123.743517</v>
      </c>
      <c r="W181">
        <v>4.2</v>
      </c>
      <c r="X181" s="1">
        <v>39055</v>
      </c>
      <c r="Y181">
        <v>1</v>
      </c>
      <c r="Z181" t="s">
        <v>655</v>
      </c>
      <c r="AA181" t="s">
        <v>601</v>
      </c>
      <c r="AB181">
        <v>3.943E-2</v>
      </c>
      <c r="AC181">
        <v>3.3201689999999999</v>
      </c>
      <c r="AD181">
        <v>15.424628999999999</v>
      </c>
      <c r="AE181">
        <v>16.301486000000001</v>
      </c>
      <c r="AF181">
        <v>0.130165</v>
      </c>
      <c r="AG181">
        <v>2.237816</v>
      </c>
      <c r="AH181">
        <v>6.7459280000000001</v>
      </c>
      <c r="AI181">
        <v>12.577897999999999</v>
      </c>
      <c r="AJ181">
        <v>100</v>
      </c>
      <c r="AK181" t="s">
        <v>46</v>
      </c>
      <c r="AL181" t="s">
        <v>602</v>
      </c>
      <c r="AM181">
        <v>0.24155699999999999</v>
      </c>
      <c r="AN181">
        <v>0.24155699999999999</v>
      </c>
      <c r="AO181">
        <f t="shared" si="6"/>
        <v>2.4155698309101131E-3</v>
      </c>
      <c r="AP181">
        <f t="shared" si="7"/>
        <v>3.931450382399982E-2</v>
      </c>
      <c r="AQ181" cm="1">
        <f t="array" ref="AQ181">AVERAGE(IF(AL:AL=AL181,AP:AP))</f>
        <v>4.7619047619047616E-2</v>
      </c>
      <c r="AR181">
        <f t="shared" si="8"/>
        <v>2</v>
      </c>
    </row>
    <row r="182" spans="1:44" x14ac:dyDescent="0.3">
      <c r="A182" t="s">
        <v>657</v>
      </c>
      <c r="B182" t="s">
        <v>658</v>
      </c>
      <c r="C182" t="s">
        <v>659</v>
      </c>
      <c r="D182" t="s">
        <v>43</v>
      </c>
      <c r="E182" s="1">
        <v>13726</v>
      </c>
      <c r="F182" t="s">
        <v>195</v>
      </c>
      <c r="G182">
        <v>77.506500000000003</v>
      </c>
      <c r="H182">
        <v>1.0833000000000001E-2</v>
      </c>
      <c r="I182">
        <v>109.912471</v>
      </c>
      <c r="J182">
        <v>-0.28503499999999998</v>
      </c>
      <c r="K182">
        <v>3.055294</v>
      </c>
      <c r="N182">
        <v>47257.78</v>
      </c>
      <c r="O182">
        <v>36632.970849999998</v>
      </c>
      <c r="P182">
        <v>1691.929042</v>
      </c>
      <c r="Q182">
        <v>1534.5599219999999</v>
      </c>
      <c r="R182">
        <v>0.108334</v>
      </c>
      <c r="S182">
        <v>12.109559000000001</v>
      </c>
      <c r="T182">
        <v>11.633654</v>
      </c>
      <c r="U182">
        <v>4.090757</v>
      </c>
      <c r="V182">
        <v>159.546165</v>
      </c>
      <c r="W182">
        <v>1.95</v>
      </c>
      <c r="X182" s="1">
        <v>44435</v>
      </c>
      <c r="Y182">
        <v>1</v>
      </c>
      <c r="Z182" t="s">
        <v>658</v>
      </c>
      <c r="AA182" t="s">
        <v>601</v>
      </c>
      <c r="AB182">
        <v>2.3297999999999999E-2</v>
      </c>
      <c r="AC182">
        <v>3.6514470000000001</v>
      </c>
      <c r="AF182">
        <v>0.11401799999999999</v>
      </c>
      <c r="AG182">
        <v>2.5656240000000001</v>
      </c>
      <c r="AJ182">
        <v>100</v>
      </c>
      <c r="AK182" t="s">
        <v>46</v>
      </c>
      <c r="AL182" t="s">
        <v>602</v>
      </c>
      <c r="AM182">
        <v>0.108334</v>
      </c>
      <c r="AN182">
        <v>0.108334</v>
      </c>
      <c r="AO182">
        <f t="shared" si="6"/>
        <v>1.083339924166206E-3</v>
      </c>
      <c r="AP182">
        <f t="shared" si="7"/>
        <v>1.7631852760504545E-2</v>
      </c>
      <c r="AQ182" cm="1">
        <f t="array" ref="AQ182">AVERAGE(IF(AL:AL=AL182,AP:AP))</f>
        <v>4.7619047619047616E-2</v>
      </c>
      <c r="AR182">
        <f t="shared" si="8"/>
        <v>3</v>
      </c>
    </row>
    <row r="183" spans="1:44" x14ac:dyDescent="0.3">
      <c r="A183" t="s">
        <v>660</v>
      </c>
      <c r="B183" t="s">
        <v>661</v>
      </c>
      <c r="C183" t="s">
        <v>662</v>
      </c>
      <c r="D183" t="s">
        <v>43</v>
      </c>
      <c r="E183" s="1">
        <v>14725</v>
      </c>
      <c r="F183" t="s">
        <v>195</v>
      </c>
      <c r="G183">
        <v>67.667000000000002</v>
      </c>
      <c r="H183">
        <v>0.408333</v>
      </c>
      <c r="I183">
        <v>84.448235999999994</v>
      </c>
      <c r="J183">
        <v>-0.35325699999999999</v>
      </c>
      <c r="K183">
        <v>3.4671259999999999</v>
      </c>
      <c r="L183">
        <v>1.792009</v>
      </c>
      <c r="M183">
        <v>13.654154999999999</v>
      </c>
      <c r="N183">
        <v>60643.91</v>
      </c>
      <c r="O183">
        <v>41283.543879999997</v>
      </c>
      <c r="P183">
        <v>1906.720237</v>
      </c>
      <c r="Q183">
        <v>1729.373032</v>
      </c>
      <c r="R183">
        <v>0.122087</v>
      </c>
      <c r="S183">
        <v>14.342138</v>
      </c>
      <c r="T183">
        <v>13.759627999999999</v>
      </c>
      <c r="U183">
        <v>4.2334690000000004</v>
      </c>
      <c r="V183">
        <v>222.71517600000001</v>
      </c>
      <c r="W183">
        <v>1.5</v>
      </c>
      <c r="X183" s="1">
        <v>43945</v>
      </c>
      <c r="Y183">
        <v>1</v>
      </c>
      <c r="Z183" t="s">
        <v>661</v>
      </c>
      <c r="AA183" t="s">
        <v>601</v>
      </c>
      <c r="AB183">
        <v>-4.5134000000000001E-2</v>
      </c>
      <c r="AC183">
        <v>4.0656619999999997</v>
      </c>
      <c r="AD183">
        <v>13.493933999999999</v>
      </c>
      <c r="AE183">
        <v>18.800495999999999</v>
      </c>
      <c r="AF183">
        <v>4.5524000000000002E-2</v>
      </c>
      <c r="AG183">
        <v>2.9754999999999998</v>
      </c>
      <c r="AH183">
        <v>4.9603999999999999</v>
      </c>
      <c r="AI183">
        <v>14.996898</v>
      </c>
      <c r="AJ183">
        <v>100</v>
      </c>
      <c r="AK183" t="s">
        <v>46</v>
      </c>
      <c r="AL183" t="s">
        <v>602</v>
      </c>
      <c r="AM183">
        <v>0.122087</v>
      </c>
      <c r="AN183">
        <v>0.122087</v>
      </c>
      <c r="AO183">
        <f t="shared" si="6"/>
        <v>1.2208699145391066E-3</v>
      </c>
      <c r="AP183">
        <f t="shared" si="7"/>
        <v>1.9870216256869667E-2</v>
      </c>
      <c r="AQ183" cm="1">
        <f t="array" ref="AQ183">AVERAGE(IF(AL:AL=AL183,AP:AP))</f>
        <v>4.7619047619047616E-2</v>
      </c>
      <c r="AR183">
        <f t="shared" si="8"/>
        <v>3</v>
      </c>
    </row>
    <row r="184" spans="1:44" x14ac:dyDescent="0.3">
      <c r="A184" t="s">
        <v>663</v>
      </c>
      <c r="B184" t="s">
        <v>664</v>
      </c>
      <c r="C184" t="s">
        <v>665</v>
      </c>
      <c r="D184" t="s">
        <v>43</v>
      </c>
      <c r="E184" s="1">
        <v>45469</v>
      </c>
      <c r="F184" t="s">
        <v>44</v>
      </c>
      <c r="G184">
        <v>93.93</v>
      </c>
      <c r="H184">
        <v>0.30327900000000002</v>
      </c>
      <c r="I184">
        <v>118.46027599999999</v>
      </c>
      <c r="J184">
        <v>2.2499000000000002E-2</v>
      </c>
      <c r="K184">
        <v>1.240189</v>
      </c>
      <c r="L184">
        <v>10.743938</v>
      </c>
      <c r="M184">
        <v>8.3742420000000006</v>
      </c>
      <c r="N184">
        <v>785254.91</v>
      </c>
      <c r="O184">
        <v>739971.44779999997</v>
      </c>
      <c r="P184">
        <v>2107.745402</v>
      </c>
      <c r="Q184">
        <v>1911.700515</v>
      </c>
      <c r="R184">
        <v>0.134959</v>
      </c>
      <c r="S184">
        <v>0.90269299999999997</v>
      </c>
      <c r="T184">
        <v>0.81786199999999998</v>
      </c>
      <c r="U184">
        <v>10.372336000000001</v>
      </c>
      <c r="V184">
        <v>1.4150149999999999</v>
      </c>
      <c r="W184">
        <v>3</v>
      </c>
      <c r="X184" s="1">
        <v>42081</v>
      </c>
      <c r="Y184">
        <v>1</v>
      </c>
      <c r="Z184" t="s">
        <v>664</v>
      </c>
      <c r="AA184" t="s">
        <v>666</v>
      </c>
      <c r="AB184">
        <v>-0.48766700000000002</v>
      </c>
      <c r="AC184">
        <v>-1.4083239999999999</v>
      </c>
      <c r="AD184">
        <v>24.859974999999999</v>
      </c>
      <c r="AE184">
        <v>15.82743</v>
      </c>
      <c r="AF184">
        <v>-0.39741100000000001</v>
      </c>
      <c r="AG184">
        <v>-2.4411429999999998</v>
      </c>
      <c r="AH184">
        <v>15.471837000000001</v>
      </c>
      <c r="AI184">
        <v>12.119020000000001</v>
      </c>
      <c r="AJ184">
        <v>100</v>
      </c>
      <c r="AK184" t="s">
        <v>46</v>
      </c>
      <c r="AL184" t="s">
        <v>667</v>
      </c>
      <c r="AM184">
        <v>0.134959</v>
      </c>
      <c r="AN184">
        <v>0.134959</v>
      </c>
      <c r="AO184">
        <f t="shared" si="6"/>
        <v>1.3495899055287074E-3</v>
      </c>
      <c r="AP184">
        <f t="shared" si="7"/>
        <v>4.7033333763151115E-2</v>
      </c>
      <c r="AQ184" cm="1">
        <f t="array" ref="AQ184">AVERAGE(IF(AL:AL=AL184,AP:AP))</f>
        <v>5.5555555555555552E-2</v>
      </c>
      <c r="AR184">
        <f t="shared" si="8"/>
        <v>2</v>
      </c>
    </row>
    <row r="185" spans="1:44" x14ac:dyDescent="0.3">
      <c r="A185" t="s">
        <v>668</v>
      </c>
      <c r="B185" t="s">
        <v>669</v>
      </c>
      <c r="C185" t="s">
        <v>670</v>
      </c>
      <c r="D185" t="s">
        <v>43</v>
      </c>
      <c r="E185" s="1">
        <v>45589</v>
      </c>
      <c r="F185" t="s">
        <v>44</v>
      </c>
      <c r="G185">
        <v>91.342500000000001</v>
      </c>
      <c r="H185">
        <v>1.9315070000000001</v>
      </c>
      <c r="I185">
        <v>97.273002000000005</v>
      </c>
      <c r="J185">
        <v>4.3813999999999999E-2</v>
      </c>
      <c r="K185">
        <v>1.370987</v>
      </c>
      <c r="L185">
        <v>11.039624</v>
      </c>
      <c r="M185">
        <v>8.9848210000000002</v>
      </c>
      <c r="N185">
        <v>1169941.27</v>
      </c>
      <c r="O185">
        <v>1091251.1000000001</v>
      </c>
      <c r="P185">
        <v>3108.3354589999999</v>
      </c>
      <c r="Q185">
        <v>2819.2240339999998</v>
      </c>
      <c r="R185">
        <v>0.19902700000000001</v>
      </c>
      <c r="S185">
        <v>1.2047559999999999</v>
      </c>
      <c r="T185">
        <v>1.0919989999999999</v>
      </c>
      <c r="U185">
        <v>10.325691000000001</v>
      </c>
      <c r="V185">
        <v>2.2097660000000001</v>
      </c>
      <c r="W185">
        <v>2.5</v>
      </c>
      <c r="X185" s="1">
        <v>43278</v>
      </c>
      <c r="Y185">
        <v>1</v>
      </c>
      <c r="Z185" t="s">
        <v>669</v>
      </c>
      <c r="AA185" t="s">
        <v>666</v>
      </c>
      <c r="AB185">
        <v>-0.46646100000000001</v>
      </c>
      <c r="AC185">
        <v>-1.280948</v>
      </c>
      <c r="AD185">
        <v>25.193351</v>
      </c>
      <c r="AE185">
        <v>16.480001000000001</v>
      </c>
      <c r="AF185">
        <v>-0.37618499999999999</v>
      </c>
      <c r="AG185">
        <v>-2.3151009999999999</v>
      </c>
      <c r="AH185">
        <v>15.780146</v>
      </c>
      <c r="AI185">
        <v>12.750697000000001</v>
      </c>
      <c r="AJ185">
        <v>100</v>
      </c>
      <c r="AK185" t="s">
        <v>46</v>
      </c>
      <c r="AL185" t="s">
        <v>667</v>
      </c>
      <c r="AM185">
        <v>0.19902700000000001</v>
      </c>
      <c r="AN185">
        <v>0.19902700000000001</v>
      </c>
      <c r="AO185">
        <f t="shared" si="6"/>
        <v>1.9902698606811113E-3</v>
      </c>
      <c r="AP185">
        <f t="shared" si="7"/>
        <v>6.9361089804152953E-2</v>
      </c>
      <c r="AQ185" cm="1">
        <f t="array" ref="AQ185">AVERAGE(IF(AL:AL=AL185,AP:AP))</f>
        <v>5.5555555555555552E-2</v>
      </c>
      <c r="AR185">
        <f t="shared" si="8"/>
        <v>2</v>
      </c>
    </row>
    <row r="186" spans="1:44" x14ac:dyDescent="0.3">
      <c r="A186" t="s">
        <v>671</v>
      </c>
      <c r="B186" t="s">
        <v>672</v>
      </c>
      <c r="C186" t="s">
        <v>673</v>
      </c>
      <c r="D186" t="s">
        <v>43</v>
      </c>
      <c r="E186" s="1">
        <v>45832</v>
      </c>
      <c r="F186" t="s">
        <v>44</v>
      </c>
      <c r="G186">
        <v>93.037499999999994</v>
      </c>
      <c r="H186">
        <v>0.58606599999999998</v>
      </c>
      <c r="I186">
        <v>136.21033299999999</v>
      </c>
      <c r="J186">
        <v>8.0409999999999995E-3</v>
      </c>
      <c r="K186">
        <v>0.78789900000000002</v>
      </c>
      <c r="L186">
        <v>11.955073000000001</v>
      </c>
      <c r="M186">
        <v>9.8694830000000007</v>
      </c>
      <c r="N186">
        <v>1231582.08</v>
      </c>
      <c r="O186">
        <v>1153051.0560000001</v>
      </c>
      <c r="P186">
        <v>3284.3673490000001</v>
      </c>
      <c r="Q186">
        <v>2978.8829070000002</v>
      </c>
      <c r="R186">
        <v>0.21029800000000001</v>
      </c>
      <c r="S186">
        <v>1.8483229999999999</v>
      </c>
      <c r="T186">
        <v>1.685325</v>
      </c>
      <c r="U186">
        <v>9.6715859999999996</v>
      </c>
      <c r="V186">
        <v>4.426844</v>
      </c>
      <c r="W186">
        <v>5.5</v>
      </c>
      <c r="X186" s="1">
        <v>41654</v>
      </c>
      <c r="Y186">
        <v>1</v>
      </c>
      <c r="Z186" t="s">
        <v>672</v>
      </c>
      <c r="AA186" t="s">
        <v>666</v>
      </c>
      <c r="AB186">
        <v>-0.50205200000000005</v>
      </c>
      <c r="AC186">
        <v>-1.8487830000000001</v>
      </c>
      <c r="AD186">
        <v>26.225487999999999</v>
      </c>
      <c r="AE186">
        <v>17.425502999999999</v>
      </c>
      <c r="AF186">
        <v>-0.41180800000000001</v>
      </c>
      <c r="AG186">
        <v>-2.8769870000000002</v>
      </c>
      <c r="AH186">
        <v>16.734677999999999</v>
      </c>
      <c r="AI186">
        <v>13.665927</v>
      </c>
      <c r="AJ186">
        <v>100</v>
      </c>
      <c r="AK186" t="s">
        <v>46</v>
      </c>
      <c r="AL186" t="s">
        <v>667</v>
      </c>
      <c r="AM186">
        <v>0.21029800000000001</v>
      </c>
      <c r="AN186">
        <v>0.21029800000000001</v>
      </c>
      <c r="AO186">
        <f t="shared" si="6"/>
        <v>2.1029798527914118E-3</v>
      </c>
      <c r="AP186">
        <f t="shared" si="7"/>
        <v>7.3289043514868618E-2</v>
      </c>
      <c r="AQ186" cm="1">
        <f t="array" ref="AQ186">AVERAGE(IF(AL:AL=AL186,AP:AP))</f>
        <v>5.5555555555555552E-2</v>
      </c>
      <c r="AR186">
        <f t="shared" si="8"/>
        <v>1</v>
      </c>
    </row>
    <row r="187" spans="1:44" x14ac:dyDescent="0.3">
      <c r="A187" t="s">
        <v>674</v>
      </c>
      <c r="B187" t="s">
        <v>675</v>
      </c>
      <c r="C187" t="s">
        <v>676</v>
      </c>
      <c r="D187" t="s">
        <v>43</v>
      </c>
      <c r="E187" s="1">
        <v>45987</v>
      </c>
      <c r="F187" t="s">
        <v>44</v>
      </c>
      <c r="G187">
        <v>83.799000000000007</v>
      </c>
      <c r="H187">
        <v>0.68219200000000002</v>
      </c>
      <c r="I187">
        <v>89.136987000000005</v>
      </c>
      <c r="J187">
        <v>2.6510000000000001E-3</v>
      </c>
      <c r="K187">
        <v>0.53820999999999997</v>
      </c>
      <c r="L187">
        <v>13.151821</v>
      </c>
      <c r="M187">
        <v>10.167218999999999</v>
      </c>
      <c r="N187">
        <v>1480812</v>
      </c>
      <c r="O187">
        <v>1251007.6259999999</v>
      </c>
      <c r="P187">
        <v>3563.3882619999999</v>
      </c>
      <c r="Q187">
        <v>3231.9516229999999</v>
      </c>
      <c r="R187">
        <v>0.22816400000000001</v>
      </c>
      <c r="S187">
        <v>2.2940849999999999</v>
      </c>
      <c r="T187">
        <v>2.1038209999999999</v>
      </c>
      <c r="U187">
        <v>9.0437119999999993</v>
      </c>
      <c r="V187">
        <v>6.4058419999999998</v>
      </c>
      <c r="W187">
        <v>1</v>
      </c>
      <c r="X187" s="1">
        <v>43782</v>
      </c>
      <c r="Y187">
        <v>1</v>
      </c>
      <c r="Z187" t="s">
        <v>675</v>
      </c>
      <c r="AA187" t="s">
        <v>666</v>
      </c>
      <c r="AB187">
        <v>-0.50741400000000003</v>
      </c>
      <c r="AC187">
        <v>-2.091939</v>
      </c>
      <c r="AD187">
        <v>27.574780000000001</v>
      </c>
      <c r="AE187">
        <v>17.743715000000002</v>
      </c>
      <c r="AF187">
        <v>-0.41717500000000002</v>
      </c>
      <c r="AG187">
        <v>-3.1175959999999998</v>
      </c>
      <c r="AH187">
        <v>17.982517999999999</v>
      </c>
      <c r="AI187">
        <v>13.973951</v>
      </c>
      <c r="AJ187">
        <v>100</v>
      </c>
      <c r="AK187" t="s">
        <v>46</v>
      </c>
      <c r="AL187" t="s">
        <v>667</v>
      </c>
      <c r="AM187">
        <v>0.22816400000000001</v>
      </c>
      <c r="AN187">
        <v>0.22816400000000001</v>
      </c>
      <c r="AO187">
        <f t="shared" si="6"/>
        <v>2.2816398402852127E-3</v>
      </c>
      <c r="AP187">
        <f t="shared" si="7"/>
        <v>7.9515360700180143E-2</v>
      </c>
      <c r="AQ187" cm="1">
        <f t="array" ref="AQ187">AVERAGE(IF(AL:AL=AL187,AP:AP))</f>
        <v>5.5555555555555552E-2</v>
      </c>
      <c r="AR187">
        <f t="shared" si="8"/>
        <v>1</v>
      </c>
    </row>
    <row r="188" spans="1:44" x14ac:dyDescent="0.3">
      <c r="A188" t="s">
        <v>677</v>
      </c>
      <c r="B188" t="s">
        <v>678</v>
      </c>
      <c r="C188" t="s">
        <v>679</v>
      </c>
      <c r="D188" t="s">
        <v>43</v>
      </c>
      <c r="E188" s="1">
        <v>46134</v>
      </c>
      <c r="F188" t="s">
        <v>44</v>
      </c>
      <c r="G188">
        <v>82.617500000000007</v>
      </c>
      <c r="H188">
        <v>0.41803299999999999</v>
      </c>
      <c r="I188">
        <v>86.692812000000004</v>
      </c>
      <c r="J188">
        <v>-1.0859999999999999E-3</v>
      </c>
      <c r="K188">
        <v>0.74697100000000005</v>
      </c>
      <c r="L188">
        <v>13.244313999999999</v>
      </c>
      <c r="M188">
        <v>11.13043</v>
      </c>
      <c r="N188">
        <v>1259542.54</v>
      </c>
      <c r="O188">
        <v>1045867.8590000001</v>
      </c>
      <c r="P188">
        <v>2979.0651750000002</v>
      </c>
      <c r="Q188">
        <v>2701.977394</v>
      </c>
      <c r="R188">
        <v>0.19075</v>
      </c>
      <c r="S188">
        <v>2.6861860000000002</v>
      </c>
      <c r="T188">
        <v>2.4651130000000001</v>
      </c>
      <c r="U188">
        <v>8.9680319999999991</v>
      </c>
      <c r="V188">
        <v>8.4081489999999999</v>
      </c>
      <c r="W188">
        <v>1.5</v>
      </c>
      <c r="X188" s="1">
        <v>44076</v>
      </c>
      <c r="Y188">
        <v>1</v>
      </c>
      <c r="Z188" t="s">
        <v>678</v>
      </c>
      <c r="AA188" t="s">
        <v>666</v>
      </c>
      <c r="AB188">
        <v>-0.51113200000000003</v>
      </c>
      <c r="AC188">
        <v>-1.8886400000000001</v>
      </c>
      <c r="AD188">
        <v>27.679062999999999</v>
      </c>
      <c r="AE188">
        <v>18.773167999999998</v>
      </c>
      <c r="AF188">
        <v>-0.42089599999999999</v>
      </c>
      <c r="AG188">
        <v>-2.916426</v>
      </c>
      <c r="AH188">
        <v>18.078959000000001</v>
      </c>
      <c r="AI188">
        <v>14.970445</v>
      </c>
      <c r="AJ188">
        <v>100</v>
      </c>
      <c r="AK188" t="s">
        <v>46</v>
      </c>
      <c r="AL188" t="s">
        <v>667</v>
      </c>
      <c r="AM188">
        <v>0.19075</v>
      </c>
      <c r="AN188">
        <v>0.19075</v>
      </c>
      <c r="AO188">
        <f t="shared" si="6"/>
        <v>1.9074998664750104E-3</v>
      </c>
      <c r="AP188">
        <f t="shared" si="7"/>
        <v>6.6476547805786018E-2</v>
      </c>
      <c r="AQ188" cm="1">
        <f t="array" ref="AQ188">AVERAGE(IF(AL:AL=AL188,AP:AP))</f>
        <v>5.5555555555555552E-2</v>
      </c>
      <c r="AR188">
        <f t="shared" si="8"/>
        <v>2</v>
      </c>
    </row>
    <row r="189" spans="1:44" x14ac:dyDescent="0.3">
      <c r="A189" t="s">
        <v>680</v>
      </c>
      <c r="B189" t="s">
        <v>681</v>
      </c>
      <c r="C189" t="s">
        <v>682</v>
      </c>
      <c r="D189" t="s">
        <v>43</v>
      </c>
      <c r="E189" s="1">
        <v>46260</v>
      </c>
      <c r="F189" t="s">
        <v>93</v>
      </c>
      <c r="G189">
        <v>81.259</v>
      </c>
      <c r="H189">
        <v>1.40137</v>
      </c>
      <c r="I189">
        <v>87.218962000000005</v>
      </c>
      <c r="J189">
        <v>-1.0512000000000001E-2</v>
      </c>
      <c r="K189">
        <v>0.33699800000000002</v>
      </c>
      <c r="L189">
        <v>14.111663999999999</v>
      </c>
      <c r="M189">
        <v>12.460569</v>
      </c>
      <c r="N189">
        <v>822845.89</v>
      </c>
      <c r="O189">
        <v>680167.45609999995</v>
      </c>
      <c r="P189">
        <v>1937.3988449999999</v>
      </c>
      <c r="Q189">
        <v>1757.198173</v>
      </c>
      <c r="R189">
        <v>0.124052</v>
      </c>
      <c r="S189">
        <v>2.9789840000000001</v>
      </c>
      <c r="T189">
        <v>2.7400850000000001</v>
      </c>
      <c r="U189">
        <v>8.7186979999999998</v>
      </c>
      <c r="V189">
        <v>10.221434</v>
      </c>
      <c r="W189">
        <v>1.5</v>
      </c>
      <c r="X189" s="1">
        <v>44251</v>
      </c>
      <c r="Y189">
        <v>1</v>
      </c>
      <c r="Z189" t="s">
        <v>681</v>
      </c>
      <c r="AA189" t="s">
        <v>666</v>
      </c>
      <c r="AB189">
        <v>-0.52051000000000003</v>
      </c>
      <c r="AC189">
        <v>-2.2878880000000001</v>
      </c>
      <c r="AD189">
        <v>28.656970000000001</v>
      </c>
      <c r="AE189">
        <v>20.194785</v>
      </c>
      <c r="AF189">
        <v>-0.43028300000000003</v>
      </c>
      <c r="AG189">
        <v>-3.3114919999999999</v>
      </c>
      <c r="AH189">
        <v>18.983338</v>
      </c>
      <c r="AI189">
        <v>16.346546</v>
      </c>
      <c r="AJ189">
        <v>100</v>
      </c>
      <c r="AK189" t="s">
        <v>46</v>
      </c>
      <c r="AL189" t="s">
        <v>667</v>
      </c>
      <c r="AM189">
        <v>0.124052</v>
      </c>
      <c r="AN189">
        <v>0.124052</v>
      </c>
      <c r="AO189">
        <f t="shared" si="6"/>
        <v>1.2405199131636068E-3</v>
      </c>
      <c r="AP189">
        <f t="shared" si="7"/>
        <v>4.3232234382193278E-2</v>
      </c>
      <c r="AQ189" cm="1">
        <f t="array" ref="AQ189">AVERAGE(IF(AL:AL=AL189,AP:AP))</f>
        <v>5.5555555555555552E-2</v>
      </c>
      <c r="AR189">
        <f t="shared" si="8"/>
        <v>2</v>
      </c>
    </row>
    <row r="190" spans="1:44" x14ac:dyDescent="0.3">
      <c r="A190" t="s">
        <v>683</v>
      </c>
      <c r="B190" t="s">
        <v>684</v>
      </c>
      <c r="C190" t="s">
        <v>685</v>
      </c>
      <c r="D190" t="s">
        <v>43</v>
      </c>
      <c r="E190" s="1">
        <v>46378</v>
      </c>
      <c r="F190" t="s">
        <v>93</v>
      </c>
      <c r="G190">
        <v>83.1935</v>
      </c>
      <c r="H190">
        <v>1.680137</v>
      </c>
      <c r="I190">
        <v>93.394554999999997</v>
      </c>
      <c r="J190">
        <v>7.6990000000000001E-3</v>
      </c>
      <c r="K190">
        <v>0.38978800000000002</v>
      </c>
      <c r="L190">
        <v>14.277749999999999</v>
      </c>
      <c r="M190">
        <v>13.408434</v>
      </c>
      <c r="N190">
        <v>962437.2</v>
      </c>
      <c r="O190">
        <v>816855.45530000003</v>
      </c>
      <c r="P190">
        <v>2326.7429240000001</v>
      </c>
      <c r="Q190">
        <v>2110.3287150000001</v>
      </c>
      <c r="R190">
        <v>0.148982</v>
      </c>
      <c r="S190">
        <v>3.2290019999999999</v>
      </c>
      <c r="T190">
        <v>2.9714640000000001</v>
      </c>
      <c r="U190">
        <v>8.667033</v>
      </c>
      <c r="V190">
        <v>11.887302999999999</v>
      </c>
      <c r="W190">
        <v>2.75</v>
      </c>
      <c r="X190" s="1">
        <v>42879</v>
      </c>
      <c r="Y190">
        <v>1</v>
      </c>
      <c r="Z190" t="s">
        <v>684</v>
      </c>
      <c r="AA190" t="s">
        <v>666</v>
      </c>
      <c r="AB190">
        <v>-0.50239100000000003</v>
      </c>
      <c r="AC190">
        <v>-2.236478</v>
      </c>
      <c r="AD190">
        <v>28.844227</v>
      </c>
      <c r="AE190">
        <v>21.207837000000001</v>
      </c>
      <c r="AF190">
        <v>-0.41214800000000001</v>
      </c>
      <c r="AG190">
        <v>-3.260621</v>
      </c>
      <c r="AH190">
        <v>19.156514999999999</v>
      </c>
      <c r="AI190">
        <v>17.327162999999999</v>
      </c>
      <c r="AJ190">
        <v>100</v>
      </c>
      <c r="AK190" t="s">
        <v>46</v>
      </c>
      <c r="AL190" t="s">
        <v>667</v>
      </c>
      <c r="AM190">
        <v>0.148982</v>
      </c>
      <c r="AN190">
        <v>0.148982</v>
      </c>
      <c r="AO190">
        <f t="shared" si="6"/>
        <v>1.4898198957126083E-3</v>
      </c>
      <c r="AP190">
        <f t="shared" si="7"/>
        <v>5.1920361966980938E-2</v>
      </c>
      <c r="AQ190" cm="1">
        <f t="array" ref="AQ190">AVERAGE(IF(AL:AL=AL190,AP:AP))</f>
        <v>5.5555555555555552E-2</v>
      </c>
      <c r="AR190">
        <f t="shared" si="8"/>
        <v>2</v>
      </c>
    </row>
    <row r="191" spans="1:44" x14ac:dyDescent="0.3">
      <c r="A191" t="s">
        <v>686</v>
      </c>
      <c r="B191" t="s">
        <v>687</v>
      </c>
      <c r="C191" t="s">
        <v>688</v>
      </c>
      <c r="D191" t="s">
        <v>43</v>
      </c>
      <c r="E191" s="1">
        <v>46687</v>
      </c>
      <c r="F191" t="s">
        <v>93</v>
      </c>
      <c r="G191">
        <v>83.195999999999998</v>
      </c>
      <c r="H191">
        <v>2.2931509999999999</v>
      </c>
      <c r="I191">
        <v>103.904428</v>
      </c>
      <c r="J191">
        <v>-7.0462999999999998E-2</v>
      </c>
      <c r="K191">
        <v>0.15277399999999999</v>
      </c>
      <c r="L191">
        <v>16.449697</v>
      </c>
      <c r="M191">
        <v>16.756709000000001</v>
      </c>
      <c r="N191">
        <v>1255986.7</v>
      </c>
      <c r="O191">
        <v>1073732.3629999999</v>
      </c>
      <c r="P191">
        <v>3058.4348319999999</v>
      </c>
      <c r="Q191">
        <v>2773.964747</v>
      </c>
      <c r="R191">
        <v>0.19583200000000001</v>
      </c>
      <c r="S191">
        <v>3.9377559999999998</v>
      </c>
      <c r="T191">
        <v>3.652863</v>
      </c>
      <c r="U191">
        <v>7.7991830000000002</v>
      </c>
      <c r="V191">
        <v>17.466587000000001</v>
      </c>
      <c r="W191">
        <v>3</v>
      </c>
      <c r="X191" s="1">
        <v>42382</v>
      </c>
      <c r="Y191">
        <v>1</v>
      </c>
      <c r="Z191" t="s">
        <v>687</v>
      </c>
      <c r="AA191" t="s">
        <v>666</v>
      </c>
      <c r="AB191">
        <v>-0.58015499999999998</v>
      </c>
      <c r="AC191">
        <v>-2.467292</v>
      </c>
      <c r="AD191">
        <v>31.293022000000001</v>
      </c>
      <c r="AE191">
        <v>24.786382</v>
      </c>
      <c r="AF191">
        <v>-0.48998199999999997</v>
      </c>
      <c r="AG191">
        <v>-3.489017</v>
      </c>
      <c r="AH191">
        <v>21.421187</v>
      </c>
      <c r="AI191">
        <v>20.791136000000002</v>
      </c>
      <c r="AJ191">
        <v>100</v>
      </c>
      <c r="AK191" t="s">
        <v>46</v>
      </c>
      <c r="AL191" t="s">
        <v>667</v>
      </c>
      <c r="AM191">
        <v>0.19583200000000001</v>
      </c>
      <c r="AN191">
        <v>0.19583200000000001</v>
      </c>
      <c r="AO191">
        <f t="shared" si="6"/>
        <v>1.9583198629176107E-3</v>
      </c>
      <c r="AP191">
        <f t="shared" si="7"/>
        <v>6.8247629409712657E-2</v>
      </c>
      <c r="AQ191" cm="1">
        <f t="array" ref="AQ191">AVERAGE(IF(AL:AL=AL191,AP:AP))</f>
        <v>5.5555555555555552E-2</v>
      </c>
      <c r="AR191">
        <f t="shared" si="8"/>
        <v>2</v>
      </c>
    </row>
    <row r="192" spans="1:44" x14ac:dyDescent="0.3">
      <c r="A192" t="s">
        <v>689</v>
      </c>
      <c r="B192" t="s">
        <v>690</v>
      </c>
      <c r="C192" t="s">
        <v>691</v>
      </c>
      <c r="D192" t="s">
        <v>43</v>
      </c>
      <c r="E192" s="1">
        <v>46835</v>
      </c>
      <c r="F192" t="s">
        <v>93</v>
      </c>
      <c r="G192">
        <v>88.088999999999999</v>
      </c>
      <c r="H192">
        <v>1.622951</v>
      </c>
      <c r="I192">
        <v>118.145291</v>
      </c>
      <c r="J192">
        <v>-7.7637999999999999E-2</v>
      </c>
      <c r="K192">
        <v>0.98575500000000005</v>
      </c>
      <c r="M192">
        <v>16.733135000000001</v>
      </c>
      <c r="N192">
        <v>640372.5</v>
      </c>
      <c r="O192">
        <v>574490.66229999997</v>
      </c>
      <c r="P192">
        <v>1636.3875330000001</v>
      </c>
      <c r="Q192">
        <v>1484.1844209999999</v>
      </c>
      <c r="R192">
        <v>0.104778</v>
      </c>
      <c r="S192">
        <v>4.2204280000000001</v>
      </c>
      <c r="T192">
        <v>3.9213710000000002</v>
      </c>
      <c r="U192">
        <v>7.6263399999999999</v>
      </c>
      <c r="V192">
        <v>19.998286</v>
      </c>
      <c r="W192">
        <v>4.5</v>
      </c>
      <c r="X192" s="1">
        <v>44580</v>
      </c>
      <c r="Y192">
        <v>1</v>
      </c>
      <c r="Z192" t="s">
        <v>690</v>
      </c>
      <c r="AA192" t="s">
        <v>666</v>
      </c>
      <c r="AB192">
        <v>-0.58729399999999998</v>
      </c>
      <c r="AC192">
        <v>-1.6561030000000001</v>
      </c>
      <c r="AE192">
        <v>24.761187</v>
      </c>
      <c r="AF192">
        <v>-0.49712699999999999</v>
      </c>
      <c r="AG192">
        <v>-2.6863250000000001</v>
      </c>
      <c r="AI192">
        <v>20.766746999999999</v>
      </c>
      <c r="AJ192">
        <v>100</v>
      </c>
      <c r="AK192" t="s">
        <v>46</v>
      </c>
      <c r="AL192" t="s">
        <v>667</v>
      </c>
      <c r="AM192">
        <v>0.104778</v>
      </c>
      <c r="AN192">
        <v>0.104778</v>
      </c>
      <c r="AO192">
        <f t="shared" si="6"/>
        <v>1.0477799266554058E-3</v>
      </c>
      <c r="AP192">
        <f t="shared" si="7"/>
        <v>3.6515227921334985E-2</v>
      </c>
      <c r="AQ192" cm="1">
        <f t="array" ref="AQ192">AVERAGE(IF(AL:AL=AL192,AP:AP))</f>
        <v>5.5555555555555552E-2</v>
      </c>
      <c r="AR192">
        <f t="shared" si="8"/>
        <v>3</v>
      </c>
    </row>
    <row r="193" spans="1:44" x14ac:dyDescent="0.3">
      <c r="A193" t="s">
        <v>692</v>
      </c>
      <c r="B193" t="s">
        <v>693</v>
      </c>
      <c r="C193" t="s">
        <v>694</v>
      </c>
      <c r="D193" t="s">
        <v>43</v>
      </c>
      <c r="E193" s="1">
        <v>47048</v>
      </c>
      <c r="F193" t="s">
        <v>130</v>
      </c>
      <c r="G193">
        <v>96.342500000000001</v>
      </c>
      <c r="H193">
        <v>5.2520550000000004</v>
      </c>
      <c r="I193">
        <v>101.880538</v>
      </c>
      <c r="J193">
        <v>-8.0162999999999998E-2</v>
      </c>
      <c r="K193">
        <v>0.99901099999999998</v>
      </c>
      <c r="L193">
        <v>18.034732999999999</v>
      </c>
      <c r="M193">
        <v>15.447046</v>
      </c>
      <c r="N193">
        <v>1251227.96</v>
      </c>
      <c r="O193">
        <v>1271179.4750000001</v>
      </c>
      <c r="P193">
        <v>3620.8460519999999</v>
      </c>
      <c r="Q193">
        <v>3284.065169</v>
      </c>
      <c r="R193">
        <v>0.23184299999999999</v>
      </c>
      <c r="S193">
        <v>4.3591519999999999</v>
      </c>
      <c r="T193">
        <v>4.0511650000000001</v>
      </c>
      <c r="U193">
        <v>7.6024409999999998</v>
      </c>
      <c r="V193">
        <v>22.365002</v>
      </c>
      <c r="W193">
        <v>6.75</v>
      </c>
      <c r="X193" s="1">
        <v>40604</v>
      </c>
      <c r="Y193">
        <v>1</v>
      </c>
      <c r="Z193" t="s">
        <v>693</v>
      </c>
      <c r="AA193" t="s">
        <v>666</v>
      </c>
      <c r="AB193">
        <v>-0.58980600000000005</v>
      </c>
      <c r="AC193">
        <v>-1.6431929999999999</v>
      </c>
      <c r="AD193">
        <v>33.080095</v>
      </c>
      <c r="AE193">
        <v>23.386649999999999</v>
      </c>
      <c r="AF193">
        <v>-0.49964199999999998</v>
      </c>
      <c r="AG193">
        <v>-2.6735509999999998</v>
      </c>
      <c r="AH193">
        <v>23.073892000000001</v>
      </c>
      <c r="AI193">
        <v>19.436218</v>
      </c>
      <c r="AJ193">
        <v>100</v>
      </c>
      <c r="AK193" t="s">
        <v>46</v>
      </c>
      <c r="AL193" t="s">
        <v>667</v>
      </c>
      <c r="AM193">
        <v>0.23184299999999999</v>
      </c>
      <c r="AN193">
        <v>0.23184299999999999</v>
      </c>
      <c r="AO193">
        <f t="shared" si="6"/>
        <v>2.3184298377099126E-3</v>
      </c>
      <c r="AP193">
        <f t="shared" si="7"/>
        <v>8.0797495533089639E-2</v>
      </c>
      <c r="AQ193" cm="1">
        <f t="array" ref="AQ193">AVERAGE(IF(AL:AL=AL193,AP:AP))</f>
        <v>5.5555555555555552E-2</v>
      </c>
      <c r="AR193">
        <f t="shared" si="8"/>
        <v>1</v>
      </c>
    </row>
    <row r="194" spans="1:44" x14ac:dyDescent="0.3">
      <c r="A194" t="s">
        <v>695</v>
      </c>
      <c r="B194" t="s">
        <v>696</v>
      </c>
      <c r="C194" t="s">
        <v>697</v>
      </c>
      <c r="D194" t="s">
        <v>43</v>
      </c>
      <c r="E194" s="1">
        <v>47261</v>
      </c>
      <c r="F194" t="s">
        <v>130</v>
      </c>
      <c r="G194">
        <v>76.394499999999994</v>
      </c>
      <c r="H194">
        <v>0.38797799999999999</v>
      </c>
      <c r="I194">
        <v>80.214135999999996</v>
      </c>
      <c r="J194">
        <v>-0.18529200000000001</v>
      </c>
      <c r="K194">
        <v>0.80547199999999997</v>
      </c>
      <c r="L194">
        <v>18.632942</v>
      </c>
      <c r="M194">
        <v>16.773413999999999</v>
      </c>
      <c r="N194">
        <v>973319.63</v>
      </c>
      <c r="O194">
        <v>747338.93220000004</v>
      </c>
      <c r="P194">
        <v>2128.7310520000001</v>
      </c>
      <c r="Q194">
        <v>1930.734254</v>
      </c>
      <c r="R194">
        <v>0.13630300000000001</v>
      </c>
      <c r="S194">
        <v>5.5057349999999996</v>
      </c>
      <c r="T194">
        <v>5.1410819999999999</v>
      </c>
      <c r="U194">
        <v>7.0929260000000003</v>
      </c>
      <c r="V194">
        <v>32.150309999999998</v>
      </c>
      <c r="W194">
        <v>2</v>
      </c>
      <c r="X194" s="1">
        <v>44006</v>
      </c>
      <c r="Y194">
        <v>1</v>
      </c>
      <c r="Z194" t="s">
        <v>696</v>
      </c>
      <c r="AA194" t="s">
        <v>666</v>
      </c>
      <c r="AB194">
        <v>-0.69439799999999996</v>
      </c>
      <c r="AC194">
        <v>-1.831669</v>
      </c>
      <c r="AD194">
        <v>33.754555000000003</v>
      </c>
      <c r="AE194">
        <v>24.804236</v>
      </c>
      <c r="AF194">
        <v>-0.60432900000000001</v>
      </c>
      <c r="AG194">
        <v>-2.860052</v>
      </c>
      <c r="AH194">
        <v>23.697638999999999</v>
      </c>
      <c r="AI194">
        <v>20.808416999999999</v>
      </c>
      <c r="AJ194">
        <v>100</v>
      </c>
      <c r="AK194" t="s">
        <v>46</v>
      </c>
      <c r="AL194" t="s">
        <v>667</v>
      </c>
      <c r="AM194">
        <v>0.13630300000000001</v>
      </c>
      <c r="AN194">
        <v>0.13630300000000001</v>
      </c>
      <c r="AO194">
        <f t="shared" si="6"/>
        <v>1.3630299045879076E-3</v>
      </c>
      <c r="AP194">
        <f t="shared" si="7"/>
        <v>4.7501718980718498E-2</v>
      </c>
      <c r="AQ194" cm="1">
        <f t="array" ref="AQ194">AVERAGE(IF(AL:AL=AL194,AP:AP))</f>
        <v>5.5555555555555552E-2</v>
      </c>
      <c r="AR194">
        <f t="shared" si="8"/>
        <v>2</v>
      </c>
    </row>
    <row r="195" spans="1:44" x14ac:dyDescent="0.3">
      <c r="A195" t="s">
        <v>698</v>
      </c>
      <c r="B195" t="s">
        <v>699</v>
      </c>
      <c r="C195" t="s">
        <v>700</v>
      </c>
      <c r="D195" t="s">
        <v>43</v>
      </c>
      <c r="E195" s="1">
        <v>11191</v>
      </c>
      <c r="F195" t="s">
        <v>164</v>
      </c>
      <c r="G195">
        <v>77.456999999999994</v>
      </c>
      <c r="H195">
        <v>2.843836</v>
      </c>
      <c r="I195">
        <v>80.087513000000001</v>
      </c>
      <c r="J195">
        <v>-0.38120300000000001</v>
      </c>
      <c r="K195">
        <v>-0.376585</v>
      </c>
      <c r="L195">
        <v>16.686509000000001</v>
      </c>
      <c r="M195">
        <v>17.095378</v>
      </c>
      <c r="N195">
        <v>1236669.02</v>
      </c>
      <c r="O195">
        <v>993055.55689999997</v>
      </c>
      <c r="P195">
        <v>2828.6338489999998</v>
      </c>
      <c r="Q195">
        <v>2565.537934</v>
      </c>
      <c r="R195">
        <v>0.181118</v>
      </c>
      <c r="S195">
        <v>6.1892870000000002</v>
      </c>
      <c r="T195">
        <v>5.7747380000000001</v>
      </c>
      <c r="U195">
        <v>7.1786640000000004</v>
      </c>
      <c r="V195">
        <v>42.002797999999999</v>
      </c>
      <c r="W195">
        <v>3</v>
      </c>
      <c r="X195" s="1">
        <v>43516</v>
      </c>
      <c r="Y195">
        <v>1</v>
      </c>
      <c r="Z195" t="s">
        <v>699</v>
      </c>
      <c r="AA195" t="s">
        <v>666</v>
      </c>
      <c r="AB195">
        <v>-0.88931000000000004</v>
      </c>
      <c r="AC195">
        <v>-2.982802</v>
      </c>
      <c r="AD195">
        <v>31.560019</v>
      </c>
      <c r="AE195">
        <v>25.148342</v>
      </c>
      <c r="AF195">
        <v>-0.79941799999999996</v>
      </c>
      <c r="AG195">
        <v>-3.9991270000000001</v>
      </c>
      <c r="AH195">
        <v>21.668109000000001</v>
      </c>
      <c r="AI195">
        <v>21.141506</v>
      </c>
      <c r="AJ195">
        <v>100</v>
      </c>
      <c r="AK195" t="s">
        <v>46</v>
      </c>
      <c r="AL195" t="s">
        <v>667</v>
      </c>
      <c r="AM195">
        <v>0.181118</v>
      </c>
      <c r="AN195">
        <v>0.181118</v>
      </c>
      <c r="AO195">
        <f t="shared" ref="AO195:AO258" si="9">AN195/SUM($AN$2:$AN$339)</f>
        <v>1.8111798732174101E-3</v>
      </c>
      <c r="AP195">
        <f t="shared" ref="AP195:AP258" si="10">AN195/SUMIF(AL:AL,AL195,AN:AN)</f>
        <v>6.3119787079886511E-2</v>
      </c>
      <c r="AQ195" cm="1">
        <f t="array" ref="AQ195">AVERAGE(IF(AL:AL=AL195,AP:AP))</f>
        <v>5.5555555555555552E-2</v>
      </c>
      <c r="AR195">
        <f t="shared" ref="AR195:AR258" si="11">IF(AP195&gt;AQ195*1.25, 1, IF(AP195&lt;AQ195*0.75, 3, 2))</f>
        <v>2</v>
      </c>
    </row>
    <row r="196" spans="1:44" x14ac:dyDescent="0.3">
      <c r="A196" t="s">
        <v>701</v>
      </c>
      <c r="B196" t="s">
        <v>702</v>
      </c>
      <c r="C196" t="s">
        <v>703</v>
      </c>
      <c r="D196" t="s">
        <v>43</v>
      </c>
      <c r="E196" s="1">
        <v>11618</v>
      </c>
      <c r="F196" t="s">
        <v>164</v>
      </c>
      <c r="G196">
        <v>76.710149999999999</v>
      </c>
      <c r="H196">
        <v>2.5287670000000002</v>
      </c>
      <c r="I196">
        <v>78.097194999999999</v>
      </c>
      <c r="J196">
        <v>-0.34139700000000001</v>
      </c>
      <c r="K196">
        <v>-0.60876200000000003</v>
      </c>
      <c r="L196">
        <v>16.902785000000002</v>
      </c>
      <c r="M196">
        <v>19.508592</v>
      </c>
      <c r="N196">
        <v>1530140</v>
      </c>
      <c r="O196">
        <v>1212466.3659999999</v>
      </c>
      <c r="P196">
        <v>3453.606781</v>
      </c>
      <c r="Q196">
        <v>3132.3810990000002</v>
      </c>
      <c r="R196">
        <v>0.221135</v>
      </c>
      <c r="S196">
        <v>7.0355629999999998</v>
      </c>
      <c r="T196">
        <v>6.5707110000000002</v>
      </c>
      <c r="U196">
        <v>7.0746120000000001</v>
      </c>
      <c r="V196">
        <v>54.191836000000002</v>
      </c>
      <c r="W196">
        <v>3.25</v>
      </c>
      <c r="X196" s="1">
        <v>42116</v>
      </c>
      <c r="Y196">
        <v>1</v>
      </c>
      <c r="Z196" t="s">
        <v>702</v>
      </c>
      <c r="AA196" t="s">
        <v>666</v>
      </c>
      <c r="AB196">
        <v>-0.84970699999999999</v>
      </c>
      <c r="AC196">
        <v>-3.2089059999999998</v>
      </c>
      <c r="AD196">
        <v>31.803863</v>
      </c>
      <c r="AE196">
        <v>27.727519000000001</v>
      </c>
      <c r="AF196">
        <v>-0.75977899999999998</v>
      </c>
      <c r="AG196">
        <v>-4.2228620000000001</v>
      </c>
      <c r="AH196">
        <v>21.893619000000001</v>
      </c>
      <c r="AI196">
        <v>23.638107000000002</v>
      </c>
      <c r="AJ196">
        <v>100</v>
      </c>
      <c r="AK196" t="s">
        <v>46</v>
      </c>
      <c r="AL196" t="s">
        <v>667</v>
      </c>
      <c r="AM196">
        <v>0.221135</v>
      </c>
      <c r="AN196">
        <v>0.221135</v>
      </c>
      <c r="AO196">
        <f t="shared" si="9"/>
        <v>2.211349845205512E-3</v>
      </c>
      <c r="AP196">
        <f t="shared" si="10"/>
        <v>7.7065747832411491E-2</v>
      </c>
      <c r="AQ196" cm="1">
        <f t="array" ref="AQ196">AVERAGE(IF(AL:AL=AL196,AP:AP))</f>
        <v>5.5555555555555552E-2</v>
      </c>
      <c r="AR196">
        <f t="shared" si="11"/>
        <v>1</v>
      </c>
    </row>
    <row r="197" spans="1:44" x14ac:dyDescent="0.3">
      <c r="A197" t="s">
        <v>704</v>
      </c>
      <c r="B197" t="s">
        <v>705</v>
      </c>
      <c r="C197" t="s">
        <v>706</v>
      </c>
      <c r="D197" t="s">
        <v>43</v>
      </c>
      <c r="E197" s="1">
        <v>12017</v>
      </c>
      <c r="F197" t="s">
        <v>164</v>
      </c>
      <c r="G197">
        <v>83.1845</v>
      </c>
      <c r="H197">
        <v>3.266438</v>
      </c>
      <c r="I197">
        <v>119.573048</v>
      </c>
      <c r="J197">
        <v>-0.184142</v>
      </c>
      <c r="K197">
        <v>-1.5650390000000001</v>
      </c>
      <c r="M197">
        <v>17.839091</v>
      </c>
      <c r="N197">
        <v>1106103.97</v>
      </c>
      <c r="O197">
        <v>956237.26130000001</v>
      </c>
      <c r="P197">
        <v>2723.7600819999998</v>
      </c>
      <c r="Q197">
        <v>2470.4186490000002</v>
      </c>
      <c r="R197">
        <v>0.174403</v>
      </c>
      <c r="S197">
        <v>7.3631130000000002</v>
      </c>
      <c r="T197">
        <v>6.8629290000000003</v>
      </c>
      <c r="U197">
        <v>7.2881919999999996</v>
      </c>
      <c r="V197">
        <v>61.414056000000002</v>
      </c>
      <c r="W197">
        <v>4.75</v>
      </c>
      <c r="X197" s="1">
        <v>44580</v>
      </c>
      <c r="Y197">
        <v>1</v>
      </c>
      <c r="Z197" t="s">
        <v>705</v>
      </c>
      <c r="AA197" t="s">
        <v>666</v>
      </c>
      <c r="AB197">
        <v>-0.69325400000000004</v>
      </c>
      <c r="AC197">
        <v>-4.1401659999999998</v>
      </c>
      <c r="AE197">
        <v>25.943203</v>
      </c>
      <c r="AF197">
        <v>-0.60318400000000005</v>
      </c>
      <c r="AG197">
        <v>-5.1443669999999999</v>
      </c>
      <c r="AI197">
        <v>21.910917999999999</v>
      </c>
      <c r="AJ197">
        <v>100</v>
      </c>
      <c r="AK197" t="s">
        <v>46</v>
      </c>
      <c r="AL197" t="s">
        <v>667</v>
      </c>
      <c r="AM197">
        <v>0.174403</v>
      </c>
      <c r="AN197">
        <v>0.174403</v>
      </c>
      <c r="AO197">
        <f t="shared" si="9"/>
        <v>1.7440298779179096E-3</v>
      </c>
      <c r="AP197">
        <f t="shared" si="10"/>
        <v>6.0779603496579293E-2</v>
      </c>
      <c r="AQ197" cm="1">
        <f t="array" ref="AQ197">AVERAGE(IF(AL:AL=AL197,AP:AP))</f>
        <v>5.5555555555555552E-2</v>
      </c>
      <c r="AR197">
        <f t="shared" si="11"/>
        <v>2</v>
      </c>
    </row>
    <row r="198" spans="1:44" x14ac:dyDescent="0.3">
      <c r="A198" t="s">
        <v>707</v>
      </c>
      <c r="B198" t="s">
        <v>708</v>
      </c>
      <c r="C198" t="s">
        <v>709</v>
      </c>
      <c r="D198" t="s">
        <v>43</v>
      </c>
      <c r="E198" s="1">
        <v>12164</v>
      </c>
      <c r="F198" t="s">
        <v>164</v>
      </c>
      <c r="G198">
        <v>67.212999999999994</v>
      </c>
      <c r="H198">
        <v>0.63934400000000002</v>
      </c>
      <c r="I198">
        <v>76.305150999999995</v>
      </c>
      <c r="J198">
        <v>-0.378581</v>
      </c>
      <c r="K198">
        <v>-1.660512</v>
      </c>
      <c r="L198">
        <v>16.927220999999999</v>
      </c>
      <c r="M198">
        <v>17.972989999999999</v>
      </c>
      <c r="N198">
        <v>1348561.9199999999</v>
      </c>
      <c r="O198">
        <v>915030.87650000001</v>
      </c>
      <c r="P198">
        <v>2606.3872179999998</v>
      </c>
      <c r="Q198">
        <v>2363.9628299999999</v>
      </c>
      <c r="R198">
        <v>0.16688700000000001</v>
      </c>
      <c r="S198">
        <v>8.6096839999999997</v>
      </c>
      <c r="T198">
        <v>8.0457769999999993</v>
      </c>
      <c r="U198">
        <v>7.0087429999999999</v>
      </c>
      <c r="V198">
        <v>77.523623000000001</v>
      </c>
      <c r="W198">
        <v>2.25</v>
      </c>
      <c r="X198" s="1">
        <v>44132</v>
      </c>
      <c r="Y198">
        <v>1</v>
      </c>
      <c r="Z198" t="s">
        <v>708</v>
      </c>
      <c r="AA198" t="s">
        <v>666</v>
      </c>
      <c r="AB198">
        <v>-0.88670199999999999</v>
      </c>
      <c r="AC198">
        <v>-4.2331409999999998</v>
      </c>
      <c r="AD198">
        <v>31.831413999999999</v>
      </c>
      <c r="AE198">
        <v>26.086310000000001</v>
      </c>
      <c r="AF198">
        <v>-0.79680700000000004</v>
      </c>
      <c r="AG198">
        <v>-5.2363679999999997</v>
      </c>
      <c r="AH198">
        <v>21.919098000000002</v>
      </c>
      <c r="AI198">
        <v>22.049444000000001</v>
      </c>
      <c r="AJ198">
        <v>100</v>
      </c>
      <c r="AK198" t="s">
        <v>46</v>
      </c>
      <c r="AL198" t="s">
        <v>667</v>
      </c>
      <c r="AM198">
        <v>0.16688700000000001</v>
      </c>
      <c r="AN198">
        <v>0.16688700000000001</v>
      </c>
      <c r="AO198">
        <f t="shared" si="9"/>
        <v>1.6688698831791092E-3</v>
      </c>
      <c r="AP198">
        <f t="shared" si="10"/>
        <v>5.8160270687623659E-2</v>
      </c>
      <c r="AQ198" cm="1">
        <f t="array" ref="AQ198">AVERAGE(IF(AL:AL=AL198,AP:AP))</f>
        <v>5.5555555555555552E-2</v>
      </c>
      <c r="AR198">
        <f t="shared" si="11"/>
        <v>2</v>
      </c>
    </row>
    <row r="199" spans="1:44" x14ac:dyDescent="0.3">
      <c r="A199" t="s">
        <v>710</v>
      </c>
      <c r="B199" t="s">
        <v>711</v>
      </c>
      <c r="C199" t="s">
        <v>712</v>
      </c>
      <c r="D199" t="s">
        <v>43</v>
      </c>
      <c r="E199" s="1">
        <v>12592</v>
      </c>
      <c r="F199" t="s">
        <v>195</v>
      </c>
      <c r="G199">
        <v>64.138999999999996</v>
      </c>
      <c r="H199">
        <v>0.25204900000000002</v>
      </c>
      <c r="I199">
        <v>89.800186999999994</v>
      </c>
      <c r="J199">
        <v>-0.331787</v>
      </c>
      <c r="K199">
        <v>-2.3984239999999999</v>
      </c>
      <c r="L199">
        <v>16.380790999999999</v>
      </c>
      <c r="M199">
        <v>17.582069000000001</v>
      </c>
      <c r="N199">
        <v>406964.52</v>
      </c>
      <c r="O199">
        <v>262048.7242</v>
      </c>
      <c r="P199">
        <v>746.42338600000005</v>
      </c>
      <c r="Q199">
        <v>676.99731199999997</v>
      </c>
      <c r="R199">
        <v>4.7794000000000003E-2</v>
      </c>
      <c r="S199">
        <v>9.5114429999999999</v>
      </c>
      <c r="T199">
        <v>8.8826540000000005</v>
      </c>
      <c r="U199">
        <v>7.0788320000000002</v>
      </c>
      <c r="V199">
        <v>94.260294000000002</v>
      </c>
      <c r="W199">
        <v>2.25</v>
      </c>
      <c r="X199" s="1">
        <v>44216</v>
      </c>
      <c r="Y199">
        <v>1</v>
      </c>
      <c r="Z199" t="s">
        <v>711</v>
      </c>
      <c r="AA199" t="s">
        <v>666</v>
      </c>
      <c r="AB199">
        <v>-0.84014599999999995</v>
      </c>
      <c r="AC199">
        <v>-4.9517490000000004</v>
      </c>
      <c r="AD199">
        <v>31.215333000000001</v>
      </c>
      <c r="AE199">
        <v>25.668503999999999</v>
      </c>
      <c r="AF199">
        <v>-0.75020900000000001</v>
      </c>
      <c r="AG199">
        <v>-5.9474479999999996</v>
      </c>
      <c r="AH199">
        <v>21.349340000000002</v>
      </c>
      <c r="AI199">
        <v>21.645015000000001</v>
      </c>
      <c r="AJ199">
        <v>100</v>
      </c>
      <c r="AK199" t="s">
        <v>46</v>
      </c>
      <c r="AL199" t="s">
        <v>667</v>
      </c>
      <c r="AM199">
        <v>4.7794000000000003E-2</v>
      </c>
      <c r="AN199">
        <v>4.7794000000000003E-2</v>
      </c>
      <c r="AO199">
        <f t="shared" si="9"/>
        <v>4.7793996654420267E-4</v>
      </c>
      <c r="AP199">
        <f t="shared" si="10"/>
        <v>1.6656252297927849E-2</v>
      </c>
      <c r="AQ199" cm="1">
        <f t="array" ref="AQ199">AVERAGE(IF(AL:AL=AL199,AP:AP))</f>
        <v>5.5555555555555552E-2</v>
      </c>
      <c r="AR199">
        <f t="shared" si="11"/>
        <v>3</v>
      </c>
    </row>
    <row r="200" spans="1:44" x14ac:dyDescent="0.3">
      <c r="A200" t="s">
        <v>713</v>
      </c>
      <c r="B200" t="s">
        <v>714</v>
      </c>
      <c r="C200" t="s">
        <v>715</v>
      </c>
      <c r="D200" t="s">
        <v>43</v>
      </c>
      <c r="E200" s="1">
        <v>14180</v>
      </c>
      <c r="F200" t="s">
        <v>195</v>
      </c>
      <c r="G200">
        <v>61.576500000000003</v>
      </c>
      <c r="H200">
        <v>2.2931509999999999</v>
      </c>
      <c r="I200">
        <v>65.223736000000002</v>
      </c>
      <c r="J200">
        <v>-0.39499299999999998</v>
      </c>
      <c r="K200">
        <v>-3.9335909999999998</v>
      </c>
      <c r="L200">
        <v>15.442107999999999</v>
      </c>
      <c r="M200">
        <v>19.058831000000001</v>
      </c>
      <c r="N200">
        <v>957125.24</v>
      </c>
      <c r="O200">
        <v>611312.54740000004</v>
      </c>
      <c r="P200">
        <v>1741.2715250000001</v>
      </c>
      <c r="Q200">
        <v>1579.312979</v>
      </c>
      <c r="R200">
        <v>0.111494</v>
      </c>
      <c r="S200">
        <v>11.300535999999999</v>
      </c>
      <c r="T200">
        <v>10.537736000000001</v>
      </c>
      <c r="U200">
        <v>7.2387490000000003</v>
      </c>
      <c r="V200">
        <v>145.23331999999999</v>
      </c>
      <c r="W200">
        <v>3</v>
      </c>
      <c r="X200" s="1">
        <v>43138</v>
      </c>
      <c r="Y200">
        <v>1</v>
      </c>
      <c r="Z200" t="s">
        <v>714</v>
      </c>
      <c r="AA200" t="s">
        <v>666</v>
      </c>
      <c r="AB200">
        <v>-0.90302899999999997</v>
      </c>
      <c r="AC200">
        <v>-6.4467549999999996</v>
      </c>
      <c r="AD200">
        <v>30.157</v>
      </c>
      <c r="AE200">
        <v>27.246827</v>
      </c>
      <c r="AF200">
        <v>-0.81314900000000001</v>
      </c>
      <c r="AG200">
        <v>-7.4267919999999998</v>
      </c>
      <c r="AH200">
        <v>20.370581999999999</v>
      </c>
      <c r="AI200">
        <v>23.172805</v>
      </c>
      <c r="AJ200">
        <v>100</v>
      </c>
      <c r="AK200" t="s">
        <v>46</v>
      </c>
      <c r="AL200" t="s">
        <v>667</v>
      </c>
      <c r="AM200">
        <v>0.111494</v>
      </c>
      <c r="AN200">
        <v>0.111494</v>
      </c>
      <c r="AO200">
        <f t="shared" si="9"/>
        <v>1.114939921954206E-3</v>
      </c>
      <c r="AP200">
        <f t="shared" si="10"/>
        <v>3.8855760005548134E-2</v>
      </c>
      <c r="AQ200" cm="1">
        <f t="array" ref="AQ200">AVERAGE(IF(AL:AL=AL200,AP:AP))</f>
        <v>5.5555555555555552E-2</v>
      </c>
      <c r="AR200">
        <f t="shared" si="11"/>
        <v>3</v>
      </c>
    </row>
    <row r="201" spans="1:44" x14ac:dyDescent="0.3">
      <c r="A201" t="s">
        <v>716</v>
      </c>
      <c r="B201" t="s">
        <v>717</v>
      </c>
      <c r="C201" t="s">
        <v>718</v>
      </c>
      <c r="D201" t="s">
        <v>43</v>
      </c>
      <c r="E201" s="1">
        <v>15091</v>
      </c>
      <c r="F201" t="s">
        <v>195</v>
      </c>
      <c r="G201">
        <v>58.002499999999998</v>
      </c>
      <c r="H201">
        <v>0.81147499999999995</v>
      </c>
      <c r="I201">
        <v>77.896474999999995</v>
      </c>
      <c r="J201">
        <v>-0.44316499999999998</v>
      </c>
      <c r="K201">
        <v>-4.7336679999999998</v>
      </c>
      <c r="L201">
        <v>11.914794000000001</v>
      </c>
      <c r="M201">
        <v>18.769608000000002</v>
      </c>
      <c r="N201">
        <v>574395.93999999994</v>
      </c>
      <c r="O201">
        <v>337825.08689999999</v>
      </c>
      <c r="P201">
        <v>962.26587600000005</v>
      </c>
      <c r="Q201">
        <v>872.76393499999995</v>
      </c>
      <c r="R201">
        <v>6.1614000000000002E-2</v>
      </c>
      <c r="S201">
        <v>12.677215</v>
      </c>
      <c r="T201">
        <v>11.815982</v>
      </c>
      <c r="U201">
        <v>7.2887110000000002</v>
      </c>
      <c r="V201">
        <v>183.586984</v>
      </c>
      <c r="W201">
        <v>3</v>
      </c>
      <c r="X201" s="1">
        <v>43852</v>
      </c>
      <c r="Y201">
        <v>1</v>
      </c>
      <c r="Z201" t="s">
        <v>717</v>
      </c>
      <c r="AA201" t="s">
        <v>666</v>
      </c>
      <c r="AB201">
        <v>-0.95095600000000002</v>
      </c>
      <c r="AC201">
        <v>-7.2259019999999996</v>
      </c>
      <c r="AD201">
        <v>26.180074999999999</v>
      </c>
      <c r="AE201">
        <v>26.937714</v>
      </c>
      <c r="AF201">
        <v>-0.86112</v>
      </c>
      <c r="AG201">
        <v>-8.1977770000000003</v>
      </c>
      <c r="AH201">
        <v>16.692679999999999</v>
      </c>
      <c r="AI201">
        <v>22.873588000000002</v>
      </c>
      <c r="AJ201">
        <v>100</v>
      </c>
      <c r="AK201" t="s">
        <v>46</v>
      </c>
      <c r="AL201" t="s">
        <v>667</v>
      </c>
      <c r="AM201">
        <v>6.1614000000000002E-2</v>
      </c>
      <c r="AN201">
        <v>6.1614000000000002E-2</v>
      </c>
      <c r="AO201">
        <f t="shared" si="9"/>
        <v>6.1613995687020344E-4</v>
      </c>
      <c r="AP201">
        <f t="shared" si="10"/>
        <v>2.1472534817854261E-2</v>
      </c>
      <c r="AQ201" cm="1">
        <f t="array" ref="AQ201">AVERAGE(IF(AL:AL=AL201,AP:AP))</f>
        <v>5.5555555555555552E-2</v>
      </c>
      <c r="AR201">
        <f t="shared" si="11"/>
        <v>3</v>
      </c>
    </row>
    <row r="202" spans="1:44" x14ac:dyDescent="0.3">
      <c r="A202" t="s">
        <v>719</v>
      </c>
      <c r="B202" t="s">
        <v>720</v>
      </c>
      <c r="C202" t="s">
        <v>721</v>
      </c>
      <c r="D202" t="s">
        <v>43</v>
      </c>
      <c r="E202" s="1">
        <v>45407</v>
      </c>
      <c r="F202" t="s">
        <v>44</v>
      </c>
      <c r="G202">
        <v>97.85</v>
      </c>
      <c r="H202">
        <v>0.67623</v>
      </c>
      <c r="I202">
        <v>109.94483</v>
      </c>
      <c r="J202">
        <v>0.16231200000000001</v>
      </c>
      <c r="K202">
        <v>0.83813400000000005</v>
      </c>
      <c r="L202">
        <v>7.3566839999999996</v>
      </c>
      <c r="M202">
        <v>4.378927</v>
      </c>
      <c r="N202">
        <v>30146.717000000001</v>
      </c>
      <c r="O202">
        <v>29702.423579999999</v>
      </c>
      <c r="P202">
        <v>7435.6440149999999</v>
      </c>
      <c r="Q202">
        <v>6744.0424599999997</v>
      </c>
      <c r="R202">
        <v>0.476105</v>
      </c>
      <c r="S202">
        <v>0.73102599999999995</v>
      </c>
      <c r="T202">
        <v>0.69256099999999998</v>
      </c>
      <c r="U202">
        <v>5.5540339999999997</v>
      </c>
      <c r="V202">
        <v>1.1357470000000001</v>
      </c>
      <c r="W202">
        <v>2.5</v>
      </c>
      <c r="X202" s="1">
        <v>43381</v>
      </c>
      <c r="Y202">
        <v>1</v>
      </c>
      <c r="Z202" t="s">
        <v>720</v>
      </c>
      <c r="AA202" t="s">
        <v>722</v>
      </c>
      <c r="AB202">
        <v>0.258849</v>
      </c>
      <c r="AC202">
        <v>2.5635349999999999</v>
      </c>
      <c r="AD202">
        <v>24.617443999999999</v>
      </c>
      <c r="AE202">
        <v>14.612743999999999</v>
      </c>
      <c r="AF202">
        <v>0.34978300000000001</v>
      </c>
      <c r="AG202">
        <v>1.4891080000000001</v>
      </c>
      <c r="AH202">
        <v>15.247541</v>
      </c>
      <c r="AI202">
        <v>10.943224000000001</v>
      </c>
      <c r="AJ202">
        <v>100</v>
      </c>
      <c r="AK202" t="s">
        <v>46</v>
      </c>
      <c r="AL202" t="s">
        <v>723</v>
      </c>
      <c r="AM202">
        <v>0.476105</v>
      </c>
      <c r="AN202">
        <v>0.476105</v>
      </c>
      <c r="AO202">
        <f t="shared" si="9"/>
        <v>4.7610496667265263E-3</v>
      </c>
      <c r="AP202">
        <f t="shared" si="10"/>
        <v>6.3832631284552174E-2</v>
      </c>
      <c r="AQ202" cm="1">
        <f t="array" ref="AQ202">AVERAGE(IF(AL:AL=AL202,AP:AP))</f>
        <v>6.6666666666666652E-2</v>
      </c>
      <c r="AR202">
        <f t="shared" si="11"/>
        <v>2</v>
      </c>
    </row>
    <row r="203" spans="1:44" x14ac:dyDescent="0.3">
      <c r="A203" t="s">
        <v>724</v>
      </c>
      <c r="B203" t="s">
        <v>725</v>
      </c>
      <c r="C203" t="s">
        <v>726</v>
      </c>
      <c r="D203" t="s">
        <v>43</v>
      </c>
      <c r="E203" s="1">
        <v>45590</v>
      </c>
      <c r="F203" t="s">
        <v>44</v>
      </c>
      <c r="G203">
        <v>96.116</v>
      </c>
      <c r="H203">
        <v>1.732192</v>
      </c>
      <c r="I203">
        <v>102.568533</v>
      </c>
      <c r="J203">
        <v>0.118004</v>
      </c>
      <c r="K203">
        <v>0.88143400000000005</v>
      </c>
      <c r="L203">
        <v>7.6711869999999998</v>
      </c>
      <c r="M203">
        <v>5.1414970000000002</v>
      </c>
      <c r="N203">
        <v>36779.095999999998</v>
      </c>
      <c r="O203">
        <v>35987.680390000001</v>
      </c>
      <c r="P203">
        <v>9009.082359</v>
      </c>
      <c r="Q203">
        <v>8171.1327000000001</v>
      </c>
      <c r="R203">
        <v>0.57685200000000003</v>
      </c>
      <c r="S203">
        <v>1.20746</v>
      </c>
      <c r="T203">
        <v>1.143616</v>
      </c>
      <c r="U203">
        <v>5.5826399999999996</v>
      </c>
      <c r="V203">
        <v>2.4107120000000002</v>
      </c>
      <c r="W203">
        <v>2.25</v>
      </c>
      <c r="X203" s="1">
        <v>43598</v>
      </c>
      <c r="Y203">
        <v>1</v>
      </c>
      <c r="Z203" t="s">
        <v>725</v>
      </c>
      <c r="AA203" t="s">
        <v>722</v>
      </c>
      <c r="AB203">
        <v>0.21449799999999999</v>
      </c>
      <c r="AC203">
        <v>2.6075759999999999</v>
      </c>
      <c r="AD203">
        <v>24.982512</v>
      </c>
      <c r="AE203">
        <v>15.450081000000001</v>
      </c>
      <c r="AF203">
        <v>0.30539100000000002</v>
      </c>
      <c r="AG203">
        <v>1.5326880000000001</v>
      </c>
      <c r="AH203">
        <v>15.58516</v>
      </c>
      <c r="AI203">
        <v>11.753752</v>
      </c>
      <c r="AJ203">
        <v>100</v>
      </c>
      <c r="AK203" t="s">
        <v>46</v>
      </c>
      <c r="AL203" t="s">
        <v>723</v>
      </c>
      <c r="AM203">
        <v>0.57685200000000003</v>
      </c>
      <c r="AN203">
        <v>0.57685200000000003</v>
      </c>
      <c r="AO203">
        <f t="shared" si="9"/>
        <v>5.7685195962036322E-3</v>
      </c>
      <c r="AP203">
        <f t="shared" si="10"/>
        <v>7.7340042683350305E-2</v>
      </c>
      <c r="AQ203" cm="1">
        <f t="array" ref="AQ203">AVERAGE(IF(AL:AL=AL203,AP:AP))</f>
        <v>6.6666666666666652E-2</v>
      </c>
      <c r="AR203">
        <f t="shared" si="11"/>
        <v>2</v>
      </c>
    </row>
    <row r="204" spans="1:44" x14ac:dyDescent="0.3">
      <c r="A204" t="s">
        <v>727</v>
      </c>
      <c r="B204" t="s">
        <v>728</v>
      </c>
      <c r="C204" t="s">
        <v>729</v>
      </c>
      <c r="D204" t="s">
        <v>43</v>
      </c>
      <c r="E204" s="1">
        <v>45772</v>
      </c>
      <c r="F204" t="s">
        <v>44</v>
      </c>
      <c r="G204">
        <v>92.57</v>
      </c>
      <c r="H204">
        <v>0.20286899999999999</v>
      </c>
      <c r="I204">
        <v>93.327392000000003</v>
      </c>
      <c r="J204">
        <v>0.21398700000000001</v>
      </c>
      <c r="K204">
        <v>1.1408659999999999</v>
      </c>
      <c r="L204">
        <v>7.6923709999999996</v>
      </c>
      <c r="M204">
        <v>6.2751190000000001</v>
      </c>
      <c r="N204">
        <v>29888.503000000001</v>
      </c>
      <c r="O204">
        <v>27728.421689999999</v>
      </c>
      <c r="P204">
        <v>6941.4764160000004</v>
      </c>
      <c r="Q204">
        <v>6295.8382080000001</v>
      </c>
      <c r="R204">
        <v>0.444463</v>
      </c>
      <c r="S204">
        <v>1.7232689999999999</v>
      </c>
      <c r="T204">
        <v>1.635702</v>
      </c>
      <c r="U204">
        <v>5.353497</v>
      </c>
      <c r="V204">
        <v>4.2349930000000002</v>
      </c>
      <c r="W204">
        <v>0.75</v>
      </c>
      <c r="X204" s="1">
        <v>43962</v>
      </c>
      <c r="Y204">
        <v>1</v>
      </c>
      <c r="Z204" t="s">
        <v>728</v>
      </c>
      <c r="AA204" t="s">
        <v>722</v>
      </c>
      <c r="AB204">
        <v>0.31057400000000002</v>
      </c>
      <c r="AC204">
        <v>2.8714469999999999</v>
      </c>
      <c r="AD204">
        <v>25.007102</v>
      </c>
      <c r="AE204">
        <v>16.694848</v>
      </c>
      <c r="AF204">
        <v>0.40155400000000002</v>
      </c>
      <c r="AG204">
        <v>1.793795</v>
      </c>
      <c r="AH204">
        <v>15.607901</v>
      </c>
      <c r="AI204">
        <v>12.958665</v>
      </c>
      <c r="AJ204">
        <v>100</v>
      </c>
      <c r="AK204" t="s">
        <v>46</v>
      </c>
      <c r="AL204" t="s">
        <v>723</v>
      </c>
      <c r="AM204">
        <v>0.444463</v>
      </c>
      <c r="AN204">
        <v>0.444463</v>
      </c>
      <c r="AO204">
        <f t="shared" si="9"/>
        <v>4.4446296888759245E-3</v>
      </c>
      <c r="AP204">
        <f t="shared" si="10"/>
        <v>5.9590306337101925E-2</v>
      </c>
      <c r="AQ204" cm="1">
        <f t="array" ref="AQ204">AVERAGE(IF(AL:AL=AL204,AP:AP))</f>
        <v>6.6666666666666652E-2</v>
      </c>
      <c r="AR204">
        <f t="shared" si="11"/>
        <v>2</v>
      </c>
    </row>
    <row r="205" spans="1:44" x14ac:dyDescent="0.3">
      <c r="A205" t="s">
        <v>730</v>
      </c>
      <c r="B205" t="s">
        <v>731</v>
      </c>
      <c r="C205" t="s">
        <v>732</v>
      </c>
      <c r="D205" t="s">
        <v>43</v>
      </c>
      <c r="E205" s="1">
        <v>45863</v>
      </c>
      <c r="F205" t="s">
        <v>44</v>
      </c>
      <c r="G205">
        <v>96.212999999999994</v>
      </c>
      <c r="H205">
        <v>7.1038000000000004E-2</v>
      </c>
      <c r="I205">
        <v>128.64586399999999</v>
      </c>
      <c r="J205">
        <v>0.23502400000000001</v>
      </c>
      <c r="K205">
        <v>1.29366</v>
      </c>
      <c r="L205">
        <v>7.838425</v>
      </c>
      <c r="M205">
        <v>6.6479739999999996</v>
      </c>
      <c r="N205">
        <v>38428.531000000003</v>
      </c>
      <c r="O205">
        <v>37000.541490000003</v>
      </c>
      <c r="P205">
        <v>9262.6399359999996</v>
      </c>
      <c r="Q205">
        <v>8401.1064679999999</v>
      </c>
      <c r="R205">
        <v>0.59308799999999995</v>
      </c>
      <c r="S205">
        <v>1.948134</v>
      </c>
      <c r="T205">
        <v>1.849925</v>
      </c>
      <c r="U205">
        <v>5.3087780000000002</v>
      </c>
      <c r="V205">
        <v>5.2067759999999996</v>
      </c>
      <c r="W205">
        <v>3.25</v>
      </c>
      <c r="X205" s="1">
        <v>41799</v>
      </c>
      <c r="Y205">
        <v>1</v>
      </c>
      <c r="Z205" t="s">
        <v>731</v>
      </c>
      <c r="AA205" t="s">
        <v>722</v>
      </c>
      <c r="AB205">
        <v>0.33162999999999998</v>
      </c>
      <c r="AC205">
        <v>3.026856</v>
      </c>
      <c r="AD205">
        <v>25.176638000000001</v>
      </c>
      <c r="AE205">
        <v>17.104258999999999</v>
      </c>
      <c r="AF205">
        <v>0.42263000000000001</v>
      </c>
      <c r="AG205">
        <v>1.9475750000000001</v>
      </c>
      <c r="AH205">
        <v>15.76469</v>
      </c>
      <c r="AI205">
        <v>13.354969000000001</v>
      </c>
      <c r="AJ205">
        <v>100</v>
      </c>
      <c r="AK205" t="s">
        <v>46</v>
      </c>
      <c r="AL205" t="s">
        <v>723</v>
      </c>
      <c r="AM205">
        <v>0.59308799999999995</v>
      </c>
      <c r="AN205">
        <v>0.59308799999999995</v>
      </c>
      <c r="AO205">
        <f t="shared" si="9"/>
        <v>5.930879584838432E-3</v>
      </c>
      <c r="AP205">
        <f t="shared" si="10"/>
        <v>7.951684528264244E-2</v>
      </c>
      <c r="AQ205" cm="1">
        <f t="array" ref="AQ205">AVERAGE(IF(AL:AL=AL205,AP:AP))</f>
        <v>6.6666666666666652E-2</v>
      </c>
      <c r="AR205">
        <f t="shared" si="11"/>
        <v>2</v>
      </c>
    </row>
    <row r="206" spans="1:44" x14ac:dyDescent="0.3">
      <c r="A206" t="s">
        <v>733</v>
      </c>
      <c r="B206" t="s">
        <v>734</v>
      </c>
      <c r="C206" t="s">
        <v>735</v>
      </c>
      <c r="D206" t="s">
        <v>43</v>
      </c>
      <c r="E206" s="1">
        <v>45955</v>
      </c>
      <c r="F206" t="s">
        <v>44</v>
      </c>
      <c r="G206">
        <v>89.119</v>
      </c>
      <c r="H206">
        <v>0</v>
      </c>
      <c r="I206">
        <v>103.33356499999999</v>
      </c>
      <c r="J206">
        <v>0.23957899999999999</v>
      </c>
      <c r="K206">
        <v>1.4641420000000001</v>
      </c>
      <c r="N206">
        <v>11879.043</v>
      </c>
      <c r="O206">
        <v>10586.484329999999</v>
      </c>
      <c r="P206">
        <v>2650.1988510000001</v>
      </c>
      <c r="Q206">
        <v>2403.6994709999999</v>
      </c>
      <c r="R206">
        <v>0.16969200000000001</v>
      </c>
      <c r="S206">
        <v>2.2315239999999998</v>
      </c>
      <c r="T206">
        <v>2.119316</v>
      </c>
      <c r="U206">
        <v>5.2945609999999999</v>
      </c>
      <c r="V206">
        <v>6.503895</v>
      </c>
      <c r="W206">
        <v>0</v>
      </c>
      <c r="X206" s="1">
        <v>44915</v>
      </c>
      <c r="Y206">
        <v>1</v>
      </c>
      <c r="Z206" t="s">
        <v>734</v>
      </c>
      <c r="AA206" t="s">
        <v>722</v>
      </c>
      <c r="AB206">
        <v>0.33618999999999999</v>
      </c>
      <c r="AC206">
        <v>3.2002540000000002</v>
      </c>
      <c r="AF206">
        <v>0.42719400000000002</v>
      </c>
      <c r="AG206">
        <v>2.1191580000000001</v>
      </c>
      <c r="AJ206">
        <v>100</v>
      </c>
      <c r="AK206" t="s">
        <v>46</v>
      </c>
      <c r="AL206" t="s">
        <v>723</v>
      </c>
      <c r="AM206">
        <v>0.16969200000000001</v>
      </c>
      <c r="AN206">
        <v>0.16969200000000001</v>
      </c>
      <c r="AO206">
        <f t="shared" si="9"/>
        <v>1.6969198812156095E-3</v>
      </c>
      <c r="AP206">
        <f t="shared" si="10"/>
        <v>2.2751046235469547E-2</v>
      </c>
      <c r="AQ206" cm="1">
        <f t="array" ref="AQ206">AVERAGE(IF(AL:AL=AL206,AP:AP))</f>
        <v>6.6666666666666652E-2</v>
      </c>
      <c r="AR206">
        <f t="shared" si="11"/>
        <v>3</v>
      </c>
    </row>
    <row r="207" spans="1:44" x14ac:dyDescent="0.3">
      <c r="A207" t="s">
        <v>736</v>
      </c>
      <c r="B207" t="s">
        <v>737</v>
      </c>
      <c r="C207" t="s">
        <v>738</v>
      </c>
      <c r="D207" t="s">
        <v>43</v>
      </c>
      <c r="E207" s="1">
        <v>46228</v>
      </c>
      <c r="F207" t="s">
        <v>44</v>
      </c>
      <c r="G207">
        <v>92.55</v>
      </c>
      <c r="H207">
        <v>5.4644999999999999E-2</v>
      </c>
      <c r="I207">
        <v>118.866096</v>
      </c>
      <c r="J207">
        <v>0.22800300000000001</v>
      </c>
      <c r="K207">
        <v>1.4747159999999999</v>
      </c>
      <c r="L207">
        <v>8.2701949999999993</v>
      </c>
      <c r="M207">
        <v>8.6648820000000004</v>
      </c>
      <c r="N207">
        <v>46304.794000000002</v>
      </c>
      <c r="O207">
        <v>42880.390010000003</v>
      </c>
      <c r="P207">
        <v>10734.5892</v>
      </c>
      <c r="Q207">
        <v>9736.1472940000003</v>
      </c>
      <c r="R207">
        <v>0.68733699999999998</v>
      </c>
      <c r="S207">
        <v>2.9045179999999999</v>
      </c>
      <c r="T207">
        <v>2.759306</v>
      </c>
      <c r="U207">
        <v>5.262607</v>
      </c>
      <c r="V207">
        <v>10.344379999999999</v>
      </c>
      <c r="W207">
        <v>2.5</v>
      </c>
      <c r="X207" s="1">
        <v>42261</v>
      </c>
      <c r="Y207">
        <v>1</v>
      </c>
      <c r="Z207" t="s">
        <v>737</v>
      </c>
      <c r="AA207" t="s">
        <v>722</v>
      </c>
      <c r="AB207">
        <v>0.32460299999999997</v>
      </c>
      <c r="AC207">
        <v>3.2110089999999998</v>
      </c>
      <c r="AD207">
        <v>25.677828999999999</v>
      </c>
      <c r="AE207">
        <v>19.318916000000002</v>
      </c>
      <c r="AF207">
        <v>0.41559600000000002</v>
      </c>
      <c r="AG207">
        <v>2.1297999999999999</v>
      </c>
      <c r="AH207">
        <v>16.228196000000001</v>
      </c>
      <c r="AI207">
        <v>15.498718999999999</v>
      </c>
      <c r="AJ207">
        <v>100</v>
      </c>
      <c r="AK207" t="s">
        <v>46</v>
      </c>
      <c r="AL207" t="s">
        <v>723</v>
      </c>
      <c r="AM207">
        <v>0.68733699999999998</v>
      </c>
      <c r="AN207">
        <v>0.68733699999999998</v>
      </c>
      <c r="AO207">
        <f t="shared" si="9"/>
        <v>6.8733695188641373E-3</v>
      </c>
      <c r="AP207">
        <f t="shared" si="10"/>
        <v>9.2153052980393474E-2</v>
      </c>
      <c r="AQ207" cm="1">
        <f t="array" ref="AQ207">AVERAGE(IF(AL:AL=AL207,AP:AP))</f>
        <v>6.6666666666666652E-2</v>
      </c>
      <c r="AR207">
        <f t="shared" si="11"/>
        <v>1</v>
      </c>
    </row>
    <row r="208" spans="1:44" x14ac:dyDescent="0.3">
      <c r="A208" t="s">
        <v>739</v>
      </c>
      <c r="B208" t="s">
        <v>740</v>
      </c>
      <c r="C208" t="s">
        <v>741</v>
      </c>
      <c r="D208" t="s">
        <v>43</v>
      </c>
      <c r="E208" s="1">
        <v>46320</v>
      </c>
      <c r="F208" t="s">
        <v>93</v>
      </c>
      <c r="G208">
        <v>85.46</v>
      </c>
      <c r="H208">
        <v>0.192466</v>
      </c>
      <c r="I208">
        <v>89.870228999999995</v>
      </c>
      <c r="J208">
        <v>0.207511</v>
      </c>
      <c r="K208">
        <v>1.808548</v>
      </c>
      <c r="L208">
        <v>8.4255460000000006</v>
      </c>
      <c r="M208">
        <v>9.3366959999999999</v>
      </c>
      <c r="N208">
        <v>33624.152999999998</v>
      </c>
      <c r="O208">
        <v>28799.916130000001</v>
      </c>
      <c r="P208">
        <v>7209.7121450000004</v>
      </c>
      <c r="Q208">
        <v>6539.1248869999999</v>
      </c>
      <c r="R208">
        <v>0.46163900000000002</v>
      </c>
      <c r="S208">
        <v>3.2137190000000002</v>
      </c>
      <c r="T208">
        <v>3.0532159999999999</v>
      </c>
      <c r="U208">
        <v>5.2568450000000002</v>
      </c>
      <c r="V208">
        <v>12.256904</v>
      </c>
      <c r="W208">
        <v>0.25</v>
      </c>
      <c r="X208" s="1">
        <v>44249</v>
      </c>
      <c r="Y208">
        <v>1</v>
      </c>
      <c r="Z208" t="s">
        <v>740</v>
      </c>
      <c r="AA208" t="s">
        <v>722</v>
      </c>
      <c r="AB208">
        <v>0.304091</v>
      </c>
      <c r="AC208">
        <v>3.5505529999999998</v>
      </c>
      <c r="AD208">
        <v>25.858156999999999</v>
      </c>
      <c r="AE208">
        <v>20.056597</v>
      </c>
      <c r="AF208">
        <v>0.395065</v>
      </c>
      <c r="AG208">
        <v>2.4657870000000002</v>
      </c>
      <c r="AH208">
        <v>16.394966</v>
      </c>
      <c r="AI208">
        <v>16.212783000000002</v>
      </c>
      <c r="AJ208">
        <v>100</v>
      </c>
      <c r="AK208" t="s">
        <v>46</v>
      </c>
      <c r="AL208" t="s">
        <v>723</v>
      </c>
      <c r="AM208">
        <v>0.46163900000000002</v>
      </c>
      <c r="AN208">
        <v>0.46163900000000002</v>
      </c>
      <c r="AO208">
        <f t="shared" si="9"/>
        <v>4.616389676852726E-3</v>
      </c>
      <c r="AP208">
        <f t="shared" si="10"/>
        <v>6.1893137172618191E-2</v>
      </c>
      <c r="AQ208" cm="1">
        <f t="array" ref="AQ208">AVERAGE(IF(AL:AL=AL208,AP:AP))</f>
        <v>6.6666666666666652E-2</v>
      </c>
      <c r="AR208">
        <f t="shared" si="11"/>
        <v>2</v>
      </c>
    </row>
    <row r="209" spans="1:44" x14ac:dyDescent="0.3">
      <c r="A209" t="s">
        <v>742</v>
      </c>
      <c r="B209" t="s">
        <v>743</v>
      </c>
      <c r="C209" t="s">
        <v>744</v>
      </c>
      <c r="D209" t="s">
        <v>43</v>
      </c>
      <c r="E209" s="1">
        <v>46532</v>
      </c>
      <c r="F209" t="s">
        <v>93</v>
      </c>
      <c r="G209">
        <v>94.876999999999995</v>
      </c>
      <c r="H209">
        <v>0.70696700000000001</v>
      </c>
      <c r="I209">
        <v>114.09715799999999</v>
      </c>
      <c r="J209">
        <v>0.27958300000000003</v>
      </c>
      <c r="K209">
        <v>1.815493</v>
      </c>
      <c r="L209">
        <v>8.8014089999999996</v>
      </c>
      <c r="M209">
        <v>9.6109550000000006</v>
      </c>
      <c r="N209">
        <v>32829.593999999997</v>
      </c>
      <c r="O209">
        <v>31379.828369999999</v>
      </c>
      <c r="P209">
        <v>7855.5621000000001</v>
      </c>
      <c r="Q209">
        <v>7124.9032699999998</v>
      </c>
      <c r="R209">
        <v>0.50299199999999999</v>
      </c>
      <c r="S209">
        <v>3.5948959999999999</v>
      </c>
      <c r="T209">
        <v>3.4152300000000002</v>
      </c>
      <c r="U209">
        <v>5.2607270000000002</v>
      </c>
      <c r="V209">
        <v>15.330361</v>
      </c>
      <c r="W209">
        <v>3.75</v>
      </c>
      <c r="X209" s="1">
        <v>44578</v>
      </c>
      <c r="Y209">
        <v>1</v>
      </c>
      <c r="Z209" t="s">
        <v>743</v>
      </c>
      <c r="AA209" t="s">
        <v>722</v>
      </c>
      <c r="AB209">
        <v>0.37623299999999998</v>
      </c>
      <c r="AC209">
        <v>3.557617</v>
      </c>
      <c r="AD209">
        <v>26.294450999999999</v>
      </c>
      <c r="AE209">
        <v>20.357745000000001</v>
      </c>
      <c r="AF209">
        <v>0.46727299999999999</v>
      </c>
      <c r="AG209">
        <v>2.4727769999999998</v>
      </c>
      <c r="AH209">
        <v>16.798456000000002</v>
      </c>
      <c r="AI209">
        <v>16.504289</v>
      </c>
      <c r="AJ209">
        <v>100</v>
      </c>
      <c r="AK209" t="s">
        <v>46</v>
      </c>
      <c r="AL209" t="s">
        <v>723</v>
      </c>
      <c r="AM209">
        <v>0.50299199999999999</v>
      </c>
      <c r="AN209">
        <v>0.50299199999999999</v>
      </c>
      <c r="AO209">
        <f t="shared" si="9"/>
        <v>5.0299196479056275E-3</v>
      </c>
      <c r="AP209">
        <f t="shared" si="10"/>
        <v>6.743744105833685E-2</v>
      </c>
      <c r="AQ209" cm="1">
        <f t="array" ref="AQ209">AVERAGE(IF(AL:AL=AL209,AP:AP))</f>
        <v>6.6666666666666652E-2</v>
      </c>
      <c r="AR209">
        <f t="shared" si="11"/>
        <v>2</v>
      </c>
    </row>
    <row r="210" spans="1:44" x14ac:dyDescent="0.3">
      <c r="A210" t="s">
        <v>745</v>
      </c>
      <c r="B210" t="s">
        <v>746</v>
      </c>
      <c r="C210" t="s">
        <v>747</v>
      </c>
      <c r="D210" t="s">
        <v>43</v>
      </c>
      <c r="E210" s="1">
        <v>46593</v>
      </c>
      <c r="F210" t="s">
        <v>93</v>
      </c>
      <c r="G210">
        <v>90.323999999999998</v>
      </c>
      <c r="H210">
        <v>5.4644999999999999E-2</v>
      </c>
      <c r="I210">
        <v>119.42949299999999</v>
      </c>
      <c r="J210">
        <v>0.28145500000000001</v>
      </c>
      <c r="K210">
        <v>1.886693</v>
      </c>
      <c r="L210">
        <v>8.6046359999999993</v>
      </c>
      <c r="M210">
        <v>9.9677980000000002</v>
      </c>
      <c r="N210">
        <v>31971.360000000001</v>
      </c>
      <c r="O210">
        <v>28895.281900000002</v>
      </c>
      <c r="P210">
        <v>7233.5858150000004</v>
      </c>
      <c r="Q210">
        <v>6560.7780279999997</v>
      </c>
      <c r="R210">
        <v>0.463167</v>
      </c>
      <c r="S210">
        <v>3.8276319999999999</v>
      </c>
      <c r="T210">
        <v>3.6365470000000002</v>
      </c>
      <c r="U210">
        <v>5.2545669999999998</v>
      </c>
      <c r="V210">
        <v>16.98338</v>
      </c>
      <c r="W210">
        <v>2.5</v>
      </c>
      <c r="X210" s="1">
        <v>42653</v>
      </c>
      <c r="Y210">
        <v>1</v>
      </c>
      <c r="Z210" t="s">
        <v>746</v>
      </c>
      <c r="AA210" t="s">
        <v>722</v>
      </c>
      <c r="AB210">
        <v>0.378106</v>
      </c>
      <c r="AC210">
        <v>3.6300349999999999</v>
      </c>
      <c r="AD210">
        <v>26.066040000000001</v>
      </c>
      <c r="AE210">
        <v>20.749575</v>
      </c>
      <c r="AF210">
        <v>0.46914800000000001</v>
      </c>
      <c r="AG210">
        <v>2.5444369999999998</v>
      </c>
      <c r="AH210">
        <v>16.587219000000001</v>
      </c>
      <c r="AI210">
        <v>16.883573999999999</v>
      </c>
      <c r="AJ210">
        <v>100</v>
      </c>
      <c r="AK210" t="s">
        <v>46</v>
      </c>
      <c r="AL210" t="s">
        <v>723</v>
      </c>
      <c r="AM210">
        <v>0.463167</v>
      </c>
      <c r="AN210">
        <v>0.463167</v>
      </c>
      <c r="AO210">
        <f t="shared" si="9"/>
        <v>4.6316696757831254E-3</v>
      </c>
      <c r="AP210">
        <f t="shared" si="10"/>
        <v>6.2098000092778223E-2</v>
      </c>
      <c r="AQ210" cm="1">
        <f t="array" ref="AQ210">AVERAGE(IF(AL:AL=AL210,AP:AP))</f>
        <v>6.6666666666666652E-2</v>
      </c>
      <c r="AR210">
        <f t="shared" si="11"/>
        <v>2</v>
      </c>
    </row>
    <row r="211" spans="1:44" x14ac:dyDescent="0.3">
      <c r="A211" t="s">
        <v>748</v>
      </c>
      <c r="B211" t="s">
        <v>749</v>
      </c>
      <c r="C211" t="s">
        <v>750</v>
      </c>
      <c r="D211" t="s">
        <v>43</v>
      </c>
      <c r="E211" s="1">
        <v>46868</v>
      </c>
      <c r="F211" t="s">
        <v>93</v>
      </c>
      <c r="G211">
        <v>89.808000000000007</v>
      </c>
      <c r="H211">
        <v>0.74385199999999996</v>
      </c>
      <c r="I211">
        <v>110.462656</v>
      </c>
      <c r="J211">
        <v>0.28576400000000002</v>
      </c>
      <c r="K211">
        <v>1.9470419999999999</v>
      </c>
      <c r="L211">
        <v>7.807868</v>
      </c>
      <c r="M211">
        <v>11.113924000000001</v>
      </c>
      <c r="N211">
        <v>37283.411</v>
      </c>
      <c r="O211">
        <v>33760.819320000002</v>
      </c>
      <c r="P211">
        <v>8451.6145099999994</v>
      </c>
      <c r="Q211">
        <v>7665.5158579999998</v>
      </c>
      <c r="R211">
        <v>0.54115800000000003</v>
      </c>
      <c r="S211">
        <v>4.4533139999999998</v>
      </c>
      <c r="T211">
        <v>4.2319940000000003</v>
      </c>
      <c r="U211">
        <v>5.2296870000000002</v>
      </c>
      <c r="V211">
        <v>22.625643</v>
      </c>
      <c r="W211">
        <v>2.75</v>
      </c>
      <c r="X211" s="1">
        <v>41414</v>
      </c>
      <c r="Y211">
        <v>1</v>
      </c>
      <c r="Z211" t="s">
        <v>749</v>
      </c>
      <c r="AA211" t="s">
        <v>722</v>
      </c>
      <c r="AB211">
        <v>0.38241999999999998</v>
      </c>
      <c r="AC211">
        <v>3.6914159999999998</v>
      </c>
      <c r="AD211">
        <v>25.141169000000001</v>
      </c>
      <c r="AE211">
        <v>22.008073</v>
      </c>
      <c r="AF211">
        <v>0.47346500000000002</v>
      </c>
      <c r="AG211">
        <v>2.605175</v>
      </c>
      <c r="AH211">
        <v>15.731888</v>
      </c>
      <c r="AI211">
        <v>18.101779000000001</v>
      </c>
      <c r="AJ211">
        <v>100</v>
      </c>
      <c r="AK211" t="s">
        <v>46</v>
      </c>
      <c r="AL211" t="s">
        <v>723</v>
      </c>
      <c r="AM211">
        <v>0.54115800000000003</v>
      </c>
      <c r="AN211">
        <v>0.54115800000000003</v>
      </c>
      <c r="AO211">
        <f t="shared" si="9"/>
        <v>5.4115796211894303E-3</v>
      </c>
      <c r="AP211">
        <f t="shared" si="10"/>
        <v>7.2554455594219108E-2</v>
      </c>
      <c r="AQ211" cm="1">
        <f t="array" ref="AQ211">AVERAGE(IF(AL:AL=AL211,AP:AP))</f>
        <v>6.6666666666666652E-2</v>
      </c>
      <c r="AR211">
        <f t="shared" si="11"/>
        <v>2</v>
      </c>
    </row>
    <row r="212" spans="1:44" x14ac:dyDescent="0.3">
      <c r="A212" t="s">
        <v>751</v>
      </c>
      <c r="B212" t="s">
        <v>752</v>
      </c>
      <c r="C212" t="s">
        <v>753</v>
      </c>
      <c r="D212" t="s">
        <v>43</v>
      </c>
      <c r="E212" s="1">
        <v>46959</v>
      </c>
      <c r="F212" t="s">
        <v>93</v>
      </c>
      <c r="G212">
        <v>109.44</v>
      </c>
      <c r="H212">
        <v>0.163934</v>
      </c>
      <c r="I212">
        <v>107.198295</v>
      </c>
      <c r="J212">
        <v>0.19103600000000001</v>
      </c>
      <c r="K212">
        <v>1.795698</v>
      </c>
      <c r="N212">
        <v>37921.597999999998</v>
      </c>
      <c r="O212">
        <v>41563.563410000002</v>
      </c>
      <c r="P212">
        <v>10404.937519999999</v>
      </c>
      <c r="Q212">
        <v>9437.1570599999995</v>
      </c>
      <c r="R212">
        <v>0.66622899999999996</v>
      </c>
      <c r="S212">
        <v>4.3621230000000004</v>
      </c>
      <c r="T212">
        <v>4.1430939999999996</v>
      </c>
      <c r="U212">
        <v>5.2865970000000004</v>
      </c>
      <c r="V212">
        <v>22.455335000000002</v>
      </c>
      <c r="W212">
        <v>7.5</v>
      </c>
      <c r="X212" s="1">
        <v>44872</v>
      </c>
      <c r="Y212">
        <v>1</v>
      </c>
      <c r="Z212" t="s">
        <v>752</v>
      </c>
      <c r="AA212" t="s">
        <v>722</v>
      </c>
      <c r="AB212">
        <v>0.28760000000000002</v>
      </c>
      <c r="AC212">
        <v>3.5374829999999999</v>
      </c>
      <c r="AF212">
        <v>0.37856000000000001</v>
      </c>
      <c r="AG212">
        <v>2.4528539999999999</v>
      </c>
      <c r="AJ212">
        <v>100</v>
      </c>
      <c r="AK212" t="s">
        <v>46</v>
      </c>
      <c r="AL212" t="s">
        <v>723</v>
      </c>
      <c r="AM212">
        <v>0.66622899999999996</v>
      </c>
      <c r="AN212">
        <v>0.66622899999999996</v>
      </c>
      <c r="AO212">
        <f t="shared" si="9"/>
        <v>6.6622895336397366E-3</v>
      </c>
      <c r="AP212">
        <f t="shared" si="10"/>
        <v>8.9323048714203615E-2</v>
      </c>
      <c r="AQ212" cm="1">
        <f t="array" ref="AQ212">AVERAGE(IF(AL:AL=AL212,AP:AP))</f>
        <v>6.6666666666666652E-2</v>
      </c>
      <c r="AR212">
        <f t="shared" si="11"/>
        <v>1</v>
      </c>
    </row>
    <row r="213" spans="1:44" x14ac:dyDescent="0.3">
      <c r="A213" t="s">
        <v>754</v>
      </c>
      <c r="B213" t="s">
        <v>755</v>
      </c>
      <c r="C213" t="s">
        <v>756</v>
      </c>
      <c r="D213" t="s">
        <v>43</v>
      </c>
      <c r="E213" s="1">
        <v>47416</v>
      </c>
      <c r="F213" t="s">
        <v>130</v>
      </c>
      <c r="G213">
        <v>87.094999999999999</v>
      </c>
      <c r="H213">
        <v>2.1171229999999999</v>
      </c>
      <c r="I213">
        <v>97.952595000000002</v>
      </c>
      <c r="J213">
        <v>0.41315600000000002</v>
      </c>
      <c r="K213">
        <v>2.1913480000000001</v>
      </c>
      <c r="L213">
        <v>8.084168</v>
      </c>
      <c r="M213">
        <v>12.691565000000001</v>
      </c>
      <c r="N213">
        <v>47343.374000000003</v>
      </c>
      <c r="O213">
        <v>42236.029179999998</v>
      </c>
      <c r="P213">
        <v>10573.281230000001</v>
      </c>
      <c r="Q213">
        <v>9589.842842</v>
      </c>
      <c r="R213">
        <v>0.67700800000000005</v>
      </c>
      <c r="S213">
        <v>5.6422030000000003</v>
      </c>
      <c r="T213">
        <v>5.3621359999999996</v>
      </c>
      <c r="U213">
        <v>5.2230480000000004</v>
      </c>
      <c r="V213">
        <v>35.892940000000003</v>
      </c>
      <c r="W213">
        <v>2.75</v>
      </c>
      <c r="X213" s="1">
        <v>43507</v>
      </c>
      <c r="Y213">
        <v>1</v>
      </c>
      <c r="Z213" t="s">
        <v>755</v>
      </c>
      <c r="AA213" t="s">
        <v>722</v>
      </c>
      <c r="AB213">
        <v>0.509934</v>
      </c>
      <c r="AC213">
        <v>3.9399039999999999</v>
      </c>
      <c r="AD213">
        <v>25.461891999999999</v>
      </c>
      <c r="AE213">
        <v>23.740393999999998</v>
      </c>
      <c r="AF213">
        <v>0.60109500000000005</v>
      </c>
      <c r="AG213">
        <v>2.8510589999999998</v>
      </c>
      <c r="AH213">
        <v>16.028496000000001</v>
      </c>
      <c r="AI213">
        <v>19.778635999999999</v>
      </c>
      <c r="AJ213">
        <v>100</v>
      </c>
      <c r="AK213" t="s">
        <v>46</v>
      </c>
      <c r="AL213" t="s">
        <v>723</v>
      </c>
      <c r="AM213">
        <v>0.67700800000000005</v>
      </c>
      <c r="AN213">
        <v>0.67700800000000005</v>
      </c>
      <c r="AO213">
        <f t="shared" si="9"/>
        <v>6.770079526094438E-3</v>
      </c>
      <c r="AP213">
        <f t="shared" si="10"/>
        <v>9.0768217180437302E-2</v>
      </c>
      <c r="AQ213" cm="1">
        <f t="array" ref="AQ213">AVERAGE(IF(AL:AL=AL213,AP:AP))</f>
        <v>6.6666666666666652E-2</v>
      </c>
      <c r="AR213">
        <f t="shared" si="11"/>
        <v>1</v>
      </c>
    </row>
    <row r="214" spans="1:44" x14ac:dyDescent="0.3">
      <c r="A214" t="s">
        <v>757</v>
      </c>
      <c r="B214" t="s">
        <v>758</v>
      </c>
      <c r="C214" t="s">
        <v>759</v>
      </c>
      <c r="D214" t="s">
        <v>43</v>
      </c>
      <c r="E214" s="1">
        <v>11256</v>
      </c>
      <c r="F214" t="s">
        <v>164</v>
      </c>
      <c r="G214">
        <v>76.47</v>
      </c>
      <c r="H214">
        <v>0.96232899999999999</v>
      </c>
      <c r="I214">
        <v>79.320690999999997</v>
      </c>
      <c r="J214">
        <v>0.43692500000000001</v>
      </c>
      <c r="K214">
        <v>2.668723</v>
      </c>
      <c r="L214">
        <v>7.1156750000000004</v>
      </c>
      <c r="M214">
        <v>14.77186</v>
      </c>
      <c r="N214">
        <v>38311.264999999999</v>
      </c>
      <c r="O214">
        <v>29665.304670000001</v>
      </c>
      <c r="P214">
        <v>7426.3517419999998</v>
      </c>
      <c r="Q214">
        <v>6735.6144780000004</v>
      </c>
      <c r="R214">
        <v>0.47550999999999999</v>
      </c>
      <c r="S214">
        <v>6.8270559999999998</v>
      </c>
      <c r="T214">
        <v>6.487215</v>
      </c>
      <c r="U214">
        <v>5.2386350000000004</v>
      </c>
      <c r="V214">
        <v>49.971215000000001</v>
      </c>
      <c r="W214">
        <v>1.25</v>
      </c>
      <c r="X214" s="1">
        <v>43962</v>
      </c>
      <c r="Y214">
        <v>1</v>
      </c>
      <c r="Z214" t="s">
        <v>758</v>
      </c>
      <c r="AA214" t="s">
        <v>722</v>
      </c>
      <c r="AB214">
        <v>0.53372600000000003</v>
      </c>
      <c r="AC214">
        <v>4.425446</v>
      </c>
      <c r="AD214">
        <v>24.337685</v>
      </c>
      <c r="AE214">
        <v>26.024650999999999</v>
      </c>
      <c r="AF214">
        <v>0.62490900000000005</v>
      </c>
      <c r="AG214">
        <v>3.331515</v>
      </c>
      <c r="AH214">
        <v>14.988816999999999</v>
      </c>
      <c r="AI214">
        <v>21.989758999999999</v>
      </c>
      <c r="AJ214">
        <v>100</v>
      </c>
      <c r="AK214" t="s">
        <v>46</v>
      </c>
      <c r="AL214" t="s">
        <v>723</v>
      </c>
      <c r="AM214">
        <v>0.47550999999999999</v>
      </c>
      <c r="AN214">
        <v>0.47550999999999999</v>
      </c>
      <c r="AO214">
        <f t="shared" si="9"/>
        <v>4.7550996671430262E-3</v>
      </c>
      <c r="AP214">
        <f t="shared" si="10"/>
        <v>6.3752858092474149E-2</v>
      </c>
      <c r="AQ214" cm="1">
        <f t="array" ref="AQ214">AVERAGE(IF(AL:AL=AL214,AP:AP))</f>
        <v>6.6666666666666652E-2</v>
      </c>
      <c r="AR214">
        <f t="shared" si="11"/>
        <v>2</v>
      </c>
    </row>
    <row r="215" spans="1:44" x14ac:dyDescent="0.3">
      <c r="A215" t="s">
        <v>760</v>
      </c>
      <c r="B215" t="s">
        <v>761</v>
      </c>
      <c r="C215" t="s">
        <v>762</v>
      </c>
      <c r="D215" t="s">
        <v>43</v>
      </c>
      <c r="E215" s="1">
        <v>11804</v>
      </c>
      <c r="F215" t="s">
        <v>164</v>
      </c>
      <c r="G215">
        <v>75.161000000000001</v>
      </c>
      <c r="H215">
        <v>0.47336099999999998</v>
      </c>
      <c r="I215">
        <v>95.844851000000006</v>
      </c>
      <c r="J215">
        <v>0.53910599999999997</v>
      </c>
      <c r="K215">
        <v>3.082122</v>
      </c>
      <c r="L215">
        <v>6.6043469999999997</v>
      </c>
      <c r="M215">
        <v>15.800865999999999</v>
      </c>
      <c r="N215">
        <v>36104.267</v>
      </c>
      <c r="O215">
        <v>27307.231520000001</v>
      </c>
      <c r="P215">
        <v>6836.0365279999996</v>
      </c>
      <c r="Q215">
        <v>6200.2054580000004</v>
      </c>
      <c r="R215">
        <v>0.43771199999999999</v>
      </c>
      <c r="S215">
        <v>8.0204609999999992</v>
      </c>
      <c r="T215">
        <v>7.6105689999999999</v>
      </c>
      <c r="U215">
        <v>5.3858240000000004</v>
      </c>
      <c r="V215">
        <v>68.433373000000003</v>
      </c>
      <c r="W215">
        <v>1.75</v>
      </c>
      <c r="X215" s="1">
        <v>44362</v>
      </c>
      <c r="Y215">
        <v>1</v>
      </c>
      <c r="Z215" t="s">
        <v>761</v>
      </c>
      <c r="AA215" t="s">
        <v>722</v>
      </c>
      <c r="AB215">
        <v>0.63600599999999996</v>
      </c>
      <c r="AC215">
        <v>4.8459190000000003</v>
      </c>
      <c r="AD215">
        <v>23.744146000000001</v>
      </c>
      <c r="AE215">
        <v>27.154546</v>
      </c>
      <c r="AF215">
        <v>0.72728099999999996</v>
      </c>
      <c r="AG215">
        <v>3.7475830000000001</v>
      </c>
      <c r="AH215">
        <v>14.439906000000001</v>
      </c>
      <c r="AI215">
        <v>23.083477999999999</v>
      </c>
      <c r="AJ215">
        <v>100</v>
      </c>
      <c r="AK215" t="s">
        <v>46</v>
      </c>
      <c r="AL215" t="s">
        <v>723</v>
      </c>
      <c r="AM215">
        <v>0.43771199999999999</v>
      </c>
      <c r="AN215">
        <v>0.43771199999999999</v>
      </c>
      <c r="AO215">
        <f t="shared" si="9"/>
        <v>4.3771196936016237E-3</v>
      </c>
      <c r="AP215">
        <f t="shared" si="10"/>
        <v>5.8685182270347719E-2</v>
      </c>
      <c r="AQ215" cm="1">
        <f t="array" ref="AQ215">AVERAGE(IF(AL:AL=AL215,AP:AP))</f>
        <v>6.6666666666666652E-2</v>
      </c>
      <c r="AR215">
        <f t="shared" si="11"/>
        <v>2</v>
      </c>
    </row>
    <row r="216" spans="1:44" x14ac:dyDescent="0.3">
      <c r="A216" t="s">
        <v>763</v>
      </c>
      <c r="B216" t="s">
        <v>764</v>
      </c>
      <c r="C216" t="s">
        <v>765</v>
      </c>
      <c r="D216" t="s">
        <v>43</v>
      </c>
      <c r="E216" s="1">
        <v>12352</v>
      </c>
      <c r="F216" t="s">
        <v>195</v>
      </c>
      <c r="G216">
        <v>104.45</v>
      </c>
      <c r="H216">
        <v>4.6191779999999998</v>
      </c>
      <c r="I216">
        <v>105.563571</v>
      </c>
      <c r="J216">
        <v>0.49837399999999998</v>
      </c>
      <c r="K216">
        <v>3.0431840000000001</v>
      </c>
      <c r="N216">
        <v>16341.387000000001</v>
      </c>
      <c r="O216">
        <v>17823.41649</v>
      </c>
      <c r="P216">
        <v>4461.877657</v>
      </c>
      <c r="Q216">
        <v>4046.871032</v>
      </c>
      <c r="R216">
        <v>0.285694</v>
      </c>
      <c r="S216">
        <v>7.6607960000000004</v>
      </c>
      <c r="T216">
        <v>7.2673589999999999</v>
      </c>
      <c r="U216">
        <v>5.4137430000000002</v>
      </c>
      <c r="V216">
        <v>70.647092999999998</v>
      </c>
      <c r="W216">
        <v>6</v>
      </c>
      <c r="X216" s="1">
        <v>44915</v>
      </c>
      <c r="Y216">
        <v>1</v>
      </c>
      <c r="Z216" t="s">
        <v>764</v>
      </c>
      <c r="AA216" t="s">
        <v>722</v>
      </c>
      <c r="AB216">
        <v>0.59523400000000004</v>
      </c>
      <c r="AC216">
        <v>4.8063149999999997</v>
      </c>
      <c r="AF216">
        <v>0.686473</v>
      </c>
      <c r="AG216">
        <v>3.7083940000000002</v>
      </c>
      <c r="AJ216">
        <v>100</v>
      </c>
      <c r="AK216" t="s">
        <v>46</v>
      </c>
      <c r="AL216" t="s">
        <v>723</v>
      </c>
      <c r="AM216">
        <v>0.285694</v>
      </c>
      <c r="AN216">
        <v>0.285694</v>
      </c>
      <c r="AO216">
        <f t="shared" si="9"/>
        <v>2.8569398000142156E-3</v>
      </c>
      <c r="AP216">
        <f t="shared" si="10"/>
        <v>3.8303735021074869E-2</v>
      </c>
      <c r="AQ216" cm="1">
        <f t="array" ref="AQ216">AVERAGE(IF(AL:AL=AL216,AP:AP))</f>
        <v>6.6666666666666652E-2</v>
      </c>
      <c r="AR216">
        <f t="shared" si="11"/>
        <v>3</v>
      </c>
    </row>
    <row r="217" spans="1:44" x14ac:dyDescent="0.3">
      <c r="A217" t="s">
        <v>766</v>
      </c>
      <c r="B217" t="s">
        <v>767</v>
      </c>
      <c r="C217" t="s">
        <v>768</v>
      </c>
      <c r="D217" t="s">
        <v>43</v>
      </c>
      <c r="E217" s="1">
        <v>45411</v>
      </c>
      <c r="F217" t="s">
        <v>44</v>
      </c>
      <c r="G217">
        <v>97.881500000000003</v>
      </c>
      <c r="H217">
        <v>0.84357899999999997</v>
      </c>
      <c r="I217">
        <v>121.312217</v>
      </c>
      <c r="J217">
        <v>1.6087000000000001E-2</v>
      </c>
      <c r="K217">
        <v>0.46097900000000003</v>
      </c>
      <c r="L217">
        <v>9.5530939999999998</v>
      </c>
      <c r="M217">
        <v>4.2296209999999999</v>
      </c>
      <c r="N217">
        <v>12053.56</v>
      </c>
      <c r="O217">
        <v>11899.88666</v>
      </c>
      <c r="P217">
        <v>2658.5390539999999</v>
      </c>
      <c r="Q217">
        <v>2411.2639370000002</v>
      </c>
      <c r="R217">
        <v>0.17022699999999999</v>
      </c>
      <c r="S217">
        <v>0.74277400000000005</v>
      </c>
      <c r="T217">
        <v>0.70027600000000001</v>
      </c>
      <c r="U217">
        <v>6.0687980000000001</v>
      </c>
      <c r="V217">
        <v>1.150056</v>
      </c>
      <c r="W217">
        <v>3.25</v>
      </c>
      <c r="X217" s="1">
        <v>42611</v>
      </c>
      <c r="Y217">
        <v>1</v>
      </c>
      <c r="Z217" t="s">
        <v>767</v>
      </c>
      <c r="AA217" t="s">
        <v>769</v>
      </c>
      <c r="AB217">
        <v>-0.13808899999999999</v>
      </c>
      <c r="AC217">
        <v>2.0208279999999998</v>
      </c>
      <c r="AD217">
        <v>18.301727</v>
      </c>
      <c r="AE217">
        <v>7.954186</v>
      </c>
      <c r="AF217">
        <v>-4.7516000000000003E-2</v>
      </c>
      <c r="AG217">
        <v>0.95208599999999999</v>
      </c>
      <c r="AH217">
        <v>9.4066989999999997</v>
      </c>
      <c r="AI217">
        <v>4.4978509999999998</v>
      </c>
      <c r="AJ217">
        <v>100</v>
      </c>
      <c r="AK217" t="s">
        <v>46</v>
      </c>
      <c r="AL217" t="s">
        <v>770</v>
      </c>
      <c r="AM217">
        <v>0.17022699999999999</v>
      </c>
      <c r="AN217">
        <v>0.17022699999999999</v>
      </c>
      <c r="AO217">
        <f t="shared" si="9"/>
        <v>1.7022698808411092E-3</v>
      </c>
      <c r="AP217">
        <f t="shared" si="10"/>
        <v>4.5923555074031203E-2</v>
      </c>
      <c r="AQ217" cm="1">
        <f t="array" ref="AQ217">AVERAGE(IF(AL:AL=AL217,AP:AP))</f>
        <v>4.5454545454545449E-2</v>
      </c>
      <c r="AR217">
        <f t="shared" si="11"/>
        <v>2</v>
      </c>
    </row>
    <row r="218" spans="1:44" x14ac:dyDescent="0.3">
      <c r="A218" t="s">
        <v>771</v>
      </c>
      <c r="B218" t="s">
        <v>772</v>
      </c>
      <c r="C218" t="s">
        <v>773</v>
      </c>
      <c r="D218" t="s">
        <v>43</v>
      </c>
      <c r="E218" s="1">
        <v>45460</v>
      </c>
      <c r="F218" t="s">
        <v>44</v>
      </c>
      <c r="G218">
        <v>98.536500000000004</v>
      </c>
      <c r="H218">
        <v>0.56557400000000002</v>
      </c>
      <c r="I218">
        <v>111.221144</v>
      </c>
      <c r="J218">
        <v>1.6445000000000001E-2</v>
      </c>
      <c r="K218">
        <v>0.44093500000000002</v>
      </c>
      <c r="L218">
        <v>9.7868840000000006</v>
      </c>
      <c r="M218">
        <v>4.3143029999999998</v>
      </c>
      <c r="N218">
        <v>12311.27</v>
      </c>
      <c r="O218">
        <v>12200.72388</v>
      </c>
      <c r="P218">
        <v>2725.7487270000001</v>
      </c>
      <c r="Q218">
        <v>2472.222327</v>
      </c>
      <c r="R218">
        <v>0.17452999999999999</v>
      </c>
      <c r="S218">
        <v>0.87699300000000002</v>
      </c>
      <c r="T218">
        <v>0.82642499999999997</v>
      </c>
      <c r="U218">
        <v>6.1188880000000001</v>
      </c>
      <c r="V218">
        <v>1.4610650000000001</v>
      </c>
      <c r="W218">
        <v>4.5</v>
      </c>
      <c r="X218" s="1">
        <v>43488</v>
      </c>
      <c r="Y218">
        <v>1</v>
      </c>
      <c r="Z218" t="s">
        <v>772</v>
      </c>
      <c r="AA218" t="s">
        <v>769</v>
      </c>
      <c r="AB218">
        <v>-0.13773199999999999</v>
      </c>
      <c r="AC218">
        <v>2.0004719999999998</v>
      </c>
      <c r="AD218">
        <v>18.554186000000001</v>
      </c>
      <c r="AE218">
        <v>8.0418950000000002</v>
      </c>
      <c r="AF218">
        <v>-4.7157999999999999E-2</v>
      </c>
      <c r="AG218">
        <v>0.93194399999999999</v>
      </c>
      <c r="AH218">
        <v>9.6401760000000003</v>
      </c>
      <c r="AI218">
        <v>4.582751</v>
      </c>
      <c r="AJ218">
        <v>100</v>
      </c>
      <c r="AK218" t="s">
        <v>46</v>
      </c>
      <c r="AL218" t="s">
        <v>770</v>
      </c>
      <c r="AM218">
        <v>0.17452999999999999</v>
      </c>
      <c r="AN218">
        <v>0.17452999999999999</v>
      </c>
      <c r="AO218">
        <f t="shared" si="9"/>
        <v>1.7452998778290094E-3</v>
      </c>
      <c r="AP218">
        <f t="shared" si="10"/>
        <v>4.7084411210152714E-2</v>
      </c>
      <c r="AQ218" cm="1">
        <f t="array" ref="AQ218">AVERAGE(IF(AL:AL=AL218,AP:AP))</f>
        <v>4.5454545454545449E-2</v>
      </c>
      <c r="AR218">
        <f t="shared" si="11"/>
        <v>2</v>
      </c>
    </row>
    <row r="219" spans="1:44" x14ac:dyDescent="0.3">
      <c r="A219" t="s">
        <v>774</v>
      </c>
      <c r="B219" t="s">
        <v>775</v>
      </c>
      <c r="C219" t="s">
        <v>776</v>
      </c>
      <c r="D219" t="s">
        <v>43</v>
      </c>
      <c r="E219" s="1">
        <v>45621</v>
      </c>
      <c r="F219" t="s">
        <v>44</v>
      </c>
      <c r="G219">
        <v>96.873000000000005</v>
      </c>
      <c r="H219">
        <v>2.5342470000000001</v>
      </c>
      <c r="I219">
        <v>100.579706</v>
      </c>
      <c r="J219">
        <v>1.6236E-2</v>
      </c>
      <c r="K219">
        <v>0.42984899999999998</v>
      </c>
      <c r="L219">
        <v>10.687574</v>
      </c>
      <c r="M219">
        <v>4.6430850000000001</v>
      </c>
      <c r="N219">
        <v>12762.79</v>
      </c>
      <c r="O219">
        <v>12687.138129999999</v>
      </c>
      <c r="P219">
        <v>2834.4179359999998</v>
      </c>
      <c r="Q219">
        <v>2570.7840339999998</v>
      </c>
      <c r="R219">
        <v>0.18148800000000001</v>
      </c>
      <c r="S219">
        <v>1.278516</v>
      </c>
      <c r="T219">
        <v>1.203654</v>
      </c>
      <c r="U219">
        <v>6.219576</v>
      </c>
      <c r="V219">
        <v>2.612943</v>
      </c>
      <c r="W219">
        <v>3.7</v>
      </c>
      <c r="X219" s="1">
        <v>44027</v>
      </c>
      <c r="Y219">
        <v>1</v>
      </c>
      <c r="Z219" t="s">
        <v>775</v>
      </c>
      <c r="AA219" t="s">
        <v>769</v>
      </c>
      <c r="AB219">
        <v>-0.13794100000000001</v>
      </c>
      <c r="AC219">
        <v>1.989215</v>
      </c>
      <c r="AD219">
        <v>19.526803000000001</v>
      </c>
      <c r="AE219">
        <v>8.3824249999999996</v>
      </c>
      <c r="AF219">
        <v>-4.7368E-2</v>
      </c>
      <c r="AG219">
        <v>0.92080499999999998</v>
      </c>
      <c r="AH219">
        <v>10.539662</v>
      </c>
      <c r="AI219">
        <v>4.9123789999999996</v>
      </c>
      <c r="AJ219">
        <v>100</v>
      </c>
      <c r="AK219" t="s">
        <v>46</v>
      </c>
      <c r="AL219" t="s">
        <v>770</v>
      </c>
      <c r="AM219">
        <v>0.18148800000000001</v>
      </c>
      <c r="AN219">
        <v>0.18148800000000001</v>
      </c>
      <c r="AO219">
        <f t="shared" si="9"/>
        <v>1.8148798729584101E-3</v>
      </c>
      <c r="AP219">
        <f t="shared" si="10"/>
        <v>4.8961528801399166E-2</v>
      </c>
      <c r="AQ219" cm="1">
        <f t="array" ref="AQ219">AVERAGE(IF(AL:AL=AL219,AP:AP))</f>
        <v>4.5454545454545449E-2</v>
      </c>
      <c r="AR219">
        <f t="shared" si="11"/>
        <v>2</v>
      </c>
    </row>
    <row r="220" spans="1:44" x14ac:dyDescent="0.3">
      <c r="A220" t="s">
        <v>777</v>
      </c>
      <c r="B220" t="s">
        <v>778</v>
      </c>
      <c r="C220" t="s">
        <v>779</v>
      </c>
      <c r="D220" t="s">
        <v>43</v>
      </c>
      <c r="E220" s="1">
        <v>45712</v>
      </c>
      <c r="F220" t="s">
        <v>44</v>
      </c>
      <c r="G220">
        <v>97.793000000000006</v>
      </c>
      <c r="H220">
        <v>2.069178</v>
      </c>
      <c r="I220">
        <v>120.853883</v>
      </c>
      <c r="J220">
        <v>1.6539000000000002E-2</v>
      </c>
      <c r="K220">
        <v>0.54307499999999997</v>
      </c>
      <c r="L220">
        <v>11.073725</v>
      </c>
      <c r="M220">
        <v>4.9934799999999999</v>
      </c>
      <c r="N220">
        <v>13088.18</v>
      </c>
      <c r="O220">
        <v>13070.14162</v>
      </c>
      <c r="P220">
        <v>2919.9842760000001</v>
      </c>
      <c r="Q220">
        <v>2648.3917070000002</v>
      </c>
      <c r="R220">
        <v>0.18696699999999999</v>
      </c>
      <c r="S220">
        <v>1.5181770000000001</v>
      </c>
      <c r="T220">
        <v>1.428939</v>
      </c>
      <c r="U220">
        <v>6.2450749999999999</v>
      </c>
      <c r="V220">
        <v>3.4254709999999999</v>
      </c>
      <c r="W220">
        <v>4.75</v>
      </c>
      <c r="X220" s="1">
        <v>41850</v>
      </c>
      <c r="Y220">
        <v>1</v>
      </c>
      <c r="Z220" t="s">
        <v>778</v>
      </c>
      <c r="AA220" t="s">
        <v>769</v>
      </c>
      <c r="AB220">
        <v>-0.13763800000000001</v>
      </c>
      <c r="AC220">
        <v>2.1041979999999998</v>
      </c>
      <c r="AD220">
        <v>19.943791000000001</v>
      </c>
      <c r="AE220">
        <v>8.7453420000000008</v>
      </c>
      <c r="AF220">
        <v>-4.7064000000000002E-2</v>
      </c>
      <c r="AG220">
        <v>1.0345839999999999</v>
      </c>
      <c r="AH220">
        <v>10.925298</v>
      </c>
      <c r="AI220">
        <v>5.2636760000000002</v>
      </c>
      <c r="AJ220">
        <v>100</v>
      </c>
      <c r="AK220" t="s">
        <v>46</v>
      </c>
      <c r="AL220" t="s">
        <v>770</v>
      </c>
      <c r="AM220">
        <v>0.18696699999999999</v>
      </c>
      <c r="AN220">
        <v>0.18696699999999999</v>
      </c>
      <c r="AO220">
        <f t="shared" si="9"/>
        <v>1.8696698691231103E-3</v>
      </c>
      <c r="AP220">
        <f t="shared" si="10"/>
        <v>5.0439644248717261E-2</v>
      </c>
      <c r="AQ220" cm="1">
        <f t="array" ref="AQ220">AVERAGE(IF(AL:AL=AL220,AP:AP))</f>
        <v>4.5454545454545449E-2</v>
      </c>
      <c r="AR220">
        <f t="shared" si="11"/>
        <v>2</v>
      </c>
    </row>
    <row r="221" spans="1:44" x14ac:dyDescent="0.3">
      <c r="A221" t="s">
        <v>780</v>
      </c>
      <c r="B221" t="s">
        <v>781</v>
      </c>
      <c r="C221" t="s">
        <v>782</v>
      </c>
      <c r="D221" t="s">
        <v>43</v>
      </c>
      <c r="E221" s="1">
        <v>45866</v>
      </c>
      <c r="F221" t="s">
        <v>44</v>
      </c>
      <c r="G221">
        <v>95.296499999999995</v>
      </c>
      <c r="H221">
        <v>4.9862999999999998E-2</v>
      </c>
      <c r="I221">
        <v>104.192914</v>
      </c>
      <c r="J221">
        <v>1.6754999999999999E-2</v>
      </c>
      <c r="K221">
        <v>0.61443700000000001</v>
      </c>
      <c r="L221">
        <v>11.948358000000001</v>
      </c>
      <c r="M221">
        <v>5.7110409999999998</v>
      </c>
      <c r="N221">
        <v>12192.58</v>
      </c>
      <c r="O221">
        <v>11625.181629999999</v>
      </c>
      <c r="P221">
        <v>2597.1675420000001</v>
      </c>
      <c r="Q221">
        <v>2355.6006910000001</v>
      </c>
      <c r="R221">
        <v>0.166297</v>
      </c>
      <c r="S221">
        <v>1.9523010000000001</v>
      </c>
      <c r="T221">
        <v>1.8377479999999999</v>
      </c>
      <c r="U221">
        <v>6.2333299999999996</v>
      </c>
      <c r="V221">
        <v>5.1380400000000002</v>
      </c>
      <c r="W221">
        <v>3.65</v>
      </c>
      <c r="X221" s="1">
        <v>43901</v>
      </c>
      <c r="Y221">
        <v>1</v>
      </c>
      <c r="Z221" t="s">
        <v>781</v>
      </c>
      <c r="AA221" t="s">
        <v>769</v>
      </c>
      <c r="AB221">
        <v>-0.13742299999999999</v>
      </c>
      <c r="AC221">
        <v>2.1766679999999998</v>
      </c>
      <c r="AD221">
        <v>20.888269999999999</v>
      </c>
      <c r="AE221">
        <v>9.4885439999999992</v>
      </c>
      <c r="AF221">
        <v>-4.6849000000000002E-2</v>
      </c>
      <c r="AG221">
        <v>1.1062940000000001</v>
      </c>
      <c r="AH221">
        <v>11.798762</v>
      </c>
      <c r="AI221">
        <v>5.9830839999999998</v>
      </c>
      <c r="AJ221">
        <v>100</v>
      </c>
      <c r="AK221" t="s">
        <v>46</v>
      </c>
      <c r="AL221" t="s">
        <v>770</v>
      </c>
      <c r="AM221">
        <v>0.166297</v>
      </c>
      <c r="AN221">
        <v>0.166297</v>
      </c>
      <c r="AO221">
        <f t="shared" si="9"/>
        <v>1.6629698835921092E-3</v>
      </c>
      <c r="AP221">
        <f t="shared" si="10"/>
        <v>4.486332625345079E-2</v>
      </c>
      <c r="AQ221" cm="1">
        <f t="array" ref="AQ221">AVERAGE(IF(AL:AL=AL221,AP:AP))</f>
        <v>4.5454545454545449E-2</v>
      </c>
      <c r="AR221">
        <f t="shared" si="11"/>
        <v>2</v>
      </c>
    </row>
    <row r="222" spans="1:44" x14ac:dyDescent="0.3">
      <c r="A222" t="s">
        <v>783</v>
      </c>
      <c r="B222" t="s">
        <v>784</v>
      </c>
      <c r="C222" t="s">
        <v>785</v>
      </c>
      <c r="D222" t="s">
        <v>43</v>
      </c>
      <c r="E222" s="1">
        <v>45986</v>
      </c>
      <c r="F222" t="s">
        <v>44</v>
      </c>
      <c r="G222">
        <v>94.155000000000001</v>
      </c>
      <c r="H222">
        <v>2.3972600000000002</v>
      </c>
      <c r="I222">
        <v>105.251216</v>
      </c>
      <c r="J222">
        <v>1.6666E-2</v>
      </c>
      <c r="K222">
        <v>0.72354700000000005</v>
      </c>
      <c r="N222">
        <v>10662.55</v>
      </c>
      <c r="O222">
        <v>10294.93303</v>
      </c>
      <c r="P222">
        <v>2299.9783360000001</v>
      </c>
      <c r="Q222">
        <v>2086.0535450000002</v>
      </c>
      <c r="R222">
        <v>0.14726800000000001</v>
      </c>
      <c r="S222">
        <v>2.2106089999999998</v>
      </c>
      <c r="T222">
        <v>2.080111</v>
      </c>
      <c r="U222">
        <v>6.2735799999999999</v>
      </c>
      <c r="V222">
        <v>6.4294339999999996</v>
      </c>
      <c r="W222">
        <v>3.5</v>
      </c>
      <c r="X222" s="1">
        <v>44480</v>
      </c>
      <c r="Y222">
        <v>1</v>
      </c>
      <c r="Z222" t="s">
        <v>784</v>
      </c>
      <c r="AA222" t="s">
        <v>769</v>
      </c>
      <c r="AB222">
        <v>-0.13751099999999999</v>
      </c>
      <c r="AC222">
        <v>2.2874720000000002</v>
      </c>
      <c r="AF222">
        <v>-4.6937E-2</v>
      </c>
      <c r="AG222">
        <v>1.215938</v>
      </c>
      <c r="AJ222">
        <v>100</v>
      </c>
      <c r="AK222" t="s">
        <v>46</v>
      </c>
      <c r="AL222" t="s">
        <v>770</v>
      </c>
      <c r="AM222">
        <v>0.14726800000000001</v>
      </c>
      <c r="AN222">
        <v>0.14726800000000001</v>
      </c>
      <c r="AO222">
        <f t="shared" si="9"/>
        <v>1.4726798969124082E-3</v>
      </c>
      <c r="AP222">
        <f t="shared" si="10"/>
        <v>3.9729714490899966E-2</v>
      </c>
      <c r="AQ222" cm="1">
        <f t="array" ref="AQ222">AVERAGE(IF(AL:AL=AL222,AP:AP))</f>
        <v>4.5454545454545449E-2</v>
      </c>
      <c r="AR222">
        <f t="shared" si="11"/>
        <v>2</v>
      </c>
    </row>
    <row r="223" spans="1:44" x14ac:dyDescent="0.3">
      <c r="A223" t="s">
        <v>786</v>
      </c>
      <c r="B223" t="s">
        <v>787</v>
      </c>
      <c r="C223" t="s">
        <v>788</v>
      </c>
      <c r="D223" t="s">
        <v>43</v>
      </c>
      <c r="E223" s="1">
        <v>46134</v>
      </c>
      <c r="F223" t="s">
        <v>44</v>
      </c>
      <c r="G223">
        <v>96.35</v>
      </c>
      <c r="H223">
        <v>1.351639</v>
      </c>
      <c r="I223">
        <v>110.091688</v>
      </c>
      <c r="J223">
        <v>1.6636000000000001E-2</v>
      </c>
      <c r="K223">
        <v>0.76504799999999995</v>
      </c>
      <c r="L223">
        <v>12.938273000000001</v>
      </c>
      <c r="M223">
        <v>7.1117660000000003</v>
      </c>
      <c r="N223">
        <v>13251.3</v>
      </c>
      <c r="O223">
        <v>12946.73733</v>
      </c>
      <c r="P223">
        <v>2892.4146770000002</v>
      </c>
      <c r="Q223">
        <v>2623.3864010000002</v>
      </c>
      <c r="R223">
        <v>0.18520200000000001</v>
      </c>
      <c r="S223">
        <v>2.583097</v>
      </c>
      <c r="T223">
        <v>2.4291529999999999</v>
      </c>
      <c r="U223">
        <v>6.337345</v>
      </c>
      <c r="V223">
        <v>8.3755480000000002</v>
      </c>
      <c r="W223">
        <v>4.8499999999999996</v>
      </c>
      <c r="X223" s="1">
        <v>43418</v>
      </c>
      <c r="Y223">
        <v>1</v>
      </c>
      <c r="Z223" t="s">
        <v>787</v>
      </c>
      <c r="AA223" t="s">
        <v>769</v>
      </c>
      <c r="AB223">
        <v>-0.137541</v>
      </c>
      <c r="AC223">
        <v>2.329618</v>
      </c>
      <c r="AD223">
        <v>21.957236999999999</v>
      </c>
      <c r="AE223">
        <v>10.939323</v>
      </c>
      <c r="AF223">
        <v>-4.6967000000000002E-2</v>
      </c>
      <c r="AG223">
        <v>1.2576419999999999</v>
      </c>
      <c r="AH223">
        <v>12.787354000000001</v>
      </c>
      <c r="AI223">
        <v>7.3874129999999996</v>
      </c>
      <c r="AJ223">
        <v>100</v>
      </c>
      <c r="AK223" t="s">
        <v>46</v>
      </c>
      <c r="AL223" t="s">
        <v>770</v>
      </c>
      <c r="AM223">
        <v>0.18520200000000001</v>
      </c>
      <c r="AN223">
        <v>0.18520200000000001</v>
      </c>
      <c r="AO223">
        <f t="shared" si="9"/>
        <v>1.8520198703586102E-3</v>
      </c>
      <c r="AP223">
        <f t="shared" si="10"/>
        <v>4.9963485503596541E-2</v>
      </c>
      <c r="AQ223" cm="1">
        <f t="array" ref="AQ223">AVERAGE(IF(AL:AL=AL223,AP:AP))</f>
        <v>4.5454545454545449E-2</v>
      </c>
      <c r="AR223">
        <f t="shared" si="11"/>
        <v>2</v>
      </c>
    </row>
    <row r="224" spans="1:44" x14ac:dyDescent="0.3">
      <c r="A224" t="s">
        <v>789</v>
      </c>
      <c r="B224" t="s">
        <v>790</v>
      </c>
      <c r="C224" t="s">
        <v>791</v>
      </c>
      <c r="D224" t="s">
        <v>43</v>
      </c>
      <c r="E224" s="1">
        <v>46197</v>
      </c>
      <c r="F224" t="s">
        <v>44</v>
      </c>
      <c r="G224">
        <v>92.000500000000002</v>
      </c>
      <c r="H224">
        <v>0.34631099999999998</v>
      </c>
      <c r="I224">
        <v>96.916616000000005</v>
      </c>
      <c r="J224">
        <v>1.6657000000000002E-2</v>
      </c>
      <c r="K224">
        <v>0.87057899999999999</v>
      </c>
      <c r="L224">
        <v>13.268865999999999</v>
      </c>
      <c r="M224">
        <v>7.5736059999999998</v>
      </c>
      <c r="N224">
        <v>13671</v>
      </c>
      <c r="O224">
        <v>12624.732599999999</v>
      </c>
      <c r="P224">
        <v>2820.4759939999999</v>
      </c>
      <c r="Q224">
        <v>2558.1388539999998</v>
      </c>
      <c r="R224">
        <v>0.18059500000000001</v>
      </c>
      <c r="S224">
        <v>2.7974429999999999</v>
      </c>
      <c r="T224">
        <v>2.6303010000000002</v>
      </c>
      <c r="U224">
        <v>6.3544830000000001</v>
      </c>
      <c r="V224">
        <v>9.5283960000000008</v>
      </c>
      <c r="W224">
        <v>3.25</v>
      </c>
      <c r="X224" s="1">
        <v>44151</v>
      </c>
      <c r="Y224">
        <v>1</v>
      </c>
      <c r="Z224" t="s">
        <v>790</v>
      </c>
      <c r="AA224" t="s">
        <v>769</v>
      </c>
      <c r="AB224">
        <v>-0.137521</v>
      </c>
      <c r="AC224">
        <v>2.436788</v>
      </c>
      <c r="AD224">
        <v>22.314229999999998</v>
      </c>
      <c r="AE224">
        <v>11.417666000000001</v>
      </c>
      <c r="AF224">
        <v>-4.6946000000000002E-2</v>
      </c>
      <c r="AG224">
        <v>1.3636889999999999</v>
      </c>
      <c r="AH224">
        <v>13.117505</v>
      </c>
      <c r="AI224">
        <v>7.850441</v>
      </c>
      <c r="AJ224">
        <v>100</v>
      </c>
      <c r="AK224" t="s">
        <v>46</v>
      </c>
      <c r="AL224" t="s">
        <v>770</v>
      </c>
      <c r="AM224">
        <v>0.18059500000000001</v>
      </c>
      <c r="AN224">
        <v>0.18059500000000001</v>
      </c>
      <c r="AO224">
        <f t="shared" si="9"/>
        <v>1.8059498735835101E-3</v>
      </c>
      <c r="AP224">
        <f t="shared" si="10"/>
        <v>4.8720616756417409E-2</v>
      </c>
      <c r="AQ224" cm="1">
        <f t="array" ref="AQ224">AVERAGE(IF(AL:AL=AL224,AP:AP))</f>
        <v>4.5454545454545449E-2</v>
      </c>
      <c r="AR224">
        <f t="shared" si="11"/>
        <v>2</v>
      </c>
    </row>
    <row r="225" spans="1:44" x14ac:dyDescent="0.3">
      <c r="A225" t="s">
        <v>792</v>
      </c>
      <c r="B225" t="s">
        <v>793</v>
      </c>
      <c r="C225" t="s">
        <v>794</v>
      </c>
      <c r="D225" t="s">
        <v>43</v>
      </c>
      <c r="E225" s="1">
        <v>46594</v>
      </c>
      <c r="F225" t="s">
        <v>93</v>
      </c>
      <c r="G225">
        <v>97.810500000000005</v>
      </c>
      <c r="H225">
        <v>0.110929</v>
      </c>
      <c r="I225">
        <v>117.334863</v>
      </c>
      <c r="J225">
        <v>1.7208000000000001E-2</v>
      </c>
      <c r="K225">
        <v>1.1201650000000001</v>
      </c>
      <c r="L225">
        <v>14.003144000000001</v>
      </c>
      <c r="M225">
        <v>8.6259610000000002</v>
      </c>
      <c r="N225">
        <v>13760.72</v>
      </c>
      <c r="O225">
        <v>13474.693660000001</v>
      </c>
      <c r="P225">
        <v>3010.3647500000002</v>
      </c>
      <c r="Q225">
        <v>2730.3657429999998</v>
      </c>
      <c r="R225">
        <v>0.19275400000000001</v>
      </c>
      <c r="S225">
        <v>3.6614900000000001</v>
      </c>
      <c r="T225">
        <v>3.439975</v>
      </c>
      <c r="U225">
        <v>6.4394609999999997</v>
      </c>
      <c r="V225">
        <v>15.646348</v>
      </c>
      <c r="W225">
        <v>5.8</v>
      </c>
      <c r="X225" s="1">
        <v>40966</v>
      </c>
      <c r="Y225">
        <v>1</v>
      </c>
      <c r="Z225" t="s">
        <v>793</v>
      </c>
      <c r="AA225" t="s">
        <v>769</v>
      </c>
      <c r="AB225">
        <v>-0.13697100000000001</v>
      </c>
      <c r="AC225">
        <v>2.6902490000000001</v>
      </c>
      <c r="AD225">
        <v>23.107146</v>
      </c>
      <c r="AE225">
        <v>12.507626</v>
      </c>
      <c r="AF225">
        <v>-4.6396E-2</v>
      </c>
      <c r="AG225">
        <v>1.614495</v>
      </c>
      <c r="AH225">
        <v>13.850801000000001</v>
      </c>
      <c r="AI225">
        <v>8.9055049999999998</v>
      </c>
      <c r="AJ225">
        <v>100</v>
      </c>
      <c r="AK225" t="s">
        <v>46</v>
      </c>
      <c r="AL225" t="s">
        <v>770</v>
      </c>
      <c r="AM225">
        <v>0.19275400000000001</v>
      </c>
      <c r="AN225">
        <v>0.19275400000000001</v>
      </c>
      <c r="AO225">
        <f t="shared" si="9"/>
        <v>1.9275398650722107E-3</v>
      </c>
      <c r="AP225">
        <f t="shared" si="10"/>
        <v>5.2000851420396364E-2</v>
      </c>
      <c r="AQ225" cm="1">
        <f t="array" ref="AQ225">AVERAGE(IF(AL:AL=AL225,AP:AP))</f>
        <v>4.5454545454545449E-2</v>
      </c>
      <c r="AR225">
        <f t="shared" si="11"/>
        <v>2</v>
      </c>
    </row>
    <row r="226" spans="1:44" x14ac:dyDescent="0.3">
      <c r="A226" t="s">
        <v>795</v>
      </c>
      <c r="B226" t="s">
        <v>796</v>
      </c>
      <c r="C226" t="s">
        <v>797</v>
      </c>
      <c r="D226" t="s">
        <v>43</v>
      </c>
      <c r="E226" s="1">
        <v>46685</v>
      </c>
      <c r="F226" t="s">
        <v>93</v>
      </c>
      <c r="G226">
        <v>85.822999999999993</v>
      </c>
      <c r="H226">
        <v>1.924658</v>
      </c>
      <c r="I226">
        <v>102.696797</v>
      </c>
      <c r="J226">
        <v>1.6926E-2</v>
      </c>
      <c r="K226">
        <v>1.3392500000000001</v>
      </c>
      <c r="L226">
        <v>15.120714</v>
      </c>
      <c r="M226">
        <v>9.7953259999999993</v>
      </c>
      <c r="N226">
        <v>11585.51</v>
      </c>
      <c r="O226">
        <v>10166.013639999999</v>
      </c>
      <c r="P226">
        <v>2271.1766130000001</v>
      </c>
      <c r="Q226">
        <v>2059.9307180000001</v>
      </c>
      <c r="R226">
        <v>0.145424</v>
      </c>
      <c r="S226">
        <v>3.9663970000000002</v>
      </c>
      <c r="T226">
        <v>3.7269399999999999</v>
      </c>
      <c r="U226">
        <v>6.4250319999999999</v>
      </c>
      <c r="V226">
        <v>18.042196000000001</v>
      </c>
      <c r="W226">
        <v>2.5</v>
      </c>
      <c r="X226" s="1">
        <v>44235</v>
      </c>
      <c r="Y226">
        <v>1</v>
      </c>
      <c r="Z226" t="s">
        <v>796</v>
      </c>
      <c r="AA226" t="s">
        <v>769</v>
      </c>
      <c r="AB226">
        <v>-0.13725300000000001</v>
      </c>
      <c r="AC226">
        <v>2.9127350000000001</v>
      </c>
      <c r="AD226">
        <v>24.313963000000001</v>
      </c>
      <c r="AE226">
        <v>13.718778</v>
      </c>
      <c r="AF226">
        <v>-4.6677999999999997E-2</v>
      </c>
      <c r="AG226">
        <v>1.834651</v>
      </c>
      <c r="AH226">
        <v>14.966879</v>
      </c>
      <c r="AI226">
        <v>10.077878999999999</v>
      </c>
      <c r="AJ226">
        <v>100</v>
      </c>
      <c r="AK226" t="s">
        <v>46</v>
      </c>
      <c r="AL226" t="s">
        <v>770</v>
      </c>
      <c r="AM226">
        <v>0.145424</v>
      </c>
      <c r="AN226">
        <v>0.145424</v>
      </c>
      <c r="AO226">
        <f t="shared" si="9"/>
        <v>1.454239898203208E-3</v>
      </c>
      <c r="AP226">
        <f t="shared" si="10"/>
        <v>3.9232243258037293E-2</v>
      </c>
      <c r="AQ226" cm="1">
        <f t="array" ref="AQ226">AVERAGE(IF(AL:AL=AL226,AP:AP))</f>
        <v>4.5454545454545449E-2</v>
      </c>
      <c r="AR226">
        <f t="shared" si="11"/>
        <v>2</v>
      </c>
    </row>
    <row r="227" spans="1:44" x14ac:dyDescent="0.3">
      <c r="A227" t="s">
        <v>798</v>
      </c>
      <c r="B227" t="s">
        <v>799</v>
      </c>
      <c r="C227" t="s">
        <v>800</v>
      </c>
      <c r="D227" t="s">
        <v>43</v>
      </c>
      <c r="E227" s="1">
        <v>46778</v>
      </c>
      <c r="F227" t="s">
        <v>93</v>
      </c>
      <c r="G227">
        <v>91.429500000000004</v>
      </c>
      <c r="H227">
        <v>2.137534</v>
      </c>
      <c r="I227">
        <v>97.342453000000006</v>
      </c>
      <c r="J227">
        <v>1.6964E-2</v>
      </c>
      <c r="K227">
        <v>1.598047</v>
      </c>
      <c r="L227">
        <v>14.945045</v>
      </c>
      <c r="M227">
        <v>10.04278</v>
      </c>
      <c r="N227">
        <v>13365.42</v>
      </c>
      <c r="O227">
        <v>12505.627109999999</v>
      </c>
      <c r="P227">
        <v>2793.8667829999999</v>
      </c>
      <c r="Q227">
        <v>2534.00461</v>
      </c>
      <c r="R227">
        <v>0.178892</v>
      </c>
      <c r="S227">
        <v>4.079834</v>
      </c>
      <c r="T227">
        <v>3.8345229999999999</v>
      </c>
      <c r="U227">
        <v>6.3974299999999999</v>
      </c>
      <c r="V227">
        <v>19.256551999999999</v>
      </c>
      <c r="W227">
        <v>4.1500000000000004</v>
      </c>
      <c r="X227" s="1">
        <v>43880</v>
      </c>
      <c r="Y227">
        <v>1</v>
      </c>
      <c r="Z227" t="s">
        <v>799</v>
      </c>
      <c r="AA227" t="s">
        <v>769</v>
      </c>
      <c r="AB227">
        <v>-0.137214</v>
      </c>
      <c r="AC227">
        <v>3.1755499999999999</v>
      </c>
      <c r="AD227">
        <v>24.124264</v>
      </c>
      <c r="AE227">
        <v>13.975073999999999</v>
      </c>
      <c r="AF227">
        <v>-4.6640000000000001E-2</v>
      </c>
      <c r="AG227">
        <v>2.094713</v>
      </c>
      <c r="AH227">
        <v>14.791444</v>
      </c>
      <c r="AI227">
        <v>10.32597</v>
      </c>
      <c r="AJ227">
        <v>100</v>
      </c>
      <c r="AK227" t="s">
        <v>46</v>
      </c>
      <c r="AL227" t="s">
        <v>770</v>
      </c>
      <c r="AM227">
        <v>0.178892</v>
      </c>
      <c r="AN227">
        <v>0.178892</v>
      </c>
      <c r="AO227">
        <f t="shared" si="9"/>
        <v>1.7889198747756097E-3</v>
      </c>
      <c r="AP227">
        <f t="shared" si="10"/>
        <v>4.8261184267499223E-2</v>
      </c>
      <c r="AQ227" cm="1">
        <f t="array" ref="AQ227">AVERAGE(IF(AL:AL=AL227,AP:AP))</f>
        <v>4.5454545454545449E-2</v>
      </c>
      <c r="AR227">
        <f t="shared" si="11"/>
        <v>2</v>
      </c>
    </row>
    <row r="228" spans="1:44" x14ac:dyDescent="0.3">
      <c r="A228" t="s">
        <v>801</v>
      </c>
      <c r="B228" t="s">
        <v>802</v>
      </c>
      <c r="C228" t="s">
        <v>803</v>
      </c>
      <c r="D228" t="s">
        <v>43</v>
      </c>
      <c r="E228" s="1">
        <v>47056</v>
      </c>
      <c r="F228" t="s">
        <v>130</v>
      </c>
      <c r="G228">
        <v>109.45399999999999</v>
      </c>
      <c r="H228">
        <v>6.6164379999999996</v>
      </c>
      <c r="I228">
        <v>101.85807</v>
      </c>
      <c r="J228">
        <v>1.721E-2</v>
      </c>
      <c r="K228">
        <v>1.440016</v>
      </c>
      <c r="N228">
        <v>8492.67</v>
      </c>
      <c r="O228">
        <v>9857.4792969999999</v>
      </c>
      <c r="P228">
        <v>2202.247335</v>
      </c>
      <c r="Q228">
        <v>1997.4126659999999</v>
      </c>
      <c r="R228">
        <v>0.14101</v>
      </c>
      <c r="S228">
        <v>4.21713</v>
      </c>
      <c r="T228">
        <v>3.9578250000000001</v>
      </c>
      <c r="U228">
        <v>6.5516889999999997</v>
      </c>
      <c r="V228">
        <v>21.853490000000001</v>
      </c>
      <c r="W228">
        <v>8.75</v>
      </c>
      <c r="X228" s="1">
        <v>44881</v>
      </c>
      <c r="Y228">
        <v>1</v>
      </c>
      <c r="Z228" t="s">
        <v>802</v>
      </c>
      <c r="AA228" t="s">
        <v>769</v>
      </c>
      <c r="AB228">
        <v>-0.13696800000000001</v>
      </c>
      <c r="AC228">
        <v>3.015066</v>
      </c>
      <c r="AF228">
        <v>-4.6393999999999998E-2</v>
      </c>
      <c r="AG228">
        <v>1.9359090000000001</v>
      </c>
      <c r="AJ228">
        <v>100</v>
      </c>
      <c r="AK228" t="s">
        <v>46</v>
      </c>
      <c r="AL228" t="s">
        <v>770</v>
      </c>
      <c r="AM228">
        <v>0.14101</v>
      </c>
      <c r="AN228">
        <v>0.14101</v>
      </c>
      <c r="AO228">
        <f t="shared" si="9"/>
        <v>1.4100999012930076E-3</v>
      </c>
      <c r="AP228">
        <f t="shared" si="10"/>
        <v>3.8041441727746719E-2</v>
      </c>
      <c r="AQ228" cm="1">
        <f t="array" ref="AQ228">AVERAGE(IF(AL:AL=AL228,AP:AP))</f>
        <v>4.5454545454545449E-2</v>
      </c>
      <c r="AR228">
        <f t="shared" si="11"/>
        <v>2</v>
      </c>
    </row>
    <row r="229" spans="1:44" x14ac:dyDescent="0.3">
      <c r="A229" t="s">
        <v>804</v>
      </c>
      <c r="B229" t="s">
        <v>805</v>
      </c>
      <c r="C229" t="s">
        <v>806</v>
      </c>
      <c r="D229" t="s">
        <v>43</v>
      </c>
      <c r="E229" s="1">
        <v>47161</v>
      </c>
      <c r="F229" t="s">
        <v>130</v>
      </c>
      <c r="G229">
        <v>94.000500000000002</v>
      </c>
      <c r="H229">
        <v>2.3424659999999999</v>
      </c>
      <c r="I229">
        <v>105.972641</v>
      </c>
      <c r="J229">
        <v>1.6296999999999999E-2</v>
      </c>
      <c r="K229">
        <v>2.3572690000000001</v>
      </c>
      <c r="L229">
        <v>16.684491000000001</v>
      </c>
      <c r="M229">
        <v>11.582973000000001</v>
      </c>
      <c r="N229">
        <v>12833.78</v>
      </c>
      <c r="O229">
        <v>12364.44427</v>
      </c>
      <c r="P229">
        <v>2762.3252990000001</v>
      </c>
      <c r="Q229">
        <v>2505.3968519999999</v>
      </c>
      <c r="R229">
        <v>0.176872</v>
      </c>
      <c r="S229">
        <v>4.8350049999999998</v>
      </c>
      <c r="T229">
        <v>4.5480700000000001</v>
      </c>
      <c r="U229">
        <v>6.3089370000000002</v>
      </c>
      <c r="V229">
        <v>26.849478999999999</v>
      </c>
      <c r="W229">
        <v>5</v>
      </c>
      <c r="X229" s="1">
        <v>43362</v>
      </c>
      <c r="Y229">
        <v>1</v>
      </c>
      <c r="Z229" t="s">
        <v>805</v>
      </c>
      <c r="AA229" t="s">
        <v>769</v>
      </c>
      <c r="AB229">
        <v>-0.13788</v>
      </c>
      <c r="AC229">
        <v>3.946561</v>
      </c>
      <c r="AD229">
        <v>26.002617999999998</v>
      </c>
      <c r="AE229">
        <v>15.570304999999999</v>
      </c>
      <c r="AF229">
        <v>-4.7306000000000001E-2</v>
      </c>
      <c r="AG229">
        <v>2.8576459999999999</v>
      </c>
      <c r="AH229">
        <v>16.528565</v>
      </c>
      <c r="AI229">
        <v>11.870126000000001</v>
      </c>
      <c r="AJ229">
        <v>100</v>
      </c>
      <c r="AK229" t="s">
        <v>46</v>
      </c>
      <c r="AL229" t="s">
        <v>770</v>
      </c>
      <c r="AM229">
        <v>0.176872</v>
      </c>
      <c r="AN229">
        <v>0.176872</v>
      </c>
      <c r="AO229">
        <f t="shared" si="9"/>
        <v>1.7687198761896098E-3</v>
      </c>
      <c r="AP229">
        <f t="shared" si="10"/>
        <v>4.7716232049287412E-2</v>
      </c>
      <c r="AQ229" cm="1">
        <f t="array" ref="AQ229">AVERAGE(IF(AL:AL=AL229,AP:AP))</f>
        <v>4.5454545454545449E-2</v>
      </c>
      <c r="AR229">
        <f t="shared" si="11"/>
        <v>2</v>
      </c>
    </row>
    <row r="230" spans="1:44" x14ac:dyDescent="0.3">
      <c r="A230" t="s">
        <v>807</v>
      </c>
      <c r="B230" t="s">
        <v>808</v>
      </c>
      <c r="C230" t="s">
        <v>809</v>
      </c>
      <c r="D230" t="s">
        <v>43</v>
      </c>
      <c r="E230" s="1">
        <v>47324</v>
      </c>
      <c r="F230" t="s">
        <v>130</v>
      </c>
      <c r="G230">
        <v>92.861999999999995</v>
      </c>
      <c r="H230">
        <v>0.10601099999999999</v>
      </c>
      <c r="I230">
        <v>122.685249</v>
      </c>
      <c r="J230">
        <v>1.6407999999999999E-2</v>
      </c>
      <c r="K230">
        <v>2.2812030000000001</v>
      </c>
      <c r="L230">
        <v>17.200095999999998</v>
      </c>
      <c r="M230">
        <v>12.446221</v>
      </c>
      <c r="N230">
        <v>13382.85</v>
      </c>
      <c r="O230">
        <v>12441.76945</v>
      </c>
      <c r="P230">
        <v>2779.600422</v>
      </c>
      <c r="Q230">
        <v>2521.0651870000002</v>
      </c>
      <c r="R230">
        <v>0.177978</v>
      </c>
      <c r="S230">
        <v>5.298654</v>
      </c>
      <c r="T230">
        <v>4.9837309999999997</v>
      </c>
      <c r="U230">
        <v>6.3190200000000001</v>
      </c>
      <c r="V230">
        <v>31.381841000000001</v>
      </c>
      <c r="W230">
        <v>4.8499999999999996</v>
      </c>
      <c r="X230" s="1">
        <v>44522</v>
      </c>
      <c r="Y230">
        <v>1</v>
      </c>
      <c r="Z230" t="s">
        <v>808</v>
      </c>
      <c r="AA230" t="s">
        <v>769</v>
      </c>
      <c r="AB230">
        <v>-0.13777</v>
      </c>
      <c r="AC230">
        <v>3.8693140000000001</v>
      </c>
      <c r="AD230">
        <v>26.559398999999999</v>
      </c>
      <c r="AE230">
        <v>16.464400000000001</v>
      </c>
      <c r="AF230">
        <v>-4.7196000000000002E-2</v>
      </c>
      <c r="AG230">
        <v>2.781209</v>
      </c>
      <c r="AH230">
        <v>17.043482000000001</v>
      </c>
      <c r="AI230">
        <v>12.735595999999999</v>
      </c>
      <c r="AJ230">
        <v>100</v>
      </c>
      <c r="AK230" t="s">
        <v>46</v>
      </c>
      <c r="AL230" t="s">
        <v>770</v>
      </c>
      <c r="AM230">
        <v>0.177978</v>
      </c>
      <c r="AN230">
        <v>0.177978</v>
      </c>
      <c r="AO230">
        <f t="shared" si="9"/>
        <v>1.7797798754154099E-3</v>
      </c>
      <c r="AP230">
        <f t="shared" si="10"/>
        <v>4.801460687767467E-2</v>
      </c>
      <c r="AQ230" cm="1">
        <f t="array" ref="AQ230">AVERAGE(IF(AL:AL=AL230,AP:AP))</f>
        <v>4.5454545454545449E-2</v>
      </c>
      <c r="AR230">
        <f t="shared" si="11"/>
        <v>2</v>
      </c>
    </row>
    <row r="231" spans="1:44" x14ac:dyDescent="0.3">
      <c r="A231" t="s">
        <v>810</v>
      </c>
      <c r="B231" t="s">
        <v>811</v>
      </c>
      <c r="C231" t="s">
        <v>812</v>
      </c>
      <c r="D231" t="s">
        <v>43</v>
      </c>
      <c r="E231" s="1">
        <v>11077</v>
      </c>
      <c r="F231" t="s">
        <v>130</v>
      </c>
      <c r="G231">
        <v>108.04649999999999</v>
      </c>
      <c r="H231">
        <v>2.0765030000000002</v>
      </c>
      <c r="I231">
        <v>102.03067900000001</v>
      </c>
      <c r="J231">
        <v>1.7127E-2</v>
      </c>
      <c r="K231">
        <v>2.1173850000000001</v>
      </c>
      <c r="N231">
        <v>6322.15</v>
      </c>
      <c r="O231">
        <v>6962.1414169999998</v>
      </c>
      <c r="P231">
        <v>1555.403458</v>
      </c>
      <c r="Q231">
        <v>1410.732808</v>
      </c>
      <c r="R231">
        <v>9.9593000000000001E-2</v>
      </c>
      <c r="S231">
        <v>5.4238749999999998</v>
      </c>
      <c r="T231">
        <v>5.0937510000000001</v>
      </c>
      <c r="U231">
        <v>6.4809659999999996</v>
      </c>
      <c r="V231">
        <v>34.394970999999998</v>
      </c>
      <c r="W231">
        <v>8</v>
      </c>
      <c r="X231" s="1">
        <v>44942</v>
      </c>
      <c r="Y231">
        <v>1</v>
      </c>
      <c r="Z231" t="s">
        <v>811</v>
      </c>
      <c r="AA231" t="s">
        <v>769</v>
      </c>
      <c r="AB231">
        <v>-0.13705100000000001</v>
      </c>
      <c r="AC231">
        <v>3.7029519999999998</v>
      </c>
      <c r="AF231">
        <v>-4.6476999999999997E-2</v>
      </c>
      <c r="AG231">
        <v>2.61659</v>
      </c>
      <c r="AJ231">
        <v>100</v>
      </c>
      <c r="AK231" t="s">
        <v>46</v>
      </c>
      <c r="AL231" t="s">
        <v>770</v>
      </c>
      <c r="AM231">
        <v>9.9593000000000001E-2</v>
      </c>
      <c r="AN231">
        <v>9.9593000000000001E-2</v>
      </c>
      <c r="AO231">
        <f t="shared" si="9"/>
        <v>9.9592993028490553E-4</v>
      </c>
      <c r="AP231">
        <f t="shared" si="10"/>
        <v>2.6868032806123529E-2</v>
      </c>
      <c r="AQ231" cm="1">
        <f t="array" ref="AQ231">AVERAGE(IF(AL:AL=AL231,AP:AP))</f>
        <v>4.5454545454545449E-2</v>
      </c>
      <c r="AR231">
        <f t="shared" si="11"/>
        <v>3</v>
      </c>
    </row>
    <row r="232" spans="1:44" x14ac:dyDescent="0.3">
      <c r="A232" t="s">
        <v>813</v>
      </c>
      <c r="B232" t="s">
        <v>814</v>
      </c>
      <c r="C232" t="s">
        <v>815</v>
      </c>
      <c r="D232" t="s">
        <v>43</v>
      </c>
      <c r="E232" s="1">
        <v>11255</v>
      </c>
      <c r="F232" t="s">
        <v>164</v>
      </c>
      <c r="G232">
        <v>87.8215</v>
      </c>
      <c r="H232">
        <v>3.2063009999999998</v>
      </c>
      <c r="I232">
        <v>92.561378000000005</v>
      </c>
      <c r="J232">
        <v>1.6337999999999998E-2</v>
      </c>
      <c r="K232">
        <v>2.7859189999999998</v>
      </c>
      <c r="L232">
        <v>19.925319999999999</v>
      </c>
      <c r="M232">
        <v>14.249418</v>
      </c>
      <c r="N232">
        <v>12790.34</v>
      </c>
      <c r="O232">
        <v>11642.765289999999</v>
      </c>
      <c r="P232">
        <v>2601.0958850000002</v>
      </c>
      <c r="Q232">
        <v>2359.1636520000002</v>
      </c>
      <c r="R232">
        <v>0.166548</v>
      </c>
      <c r="S232">
        <v>6.1075270000000002</v>
      </c>
      <c r="T232">
        <v>5.7459069999999999</v>
      </c>
      <c r="U232">
        <v>6.293539</v>
      </c>
      <c r="V232">
        <v>42.441167</v>
      </c>
      <c r="W232">
        <v>4.1500000000000004</v>
      </c>
      <c r="X232" s="1">
        <v>44025</v>
      </c>
      <c r="Y232">
        <v>1</v>
      </c>
      <c r="Z232" t="s">
        <v>814</v>
      </c>
      <c r="AA232" t="s">
        <v>769</v>
      </c>
      <c r="AB232">
        <v>-0.13783899999999999</v>
      </c>
      <c r="AC232">
        <v>4.3818669999999997</v>
      </c>
      <c r="AD232">
        <v>29.502251999999999</v>
      </c>
      <c r="AE232">
        <v>18.332034</v>
      </c>
      <c r="AF232">
        <v>-4.7265000000000001E-2</v>
      </c>
      <c r="AG232">
        <v>3.288392</v>
      </c>
      <c r="AH232">
        <v>19.765063999999999</v>
      </c>
      <c r="AI232">
        <v>14.543434</v>
      </c>
      <c r="AJ232">
        <v>100</v>
      </c>
      <c r="AK232" t="s">
        <v>46</v>
      </c>
      <c r="AL232" t="s">
        <v>770</v>
      </c>
      <c r="AM232">
        <v>0.166548</v>
      </c>
      <c r="AN232">
        <v>0.166548</v>
      </c>
      <c r="AO232">
        <f t="shared" si="9"/>
        <v>1.6654798834164091E-3</v>
      </c>
      <c r="AP232">
        <f t="shared" si="10"/>
        <v>4.49310406132385E-2</v>
      </c>
      <c r="AQ232" cm="1">
        <f t="array" ref="AQ232">AVERAGE(IF(AL:AL=AL232,AP:AP))</f>
        <v>4.5454545454545449E-2</v>
      </c>
      <c r="AR232">
        <f t="shared" si="11"/>
        <v>2</v>
      </c>
    </row>
    <row r="233" spans="1:44" x14ac:dyDescent="0.3">
      <c r="A233" t="s">
        <v>816</v>
      </c>
      <c r="B233" t="s">
        <v>817</v>
      </c>
      <c r="C233" t="s">
        <v>818</v>
      </c>
      <c r="D233" t="s">
        <v>43</v>
      </c>
      <c r="E233" s="1">
        <v>11590</v>
      </c>
      <c r="F233" t="s">
        <v>164</v>
      </c>
      <c r="G233">
        <v>83.027500000000003</v>
      </c>
      <c r="H233">
        <v>3.12</v>
      </c>
      <c r="I233">
        <v>101.299678</v>
      </c>
      <c r="J233">
        <v>-8.9302000000000006E-2</v>
      </c>
      <c r="K233">
        <v>2.4339930000000001</v>
      </c>
      <c r="L233">
        <v>19.538467000000001</v>
      </c>
      <c r="M233">
        <v>13.287132</v>
      </c>
      <c r="N233">
        <v>13291.05</v>
      </c>
      <c r="O233">
        <v>11449.907300000001</v>
      </c>
      <c r="P233">
        <v>2558.0097179999998</v>
      </c>
      <c r="Q233">
        <v>2320.0850009999999</v>
      </c>
      <c r="R233">
        <v>0.16378999999999999</v>
      </c>
      <c r="S233">
        <v>6.8280459999999996</v>
      </c>
      <c r="T233">
        <v>6.4183770000000004</v>
      </c>
      <c r="U233">
        <v>6.3827569999999998</v>
      </c>
      <c r="V233">
        <v>52.558720999999998</v>
      </c>
      <c r="W233">
        <v>3.65</v>
      </c>
      <c r="X233" s="1">
        <v>42653</v>
      </c>
      <c r="Y233">
        <v>1</v>
      </c>
      <c r="Z233" t="s">
        <v>817</v>
      </c>
      <c r="AA233" t="s">
        <v>769</v>
      </c>
      <c r="AB233">
        <v>-0.243316</v>
      </c>
      <c r="AC233">
        <v>4.0244759999999999</v>
      </c>
      <c r="AD233">
        <v>29.084506000000001</v>
      </c>
      <c r="AE233">
        <v>17.335360000000001</v>
      </c>
      <c r="AF233">
        <v>-0.152838</v>
      </c>
      <c r="AG233">
        <v>2.9347449999999999</v>
      </c>
      <c r="AH233">
        <v>19.378727999999999</v>
      </c>
      <c r="AI233">
        <v>13.578671</v>
      </c>
      <c r="AJ233">
        <v>100</v>
      </c>
      <c r="AK233" t="s">
        <v>46</v>
      </c>
      <c r="AL233" t="s">
        <v>770</v>
      </c>
      <c r="AM233">
        <v>0.16378999999999999</v>
      </c>
      <c r="AN233">
        <v>0.16378999999999999</v>
      </c>
      <c r="AO233">
        <f t="shared" si="9"/>
        <v>1.637899885347009E-3</v>
      </c>
      <c r="AP233">
        <f t="shared" si="10"/>
        <v>4.4186991990551268E-2</v>
      </c>
      <c r="AQ233" cm="1">
        <f t="array" ref="AQ233">AVERAGE(IF(AL:AL=AL233,AP:AP))</f>
        <v>4.5454545454545449E-2</v>
      </c>
      <c r="AR233">
        <f t="shared" si="11"/>
        <v>2</v>
      </c>
    </row>
    <row r="234" spans="1:44" x14ac:dyDescent="0.3">
      <c r="A234" t="s">
        <v>819</v>
      </c>
      <c r="B234" t="s">
        <v>820</v>
      </c>
      <c r="C234" t="s">
        <v>821</v>
      </c>
      <c r="D234" t="s">
        <v>43</v>
      </c>
      <c r="E234" s="1">
        <v>11744</v>
      </c>
      <c r="F234" t="s">
        <v>164</v>
      </c>
      <c r="G234">
        <v>101.29600000000001</v>
      </c>
      <c r="H234">
        <v>2.900274</v>
      </c>
      <c r="I234">
        <v>116.20502500000001</v>
      </c>
      <c r="J234">
        <v>1.6660000000000001E-2</v>
      </c>
      <c r="K234">
        <v>2.4107980000000002</v>
      </c>
      <c r="M234">
        <v>15.419948</v>
      </c>
      <c r="N234">
        <v>14231.57</v>
      </c>
      <c r="O234">
        <v>14828.765670000001</v>
      </c>
      <c r="P234">
        <v>3312.8763140000001</v>
      </c>
      <c r="Q234">
        <v>3004.7402059999999</v>
      </c>
      <c r="R234">
        <v>0.21212400000000001</v>
      </c>
      <c r="S234">
        <v>6.6233820000000003</v>
      </c>
      <c r="T234">
        <v>6.2197149999999999</v>
      </c>
      <c r="U234">
        <v>6.4901330000000002</v>
      </c>
      <c r="V234">
        <v>51.309300999999998</v>
      </c>
      <c r="W234">
        <v>6.7</v>
      </c>
      <c r="X234" s="1">
        <v>44636</v>
      </c>
      <c r="Y234">
        <v>1</v>
      </c>
      <c r="Z234" t="s">
        <v>820</v>
      </c>
      <c r="AA234" t="s">
        <v>769</v>
      </c>
      <c r="AB234">
        <v>-0.137518</v>
      </c>
      <c r="AC234">
        <v>4.0009209999999999</v>
      </c>
      <c r="AE234">
        <v>19.544391999999998</v>
      </c>
      <c r="AF234">
        <v>-4.6944E-2</v>
      </c>
      <c r="AG234">
        <v>2.9114369999999998</v>
      </c>
      <c r="AI234">
        <v>15.716976000000001</v>
      </c>
      <c r="AJ234">
        <v>100</v>
      </c>
      <c r="AK234" t="s">
        <v>46</v>
      </c>
      <c r="AL234" t="s">
        <v>770</v>
      </c>
      <c r="AM234">
        <v>0.21212400000000001</v>
      </c>
      <c r="AN234">
        <v>0.21212400000000001</v>
      </c>
      <c r="AO234">
        <f t="shared" si="9"/>
        <v>2.1212398515132115E-3</v>
      </c>
      <c r="AP234">
        <f t="shared" si="10"/>
        <v>5.7226457592061165E-2</v>
      </c>
      <c r="AQ234" cm="1">
        <f t="array" ref="AQ234">AVERAGE(IF(AL:AL=AL234,AP:AP))</f>
        <v>4.5454545454545449E-2</v>
      </c>
      <c r="AR234">
        <f t="shared" si="11"/>
        <v>1</v>
      </c>
    </row>
    <row r="235" spans="1:44" x14ac:dyDescent="0.3">
      <c r="A235" t="s">
        <v>822</v>
      </c>
      <c r="B235" t="s">
        <v>823</v>
      </c>
      <c r="C235" t="s">
        <v>824</v>
      </c>
      <c r="D235" t="s">
        <v>43</v>
      </c>
      <c r="E235" s="1">
        <v>11961</v>
      </c>
      <c r="F235" t="s">
        <v>164</v>
      </c>
      <c r="G235">
        <v>112.093</v>
      </c>
      <c r="H235">
        <v>6.9390409999999996</v>
      </c>
      <c r="I235">
        <v>111.614458</v>
      </c>
      <c r="J235">
        <v>1.6891E-2</v>
      </c>
      <c r="K235">
        <v>2.3781279999999998</v>
      </c>
      <c r="N235">
        <v>12696.58</v>
      </c>
      <c r="O235">
        <v>15112.998320000001</v>
      </c>
      <c r="P235">
        <v>3376.3763819999999</v>
      </c>
      <c r="Q235">
        <v>3062.3340269999999</v>
      </c>
      <c r="R235">
        <v>0.21618999999999999</v>
      </c>
      <c r="S235">
        <v>6.5204849999999999</v>
      </c>
      <c r="T235">
        <v>6.125076</v>
      </c>
      <c r="U235">
        <v>6.4555749999999996</v>
      </c>
      <c r="V235">
        <v>52.555484</v>
      </c>
      <c r="W235">
        <v>8.25</v>
      </c>
      <c r="X235" s="1">
        <v>44860</v>
      </c>
      <c r="Y235">
        <v>1</v>
      </c>
      <c r="Z235" t="s">
        <v>823</v>
      </c>
      <c r="AA235" t="s">
        <v>769</v>
      </c>
      <c r="AB235">
        <v>-0.13728699999999999</v>
      </c>
      <c r="AC235">
        <v>3.9677440000000002</v>
      </c>
      <c r="AF235">
        <v>-4.6711999999999997E-2</v>
      </c>
      <c r="AG235">
        <v>2.8786070000000001</v>
      </c>
      <c r="AJ235">
        <v>100</v>
      </c>
      <c r="AK235" t="s">
        <v>46</v>
      </c>
      <c r="AL235" t="s">
        <v>770</v>
      </c>
      <c r="AM235">
        <v>0.21618999999999999</v>
      </c>
      <c r="AN235">
        <v>0.21618999999999999</v>
      </c>
      <c r="AO235">
        <f t="shared" si="9"/>
        <v>2.1618998486670118E-3</v>
      </c>
      <c r="AP235">
        <f t="shared" si="10"/>
        <v>5.832337626495683E-2</v>
      </c>
      <c r="AQ235" cm="1">
        <f t="array" ref="AQ235">AVERAGE(IF(AL:AL=AL235,AP:AP))</f>
        <v>4.5454545454545449E-2</v>
      </c>
      <c r="AR235">
        <f t="shared" si="11"/>
        <v>1</v>
      </c>
    </row>
    <row r="236" spans="1:44" x14ac:dyDescent="0.3">
      <c r="A236" t="s">
        <v>825</v>
      </c>
      <c r="B236" t="s">
        <v>826</v>
      </c>
      <c r="C236" t="s">
        <v>827</v>
      </c>
      <c r="D236" t="s">
        <v>43</v>
      </c>
      <c r="E236" s="1">
        <v>12703</v>
      </c>
      <c r="F236" t="s">
        <v>195</v>
      </c>
      <c r="G236">
        <v>86.537000000000006</v>
      </c>
      <c r="H236">
        <v>3.8390409999999999</v>
      </c>
      <c r="I236">
        <v>91.774350999999996</v>
      </c>
      <c r="J236">
        <v>1.7169E-2</v>
      </c>
      <c r="K236">
        <v>2.9121350000000001</v>
      </c>
      <c r="L236">
        <v>23.446680000000001</v>
      </c>
      <c r="M236">
        <v>20.293417999999999</v>
      </c>
      <c r="N236">
        <v>13483.96</v>
      </c>
      <c r="O236">
        <v>12186.26923</v>
      </c>
      <c r="P236">
        <v>2722.5194320000001</v>
      </c>
      <c r="Q236">
        <v>2469.2933950000001</v>
      </c>
      <c r="R236">
        <v>0.17432300000000001</v>
      </c>
      <c r="S236">
        <v>8.3732439999999997</v>
      </c>
      <c r="T236">
        <v>7.8641040000000002</v>
      </c>
      <c r="U236">
        <v>6.4742369999999996</v>
      </c>
      <c r="V236">
        <v>82.350639999999999</v>
      </c>
      <c r="W236">
        <v>4.75</v>
      </c>
      <c r="X236" s="1">
        <v>43749</v>
      </c>
      <c r="Y236">
        <v>1</v>
      </c>
      <c r="Z236" t="s">
        <v>826</v>
      </c>
      <c r="AA236" t="s">
        <v>769</v>
      </c>
      <c r="AB236">
        <v>-0.13700999999999999</v>
      </c>
      <c r="AC236">
        <v>4.5100420000000003</v>
      </c>
      <c r="AD236">
        <v>33.304819000000002</v>
      </c>
      <c r="AE236">
        <v>24.592010999999999</v>
      </c>
      <c r="AF236">
        <v>-4.6434999999999997E-2</v>
      </c>
      <c r="AG236">
        <v>3.415225</v>
      </c>
      <c r="AH236">
        <v>23.281718000000001</v>
      </c>
      <c r="AI236">
        <v>20.602986999999999</v>
      </c>
      <c r="AJ236">
        <v>100</v>
      </c>
      <c r="AK236" t="s">
        <v>46</v>
      </c>
      <c r="AL236" t="s">
        <v>770</v>
      </c>
      <c r="AM236">
        <v>0.17432300000000001</v>
      </c>
      <c r="AN236">
        <v>0.17432300000000001</v>
      </c>
      <c r="AO236">
        <f t="shared" si="9"/>
        <v>1.7432298779739097E-3</v>
      </c>
      <c r="AP236">
        <f t="shared" si="10"/>
        <v>4.7028567096702299E-2</v>
      </c>
      <c r="AQ236" cm="1">
        <f t="array" ref="AQ236">AVERAGE(IF(AL:AL=AL236,AP:AP))</f>
        <v>4.5454545454545449E-2</v>
      </c>
      <c r="AR236">
        <f t="shared" si="11"/>
        <v>2</v>
      </c>
    </row>
    <row r="237" spans="1:44" x14ac:dyDescent="0.3">
      <c r="A237" t="s">
        <v>828</v>
      </c>
      <c r="B237" t="s">
        <v>829</v>
      </c>
      <c r="C237" t="s">
        <v>830</v>
      </c>
      <c r="D237" t="s">
        <v>43</v>
      </c>
      <c r="E237" s="1">
        <v>13268</v>
      </c>
      <c r="F237" t="s">
        <v>195</v>
      </c>
      <c r="G237">
        <v>80.731499999999997</v>
      </c>
      <c r="H237">
        <v>1.114754</v>
      </c>
      <c r="I237">
        <v>110.715283</v>
      </c>
      <c r="J237">
        <v>1.7245E-2</v>
      </c>
      <c r="K237">
        <v>3.928445</v>
      </c>
      <c r="N237">
        <v>9492.7800000000007</v>
      </c>
      <c r="O237">
        <v>7769.4848400000001</v>
      </c>
      <c r="P237">
        <v>1735.77106</v>
      </c>
      <c r="Q237">
        <v>1574.3241210000001</v>
      </c>
      <c r="R237">
        <v>0.111142</v>
      </c>
      <c r="S237">
        <v>9.6214840000000006</v>
      </c>
      <c r="T237">
        <v>9.0326240000000002</v>
      </c>
      <c r="U237">
        <v>6.5192620000000003</v>
      </c>
      <c r="V237">
        <v>105.803213</v>
      </c>
      <c r="W237">
        <v>4.25</v>
      </c>
      <c r="X237" s="1">
        <v>44328</v>
      </c>
      <c r="Y237">
        <v>1</v>
      </c>
      <c r="Z237" t="s">
        <v>829</v>
      </c>
      <c r="AA237" t="s">
        <v>769</v>
      </c>
      <c r="AB237">
        <v>-0.136934</v>
      </c>
      <c r="AC237">
        <v>5.5421319999999996</v>
      </c>
      <c r="AF237">
        <v>-4.6358999999999997E-2</v>
      </c>
      <c r="AG237">
        <v>4.4365030000000001</v>
      </c>
      <c r="AJ237">
        <v>100</v>
      </c>
      <c r="AK237" t="s">
        <v>46</v>
      </c>
      <c r="AL237" t="s">
        <v>770</v>
      </c>
      <c r="AM237">
        <v>0.111142</v>
      </c>
      <c r="AN237">
        <v>0.111142</v>
      </c>
      <c r="AO237">
        <f t="shared" si="9"/>
        <v>1.1114199222006062E-3</v>
      </c>
      <c r="AP237">
        <f t="shared" si="10"/>
        <v>2.9983702691335549E-2</v>
      </c>
      <c r="AQ237" cm="1">
        <f t="array" ref="AQ237">AVERAGE(IF(AL:AL=AL237,AP:AP))</f>
        <v>4.5454545454545449E-2</v>
      </c>
      <c r="AR237">
        <f t="shared" si="11"/>
        <v>3</v>
      </c>
    </row>
    <row r="238" spans="1:44" x14ac:dyDescent="0.3">
      <c r="A238" t="s">
        <v>831</v>
      </c>
      <c r="B238" t="s">
        <v>832</v>
      </c>
      <c r="C238" t="s">
        <v>833</v>
      </c>
      <c r="D238" t="s">
        <v>43</v>
      </c>
      <c r="E238" s="1">
        <v>13935</v>
      </c>
      <c r="F238" t="s">
        <v>195</v>
      </c>
      <c r="G238">
        <v>112.069</v>
      </c>
      <c r="H238">
        <v>3.44137</v>
      </c>
      <c r="I238">
        <v>102.370543</v>
      </c>
      <c r="J238">
        <v>1.7009E-2</v>
      </c>
      <c r="K238">
        <v>2.3527239999999998</v>
      </c>
      <c r="N238">
        <v>9533.81</v>
      </c>
      <c r="O238">
        <v>11012.53919</v>
      </c>
      <c r="P238">
        <v>2460.2978469999998</v>
      </c>
      <c r="Q238">
        <v>2231.4614729999998</v>
      </c>
      <c r="R238">
        <v>0.15753300000000001</v>
      </c>
      <c r="S238">
        <v>9.1886639999999993</v>
      </c>
      <c r="T238">
        <v>8.6213529999999992</v>
      </c>
      <c r="U238">
        <v>6.5803060000000002</v>
      </c>
      <c r="V238">
        <v>105.980625</v>
      </c>
      <c r="W238">
        <v>7.9</v>
      </c>
      <c r="X238" s="1">
        <v>44993</v>
      </c>
      <c r="Y238">
        <v>1</v>
      </c>
      <c r="Z238" t="s">
        <v>832</v>
      </c>
      <c r="AA238" t="s">
        <v>769</v>
      </c>
      <c r="AB238">
        <v>-0.13716900000000001</v>
      </c>
      <c r="AC238">
        <v>3.941945</v>
      </c>
      <c r="AF238">
        <v>-4.6594999999999998E-2</v>
      </c>
      <c r="AG238">
        <v>2.8530790000000001</v>
      </c>
      <c r="AJ238">
        <v>100</v>
      </c>
      <c r="AK238" t="s">
        <v>46</v>
      </c>
      <c r="AL238" t="s">
        <v>770</v>
      </c>
      <c r="AM238">
        <v>0.15753300000000001</v>
      </c>
      <c r="AN238">
        <v>0.15753300000000001</v>
      </c>
      <c r="AO238">
        <f t="shared" si="9"/>
        <v>1.5753298897269088E-3</v>
      </c>
      <c r="AP238">
        <f t="shared" si="10"/>
        <v>4.2498989005723881E-2</v>
      </c>
      <c r="AQ238" cm="1">
        <f t="array" ref="AQ238">AVERAGE(IF(AL:AL=AL238,AP:AP))</f>
        <v>4.5454545454545449E-2</v>
      </c>
      <c r="AR238">
        <f t="shared" si="11"/>
        <v>2</v>
      </c>
    </row>
    <row r="239" spans="1:44" x14ac:dyDescent="0.3">
      <c r="A239" t="s">
        <v>834</v>
      </c>
      <c r="B239" t="s">
        <v>835</v>
      </c>
      <c r="C239" t="s">
        <v>836</v>
      </c>
      <c r="D239" t="s">
        <v>43</v>
      </c>
      <c r="E239" s="1">
        <v>46033</v>
      </c>
      <c r="F239" t="s">
        <v>44</v>
      </c>
      <c r="G239">
        <v>98.625399999999999</v>
      </c>
      <c r="H239">
        <v>2.5125000000000002</v>
      </c>
      <c r="I239">
        <v>119.508236</v>
      </c>
      <c r="J239">
        <v>1.2361E-2</v>
      </c>
      <c r="K239">
        <v>0.50042600000000004</v>
      </c>
      <c r="L239">
        <v>8.8003280000000004</v>
      </c>
      <c r="M239">
        <v>6.0543659999999999</v>
      </c>
      <c r="N239">
        <v>150000</v>
      </c>
      <c r="O239">
        <v>151706.85</v>
      </c>
      <c r="P239">
        <v>1427.4932960000001</v>
      </c>
      <c r="Q239">
        <v>1294.7197819999999</v>
      </c>
      <c r="R239">
        <v>9.1402999999999998E-2</v>
      </c>
      <c r="S239">
        <v>2.3149449999999998</v>
      </c>
      <c r="T239">
        <v>2.202636</v>
      </c>
      <c r="U239">
        <v>5.0988439999999997</v>
      </c>
      <c r="V239">
        <v>7.1277999999999997</v>
      </c>
      <c r="W239">
        <v>4.5</v>
      </c>
      <c r="X239" s="1">
        <v>43476</v>
      </c>
      <c r="Y239">
        <v>1</v>
      </c>
      <c r="Z239" t="s">
        <v>835</v>
      </c>
      <c r="AA239" t="s">
        <v>837</v>
      </c>
      <c r="AB239">
        <v>-6.7629999999999996E-2</v>
      </c>
      <c r="AC239">
        <v>1.6588639999999999</v>
      </c>
      <c r="AD239">
        <v>17.845267</v>
      </c>
      <c r="AE239">
        <v>9.6967890000000008</v>
      </c>
      <c r="AF239">
        <v>2.3007E-2</v>
      </c>
      <c r="AG239">
        <v>0.59391499999999997</v>
      </c>
      <c r="AH239">
        <v>8.9845600000000001</v>
      </c>
      <c r="AI239">
        <v>6.1846610000000002</v>
      </c>
      <c r="AJ239">
        <v>100</v>
      </c>
      <c r="AK239" t="s">
        <v>46</v>
      </c>
      <c r="AL239" t="s">
        <v>838</v>
      </c>
      <c r="AM239">
        <v>9.1402999999999998E-2</v>
      </c>
      <c r="AN239">
        <v>9.1402999999999998E-2</v>
      </c>
      <c r="AO239">
        <f t="shared" si="9"/>
        <v>9.1402993601790502E-4</v>
      </c>
      <c r="AP239">
        <f t="shared" si="10"/>
        <v>0.31101727212097291</v>
      </c>
      <c r="AQ239" cm="1">
        <f t="array" ref="AQ239">AVERAGE(IF(AL:AL=AL239,AP:AP))</f>
        <v>0.33333333333333331</v>
      </c>
      <c r="AR239">
        <f t="shared" si="11"/>
        <v>2</v>
      </c>
    </row>
    <row r="240" spans="1:44" x14ac:dyDescent="0.3">
      <c r="A240" t="s">
        <v>839</v>
      </c>
      <c r="B240" t="s">
        <v>840</v>
      </c>
      <c r="C240" t="s">
        <v>841</v>
      </c>
      <c r="D240" t="s">
        <v>43</v>
      </c>
      <c r="E240" s="1">
        <v>46791</v>
      </c>
      <c r="F240" t="s">
        <v>93</v>
      </c>
      <c r="G240">
        <v>102.8216</v>
      </c>
      <c r="H240">
        <v>2.8395830000000002</v>
      </c>
      <c r="I240">
        <v>129.46963199999999</v>
      </c>
      <c r="J240">
        <v>1.5447000000000001E-2</v>
      </c>
      <c r="K240">
        <v>0.39283000000000001</v>
      </c>
      <c r="L240">
        <v>13.117521</v>
      </c>
      <c r="M240">
        <v>9.3794900000000005</v>
      </c>
      <c r="N240">
        <v>154906.69</v>
      </c>
      <c r="O240">
        <v>163676.24170000001</v>
      </c>
      <c r="P240">
        <v>1540.1198939999999</v>
      </c>
      <c r="Q240">
        <v>1396.8707939999999</v>
      </c>
      <c r="R240">
        <v>9.8613999999999993E-2</v>
      </c>
      <c r="S240">
        <v>4.0033719999999997</v>
      </c>
      <c r="T240">
        <v>3.8072620000000001</v>
      </c>
      <c r="U240">
        <v>5.1509280000000004</v>
      </c>
      <c r="V240">
        <v>19.301192</v>
      </c>
      <c r="W240">
        <v>5.875</v>
      </c>
      <c r="X240" s="1">
        <v>43139</v>
      </c>
      <c r="Y240">
        <v>1</v>
      </c>
      <c r="Z240" t="s">
        <v>840</v>
      </c>
      <c r="AA240" t="s">
        <v>837</v>
      </c>
      <c r="AB240">
        <v>-6.4546000000000006E-2</v>
      </c>
      <c r="AC240">
        <v>1.550028</v>
      </c>
      <c r="AD240">
        <v>22.521363000000001</v>
      </c>
      <c r="AE240">
        <v>13.136113</v>
      </c>
      <c r="AF240">
        <v>2.6093999999999999E-2</v>
      </c>
      <c r="AG240">
        <v>0.48621900000000001</v>
      </c>
      <c r="AH240">
        <v>13.309063</v>
      </c>
      <c r="AI240">
        <v>9.5138689999999997</v>
      </c>
      <c r="AJ240">
        <v>100</v>
      </c>
      <c r="AK240" t="s">
        <v>46</v>
      </c>
      <c r="AL240" t="s">
        <v>838</v>
      </c>
      <c r="AM240">
        <v>9.8613999999999993E-2</v>
      </c>
      <c r="AN240">
        <v>9.8613999999999993E-2</v>
      </c>
      <c r="AO240">
        <f t="shared" si="9"/>
        <v>9.8613993097020547E-4</v>
      </c>
      <c r="AP240">
        <f t="shared" si="10"/>
        <v>0.33555416422806278</v>
      </c>
      <c r="AQ240" cm="1">
        <f t="array" ref="AQ240">AVERAGE(IF(AL:AL=AL240,AP:AP))</f>
        <v>0.33333333333333331</v>
      </c>
      <c r="AR240">
        <f t="shared" si="11"/>
        <v>2</v>
      </c>
    </row>
    <row r="241" spans="1:44" x14ac:dyDescent="0.3">
      <c r="A241" t="s">
        <v>842</v>
      </c>
      <c r="B241" t="s">
        <v>843</v>
      </c>
      <c r="C241" t="s">
        <v>844</v>
      </c>
      <c r="D241" t="s">
        <v>43</v>
      </c>
      <c r="E241" s="1">
        <v>11921</v>
      </c>
      <c r="F241" t="s">
        <v>164</v>
      </c>
      <c r="G241">
        <v>89.075999999999993</v>
      </c>
      <c r="H241">
        <v>2.0249999999999999</v>
      </c>
      <c r="I241">
        <v>93.270360999999994</v>
      </c>
      <c r="J241">
        <v>0.129695</v>
      </c>
      <c r="K241">
        <v>0.67465600000000003</v>
      </c>
      <c r="L241">
        <v>13.274255999999999</v>
      </c>
      <c r="M241">
        <v>12.407094000000001</v>
      </c>
      <c r="N241">
        <v>189234.29</v>
      </c>
      <c r="O241">
        <v>172394.33050000001</v>
      </c>
      <c r="P241">
        <v>1622.153192</v>
      </c>
      <c r="Q241">
        <v>1471.27404</v>
      </c>
      <c r="R241">
        <v>0.103867</v>
      </c>
      <c r="S241">
        <v>7.2589199999999998</v>
      </c>
      <c r="T241">
        <v>7.0445359999999999</v>
      </c>
      <c r="U241">
        <v>6.0865359999999997</v>
      </c>
      <c r="V241">
        <v>60.879769000000003</v>
      </c>
      <c r="W241">
        <v>4.5</v>
      </c>
      <c r="X241" s="1">
        <v>43881</v>
      </c>
      <c r="Y241">
        <v>2</v>
      </c>
      <c r="Z241" t="s">
        <v>843</v>
      </c>
      <c r="AA241" t="s">
        <v>837</v>
      </c>
      <c r="AB241">
        <v>4.9610000000000001E-2</v>
      </c>
      <c r="AC241">
        <v>1.8351029999999999</v>
      </c>
      <c r="AD241">
        <v>22.691127000000002</v>
      </c>
      <c r="AE241">
        <v>16.267700000000001</v>
      </c>
      <c r="AF241">
        <v>0.14035300000000001</v>
      </c>
      <c r="AG241">
        <v>0.76830699999999996</v>
      </c>
      <c r="AH241">
        <v>13.466063</v>
      </c>
      <c r="AI241">
        <v>12.545192999999999</v>
      </c>
      <c r="AJ241">
        <v>100</v>
      </c>
      <c r="AK241" t="s">
        <v>46</v>
      </c>
      <c r="AL241" t="s">
        <v>838</v>
      </c>
      <c r="AM241">
        <v>0.103867</v>
      </c>
      <c r="AN241">
        <v>0.103867</v>
      </c>
      <c r="AO241">
        <f t="shared" si="9"/>
        <v>1.0386699272931057E-3</v>
      </c>
      <c r="AP241">
        <f t="shared" si="10"/>
        <v>0.35342856365096437</v>
      </c>
      <c r="AQ241" cm="1">
        <f t="array" ref="AQ241">AVERAGE(IF(AL:AL=AL241,AP:AP))</f>
        <v>0.33333333333333331</v>
      </c>
      <c r="AR241">
        <f t="shared" si="11"/>
        <v>2</v>
      </c>
    </row>
    <row r="242" spans="1:44" x14ac:dyDescent="0.3">
      <c r="A242" t="s">
        <v>845</v>
      </c>
      <c r="B242" t="s">
        <v>846</v>
      </c>
      <c r="C242" t="s">
        <v>847</v>
      </c>
      <c r="D242" t="s">
        <v>43</v>
      </c>
      <c r="E242" s="1">
        <v>45371</v>
      </c>
      <c r="F242" t="s">
        <v>44</v>
      </c>
      <c r="G242">
        <v>97.05</v>
      </c>
      <c r="H242">
        <v>3.7714289999999999</v>
      </c>
      <c r="I242">
        <v>241.03692699999999</v>
      </c>
      <c r="J242">
        <v>0.27706700000000001</v>
      </c>
      <c r="K242">
        <v>0.80846700000000005</v>
      </c>
      <c r="L242">
        <v>25.218136000000001</v>
      </c>
      <c r="M242">
        <v>1.9144369999999999</v>
      </c>
      <c r="N242">
        <v>7585.9885000000004</v>
      </c>
      <c r="O242">
        <v>7648.3019770000001</v>
      </c>
      <c r="P242">
        <v>284.04103600000002</v>
      </c>
      <c r="Q242">
        <v>257.62191000000001</v>
      </c>
      <c r="R242">
        <v>1.8186999999999998E-2</v>
      </c>
      <c r="S242">
        <v>0.61150899999999997</v>
      </c>
      <c r="T242">
        <v>0.56775699999999996</v>
      </c>
      <c r="U242">
        <v>15.412334</v>
      </c>
      <c r="V242">
        <v>0.59631400000000001</v>
      </c>
      <c r="W242">
        <v>10.4</v>
      </c>
      <c r="X242" s="1">
        <v>41731</v>
      </c>
      <c r="Y242">
        <v>2</v>
      </c>
      <c r="Z242" t="s">
        <v>846</v>
      </c>
      <c r="AA242" t="s">
        <v>848</v>
      </c>
      <c r="AB242">
        <v>0.33851399999999998</v>
      </c>
      <c r="AC242">
        <v>-2.3990360000000002</v>
      </c>
      <c r="AD242">
        <v>-16.682454</v>
      </c>
      <c r="AE242">
        <v>-29.148994999999999</v>
      </c>
      <c r="AF242">
        <v>0.42952000000000001</v>
      </c>
      <c r="AG242">
        <v>-3.4214760000000002</v>
      </c>
      <c r="AH242">
        <v>-22.947044999999999</v>
      </c>
      <c r="AI242">
        <v>-31.417408999999999</v>
      </c>
      <c r="AJ242">
        <v>100</v>
      </c>
      <c r="AK242" t="s">
        <v>46</v>
      </c>
      <c r="AL242" t="s">
        <v>849</v>
      </c>
      <c r="AM242">
        <v>1.8186999999999998E-2</v>
      </c>
      <c r="AN242">
        <v>1.8186999999999998E-2</v>
      </c>
      <c r="AO242">
        <f t="shared" si="9"/>
        <v>1.8186998726910097E-4</v>
      </c>
      <c r="AP242">
        <f t="shared" si="10"/>
        <v>2.3113563634422647E-2</v>
      </c>
      <c r="AQ242" cm="1">
        <f t="array" ref="AQ242">AVERAGE(IF(AL:AL=AL242,AP:AP))</f>
        <v>9.9999999999999992E-2</v>
      </c>
      <c r="AR242">
        <f t="shared" si="11"/>
        <v>3</v>
      </c>
    </row>
    <row r="243" spans="1:44" x14ac:dyDescent="0.3">
      <c r="A243" t="s">
        <v>850</v>
      </c>
      <c r="B243" t="s">
        <v>851</v>
      </c>
      <c r="C243" t="s">
        <v>852</v>
      </c>
      <c r="D243" t="s">
        <v>43</v>
      </c>
      <c r="E243" s="1">
        <v>45497</v>
      </c>
      <c r="F243" t="s">
        <v>44</v>
      </c>
      <c r="G243">
        <v>93</v>
      </c>
      <c r="H243">
        <v>0.14835200000000001</v>
      </c>
      <c r="I243">
        <v>217.78317100000001</v>
      </c>
      <c r="J243">
        <v>0.29580499999999998</v>
      </c>
      <c r="K243">
        <v>-1.021047</v>
      </c>
      <c r="L243">
        <v>22.412178999999998</v>
      </c>
      <c r="M243">
        <v>-1.326335</v>
      </c>
      <c r="N243">
        <v>19468.623179999999</v>
      </c>
      <c r="O243">
        <v>18134.701580000001</v>
      </c>
      <c r="P243">
        <v>673.48274800000002</v>
      </c>
      <c r="Q243">
        <v>610.841003</v>
      </c>
      <c r="R243">
        <v>4.3123000000000002E-2</v>
      </c>
      <c r="S243">
        <v>0.95938299999999999</v>
      </c>
      <c r="T243">
        <v>0.88393900000000003</v>
      </c>
      <c r="U243">
        <v>17.069811000000001</v>
      </c>
      <c r="V243">
        <v>1.19774</v>
      </c>
      <c r="W243">
        <v>9</v>
      </c>
      <c r="X243" s="1">
        <v>41857</v>
      </c>
      <c r="Y243">
        <v>2</v>
      </c>
      <c r="Z243" t="s">
        <v>851</v>
      </c>
      <c r="AA243" t="s">
        <v>848</v>
      </c>
      <c r="AB243">
        <v>0.35726400000000003</v>
      </c>
      <c r="AC243">
        <v>-4.1703390000000002</v>
      </c>
      <c r="AD243">
        <v>-18.549479999999999</v>
      </c>
      <c r="AE243">
        <v>-31.401983000000001</v>
      </c>
      <c r="AF243">
        <v>0.44828699999999999</v>
      </c>
      <c r="AG243">
        <v>-5.1742239999999997</v>
      </c>
      <c r="AH243">
        <v>-24.673690000000001</v>
      </c>
      <c r="AI243">
        <v>-33.598264</v>
      </c>
      <c r="AJ243">
        <v>100</v>
      </c>
      <c r="AK243" t="s">
        <v>46</v>
      </c>
      <c r="AL243" t="s">
        <v>849</v>
      </c>
      <c r="AM243">
        <v>4.3123000000000002E-2</v>
      </c>
      <c r="AN243">
        <v>4.3123000000000002E-2</v>
      </c>
      <c r="AO243">
        <f t="shared" si="9"/>
        <v>4.312299698139024E-4</v>
      </c>
      <c r="AP243">
        <f t="shared" si="10"/>
        <v>5.4804322021620271E-2</v>
      </c>
      <c r="AQ243" cm="1">
        <f t="array" ref="AQ243">AVERAGE(IF(AL:AL=AL243,AP:AP))</f>
        <v>9.9999999999999992E-2</v>
      </c>
      <c r="AR243">
        <f t="shared" si="11"/>
        <v>3</v>
      </c>
    </row>
    <row r="244" spans="1:44" x14ac:dyDescent="0.3">
      <c r="A244" t="s">
        <v>853</v>
      </c>
      <c r="B244" t="s">
        <v>854</v>
      </c>
      <c r="C244" t="s">
        <v>855</v>
      </c>
      <c r="D244" t="s">
        <v>43</v>
      </c>
      <c r="E244" s="1">
        <v>45728</v>
      </c>
      <c r="F244" t="s">
        <v>44</v>
      </c>
      <c r="G244">
        <v>89</v>
      </c>
      <c r="H244">
        <v>3.054945</v>
      </c>
      <c r="I244">
        <v>213.735322</v>
      </c>
      <c r="J244">
        <v>2.3880999999999999E-2</v>
      </c>
      <c r="K244">
        <v>-0.39239000000000002</v>
      </c>
      <c r="L244">
        <v>21.876255</v>
      </c>
      <c r="M244">
        <v>-3.9960429999999998</v>
      </c>
      <c r="N244">
        <v>14765.8087</v>
      </c>
      <c r="O244">
        <v>13592.657090000001</v>
      </c>
      <c r="P244">
        <v>504.80125099999998</v>
      </c>
      <c r="Q244">
        <v>457.84885100000002</v>
      </c>
      <c r="R244">
        <v>3.2321999999999997E-2</v>
      </c>
      <c r="S244">
        <v>1.494999</v>
      </c>
      <c r="T244">
        <v>1.384225</v>
      </c>
      <c r="U244">
        <v>16.005133000000001</v>
      </c>
      <c r="V244">
        <v>2.669295</v>
      </c>
      <c r="W244">
        <v>8</v>
      </c>
      <c r="X244" s="1">
        <v>42088</v>
      </c>
      <c r="Y244">
        <v>2</v>
      </c>
      <c r="Z244" t="s">
        <v>854</v>
      </c>
      <c r="AA244" t="s">
        <v>848</v>
      </c>
      <c r="AB244">
        <v>8.5172999999999999E-2</v>
      </c>
      <c r="AC244">
        <v>-3.5616850000000002</v>
      </c>
      <c r="AD244">
        <v>-18.906072000000002</v>
      </c>
      <c r="AE244">
        <v>-33.257966000000003</v>
      </c>
      <c r="AF244">
        <v>0.17594899999999999</v>
      </c>
      <c r="AG244">
        <v>-4.5719459999999996</v>
      </c>
      <c r="AH244">
        <v>-25.003471000000001</v>
      </c>
      <c r="AI244">
        <v>-35.394824999999997</v>
      </c>
      <c r="AJ244">
        <v>100</v>
      </c>
      <c r="AK244" t="s">
        <v>46</v>
      </c>
      <c r="AL244" t="s">
        <v>849</v>
      </c>
      <c r="AM244">
        <v>3.2321999999999997E-2</v>
      </c>
      <c r="AN244">
        <v>3.2321999999999997E-2</v>
      </c>
      <c r="AO244">
        <f t="shared" si="9"/>
        <v>3.2321997737460174E-4</v>
      </c>
      <c r="AP244">
        <f t="shared" si="10"/>
        <v>4.1077506119305482E-2</v>
      </c>
      <c r="AQ244" cm="1">
        <f t="array" ref="AQ244">AVERAGE(IF(AL:AL=AL244,AP:AP))</f>
        <v>9.9999999999999992E-2</v>
      </c>
      <c r="AR244">
        <f t="shared" si="11"/>
        <v>3</v>
      </c>
    </row>
    <row r="245" spans="1:44" x14ac:dyDescent="0.3">
      <c r="A245" t="s">
        <v>856</v>
      </c>
      <c r="B245" t="s">
        <v>857</v>
      </c>
      <c r="C245" t="s">
        <v>858</v>
      </c>
      <c r="D245" t="s">
        <v>43</v>
      </c>
      <c r="E245" s="1">
        <v>45931</v>
      </c>
      <c r="F245" t="s">
        <v>44</v>
      </c>
      <c r="G245">
        <v>97.05</v>
      </c>
      <c r="H245">
        <v>4.0846150000000003</v>
      </c>
      <c r="I245">
        <v>139.15105399999999</v>
      </c>
      <c r="J245">
        <v>0.78187899999999999</v>
      </c>
      <c r="K245">
        <v>-0.58601099999999995</v>
      </c>
      <c r="L245">
        <v>26.954435</v>
      </c>
      <c r="M245">
        <v>-6.5047920000000001</v>
      </c>
      <c r="N245">
        <v>41871.300000000003</v>
      </c>
      <c r="O245">
        <v>42346.378210000003</v>
      </c>
      <c r="P245">
        <v>1572.650922</v>
      </c>
      <c r="Q245">
        <v>1426.3760569999999</v>
      </c>
      <c r="R245">
        <v>0.10069699999999999</v>
      </c>
      <c r="S245">
        <v>1.8893450000000001</v>
      </c>
      <c r="T245">
        <v>1.763795</v>
      </c>
      <c r="U245">
        <v>14.236333999999999</v>
      </c>
      <c r="V245">
        <v>4.2459100000000003</v>
      </c>
      <c r="W245">
        <v>12.6</v>
      </c>
      <c r="X245" s="1">
        <v>44111</v>
      </c>
      <c r="Y245">
        <v>2</v>
      </c>
      <c r="Z245" t="s">
        <v>857</v>
      </c>
      <c r="AA245" t="s">
        <v>848</v>
      </c>
      <c r="AB245">
        <v>0.84363500000000002</v>
      </c>
      <c r="AC245">
        <v>-3.7491460000000001</v>
      </c>
      <c r="AD245">
        <v>-15.527156</v>
      </c>
      <c r="AE245">
        <v>-35.002049999999997</v>
      </c>
      <c r="AF245">
        <v>0.93509900000000001</v>
      </c>
      <c r="AG245">
        <v>-4.7574430000000003</v>
      </c>
      <c r="AH245">
        <v>-21.878613000000001</v>
      </c>
      <c r="AI245">
        <v>-37.083069000000002</v>
      </c>
      <c r="AJ245">
        <v>100</v>
      </c>
      <c r="AK245" t="s">
        <v>46</v>
      </c>
      <c r="AL245" t="s">
        <v>849</v>
      </c>
      <c r="AM245">
        <v>0.10069699999999999</v>
      </c>
      <c r="AN245">
        <v>0.10069699999999999</v>
      </c>
      <c r="AO245">
        <f t="shared" si="9"/>
        <v>1.0069699295121054E-3</v>
      </c>
      <c r="AP245">
        <f t="shared" si="10"/>
        <v>0.12797418580829478</v>
      </c>
      <c r="AQ245" cm="1">
        <f t="array" ref="AQ245">AVERAGE(IF(AL:AL=AL245,AP:AP))</f>
        <v>9.9999999999999992E-2</v>
      </c>
      <c r="AR245">
        <f t="shared" si="11"/>
        <v>1</v>
      </c>
    </row>
    <row r="246" spans="1:44" x14ac:dyDescent="0.3">
      <c r="A246" t="s">
        <v>859</v>
      </c>
      <c r="B246" t="s">
        <v>860</v>
      </c>
      <c r="C246" t="s">
        <v>861</v>
      </c>
      <c r="D246" t="s">
        <v>43</v>
      </c>
      <c r="E246" s="1">
        <v>46064</v>
      </c>
      <c r="F246" t="s">
        <v>44</v>
      </c>
      <c r="G246">
        <v>90.5</v>
      </c>
      <c r="H246">
        <v>4.8631869999999999</v>
      </c>
      <c r="I246">
        <v>203.201255</v>
      </c>
      <c r="J246">
        <v>0.29355199999999998</v>
      </c>
      <c r="K246">
        <v>-0.88911499999999999</v>
      </c>
      <c r="L246">
        <v>24.476064000000001</v>
      </c>
      <c r="M246">
        <v>-8.7318350000000002</v>
      </c>
      <c r="N246">
        <v>24875.880829999998</v>
      </c>
      <c r="O246">
        <v>23722.432700000001</v>
      </c>
      <c r="P246">
        <v>880.99873600000001</v>
      </c>
      <c r="Q246">
        <v>799.05558499999995</v>
      </c>
      <c r="R246">
        <v>5.6410000000000002E-2</v>
      </c>
      <c r="S246">
        <v>2.161778</v>
      </c>
      <c r="T246">
        <v>2.0083030000000002</v>
      </c>
      <c r="U246">
        <v>15.284091999999999</v>
      </c>
      <c r="V246">
        <v>5.4615609999999997</v>
      </c>
      <c r="W246">
        <v>10.6</v>
      </c>
      <c r="X246" s="1">
        <v>42424</v>
      </c>
      <c r="Y246">
        <v>2</v>
      </c>
      <c r="Z246" t="s">
        <v>860</v>
      </c>
      <c r="AA246" t="s">
        <v>848</v>
      </c>
      <c r="AB246">
        <v>0.35500900000000002</v>
      </c>
      <c r="AC246">
        <v>-4.042605</v>
      </c>
      <c r="AD246">
        <v>-17.176213000000001</v>
      </c>
      <c r="AE246">
        <v>-36.550293000000003</v>
      </c>
      <c r="AF246">
        <v>0.44602999999999998</v>
      </c>
      <c r="AG246">
        <v>-5.047828</v>
      </c>
      <c r="AH246">
        <v>-23.403679</v>
      </c>
      <c r="AI246">
        <v>-38.581741999999998</v>
      </c>
      <c r="AJ246">
        <v>100</v>
      </c>
      <c r="AK246" t="s">
        <v>46</v>
      </c>
      <c r="AL246" t="s">
        <v>849</v>
      </c>
      <c r="AM246">
        <v>5.6410000000000002E-2</v>
      </c>
      <c r="AN246">
        <v>5.6410000000000002E-2</v>
      </c>
      <c r="AO246">
        <f t="shared" si="9"/>
        <v>5.640999605130031E-4</v>
      </c>
      <c r="AP246">
        <f t="shared" si="10"/>
        <v>7.1690555045789944E-2</v>
      </c>
      <c r="AQ246" cm="1">
        <f t="array" ref="AQ246">AVERAGE(IF(AL:AL=AL246,AP:AP))</f>
        <v>9.9999999999999992E-2</v>
      </c>
      <c r="AR246">
        <f t="shared" si="11"/>
        <v>3</v>
      </c>
    </row>
    <row r="247" spans="1:44" x14ac:dyDescent="0.3">
      <c r="A247" t="s">
        <v>862</v>
      </c>
      <c r="B247" t="s">
        <v>863</v>
      </c>
      <c r="C247" t="s">
        <v>864</v>
      </c>
      <c r="D247" t="s">
        <v>43</v>
      </c>
      <c r="E247" s="1">
        <v>46267</v>
      </c>
      <c r="F247" t="s">
        <v>93</v>
      </c>
      <c r="G247">
        <v>103.4</v>
      </c>
      <c r="H247">
        <v>6.7785710000000003</v>
      </c>
      <c r="I247">
        <v>88.774171999999993</v>
      </c>
      <c r="J247">
        <v>4.2157E-2</v>
      </c>
      <c r="K247">
        <v>-1.6105879999999999</v>
      </c>
      <c r="N247">
        <v>51380.1</v>
      </c>
      <c r="O247">
        <v>56609.860180000003</v>
      </c>
      <c r="P247">
        <v>2102.365127</v>
      </c>
      <c r="Q247">
        <v>1906.820667</v>
      </c>
      <c r="R247">
        <v>0.13461500000000001</v>
      </c>
      <c r="S247">
        <v>2.3907419999999999</v>
      </c>
      <c r="T247">
        <v>2.2187749999999999</v>
      </c>
      <c r="U247">
        <v>15.501103000000001</v>
      </c>
      <c r="V247">
        <v>6.8929210000000003</v>
      </c>
      <c r="W247">
        <v>16.899999999999999</v>
      </c>
      <c r="X247" s="1">
        <v>44447</v>
      </c>
      <c r="Y247">
        <v>2</v>
      </c>
      <c r="Z247" t="s">
        <v>863</v>
      </c>
      <c r="AA247" t="s">
        <v>848</v>
      </c>
      <c r="AB247">
        <v>0.10346</v>
      </c>
      <c r="AC247">
        <v>-4.741123</v>
      </c>
      <c r="AF247">
        <v>0.19425300000000001</v>
      </c>
      <c r="AG247">
        <v>-5.7390280000000002</v>
      </c>
      <c r="AJ247">
        <v>100</v>
      </c>
      <c r="AK247" t="s">
        <v>46</v>
      </c>
      <c r="AL247" t="s">
        <v>849</v>
      </c>
      <c r="AM247">
        <v>0.13461500000000001</v>
      </c>
      <c r="AN247">
        <v>0.13461500000000001</v>
      </c>
      <c r="AO247">
        <f t="shared" si="9"/>
        <v>1.3461499057695076E-3</v>
      </c>
      <c r="AP247">
        <f t="shared" si="10"/>
        <v>0.17108002246922555</v>
      </c>
      <c r="AQ247" cm="1">
        <f t="array" ref="AQ247">AVERAGE(IF(AL:AL=AL247,AP:AP))</f>
        <v>9.9999999999999992E-2</v>
      </c>
      <c r="AR247">
        <f t="shared" si="11"/>
        <v>1</v>
      </c>
    </row>
    <row r="248" spans="1:44" x14ac:dyDescent="0.3">
      <c r="A248" t="s">
        <v>865</v>
      </c>
      <c r="B248" t="s">
        <v>866</v>
      </c>
      <c r="C248" t="s">
        <v>867</v>
      </c>
      <c r="D248" t="s">
        <v>43</v>
      </c>
      <c r="E248" s="1">
        <v>46442</v>
      </c>
      <c r="F248" t="s">
        <v>93</v>
      </c>
      <c r="G248">
        <v>81.75</v>
      </c>
      <c r="H248">
        <v>4.6236259999999998</v>
      </c>
      <c r="I248">
        <v>172.399202</v>
      </c>
      <c r="J248">
        <v>3.5000000000000003E-2</v>
      </c>
      <c r="K248">
        <v>-7.7670469999999998</v>
      </c>
      <c r="L248">
        <v>15.331740999999999</v>
      </c>
      <c r="M248">
        <v>-21.449878999999999</v>
      </c>
      <c r="N248">
        <v>16108.411599999999</v>
      </c>
      <c r="O248">
        <v>13913.419250000001</v>
      </c>
      <c r="P248">
        <v>516.71364900000003</v>
      </c>
      <c r="Q248">
        <v>468.65325799999999</v>
      </c>
      <c r="R248">
        <v>3.3085000000000003E-2</v>
      </c>
      <c r="S248">
        <v>2.827804</v>
      </c>
      <c r="T248">
        <v>2.5920450000000002</v>
      </c>
      <c r="U248">
        <v>18.191008</v>
      </c>
      <c r="V248">
        <v>9.0932089999999999</v>
      </c>
      <c r="W248">
        <v>11</v>
      </c>
      <c r="X248" s="1">
        <v>42802</v>
      </c>
      <c r="Y248">
        <v>2</v>
      </c>
      <c r="Z248" t="s">
        <v>866</v>
      </c>
      <c r="AA248" t="s">
        <v>848</v>
      </c>
      <c r="AB248">
        <v>9.6297999999999995E-2</v>
      </c>
      <c r="AC248">
        <v>-10.701696999999999</v>
      </c>
      <c r="AD248">
        <v>-23.260656000000001</v>
      </c>
      <c r="AE248">
        <v>-45.391888000000002</v>
      </c>
      <c r="AF248">
        <v>0.187084</v>
      </c>
      <c r="AG248">
        <v>-11.637161000000001</v>
      </c>
      <c r="AH248">
        <v>-29.030636000000001</v>
      </c>
      <c r="AI248">
        <v>-47.140259</v>
      </c>
      <c r="AJ248">
        <v>100</v>
      </c>
      <c r="AK248" t="s">
        <v>46</v>
      </c>
      <c r="AL248" t="s">
        <v>849</v>
      </c>
      <c r="AM248">
        <v>3.3085000000000003E-2</v>
      </c>
      <c r="AN248">
        <v>3.3085000000000003E-2</v>
      </c>
      <c r="AO248">
        <f t="shared" si="9"/>
        <v>3.3084997684050186E-4</v>
      </c>
      <c r="AP248">
        <f t="shared" si="10"/>
        <v>4.2047190457187737E-2</v>
      </c>
      <c r="AQ248" cm="1">
        <f t="array" ref="AQ248">AVERAGE(IF(AL:AL=AL248,AP:AP))</f>
        <v>9.9999999999999992E-2</v>
      </c>
      <c r="AR248">
        <f t="shared" si="11"/>
        <v>3</v>
      </c>
    </row>
    <row r="249" spans="1:44" x14ac:dyDescent="0.3">
      <c r="A249" t="s">
        <v>868</v>
      </c>
      <c r="B249" t="s">
        <v>869</v>
      </c>
      <c r="C249" t="s">
        <v>870</v>
      </c>
      <c r="D249" t="s">
        <v>43</v>
      </c>
      <c r="E249" s="1">
        <v>46610</v>
      </c>
      <c r="F249" t="s">
        <v>93</v>
      </c>
      <c r="G249">
        <v>81.5</v>
      </c>
      <c r="H249">
        <v>4.8173079999999997</v>
      </c>
      <c r="I249">
        <v>180.72639899999999</v>
      </c>
      <c r="J249">
        <v>1.4441980000000001</v>
      </c>
      <c r="K249">
        <v>-8.2519109999999998</v>
      </c>
      <c r="L249">
        <v>14.595786</v>
      </c>
      <c r="M249">
        <v>-18.696929999999998</v>
      </c>
      <c r="N249">
        <v>63553.486100000002</v>
      </c>
      <c r="O249">
        <v>54857.658150000003</v>
      </c>
      <c r="P249">
        <v>2037.2922149999999</v>
      </c>
      <c r="Q249">
        <v>1847.800295</v>
      </c>
      <c r="R249">
        <v>0.13044800000000001</v>
      </c>
      <c r="S249">
        <v>3.125683</v>
      </c>
      <c r="T249">
        <v>2.8800460000000001</v>
      </c>
      <c r="U249">
        <v>17.057848</v>
      </c>
      <c r="V249">
        <v>11.234735000000001</v>
      </c>
      <c r="W249">
        <v>10.5</v>
      </c>
      <c r="X249" s="1">
        <v>42970</v>
      </c>
      <c r="Y249">
        <v>2</v>
      </c>
      <c r="Z249" t="s">
        <v>869</v>
      </c>
      <c r="AA249" t="s">
        <v>848</v>
      </c>
      <c r="AB249">
        <v>1.5063610000000001</v>
      </c>
      <c r="AC249">
        <v>-11.171134</v>
      </c>
      <c r="AD249">
        <v>-23.750344999999999</v>
      </c>
      <c r="AE249">
        <v>-43.478034999999998</v>
      </c>
      <c r="AF249">
        <v>1.5984259999999999</v>
      </c>
      <c r="AG249">
        <v>-12.10168</v>
      </c>
      <c r="AH249">
        <v>-29.483505999999998</v>
      </c>
      <c r="AI249">
        <v>-45.287681999999997</v>
      </c>
      <c r="AJ249">
        <v>100</v>
      </c>
      <c r="AK249" t="s">
        <v>46</v>
      </c>
      <c r="AL249" t="s">
        <v>849</v>
      </c>
      <c r="AM249">
        <v>0.13044800000000001</v>
      </c>
      <c r="AN249">
        <v>0.13044800000000001</v>
      </c>
      <c r="AO249">
        <f t="shared" si="9"/>
        <v>1.3044799086864073E-3</v>
      </c>
      <c r="AP249">
        <f t="shared" si="10"/>
        <v>0.1657842496829145</v>
      </c>
      <c r="AQ249" cm="1">
        <f t="array" ref="AQ249">AVERAGE(IF(AL:AL=AL249,AP:AP))</f>
        <v>9.9999999999999992E-2</v>
      </c>
      <c r="AR249">
        <f t="shared" si="11"/>
        <v>1</v>
      </c>
    </row>
    <row r="250" spans="1:44" x14ac:dyDescent="0.3">
      <c r="A250" t="s">
        <v>871</v>
      </c>
      <c r="B250" t="s">
        <v>872</v>
      </c>
      <c r="C250" t="s">
        <v>873</v>
      </c>
      <c r="D250" t="s">
        <v>43</v>
      </c>
      <c r="E250" s="1">
        <v>46820</v>
      </c>
      <c r="F250" t="s">
        <v>93</v>
      </c>
      <c r="G250">
        <v>80.599999999999994</v>
      </c>
      <c r="H250">
        <v>4.7351650000000003</v>
      </c>
      <c r="I250">
        <v>208.74664999999999</v>
      </c>
      <c r="J250">
        <v>0.27504499999999998</v>
      </c>
      <c r="K250">
        <v>-6.9381449999999996</v>
      </c>
      <c r="L250">
        <v>6.2641410000000004</v>
      </c>
      <c r="M250">
        <v>-26.135719000000002</v>
      </c>
      <c r="N250">
        <v>79223.429900000003</v>
      </c>
      <c r="O250">
        <v>67605.444489999994</v>
      </c>
      <c r="P250">
        <v>2510.716833</v>
      </c>
      <c r="Q250">
        <v>2277.1909059999998</v>
      </c>
      <c r="R250">
        <v>0.16076099999999999</v>
      </c>
      <c r="S250">
        <v>3.328465</v>
      </c>
      <c r="T250">
        <v>3.0408970000000002</v>
      </c>
      <c r="U250">
        <v>18.913363</v>
      </c>
      <c r="V250">
        <v>12.887263000000001</v>
      </c>
      <c r="W250">
        <v>12.4</v>
      </c>
      <c r="X250" s="1">
        <v>43180</v>
      </c>
      <c r="Y250">
        <v>2</v>
      </c>
      <c r="Z250" t="s">
        <v>872</v>
      </c>
      <c r="AA250" t="s">
        <v>848</v>
      </c>
      <c r="AB250">
        <v>0.33649000000000001</v>
      </c>
      <c r="AC250">
        <v>-9.8991679999999995</v>
      </c>
      <c r="AD250">
        <v>-29.294048</v>
      </c>
      <c r="AE250">
        <v>-48.649487999999998</v>
      </c>
      <c r="AF250">
        <v>0.42749399999999999</v>
      </c>
      <c r="AG250">
        <v>-10.843038999999999</v>
      </c>
      <c r="AH250">
        <v>-34.610382000000001</v>
      </c>
      <c r="AI250">
        <v>-50.293560999999997</v>
      </c>
      <c r="AJ250">
        <v>100</v>
      </c>
      <c r="AK250" t="s">
        <v>46</v>
      </c>
      <c r="AL250" t="s">
        <v>849</v>
      </c>
      <c r="AM250">
        <v>0.16076099999999999</v>
      </c>
      <c r="AN250">
        <v>0.16076099999999999</v>
      </c>
      <c r="AO250">
        <f t="shared" si="9"/>
        <v>1.6076098874673087E-3</v>
      </c>
      <c r="AP250">
        <f t="shared" si="10"/>
        <v>0.20430855025201622</v>
      </c>
      <c r="AQ250" cm="1">
        <f t="array" ref="AQ250">AVERAGE(IF(AL:AL=AL250,AP:AP))</f>
        <v>9.9999999999999992E-2</v>
      </c>
      <c r="AR250">
        <f t="shared" si="11"/>
        <v>1</v>
      </c>
    </row>
    <row r="251" spans="1:44" x14ac:dyDescent="0.3">
      <c r="A251" t="s">
        <v>874</v>
      </c>
      <c r="B251" t="s">
        <v>875</v>
      </c>
      <c r="C251" t="s">
        <v>876</v>
      </c>
      <c r="D251" t="s">
        <v>43</v>
      </c>
      <c r="E251" s="1">
        <v>11275</v>
      </c>
      <c r="F251" t="s">
        <v>164</v>
      </c>
      <c r="G251">
        <v>85.45</v>
      </c>
      <c r="H251">
        <v>2.217857</v>
      </c>
      <c r="I251">
        <v>128.88843399999999</v>
      </c>
      <c r="J251">
        <v>1.2497940000000001</v>
      </c>
      <c r="K251">
        <v>-6.2232580000000004</v>
      </c>
      <c r="L251">
        <v>19.412402</v>
      </c>
      <c r="M251">
        <v>-27.878419999999998</v>
      </c>
      <c r="N251">
        <v>37034.64172</v>
      </c>
      <c r="O251">
        <v>32467.476790000001</v>
      </c>
      <c r="P251">
        <v>1205.7703509999999</v>
      </c>
      <c r="Q251">
        <v>1093.619655</v>
      </c>
      <c r="R251">
        <v>7.7205999999999997E-2</v>
      </c>
      <c r="S251">
        <v>4.780348</v>
      </c>
      <c r="T251">
        <v>4.4451980000000004</v>
      </c>
      <c r="U251">
        <v>15.0792</v>
      </c>
      <c r="V251">
        <v>27.738346</v>
      </c>
      <c r="W251">
        <v>11.7</v>
      </c>
      <c r="X251" s="1">
        <v>44160</v>
      </c>
      <c r="Y251">
        <v>2</v>
      </c>
      <c r="Z251" t="s">
        <v>875</v>
      </c>
      <c r="AA251" t="s">
        <v>848</v>
      </c>
      <c r="AB251">
        <v>1.3118369999999999</v>
      </c>
      <c r="AC251">
        <v>-9.2070279999999993</v>
      </c>
      <c r="AD251">
        <v>-20.545468</v>
      </c>
      <c r="AE251">
        <v>-49.861015000000002</v>
      </c>
      <c r="AF251">
        <v>1.403726</v>
      </c>
      <c r="AG251">
        <v>-10.158149</v>
      </c>
      <c r="AH251">
        <v>-26.519601999999999</v>
      </c>
      <c r="AI251">
        <v>-51.466298999999999</v>
      </c>
      <c r="AJ251">
        <v>100</v>
      </c>
      <c r="AK251" t="s">
        <v>46</v>
      </c>
      <c r="AL251" t="s">
        <v>849</v>
      </c>
      <c r="AM251">
        <v>7.7205999999999997E-2</v>
      </c>
      <c r="AN251">
        <v>7.7205999999999997E-2</v>
      </c>
      <c r="AO251">
        <f t="shared" si="9"/>
        <v>7.7205994595580421E-4</v>
      </c>
      <c r="AP251">
        <f t="shared" si="10"/>
        <v>9.8119854509222795E-2</v>
      </c>
      <c r="AQ251" cm="1">
        <f t="array" ref="AQ251">AVERAGE(IF(AL:AL=AL251,AP:AP))</f>
        <v>9.9999999999999992E-2</v>
      </c>
      <c r="AR251">
        <f t="shared" si="11"/>
        <v>2</v>
      </c>
    </row>
    <row r="252" spans="1:44" x14ac:dyDescent="0.3">
      <c r="A252" t="s">
        <v>877</v>
      </c>
      <c r="B252" t="s">
        <v>878</v>
      </c>
      <c r="C252" t="s">
        <v>879</v>
      </c>
      <c r="D252" t="s">
        <v>43</v>
      </c>
      <c r="E252" s="1">
        <v>45474</v>
      </c>
      <c r="F252" t="s">
        <v>44</v>
      </c>
      <c r="G252">
        <v>90.672223000000002</v>
      </c>
      <c r="H252">
        <v>0</v>
      </c>
      <c r="I252">
        <v>114.38136900000001</v>
      </c>
      <c r="J252">
        <v>6.3353000000000007E-2</v>
      </c>
      <c r="K252">
        <v>1.1094740000000001</v>
      </c>
      <c r="L252">
        <v>14.509136</v>
      </c>
      <c r="M252">
        <v>8.8047550000000001</v>
      </c>
      <c r="N252">
        <v>79085.904729999995</v>
      </c>
      <c r="O252">
        <v>71708.947899999999</v>
      </c>
      <c r="P252">
        <v>15074.24725</v>
      </c>
      <c r="Q252">
        <v>13672.166569999999</v>
      </c>
      <c r="R252">
        <v>0.96520600000000001</v>
      </c>
      <c r="S252">
        <v>0.90476199999999996</v>
      </c>
      <c r="T252">
        <v>0.85585</v>
      </c>
      <c r="U252">
        <v>11.43</v>
      </c>
      <c r="V252">
        <v>1.38794</v>
      </c>
      <c r="W252">
        <v>0</v>
      </c>
      <c r="X252" s="1">
        <v>44204</v>
      </c>
      <c r="Y252">
        <v>2</v>
      </c>
      <c r="Z252" t="s">
        <v>878</v>
      </c>
      <c r="AA252" t="s">
        <v>880</v>
      </c>
      <c r="AB252">
        <v>-0.68232899999999996</v>
      </c>
      <c r="AC252">
        <v>2.5324740000000001</v>
      </c>
      <c r="AD252">
        <v>25.124649999999999</v>
      </c>
      <c r="AE252">
        <v>20.760114999999999</v>
      </c>
      <c r="AF252">
        <v>-0.59224900000000003</v>
      </c>
      <c r="AG252">
        <v>1.4583729999999999</v>
      </c>
      <c r="AH252">
        <v>15.716611</v>
      </c>
      <c r="AI252">
        <v>16.893775999999999</v>
      </c>
      <c r="AJ252">
        <v>100</v>
      </c>
      <c r="AK252" t="s">
        <v>46</v>
      </c>
      <c r="AL252" t="s">
        <v>881</v>
      </c>
      <c r="AM252">
        <v>0.96520600000000001</v>
      </c>
      <c r="AN252">
        <v>0.96520600000000001</v>
      </c>
      <c r="AO252">
        <f t="shared" si="9"/>
        <v>9.652059324355854E-3</v>
      </c>
      <c r="AP252">
        <f t="shared" si="10"/>
        <v>9.736667748063571E-2</v>
      </c>
      <c r="AQ252" cm="1">
        <f t="array" ref="AQ252">AVERAGE(IF(AL:AL=AL252,AP:AP))</f>
        <v>9.9999999999999978E-2</v>
      </c>
      <c r="AR252">
        <f t="shared" si="11"/>
        <v>2</v>
      </c>
    </row>
    <row r="253" spans="1:44" x14ac:dyDescent="0.3">
      <c r="A253" t="s">
        <v>882</v>
      </c>
      <c r="B253" t="s">
        <v>883</v>
      </c>
      <c r="C253" t="s">
        <v>884</v>
      </c>
      <c r="D253" t="s">
        <v>43</v>
      </c>
      <c r="E253" s="1">
        <v>45658</v>
      </c>
      <c r="F253" t="s">
        <v>44</v>
      </c>
      <c r="G253">
        <v>99.086923999999996</v>
      </c>
      <c r="H253">
        <v>0.82660100000000003</v>
      </c>
      <c r="I253">
        <v>308.17597000000001</v>
      </c>
      <c r="J253">
        <v>7.1266999999999997E-2</v>
      </c>
      <c r="K253">
        <v>1.0404070000000001</v>
      </c>
      <c r="L253">
        <v>15.568237999999999</v>
      </c>
      <c r="M253">
        <v>9.6911470000000008</v>
      </c>
      <c r="N253">
        <v>98832.277040000001</v>
      </c>
      <c r="O253">
        <v>98746.812279999998</v>
      </c>
      <c r="P253">
        <v>20757.993350000001</v>
      </c>
      <c r="Q253">
        <v>18827.258040000001</v>
      </c>
      <c r="R253">
        <v>1.3291360000000001</v>
      </c>
      <c r="S253">
        <v>1.3320639999999999</v>
      </c>
      <c r="T253">
        <v>1.2637</v>
      </c>
      <c r="U253">
        <v>10.819807000000001</v>
      </c>
      <c r="V253">
        <v>2.5723880000000001</v>
      </c>
      <c r="W253">
        <v>10</v>
      </c>
      <c r="X253" s="1">
        <v>41649</v>
      </c>
      <c r="Y253">
        <v>2</v>
      </c>
      <c r="Z253" t="s">
        <v>883</v>
      </c>
      <c r="AA253" t="s">
        <v>880</v>
      </c>
      <c r="AB253">
        <v>-0.67447400000000002</v>
      </c>
      <c r="AC253">
        <v>2.4624350000000002</v>
      </c>
      <c r="AD253">
        <v>26.281935000000001</v>
      </c>
      <c r="AE253">
        <v>21.743901999999999</v>
      </c>
      <c r="AF253">
        <v>-0.58438599999999996</v>
      </c>
      <c r="AG253">
        <v>1.3890670000000001</v>
      </c>
      <c r="AH253">
        <v>16.78688</v>
      </c>
      <c r="AI253">
        <v>17.846066</v>
      </c>
      <c r="AJ253">
        <v>100</v>
      </c>
      <c r="AK253" t="s">
        <v>46</v>
      </c>
      <c r="AL253" t="s">
        <v>881</v>
      </c>
      <c r="AM253">
        <v>1.3291360000000001</v>
      </c>
      <c r="AN253">
        <v>1.3291360000000001</v>
      </c>
      <c r="AO253">
        <f t="shared" si="9"/>
        <v>1.3291359069604875E-2</v>
      </c>
      <c r="AP253">
        <f t="shared" si="10"/>
        <v>0.13407869018624236</v>
      </c>
      <c r="AQ253" cm="1">
        <f t="array" ref="AQ253">AVERAGE(IF(AL:AL=AL253,AP:AP))</f>
        <v>9.9999999999999978E-2</v>
      </c>
      <c r="AR253">
        <f t="shared" si="11"/>
        <v>1</v>
      </c>
    </row>
    <row r="254" spans="1:44" x14ac:dyDescent="0.3">
      <c r="A254" t="s">
        <v>885</v>
      </c>
      <c r="B254" t="s">
        <v>886</v>
      </c>
      <c r="C254" t="s">
        <v>887</v>
      </c>
      <c r="D254" t="s">
        <v>43</v>
      </c>
      <c r="E254" s="1">
        <v>45839</v>
      </c>
      <c r="F254" t="s">
        <v>44</v>
      </c>
      <c r="G254">
        <v>82.945206999999996</v>
      </c>
      <c r="H254">
        <v>0</v>
      </c>
      <c r="I254">
        <v>118.93253199999999</v>
      </c>
      <c r="J254">
        <v>9.9556000000000006E-2</v>
      </c>
      <c r="K254">
        <v>0.93487500000000001</v>
      </c>
      <c r="L254">
        <v>17.413824000000002</v>
      </c>
      <c r="M254">
        <v>11.702377</v>
      </c>
      <c r="N254">
        <v>89490.672940000004</v>
      </c>
      <c r="O254">
        <v>74228.224369999996</v>
      </c>
      <c r="P254">
        <v>15603.835230000001</v>
      </c>
      <c r="Q254">
        <v>14152.49669</v>
      </c>
      <c r="R254">
        <v>0.99911499999999998</v>
      </c>
      <c r="S254">
        <v>1.888889</v>
      </c>
      <c r="T254">
        <v>1.7954699999999999</v>
      </c>
      <c r="U254">
        <v>10.406041999999999</v>
      </c>
      <c r="V254">
        <v>4.4766339999999998</v>
      </c>
      <c r="W254">
        <v>0</v>
      </c>
      <c r="X254" s="1">
        <v>44568</v>
      </c>
      <c r="Y254">
        <v>2</v>
      </c>
      <c r="Z254" t="s">
        <v>886</v>
      </c>
      <c r="AA254" t="s">
        <v>880</v>
      </c>
      <c r="AB254">
        <v>-0.64639599999999997</v>
      </c>
      <c r="AC254">
        <v>2.3554170000000001</v>
      </c>
      <c r="AD254">
        <v>28.298615000000002</v>
      </c>
      <c r="AE254">
        <v>23.976125</v>
      </c>
      <c r="AF254">
        <v>-0.55628299999999997</v>
      </c>
      <c r="AG254">
        <v>1.2831710000000001</v>
      </c>
      <c r="AH254">
        <v>18.651928000000002</v>
      </c>
      <c r="AI254">
        <v>20.006820000000001</v>
      </c>
      <c r="AJ254">
        <v>100</v>
      </c>
      <c r="AK254" t="s">
        <v>46</v>
      </c>
      <c r="AL254" t="s">
        <v>881</v>
      </c>
      <c r="AM254">
        <v>0.99911499999999998</v>
      </c>
      <c r="AN254">
        <v>0.99911499999999998</v>
      </c>
      <c r="AO254">
        <f t="shared" si="9"/>
        <v>9.9911493006195548E-3</v>
      </c>
      <c r="AP254">
        <f t="shared" si="10"/>
        <v>0.10078730133366902</v>
      </c>
      <c r="AQ254" cm="1">
        <f t="array" ref="AQ254">AVERAGE(IF(AL:AL=AL254,AP:AP))</f>
        <v>9.9999999999999978E-2</v>
      </c>
      <c r="AR254">
        <f t="shared" si="11"/>
        <v>2</v>
      </c>
    </row>
    <row r="255" spans="1:44" x14ac:dyDescent="0.3">
      <c r="A255" t="s">
        <v>888</v>
      </c>
      <c r="B255" t="s">
        <v>889</v>
      </c>
      <c r="C255" t="s">
        <v>890</v>
      </c>
      <c r="D255" t="s">
        <v>43</v>
      </c>
      <c r="E255" s="1">
        <v>46023</v>
      </c>
      <c r="F255" t="s">
        <v>44</v>
      </c>
      <c r="G255">
        <v>79.087647000000004</v>
      </c>
      <c r="H255">
        <v>0</v>
      </c>
      <c r="I255">
        <v>119.675297</v>
      </c>
      <c r="J255">
        <v>0.159747</v>
      </c>
      <c r="K255">
        <v>0.84955999999999998</v>
      </c>
      <c r="L255">
        <v>19.165284</v>
      </c>
      <c r="M255">
        <v>13.435695000000001</v>
      </c>
      <c r="N255">
        <v>132644.2887</v>
      </c>
      <c r="O255">
        <v>104905.24619999999</v>
      </c>
      <c r="P255">
        <v>22052.584309999998</v>
      </c>
      <c r="Q255">
        <v>20001.436949999999</v>
      </c>
      <c r="R255">
        <v>1.412029</v>
      </c>
      <c r="S255">
        <v>2.3888889999999998</v>
      </c>
      <c r="T255">
        <v>2.2716759999999998</v>
      </c>
      <c r="U255">
        <v>10.319476</v>
      </c>
      <c r="V255">
        <v>6.6519490000000001</v>
      </c>
      <c r="W255">
        <v>0</v>
      </c>
      <c r="X255" s="1">
        <v>44750</v>
      </c>
      <c r="Y255">
        <v>2</v>
      </c>
      <c r="Z255" t="s">
        <v>889</v>
      </c>
      <c r="AA255" t="s">
        <v>880</v>
      </c>
      <c r="AB255">
        <v>-0.58665299999999998</v>
      </c>
      <c r="AC255">
        <v>2.2689020000000002</v>
      </c>
      <c r="AD255">
        <v>30.212443</v>
      </c>
      <c r="AE255">
        <v>25.899898</v>
      </c>
      <c r="AF255">
        <v>-0.49648599999999998</v>
      </c>
      <c r="AG255">
        <v>1.197562</v>
      </c>
      <c r="AH255">
        <v>20.421855999999998</v>
      </c>
      <c r="AI255">
        <v>21.869</v>
      </c>
      <c r="AJ255">
        <v>100</v>
      </c>
      <c r="AK255" t="s">
        <v>46</v>
      </c>
      <c r="AL255" t="s">
        <v>881</v>
      </c>
      <c r="AM255">
        <v>1.412029</v>
      </c>
      <c r="AN255">
        <v>1.412029</v>
      </c>
      <c r="AO255">
        <f t="shared" si="9"/>
        <v>1.4120289011579778E-2</v>
      </c>
      <c r="AP255">
        <f t="shared" si="10"/>
        <v>0.14244065229215791</v>
      </c>
      <c r="AQ255" cm="1">
        <f t="array" ref="AQ255">AVERAGE(IF(AL:AL=AL255,AP:AP))</f>
        <v>9.9999999999999978E-2</v>
      </c>
      <c r="AR255">
        <f t="shared" si="11"/>
        <v>1</v>
      </c>
    </row>
    <row r="256" spans="1:44" x14ac:dyDescent="0.3">
      <c r="A256" t="s">
        <v>891</v>
      </c>
      <c r="B256" t="s">
        <v>892</v>
      </c>
      <c r="C256" t="s">
        <v>893</v>
      </c>
      <c r="D256" t="s">
        <v>43</v>
      </c>
      <c r="E256" s="1">
        <v>46204</v>
      </c>
      <c r="F256" t="s">
        <v>44</v>
      </c>
      <c r="G256">
        <v>75.388503999999998</v>
      </c>
      <c r="H256">
        <v>0</v>
      </c>
      <c r="I256">
        <v>113.062522</v>
      </c>
      <c r="J256">
        <v>0.21051500000000001</v>
      </c>
      <c r="K256">
        <v>0.80551799999999996</v>
      </c>
      <c r="N256">
        <v>153450.0926</v>
      </c>
      <c r="O256">
        <v>115683.73</v>
      </c>
      <c r="P256">
        <v>24318.37588</v>
      </c>
      <c r="Q256">
        <v>22056.483499999998</v>
      </c>
      <c r="R256">
        <v>1.5571079999999999</v>
      </c>
      <c r="S256">
        <v>2.8769840000000002</v>
      </c>
      <c r="T256">
        <v>2.73584</v>
      </c>
      <c r="U256">
        <v>10.318168999999999</v>
      </c>
      <c r="V256">
        <v>9.1651039999999995</v>
      </c>
      <c r="W256">
        <v>0</v>
      </c>
      <c r="X256" s="1">
        <v>44932</v>
      </c>
      <c r="Y256">
        <v>2</v>
      </c>
      <c r="Z256" t="s">
        <v>892</v>
      </c>
      <c r="AA256" t="s">
        <v>880</v>
      </c>
      <c r="AB256">
        <v>-0.53626300000000005</v>
      </c>
      <c r="AC256">
        <v>2.22424</v>
      </c>
      <c r="AF256">
        <v>-0.44605099999999998</v>
      </c>
      <c r="AG256">
        <v>1.1533679999999999</v>
      </c>
      <c r="AJ256">
        <v>100</v>
      </c>
      <c r="AK256" t="s">
        <v>46</v>
      </c>
      <c r="AL256" t="s">
        <v>881</v>
      </c>
      <c r="AM256">
        <v>1.5571079999999999</v>
      </c>
      <c r="AN256">
        <v>1.5571079999999999</v>
      </c>
      <c r="AO256">
        <f t="shared" si="9"/>
        <v>1.5571078910024485E-2</v>
      </c>
      <c r="AP256">
        <f t="shared" si="10"/>
        <v>0.15707572522188806</v>
      </c>
      <c r="AQ256" cm="1">
        <f t="array" ref="AQ256">AVERAGE(IF(AL:AL=AL256,AP:AP))</f>
        <v>9.9999999999999978E-2</v>
      </c>
      <c r="AR256">
        <f t="shared" si="11"/>
        <v>1</v>
      </c>
    </row>
    <row r="257" spans="1:44" x14ac:dyDescent="0.3">
      <c r="A257" t="s">
        <v>894</v>
      </c>
      <c r="B257" t="s">
        <v>895</v>
      </c>
      <c r="C257" t="s">
        <v>896</v>
      </c>
      <c r="D257" t="s">
        <v>43</v>
      </c>
      <c r="E257" s="1">
        <v>46388</v>
      </c>
      <c r="F257" t="s">
        <v>93</v>
      </c>
      <c r="G257">
        <v>99.318274000000002</v>
      </c>
      <c r="H257">
        <v>0.82660100000000003</v>
      </c>
      <c r="I257">
        <v>276.58195799999999</v>
      </c>
      <c r="J257">
        <v>0.227467</v>
      </c>
      <c r="K257">
        <v>0.68345100000000003</v>
      </c>
      <c r="L257">
        <v>20.201158</v>
      </c>
      <c r="M257">
        <v>13.865518</v>
      </c>
      <c r="N257">
        <v>104075.5923</v>
      </c>
      <c r="O257">
        <v>104226.3723</v>
      </c>
      <c r="P257">
        <v>21909.87529</v>
      </c>
      <c r="Q257">
        <v>19872.001530000001</v>
      </c>
      <c r="R257">
        <v>1.4028910000000001</v>
      </c>
      <c r="S257">
        <v>2.9184559999999999</v>
      </c>
      <c r="T257">
        <v>2.77434</v>
      </c>
      <c r="U257">
        <v>10.389146999999999</v>
      </c>
      <c r="V257">
        <v>10.022679999999999</v>
      </c>
      <c r="W257">
        <v>10</v>
      </c>
      <c r="X257" s="1">
        <v>42384</v>
      </c>
      <c r="Y257">
        <v>2</v>
      </c>
      <c r="Z257" t="s">
        <v>895</v>
      </c>
      <c r="AA257" t="s">
        <v>880</v>
      </c>
      <c r="AB257">
        <v>-0.51943799999999996</v>
      </c>
      <c r="AC257">
        <v>2.100454</v>
      </c>
      <c r="AD257">
        <v>31.344348</v>
      </c>
      <c r="AE257">
        <v>26.376949</v>
      </c>
      <c r="AF257">
        <v>-0.42920999999999998</v>
      </c>
      <c r="AG257">
        <v>1.0308790000000001</v>
      </c>
      <c r="AH257">
        <v>21.468654000000001</v>
      </c>
      <c r="AI257">
        <v>22.330777999999999</v>
      </c>
      <c r="AJ257">
        <v>100</v>
      </c>
      <c r="AK257" t="s">
        <v>46</v>
      </c>
      <c r="AL257" t="s">
        <v>881</v>
      </c>
      <c r="AM257">
        <v>1.4028910000000001</v>
      </c>
      <c r="AN257">
        <v>1.4028910000000001</v>
      </c>
      <c r="AO257">
        <f t="shared" si="9"/>
        <v>1.4028909017976378E-2</v>
      </c>
      <c r="AP257">
        <f t="shared" si="10"/>
        <v>0.14151884213057786</v>
      </c>
      <c r="AQ257" cm="1">
        <f t="array" ref="AQ257">AVERAGE(IF(AL:AL=AL257,AP:AP))</f>
        <v>9.9999999999999978E-2</v>
      </c>
      <c r="AR257">
        <f t="shared" si="11"/>
        <v>1</v>
      </c>
    </row>
    <row r="258" spans="1:44" x14ac:dyDescent="0.3">
      <c r="A258" t="s">
        <v>897</v>
      </c>
      <c r="B258" t="s">
        <v>898</v>
      </c>
      <c r="C258" t="s">
        <v>899</v>
      </c>
      <c r="D258" t="s">
        <v>43</v>
      </c>
      <c r="E258" s="1">
        <v>47119</v>
      </c>
      <c r="F258" t="s">
        <v>130</v>
      </c>
      <c r="G258">
        <v>97.805536000000004</v>
      </c>
      <c r="H258">
        <v>0.82660100000000003</v>
      </c>
      <c r="I258">
        <v>161.48429400000001</v>
      </c>
      <c r="J258">
        <v>0.39860299999999999</v>
      </c>
      <c r="K258">
        <v>0.66969400000000001</v>
      </c>
      <c r="L258">
        <v>22.732278000000001</v>
      </c>
      <c r="M258">
        <v>15.915641000000001</v>
      </c>
      <c r="N258">
        <v>94014.056599999996</v>
      </c>
      <c r="O258">
        <v>92728.073529999994</v>
      </c>
      <c r="P258">
        <v>19492.768319999999</v>
      </c>
      <c r="Q258">
        <v>17679.713680000001</v>
      </c>
      <c r="R258">
        <v>1.248124</v>
      </c>
      <c r="S258">
        <v>4.213425</v>
      </c>
      <c r="T258">
        <v>3.9986989999999998</v>
      </c>
      <c r="U258">
        <v>10.739774000000001</v>
      </c>
      <c r="V258">
        <v>20.144086000000001</v>
      </c>
      <c r="W258">
        <v>10</v>
      </c>
      <c r="X258" s="1">
        <v>43104</v>
      </c>
      <c r="Y258">
        <v>2</v>
      </c>
      <c r="Z258" t="s">
        <v>898</v>
      </c>
      <c r="AA258" t="s">
        <v>880</v>
      </c>
      <c r="AB258">
        <v>-0.34957700000000003</v>
      </c>
      <c r="AC258">
        <v>2.0865040000000001</v>
      </c>
      <c r="AD258">
        <v>34.110114000000003</v>
      </c>
      <c r="AE258">
        <v>28.652338</v>
      </c>
      <c r="AF258">
        <v>-0.25919599999999998</v>
      </c>
      <c r="AG258">
        <v>1.017074</v>
      </c>
      <c r="AH258">
        <v>24.026464000000001</v>
      </c>
      <c r="AI258">
        <v>24.533315999999999</v>
      </c>
      <c r="AJ258">
        <v>100</v>
      </c>
      <c r="AK258" t="s">
        <v>46</v>
      </c>
      <c r="AL258" t="s">
        <v>881</v>
      </c>
      <c r="AM258">
        <v>1.248124</v>
      </c>
      <c r="AN258">
        <v>1.248124</v>
      </c>
      <c r="AO258">
        <f t="shared" si="9"/>
        <v>1.2481239126313269E-2</v>
      </c>
      <c r="AP258">
        <f t="shared" si="10"/>
        <v>0.12590647692186016</v>
      </c>
      <c r="AQ258" cm="1">
        <f t="array" ref="AQ258">AVERAGE(IF(AL:AL=AL258,AP:AP))</f>
        <v>9.9999999999999978E-2</v>
      </c>
      <c r="AR258">
        <f t="shared" si="11"/>
        <v>1</v>
      </c>
    </row>
    <row r="259" spans="1:44" x14ac:dyDescent="0.3">
      <c r="A259" t="s">
        <v>900</v>
      </c>
      <c r="B259" t="s">
        <v>901</v>
      </c>
      <c r="C259" t="s">
        <v>902</v>
      </c>
      <c r="D259" t="s">
        <v>43</v>
      </c>
      <c r="E259" s="1">
        <v>11324</v>
      </c>
      <c r="F259" t="s">
        <v>164</v>
      </c>
      <c r="G259">
        <v>96.619815000000003</v>
      </c>
      <c r="H259">
        <v>0.82660100000000003</v>
      </c>
      <c r="I259">
        <v>108.22623299999999</v>
      </c>
      <c r="J259">
        <v>0.52516700000000005</v>
      </c>
      <c r="K259">
        <v>0.19150800000000001</v>
      </c>
      <c r="L259">
        <v>24.790811000000001</v>
      </c>
      <c r="M259">
        <v>17.305406000000001</v>
      </c>
      <c r="N259">
        <v>35672.305359999998</v>
      </c>
      <c r="O259">
        <v>34761.383240000003</v>
      </c>
      <c r="P259">
        <v>7307.340314</v>
      </c>
      <c r="Q259">
        <v>6627.6724990000002</v>
      </c>
      <c r="R259">
        <v>0.46788999999999997</v>
      </c>
      <c r="S259">
        <v>5.2695280000000002</v>
      </c>
      <c r="T259">
        <v>4.9973840000000003</v>
      </c>
      <c r="U259">
        <v>10.891482999999999</v>
      </c>
      <c r="V259">
        <v>31.767837</v>
      </c>
      <c r="W259">
        <v>10</v>
      </c>
      <c r="X259" s="1">
        <v>43840</v>
      </c>
      <c r="Y259">
        <v>2</v>
      </c>
      <c r="Z259" t="s">
        <v>901</v>
      </c>
      <c r="AA259" t="s">
        <v>880</v>
      </c>
      <c r="AB259">
        <v>-0.22395599999999999</v>
      </c>
      <c r="AC259">
        <v>1.6015889999999999</v>
      </c>
      <c r="AD259">
        <v>36.359482</v>
      </c>
      <c r="AE259">
        <v>30.194808999999999</v>
      </c>
      <c r="AF259">
        <v>-0.133461</v>
      </c>
      <c r="AG259">
        <v>0.53723900000000002</v>
      </c>
      <c r="AH259">
        <v>26.106703</v>
      </c>
      <c r="AI259">
        <v>26.026402999999998</v>
      </c>
      <c r="AJ259">
        <v>100</v>
      </c>
      <c r="AK259" t="s">
        <v>46</v>
      </c>
      <c r="AL259" t="s">
        <v>881</v>
      </c>
      <c r="AM259">
        <v>0.46788999999999997</v>
      </c>
      <c r="AN259">
        <v>0.46788999999999997</v>
      </c>
      <c r="AO259">
        <f t="shared" ref="AO259:AO322" si="12">AN259/SUM($AN$2:$AN$339)</f>
        <v>4.6788996724770257E-3</v>
      </c>
      <c r="AP259">
        <f t="shared" ref="AP259:AP322" si="13">AN259/SUMIF(AL:AL,AL259,AN:AN)</f>
        <v>4.7199141661380721E-2</v>
      </c>
      <c r="AQ259" cm="1">
        <f t="array" ref="AQ259">AVERAGE(IF(AL:AL=AL259,AP:AP))</f>
        <v>9.9999999999999978E-2</v>
      </c>
      <c r="AR259">
        <f t="shared" ref="AR259:AR322" si="14">IF(AP259&gt;AQ259*1.25, 1, IF(AP259&lt;AQ259*0.75, 3, 2))</f>
        <v>3</v>
      </c>
    </row>
    <row r="260" spans="1:44" x14ac:dyDescent="0.3">
      <c r="A260" t="s">
        <v>903</v>
      </c>
      <c r="B260" t="s">
        <v>904</v>
      </c>
      <c r="C260" t="s">
        <v>905</v>
      </c>
      <c r="D260" t="s">
        <v>43</v>
      </c>
      <c r="E260" s="1">
        <v>12055</v>
      </c>
      <c r="F260" t="s">
        <v>164</v>
      </c>
      <c r="G260">
        <v>95.518140000000002</v>
      </c>
      <c r="H260">
        <v>0.82660100000000003</v>
      </c>
      <c r="I260">
        <v>126.02991400000001</v>
      </c>
      <c r="J260">
        <v>0.66057699999999997</v>
      </c>
      <c r="K260">
        <v>-5.0978999999999997E-2</v>
      </c>
      <c r="L260">
        <v>26.144708000000001</v>
      </c>
      <c r="M260">
        <v>18.218686000000002</v>
      </c>
      <c r="N260">
        <v>36401.266239999997</v>
      </c>
      <c r="O260">
        <v>35070.70566</v>
      </c>
      <c r="P260">
        <v>7372.3643149999998</v>
      </c>
      <c r="Q260">
        <v>6686.64851</v>
      </c>
      <c r="R260">
        <v>0.472053</v>
      </c>
      <c r="S260">
        <v>6.1324009999999998</v>
      </c>
      <c r="T260">
        <v>5.8130870000000003</v>
      </c>
      <c r="U260">
        <v>10.986038000000001</v>
      </c>
      <c r="V260">
        <v>44.063921000000001</v>
      </c>
      <c r="W260">
        <v>10</v>
      </c>
      <c r="X260" s="1">
        <v>44568</v>
      </c>
      <c r="Y260">
        <v>2</v>
      </c>
      <c r="Z260" t="s">
        <v>904</v>
      </c>
      <c r="AA260" t="s">
        <v>880</v>
      </c>
      <c r="AB260">
        <v>-8.9555999999999997E-2</v>
      </c>
      <c r="AC260">
        <v>1.355688</v>
      </c>
      <c r="AD260">
        <v>37.838892000000001</v>
      </c>
      <c r="AE260">
        <v>31.20844</v>
      </c>
      <c r="AF260">
        <v>1.062E-3</v>
      </c>
      <c r="AG260">
        <v>0.29391499999999998</v>
      </c>
      <c r="AH260">
        <v>27.474876999999999</v>
      </c>
      <c r="AI260">
        <v>27.007580000000001</v>
      </c>
      <c r="AJ260">
        <v>100</v>
      </c>
      <c r="AK260" t="s">
        <v>46</v>
      </c>
      <c r="AL260" t="s">
        <v>881</v>
      </c>
      <c r="AM260">
        <v>0.472053</v>
      </c>
      <c r="AN260">
        <v>0.472053</v>
      </c>
      <c r="AO260">
        <f t="shared" si="12"/>
        <v>4.7205296695629262E-3</v>
      </c>
      <c r="AP260">
        <f t="shared" si="13"/>
        <v>4.7619090851866365E-2</v>
      </c>
      <c r="AQ260" cm="1">
        <f t="array" ref="AQ260">AVERAGE(IF(AL:AL=AL260,AP:AP))</f>
        <v>9.9999999999999978E-2</v>
      </c>
      <c r="AR260">
        <f t="shared" si="14"/>
        <v>3</v>
      </c>
    </row>
    <row r="261" spans="1:44" x14ac:dyDescent="0.3">
      <c r="A261" t="s">
        <v>906</v>
      </c>
      <c r="B261" t="s">
        <v>907</v>
      </c>
      <c r="C261" t="s">
        <v>908</v>
      </c>
      <c r="D261" t="s">
        <v>43</v>
      </c>
      <c r="E261" s="1">
        <v>46762</v>
      </c>
      <c r="F261" t="s">
        <v>93</v>
      </c>
      <c r="G261">
        <v>97.738225</v>
      </c>
      <c r="H261">
        <v>0.62638899999999997</v>
      </c>
      <c r="I261">
        <v>495.67822699999999</v>
      </c>
      <c r="J261">
        <v>0.20419599999999999</v>
      </c>
      <c r="K261">
        <v>1.4600359999999999</v>
      </c>
      <c r="L261">
        <v>19.243898999999999</v>
      </c>
      <c r="M261">
        <v>12.102376</v>
      </c>
      <c r="N261">
        <v>4497.9297900000001</v>
      </c>
      <c r="O261">
        <v>4424.371271</v>
      </c>
      <c r="P261">
        <v>930.06616899999995</v>
      </c>
      <c r="Q261">
        <v>843.55917599999998</v>
      </c>
      <c r="R261">
        <v>5.9552000000000001E-2</v>
      </c>
      <c r="S261">
        <v>3.6437580000000001</v>
      </c>
      <c r="T261">
        <v>3.455403</v>
      </c>
      <c r="U261">
        <v>10.902032</v>
      </c>
      <c r="V261">
        <v>15.10712</v>
      </c>
      <c r="W261">
        <v>10.25</v>
      </c>
      <c r="X261" s="1">
        <v>39127</v>
      </c>
      <c r="Y261">
        <v>2</v>
      </c>
      <c r="Z261" t="s">
        <v>907</v>
      </c>
      <c r="AA261" t="s">
        <v>909</v>
      </c>
      <c r="AB261">
        <v>-0.54253600000000002</v>
      </c>
      <c r="AC261">
        <v>2.887969</v>
      </c>
      <c r="AD261">
        <v>30.298347</v>
      </c>
      <c r="AE261">
        <v>24.420076000000002</v>
      </c>
      <c r="AF261">
        <v>-0.45232899999999998</v>
      </c>
      <c r="AG261">
        <v>1.810144</v>
      </c>
      <c r="AH261">
        <v>20.501301000000002</v>
      </c>
      <c r="AI261">
        <v>20.436557000000001</v>
      </c>
      <c r="AJ261">
        <v>100</v>
      </c>
      <c r="AK261" t="s">
        <v>46</v>
      </c>
      <c r="AL261" t="s">
        <v>881</v>
      </c>
      <c r="AM261">
        <v>5.9552000000000001E-2</v>
      </c>
      <c r="AN261">
        <v>5.9552000000000001E-2</v>
      </c>
      <c r="AO261">
        <f t="shared" si="12"/>
        <v>5.9551995831360325E-4</v>
      </c>
      <c r="AP261">
        <f t="shared" si="13"/>
        <v>6.0074019197216113E-3</v>
      </c>
      <c r="AQ261" cm="1">
        <f t="array" ref="AQ261">AVERAGE(IF(AL:AL=AL261,AP:AP))</f>
        <v>9.9999999999999978E-2</v>
      </c>
      <c r="AR261">
        <f t="shared" si="14"/>
        <v>3</v>
      </c>
    </row>
    <row r="262" spans="1:44" x14ac:dyDescent="0.3">
      <c r="A262" t="s">
        <v>910</v>
      </c>
      <c r="B262" t="s">
        <v>911</v>
      </c>
      <c r="C262" t="s">
        <v>912</v>
      </c>
      <c r="D262" t="s">
        <v>43</v>
      </c>
      <c r="E262" s="1">
        <v>45717</v>
      </c>
      <c r="F262" t="s">
        <v>44</v>
      </c>
      <c r="G262">
        <v>94.972830000000002</v>
      </c>
      <c r="H262">
        <v>1.0479449999999999</v>
      </c>
      <c r="I262">
        <v>97.610313000000005</v>
      </c>
      <c r="J262">
        <v>0.264405</v>
      </c>
      <c r="K262">
        <v>1.618233</v>
      </c>
      <c r="L262">
        <v>9.9496400000000005</v>
      </c>
      <c r="M262">
        <v>5.9751580000000004</v>
      </c>
      <c r="N262">
        <v>5581760</v>
      </c>
      <c r="O262">
        <v>5359649.2220000001</v>
      </c>
      <c r="P262">
        <v>6384.2969629999998</v>
      </c>
      <c r="Q262">
        <v>5790.4829380000001</v>
      </c>
      <c r="R262">
        <v>0.40878700000000001</v>
      </c>
      <c r="S262">
        <v>1.546629</v>
      </c>
      <c r="T262">
        <v>1.5025740000000001</v>
      </c>
      <c r="U262">
        <v>5.8640220000000003</v>
      </c>
      <c r="V262">
        <v>3.0286780000000002</v>
      </c>
      <c r="W262">
        <v>2.5</v>
      </c>
      <c r="X262" s="1">
        <v>43930</v>
      </c>
      <c r="Y262">
        <v>2</v>
      </c>
      <c r="Z262" t="s">
        <v>911</v>
      </c>
      <c r="AA262" t="s">
        <v>913</v>
      </c>
      <c r="AB262">
        <v>-1.2661260000000001</v>
      </c>
      <c r="AC262">
        <v>-2.903419</v>
      </c>
      <c r="AD262">
        <v>18.075648999999999</v>
      </c>
      <c r="AE262">
        <v>7.5461559999999999</v>
      </c>
      <c r="AF262">
        <v>-1.1765749999999999</v>
      </c>
      <c r="AG262">
        <v>-3.9205749999999999</v>
      </c>
      <c r="AH262">
        <v>9.1976200000000006</v>
      </c>
      <c r="AI262">
        <v>4.1028840000000004</v>
      </c>
      <c r="AJ262">
        <v>100</v>
      </c>
      <c r="AK262" t="s">
        <v>46</v>
      </c>
      <c r="AL262" t="s">
        <v>914</v>
      </c>
      <c r="AM262">
        <v>0.40878700000000001</v>
      </c>
      <c r="AN262">
        <v>0.40878700000000001</v>
      </c>
      <c r="AO262">
        <f t="shared" si="12"/>
        <v>4.0878697138491222E-3</v>
      </c>
      <c r="AP262">
        <f t="shared" si="13"/>
        <v>0.19733092744140832</v>
      </c>
      <c r="AQ262" cm="1">
        <f t="array" ref="AQ262">AVERAGE(IF(AL:AL=AL262,AP:AP))</f>
        <v>0.11111111111111113</v>
      </c>
      <c r="AR262">
        <f t="shared" si="14"/>
        <v>1</v>
      </c>
    </row>
    <row r="263" spans="1:44" x14ac:dyDescent="0.3">
      <c r="A263" t="s">
        <v>915</v>
      </c>
      <c r="B263" t="s">
        <v>916</v>
      </c>
      <c r="C263" t="s">
        <v>917</v>
      </c>
      <c r="D263" t="s">
        <v>43</v>
      </c>
      <c r="E263" s="1">
        <v>46082</v>
      </c>
      <c r="F263" t="s">
        <v>44</v>
      </c>
      <c r="G263">
        <v>98.235974999999996</v>
      </c>
      <c r="H263">
        <v>1.886301</v>
      </c>
      <c r="I263">
        <v>125.174296</v>
      </c>
      <c r="J263">
        <v>0.31371700000000002</v>
      </c>
      <c r="K263">
        <v>1.2957399999999999</v>
      </c>
      <c r="L263">
        <v>11.915044999999999</v>
      </c>
      <c r="M263">
        <v>5.48109</v>
      </c>
      <c r="N263">
        <v>3629400</v>
      </c>
      <c r="O263">
        <v>3633837.8990000002</v>
      </c>
      <c r="P263">
        <v>4328.5482499999998</v>
      </c>
      <c r="Q263">
        <v>3925.942814</v>
      </c>
      <c r="R263">
        <v>0.27715699999999999</v>
      </c>
      <c r="S263">
        <v>2.4225140000000001</v>
      </c>
      <c r="T263">
        <v>2.3607619999999998</v>
      </c>
      <c r="U263">
        <v>5.2315509999999996</v>
      </c>
      <c r="V263">
        <v>6.9843000000000002</v>
      </c>
      <c r="W263">
        <v>4.5</v>
      </c>
      <c r="X263" s="1">
        <v>42064</v>
      </c>
      <c r="Y263">
        <v>2</v>
      </c>
      <c r="Z263" t="s">
        <v>916</v>
      </c>
      <c r="AA263" t="s">
        <v>913</v>
      </c>
      <c r="AB263">
        <v>-1.2175659999999999</v>
      </c>
      <c r="AC263">
        <v>-3.2115619999999998</v>
      </c>
      <c r="AD263">
        <v>20.186311</v>
      </c>
      <c r="AE263">
        <v>7.0447639999999998</v>
      </c>
      <c r="AF263">
        <v>-1.127972</v>
      </c>
      <c r="AG263">
        <v>-4.2254899999999997</v>
      </c>
      <c r="AH263">
        <v>11.149582000000001</v>
      </c>
      <c r="AI263">
        <v>3.6175449999999998</v>
      </c>
      <c r="AJ263">
        <v>100</v>
      </c>
      <c r="AK263" t="s">
        <v>46</v>
      </c>
      <c r="AL263" t="s">
        <v>914</v>
      </c>
      <c r="AM263">
        <v>0.27715699999999999</v>
      </c>
      <c r="AN263">
        <v>0.27715699999999999</v>
      </c>
      <c r="AO263">
        <f t="shared" si="12"/>
        <v>2.7715698059901151E-3</v>
      </c>
      <c r="AP263">
        <f t="shared" si="13"/>
        <v>0.13379008592953887</v>
      </c>
      <c r="AQ263" cm="1">
        <f t="array" ref="AQ263">AVERAGE(IF(AL:AL=AL263,AP:AP))</f>
        <v>0.11111111111111113</v>
      </c>
      <c r="AR263">
        <f t="shared" si="14"/>
        <v>2</v>
      </c>
    </row>
    <row r="264" spans="1:44" x14ac:dyDescent="0.3">
      <c r="A264" t="s">
        <v>918</v>
      </c>
      <c r="B264" t="s">
        <v>919</v>
      </c>
      <c r="C264" t="s">
        <v>920</v>
      </c>
      <c r="D264" t="s">
        <v>43</v>
      </c>
      <c r="E264" s="1">
        <v>47027</v>
      </c>
      <c r="F264" t="s">
        <v>130</v>
      </c>
      <c r="G264">
        <v>87.048195000000007</v>
      </c>
      <c r="H264">
        <v>0.76876699999999998</v>
      </c>
      <c r="I264">
        <v>94.140910000000005</v>
      </c>
      <c r="J264">
        <v>0.84502999999999995</v>
      </c>
      <c r="K264">
        <v>0.17288999999999999</v>
      </c>
      <c r="L264">
        <v>14.815943000000001</v>
      </c>
      <c r="M264">
        <v>5.6065079999999998</v>
      </c>
      <c r="N264">
        <v>1040000</v>
      </c>
      <c r="O264">
        <v>913296.40610000002</v>
      </c>
      <c r="P264">
        <v>1087.8987090000001</v>
      </c>
      <c r="Q264">
        <v>986.71145000000001</v>
      </c>
      <c r="R264">
        <v>6.9657999999999998E-2</v>
      </c>
      <c r="S264">
        <v>4.837059</v>
      </c>
      <c r="T264">
        <v>4.7148779999999997</v>
      </c>
      <c r="U264">
        <v>5.1828019999999997</v>
      </c>
      <c r="V264">
        <v>25.543292999999998</v>
      </c>
      <c r="W264">
        <v>2.2999999999999998</v>
      </c>
      <c r="X264" s="1">
        <v>44158</v>
      </c>
      <c r="Y264">
        <v>2</v>
      </c>
      <c r="Z264" t="s">
        <v>919</v>
      </c>
      <c r="AA264" t="s">
        <v>913</v>
      </c>
      <c r="AB264">
        <v>-0.69436399999999998</v>
      </c>
      <c r="AC264">
        <v>-4.2844490000000004</v>
      </c>
      <c r="AD264">
        <v>23.301604999999999</v>
      </c>
      <c r="AE264">
        <v>7.1720410000000001</v>
      </c>
      <c r="AF264">
        <v>-0.60429500000000003</v>
      </c>
      <c r="AG264">
        <v>-5.2871379999999997</v>
      </c>
      <c r="AH264">
        <v>14.030639000000001</v>
      </c>
      <c r="AI264">
        <v>3.7407469999999998</v>
      </c>
      <c r="AJ264">
        <v>100</v>
      </c>
      <c r="AK264" t="s">
        <v>46</v>
      </c>
      <c r="AL264" t="s">
        <v>914</v>
      </c>
      <c r="AM264">
        <v>6.9657999999999998E-2</v>
      </c>
      <c r="AN264">
        <v>6.9657999999999998E-2</v>
      </c>
      <c r="AO264">
        <f t="shared" si="12"/>
        <v>6.9657995123940377E-4</v>
      </c>
      <c r="AP264">
        <f t="shared" si="13"/>
        <v>3.3625525625114353E-2</v>
      </c>
      <c r="AQ264" cm="1">
        <f t="array" ref="AQ264">AVERAGE(IF(AL:AL=AL264,AP:AP))</f>
        <v>0.11111111111111113</v>
      </c>
      <c r="AR264">
        <f t="shared" si="14"/>
        <v>3</v>
      </c>
    </row>
    <row r="265" spans="1:44" x14ac:dyDescent="0.3">
      <c r="A265" t="s">
        <v>921</v>
      </c>
      <c r="B265" t="s">
        <v>922</v>
      </c>
      <c r="C265" t="s">
        <v>923</v>
      </c>
      <c r="D265" t="s">
        <v>43</v>
      </c>
      <c r="E265" s="1">
        <v>47027</v>
      </c>
      <c r="F265" t="s">
        <v>130</v>
      </c>
      <c r="G265">
        <v>98.881505000000004</v>
      </c>
      <c r="H265">
        <v>1.671233</v>
      </c>
      <c r="I265">
        <v>106.55582200000001</v>
      </c>
      <c r="J265">
        <v>0.403223</v>
      </c>
      <c r="K265">
        <v>0.85333400000000004</v>
      </c>
      <c r="L265">
        <v>14.235993000000001</v>
      </c>
      <c r="M265">
        <v>4.9903829999999996</v>
      </c>
      <c r="N265">
        <v>1500000</v>
      </c>
      <c r="O265">
        <v>1508291.068</v>
      </c>
      <c r="P265">
        <v>1796.643341</v>
      </c>
      <c r="Q265">
        <v>1629.5345709999999</v>
      </c>
      <c r="R265">
        <v>0.115039</v>
      </c>
      <c r="S265">
        <v>4.5404229999999997</v>
      </c>
      <c r="T265">
        <v>4.424531</v>
      </c>
      <c r="U265">
        <v>5.2385840000000004</v>
      </c>
      <c r="V265">
        <v>23.484397000000001</v>
      </c>
      <c r="W265">
        <v>5</v>
      </c>
      <c r="X265" s="1">
        <v>44379</v>
      </c>
      <c r="Y265">
        <v>2</v>
      </c>
      <c r="Z265" t="s">
        <v>922</v>
      </c>
      <c r="AA265" t="s">
        <v>913</v>
      </c>
      <c r="AB265">
        <v>-1.129427</v>
      </c>
      <c r="AC265">
        <v>-3.6342829999999999</v>
      </c>
      <c r="AD265">
        <v>22.678792000000001</v>
      </c>
      <c r="AE265">
        <v>6.5467829999999996</v>
      </c>
      <c r="AF265">
        <v>-1.039752</v>
      </c>
      <c r="AG265">
        <v>-4.6437819999999999</v>
      </c>
      <c r="AH265">
        <v>13.454656</v>
      </c>
      <c r="AI265">
        <v>3.1355080000000002</v>
      </c>
      <c r="AJ265">
        <v>100</v>
      </c>
      <c r="AK265" t="s">
        <v>46</v>
      </c>
      <c r="AL265" t="s">
        <v>914</v>
      </c>
      <c r="AM265">
        <v>0.115039</v>
      </c>
      <c r="AN265">
        <v>0.115039</v>
      </c>
      <c r="AO265">
        <f t="shared" si="12"/>
        <v>1.1503899194727064E-3</v>
      </c>
      <c r="AP265">
        <f t="shared" si="13"/>
        <v>5.5531982577557926E-2</v>
      </c>
      <c r="AQ265" cm="1">
        <f t="array" ref="AQ265">AVERAGE(IF(AL:AL=AL265,AP:AP))</f>
        <v>0.11111111111111113</v>
      </c>
      <c r="AR265">
        <f t="shared" si="14"/>
        <v>3</v>
      </c>
    </row>
    <row r="266" spans="1:44" x14ac:dyDescent="0.3">
      <c r="A266" t="s">
        <v>924</v>
      </c>
      <c r="B266" t="s">
        <v>925</v>
      </c>
      <c r="C266" t="s">
        <v>926</v>
      </c>
      <c r="D266" t="s">
        <v>43</v>
      </c>
      <c r="E266" s="1">
        <v>11202</v>
      </c>
      <c r="F266" t="s">
        <v>164</v>
      </c>
      <c r="G266">
        <v>96.673199999999994</v>
      </c>
      <c r="H266">
        <v>1.970137</v>
      </c>
      <c r="I266">
        <v>120.61715599999999</v>
      </c>
      <c r="J266">
        <v>0.46883000000000002</v>
      </c>
      <c r="K266">
        <v>0.24046600000000001</v>
      </c>
      <c r="L266">
        <v>14.707507</v>
      </c>
      <c r="M266">
        <v>3.0594670000000002</v>
      </c>
      <c r="N266">
        <v>3870780</v>
      </c>
      <c r="O266">
        <v>3818266.5589999999</v>
      </c>
      <c r="P266">
        <v>4548.2356380000001</v>
      </c>
      <c r="Q266">
        <v>4125.196715</v>
      </c>
      <c r="R266">
        <v>0.29122399999999998</v>
      </c>
      <c r="S266">
        <v>5.9695020000000003</v>
      </c>
      <c r="T266">
        <v>5.8165060000000004</v>
      </c>
      <c r="U266">
        <v>5.2607540000000004</v>
      </c>
      <c r="V266">
        <v>40.754052999999999</v>
      </c>
      <c r="W266">
        <v>4.7</v>
      </c>
      <c r="X266" s="1">
        <v>43284</v>
      </c>
      <c r="Y266">
        <v>2</v>
      </c>
      <c r="Z266" t="s">
        <v>925</v>
      </c>
      <c r="AA266" t="s">
        <v>913</v>
      </c>
      <c r="AB266">
        <v>-1.064821</v>
      </c>
      <c r="AC266">
        <v>-4.2198799999999999</v>
      </c>
      <c r="AD266">
        <v>23.185154000000001</v>
      </c>
      <c r="AE266">
        <v>4.587243</v>
      </c>
      <c r="AF266">
        <v>-0.97508799999999995</v>
      </c>
      <c r="AG266">
        <v>-5.2232450000000004</v>
      </c>
      <c r="AH266">
        <v>13.922943999999999</v>
      </c>
      <c r="AI266">
        <v>1.2387060000000001</v>
      </c>
      <c r="AJ266">
        <v>100</v>
      </c>
      <c r="AK266" t="s">
        <v>46</v>
      </c>
      <c r="AL266" t="s">
        <v>914</v>
      </c>
      <c r="AM266">
        <v>0.29122399999999998</v>
      </c>
      <c r="AN266">
        <v>0.29122399999999998</v>
      </c>
      <c r="AO266">
        <f t="shared" si="12"/>
        <v>2.9122397961432156E-3</v>
      </c>
      <c r="AP266">
        <f t="shared" si="13"/>
        <v>0.14058055176215656</v>
      </c>
      <c r="AQ266" cm="1">
        <f t="array" ref="AQ266">AVERAGE(IF(AL:AL=AL266,AP:AP))</f>
        <v>0.11111111111111113</v>
      </c>
      <c r="AR266">
        <f t="shared" si="14"/>
        <v>1</v>
      </c>
    </row>
    <row r="267" spans="1:44" x14ac:dyDescent="0.3">
      <c r="A267" t="s">
        <v>927</v>
      </c>
      <c r="B267" t="s">
        <v>928</v>
      </c>
      <c r="C267" t="s">
        <v>929</v>
      </c>
      <c r="D267" t="s">
        <v>43</v>
      </c>
      <c r="E267" s="1">
        <v>12145</v>
      </c>
      <c r="F267" t="s">
        <v>164</v>
      </c>
      <c r="G267">
        <v>105.650425</v>
      </c>
      <c r="H267">
        <v>2.0054789999999998</v>
      </c>
      <c r="I267">
        <v>102.63582599999999</v>
      </c>
      <c r="J267">
        <v>0.64915199999999995</v>
      </c>
      <c r="K267">
        <v>0.26914500000000002</v>
      </c>
      <c r="N267">
        <v>2650000</v>
      </c>
      <c r="O267">
        <v>2852881.4679999999</v>
      </c>
      <c r="P267">
        <v>3398.2900260000001</v>
      </c>
      <c r="Q267">
        <v>3082.2094470000002</v>
      </c>
      <c r="R267">
        <v>0.21759300000000001</v>
      </c>
      <c r="S267">
        <v>7.4072079999999998</v>
      </c>
      <c r="T267">
        <v>7.2180580000000001</v>
      </c>
      <c r="U267">
        <v>5.2410259999999997</v>
      </c>
      <c r="V267">
        <v>65.270570000000006</v>
      </c>
      <c r="W267">
        <v>6</v>
      </c>
      <c r="X267" s="1">
        <v>45033</v>
      </c>
      <c r="Y267">
        <v>2</v>
      </c>
      <c r="Z267" t="s">
        <v>928</v>
      </c>
      <c r="AA267" t="s">
        <v>913</v>
      </c>
      <c r="AB267">
        <v>-0.88725200000000004</v>
      </c>
      <c r="AC267">
        <v>-4.1924770000000002</v>
      </c>
      <c r="AF267">
        <v>-0.79735800000000001</v>
      </c>
      <c r="AG267">
        <v>-5.1961300000000001</v>
      </c>
      <c r="AJ267">
        <v>100</v>
      </c>
      <c r="AK267" t="s">
        <v>46</v>
      </c>
      <c r="AL267" t="s">
        <v>914</v>
      </c>
      <c r="AM267">
        <v>0.21759300000000001</v>
      </c>
      <c r="AN267">
        <v>0.21759300000000001</v>
      </c>
      <c r="AO267">
        <f t="shared" si="12"/>
        <v>2.1759298476849119E-3</v>
      </c>
      <c r="AP267">
        <f t="shared" si="13"/>
        <v>0.10503716726500197</v>
      </c>
      <c r="AQ267" cm="1">
        <f t="array" ref="AQ267">AVERAGE(IF(AL:AL=AL267,AP:AP))</f>
        <v>0.11111111111111113</v>
      </c>
      <c r="AR267">
        <f t="shared" si="14"/>
        <v>2</v>
      </c>
    </row>
    <row r="268" spans="1:44" x14ac:dyDescent="0.3">
      <c r="A268" t="s">
        <v>930</v>
      </c>
      <c r="B268" t="s">
        <v>931</v>
      </c>
      <c r="C268" t="s">
        <v>932</v>
      </c>
      <c r="D268" t="s">
        <v>43</v>
      </c>
      <c r="E268" s="1">
        <v>12540</v>
      </c>
      <c r="F268" t="s">
        <v>195</v>
      </c>
      <c r="G268">
        <v>113.65512</v>
      </c>
      <c r="H268">
        <v>1.764384</v>
      </c>
      <c r="I268">
        <v>103.72989099999999</v>
      </c>
      <c r="J268">
        <v>0.25237199999999999</v>
      </c>
      <c r="K268">
        <v>-1.380504</v>
      </c>
      <c r="M268">
        <v>1.4122429999999999</v>
      </c>
      <c r="N268">
        <v>1000000</v>
      </c>
      <c r="O268">
        <v>1154195.0360000001</v>
      </c>
      <c r="P268">
        <v>1374.8518899999999</v>
      </c>
      <c r="Q268">
        <v>1246.9746399999999</v>
      </c>
      <c r="R268">
        <v>8.8031999999999999E-2</v>
      </c>
      <c r="S268">
        <v>7.8266799999999996</v>
      </c>
      <c r="T268">
        <v>7.6242919999999996</v>
      </c>
      <c r="U268">
        <v>5.3090210000000004</v>
      </c>
      <c r="V268">
        <v>74.503011999999998</v>
      </c>
      <c r="W268">
        <v>7</v>
      </c>
      <c r="X268" s="1">
        <v>44858</v>
      </c>
      <c r="Y268">
        <v>2</v>
      </c>
      <c r="Z268" t="s">
        <v>931</v>
      </c>
      <c r="AA268" t="s">
        <v>913</v>
      </c>
      <c r="AB268">
        <v>-1.2779750000000001</v>
      </c>
      <c r="AC268">
        <v>-5.7687229999999996</v>
      </c>
      <c r="AE268">
        <v>2.9156</v>
      </c>
      <c r="AF268">
        <v>-1.188436</v>
      </c>
      <c r="AG268">
        <v>-6.7558629999999997</v>
      </c>
      <c r="AI268">
        <v>-0.379417</v>
      </c>
      <c r="AJ268">
        <v>100</v>
      </c>
      <c r="AK268" t="s">
        <v>46</v>
      </c>
      <c r="AL268" t="s">
        <v>914</v>
      </c>
      <c r="AM268">
        <v>8.8031999999999999E-2</v>
      </c>
      <c r="AN268">
        <v>8.8031999999999999E-2</v>
      </c>
      <c r="AO268">
        <f t="shared" si="12"/>
        <v>8.8031993837760485E-4</v>
      </c>
      <c r="AP268">
        <f t="shared" si="13"/>
        <v>4.2495079844814182E-2</v>
      </c>
      <c r="AQ268" cm="1">
        <f t="array" ref="AQ268">AVERAGE(IF(AL:AL=AL268,AP:AP))</f>
        <v>0.11111111111111113</v>
      </c>
      <c r="AR268">
        <f t="shared" si="14"/>
        <v>3</v>
      </c>
    </row>
    <row r="269" spans="1:44" x14ac:dyDescent="0.3">
      <c r="A269" t="s">
        <v>933</v>
      </c>
      <c r="B269" t="s">
        <v>934</v>
      </c>
      <c r="C269" t="s">
        <v>935</v>
      </c>
      <c r="D269" t="s">
        <v>43</v>
      </c>
      <c r="E269" s="1">
        <v>12844</v>
      </c>
      <c r="F269" t="s">
        <v>195</v>
      </c>
      <c r="G269">
        <v>98.380065000000002</v>
      </c>
      <c r="H269">
        <v>2.0958899999999998</v>
      </c>
      <c r="I269">
        <v>122.61819199999999</v>
      </c>
      <c r="J269">
        <v>0.59587400000000001</v>
      </c>
      <c r="K269">
        <v>-0.430338</v>
      </c>
      <c r="L269">
        <v>19.192715</v>
      </c>
      <c r="M269">
        <v>2.2231779999999999</v>
      </c>
      <c r="N269">
        <v>4120200</v>
      </c>
      <c r="O269">
        <v>4139810.3149999999</v>
      </c>
      <c r="P269">
        <v>4931.2515290000001</v>
      </c>
      <c r="Q269">
        <v>4472.5876639999997</v>
      </c>
      <c r="R269">
        <v>0.315749</v>
      </c>
      <c r="S269">
        <v>8.7253360000000004</v>
      </c>
      <c r="T269">
        <v>8.5049399999999995</v>
      </c>
      <c r="U269">
        <v>5.1827589999999999</v>
      </c>
      <c r="V269">
        <v>91.003185999999999</v>
      </c>
      <c r="W269">
        <v>5</v>
      </c>
      <c r="X269" s="1">
        <v>42064</v>
      </c>
      <c r="Y269">
        <v>2</v>
      </c>
      <c r="Z269" t="s">
        <v>934</v>
      </c>
      <c r="AA269" t="s">
        <v>913</v>
      </c>
      <c r="AB269">
        <v>-0.93971700000000002</v>
      </c>
      <c r="AC269">
        <v>-4.8608349999999998</v>
      </c>
      <c r="AD269">
        <v>28.001849</v>
      </c>
      <c r="AE269">
        <v>3.738556</v>
      </c>
      <c r="AF269">
        <v>-0.84987000000000001</v>
      </c>
      <c r="AG269">
        <v>-5.8574859999999997</v>
      </c>
      <c r="AH269">
        <v>18.377475</v>
      </c>
      <c r="AI269">
        <v>0.41719099999999998</v>
      </c>
      <c r="AJ269">
        <v>100</v>
      </c>
      <c r="AK269" t="s">
        <v>46</v>
      </c>
      <c r="AL269" t="s">
        <v>914</v>
      </c>
      <c r="AM269">
        <v>0.315749</v>
      </c>
      <c r="AN269">
        <v>0.315749</v>
      </c>
      <c r="AO269">
        <f t="shared" si="12"/>
        <v>3.1574897789757176E-3</v>
      </c>
      <c r="AP269">
        <f t="shared" si="13"/>
        <v>0.15241933576336145</v>
      </c>
      <c r="AQ269" cm="1">
        <f t="array" ref="AQ269">AVERAGE(IF(AL:AL=AL269,AP:AP))</f>
        <v>0.11111111111111113</v>
      </c>
      <c r="AR269">
        <f t="shared" si="14"/>
        <v>1</v>
      </c>
    </row>
    <row r="270" spans="1:44" x14ac:dyDescent="0.3">
      <c r="A270" t="s">
        <v>936</v>
      </c>
      <c r="B270" t="s">
        <v>937</v>
      </c>
      <c r="C270" t="s">
        <v>938</v>
      </c>
      <c r="D270" t="s">
        <v>43</v>
      </c>
      <c r="E270" s="1">
        <v>15707</v>
      </c>
      <c r="F270" t="s">
        <v>195</v>
      </c>
      <c r="G270">
        <v>110.7474</v>
      </c>
      <c r="H270">
        <v>0.50958899999999996</v>
      </c>
      <c r="I270">
        <v>130.680171</v>
      </c>
      <c r="J270">
        <v>1.051256</v>
      </c>
      <c r="K270">
        <v>0.40205000000000002</v>
      </c>
      <c r="L270">
        <v>24.365145999999999</v>
      </c>
      <c r="M270">
        <v>3.0842510000000001</v>
      </c>
      <c r="N270">
        <v>3397970</v>
      </c>
      <c r="O270">
        <v>3780479.111</v>
      </c>
      <c r="P270">
        <v>4503.2240549999997</v>
      </c>
      <c r="Q270">
        <v>4084.3717339999998</v>
      </c>
      <c r="R270">
        <v>0.28834199999999999</v>
      </c>
      <c r="S270">
        <v>12.0814</v>
      </c>
      <c r="T270">
        <v>11.780154</v>
      </c>
      <c r="U270">
        <v>5.1144769999999999</v>
      </c>
      <c r="V270">
        <v>189.55613500000001</v>
      </c>
      <c r="W270">
        <v>6</v>
      </c>
      <c r="X270" s="1">
        <v>41275</v>
      </c>
      <c r="Y270">
        <v>2</v>
      </c>
      <c r="Z270" t="s">
        <v>937</v>
      </c>
      <c r="AA270" t="s">
        <v>913</v>
      </c>
      <c r="AB270">
        <v>-0.491286</v>
      </c>
      <c r="AC270">
        <v>-4.0654859999999999</v>
      </c>
      <c r="AD270">
        <v>33.556556999999998</v>
      </c>
      <c r="AE270">
        <v>4.6123940000000001</v>
      </c>
      <c r="AF270">
        <v>-0.40103299999999997</v>
      </c>
      <c r="AG270">
        <v>-5.0704690000000001</v>
      </c>
      <c r="AH270">
        <v>23.514527999999999</v>
      </c>
      <c r="AI270">
        <v>1.2630509999999999</v>
      </c>
      <c r="AJ270">
        <v>100</v>
      </c>
      <c r="AK270" t="s">
        <v>46</v>
      </c>
      <c r="AL270" t="s">
        <v>914</v>
      </c>
      <c r="AM270">
        <v>0.28834199999999999</v>
      </c>
      <c r="AN270">
        <v>0.28834199999999999</v>
      </c>
      <c r="AO270">
        <f t="shared" si="12"/>
        <v>2.8834197981606156E-3</v>
      </c>
      <c r="AP270">
        <f t="shared" si="13"/>
        <v>0.13918934379104655</v>
      </c>
      <c r="AQ270" cm="1">
        <f t="array" ref="AQ270">AVERAGE(IF(AL:AL=AL270,AP:AP))</f>
        <v>0.11111111111111113</v>
      </c>
      <c r="AR270">
        <f t="shared" si="14"/>
        <v>1</v>
      </c>
    </row>
    <row r="271" spans="1:44" x14ac:dyDescent="0.3">
      <c r="A271" t="s">
        <v>939</v>
      </c>
      <c r="B271" t="s">
        <v>940</v>
      </c>
      <c r="C271" t="s">
        <v>941</v>
      </c>
      <c r="D271" t="s">
        <v>43</v>
      </c>
      <c r="E271" s="1">
        <v>45497</v>
      </c>
      <c r="F271" t="s">
        <v>44</v>
      </c>
      <c r="G271">
        <v>101</v>
      </c>
      <c r="H271">
        <v>0.19178100000000001</v>
      </c>
      <c r="I271">
        <v>321.18349699999999</v>
      </c>
      <c r="J271">
        <v>0.134769</v>
      </c>
      <c r="K271">
        <v>1.6328860000000001</v>
      </c>
      <c r="L271">
        <v>12.615122</v>
      </c>
      <c r="M271">
        <v>9.3263529999999992</v>
      </c>
      <c r="N271">
        <v>18077553.800000001</v>
      </c>
      <c r="O271">
        <v>18292998.620000001</v>
      </c>
      <c r="P271">
        <v>4711.1509319999996</v>
      </c>
      <c r="Q271">
        <v>4272.958987</v>
      </c>
      <c r="R271">
        <v>0.30165500000000001</v>
      </c>
      <c r="S271">
        <v>0.98294499999999996</v>
      </c>
      <c r="T271">
        <v>0.90297499999999997</v>
      </c>
      <c r="U271">
        <v>8.8562209999999997</v>
      </c>
      <c r="V271">
        <v>1.6448290000000001</v>
      </c>
      <c r="W271">
        <v>10</v>
      </c>
      <c r="X271" s="1">
        <v>39891</v>
      </c>
      <c r="Y271">
        <v>1</v>
      </c>
      <c r="Z271" t="s">
        <v>942</v>
      </c>
      <c r="AA271" t="s">
        <v>943</v>
      </c>
      <c r="AB271">
        <v>1.123116</v>
      </c>
      <c r="AC271">
        <v>9.2983139999999995</v>
      </c>
      <c r="AD271">
        <v>24.769729999999999</v>
      </c>
      <c r="AE271">
        <v>36.523955000000001</v>
      </c>
      <c r="AF271">
        <v>1.2148330000000001</v>
      </c>
      <c r="AG271">
        <v>8.1533359999999995</v>
      </c>
      <c r="AH271">
        <v>15.388377</v>
      </c>
      <c r="AI271">
        <v>32.152909999999999</v>
      </c>
      <c r="AJ271">
        <v>100</v>
      </c>
      <c r="AK271" t="s">
        <v>46</v>
      </c>
      <c r="AL271" t="s">
        <v>944</v>
      </c>
      <c r="AM271">
        <v>0.30165500000000001</v>
      </c>
      <c r="AN271">
        <v>0.30165500000000001</v>
      </c>
      <c r="AO271">
        <f t="shared" si="12"/>
        <v>3.0165497888415167E-3</v>
      </c>
      <c r="AP271">
        <f t="shared" si="13"/>
        <v>6.4732040831260204E-2</v>
      </c>
      <c r="AQ271" cm="1">
        <f t="array" ref="AQ271">AVERAGE(IF(AL:AL=AL271,AP:AP))</f>
        <v>7.1428571428571411E-2</v>
      </c>
      <c r="AR271">
        <f t="shared" si="14"/>
        <v>2</v>
      </c>
    </row>
    <row r="272" spans="1:44" x14ac:dyDescent="0.3">
      <c r="A272" t="s">
        <v>945</v>
      </c>
      <c r="B272" t="s">
        <v>946</v>
      </c>
      <c r="C272" t="s">
        <v>947</v>
      </c>
      <c r="D272" t="s">
        <v>43</v>
      </c>
      <c r="E272" s="1">
        <v>45987</v>
      </c>
      <c r="F272" t="s">
        <v>44</v>
      </c>
      <c r="G272">
        <v>93.203125</v>
      </c>
      <c r="H272">
        <v>4.2294520000000002</v>
      </c>
      <c r="I272">
        <v>129.305578</v>
      </c>
      <c r="J272">
        <v>0.45829300000000001</v>
      </c>
      <c r="K272">
        <v>1.068381</v>
      </c>
      <c r="L272">
        <v>15.002356000000001</v>
      </c>
      <c r="M272">
        <v>12.921030999999999</v>
      </c>
      <c r="N272">
        <v>19952832</v>
      </c>
      <c r="O272">
        <v>19440558.41</v>
      </c>
      <c r="P272">
        <v>5006.6917290000001</v>
      </c>
      <c r="Q272">
        <v>4541.0110459999996</v>
      </c>
      <c r="R272">
        <v>0.320579</v>
      </c>
      <c r="S272">
        <v>2.1423000000000001</v>
      </c>
      <c r="T272">
        <v>1.9544919999999999</v>
      </c>
      <c r="U272">
        <v>9.6090420000000005</v>
      </c>
      <c r="V272">
        <v>5.8294629999999996</v>
      </c>
      <c r="W272">
        <v>6.25</v>
      </c>
      <c r="X272" s="1">
        <v>43065</v>
      </c>
      <c r="Y272">
        <v>1</v>
      </c>
      <c r="Z272" t="s">
        <v>946</v>
      </c>
      <c r="AA272" t="s">
        <v>943</v>
      </c>
      <c r="AB272">
        <v>1.4498329999999999</v>
      </c>
      <c r="AC272">
        <v>8.6912319999999994</v>
      </c>
      <c r="AD272">
        <v>27.414618999999998</v>
      </c>
      <c r="AE272">
        <v>41.012897000000002</v>
      </c>
      <c r="AF272">
        <v>1.541847</v>
      </c>
      <c r="AG272">
        <v>7.5526140000000002</v>
      </c>
      <c r="AH272">
        <v>17.834399000000001</v>
      </c>
      <c r="AI272">
        <v>36.498131000000001</v>
      </c>
      <c r="AJ272">
        <v>100</v>
      </c>
      <c r="AK272" t="s">
        <v>46</v>
      </c>
      <c r="AL272" t="s">
        <v>944</v>
      </c>
      <c r="AM272">
        <v>0.320579</v>
      </c>
      <c r="AN272">
        <v>0.320579</v>
      </c>
      <c r="AO272">
        <f t="shared" si="12"/>
        <v>3.2057897755947175E-3</v>
      </c>
      <c r="AP272">
        <f t="shared" si="13"/>
        <v>6.8792935365382862E-2</v>
      </c>
      <c r="AQ272" cm="1">
        <f t="array" ref="AQ272">AVERAGE(IF(AL:AL=AL272,AP:AP))</f>
        <v>7.1428571428571411E-2</v>
      </c>
      <c r="AR272">
        <f t="shared" si="14"/>
        <v>2</v>
      </c>
    </row>
    <row r="273" spans="1:44" x14ac:dyDescent="0.3">
      <c r="A273" t="s">
        <v>948</v>
      </c>
      <c r="B273" t="s">
        <v>949</v>
      </c>
      <c r="C273" t="s">
        <v>950</v>
      </c>
      <c r="D273" t="s">
        <v>43</v>
      </c>
      <c r="E273" s="1">
        <v>46260</v>
      </c>
      <c r="F273" t="s">
        <v>93</v>
      </c>
      <c r="G273">
        <v>93.921875</v>
      </c>
      <c r="H273">
        <v>6.9657530000000003</v>
      </c>
      <c r="I273">
        <v>164.88761299999999</v>
      </c>
      <c r="J273">
        <v>0.58676899999999999</v>
      </c>
      <c r="K273">
        <v>0.60616499999999995</v>
      </c>
      <c r="L273">
        <v>15.544053999999999</v>
      </c>
      <c r="M273">
        <v>14.637225000000001</v>
      </c>
      <c r="N273">
        <v>30361994</v>
      </c>
      <c r="O273">
        <v>30631495.690000001</v>
      </c>
      <c r="P273">
        <v>7888.7886259999996</v>
      </c>
      <c r="Q273">
        <v>7155.039342</v>
      </c>
      <c r="R273">
        <v>0.50512000000000001</v>
      </c>
      <c r="S273">
        <v>2.654811</v>
      </c>
      <c r="T273">
        <v>2.4163019999999999</v>
      </c>
      <c r="U273">
        <v>9.8708279999999995</v>
      </c>
      <c r="V273">
        <v>8.7161349999999995</v>
      </c>
      <c r="W273">
        <v>7.5</v>
      </c>
      <c r="X273" s="1">
        <v>40806</v>
      </c>
      <c r="Y273">
        <v>1</v>
      </c>
      <c r="Z273" t="s">
        <v>951</v>
      </c>
      <c r="AA273" t="s">
        <v>943</v>
      </c>
      <c r="AB273">
        <v>1.5795760000000001</v>
      </c>
      <c r="AC273">
        <v>8.1941559999999996</v>
      </c>
      <c r="AD273">
        <v>28.014783000000001</v>
      </c>
      <c r="AE273">
        <v>43.156036</v>
      </c>
      <c r="AF273">
        <v>1.671708</v>
      </c>
      <c r="AG273">
        <v>7.0607449999999998</v>
      </c>
      <c r="AH273">
        <v>18.389437000000001</v>
      </c>
      <c r="AI273">
        <v>38.572654</v>
      </c>
      <c r="AJ273">
        <v>100</v>
      </c>
      <c r="AK273" t="s">
        <v>46</v>
      </c>
      <c r="AL273" t="s">
        <v>944</v>
      </c>
      <c r="AM273">
        <v>0.50512000000000001</v>
      </c>
      <c r="AN273">
        <v>0.50512000000000001</v>
      </c>
      <c r="AO273">
        <f t="shared" si="12"/>
        <v>5.0511996464160276E-3</v>
      </c>
      <c r="AP273">
        <f t="shared" si="13"/>
        <v>0.10839352394187451</v>
      </c>
      <c r="AQ273" cm="1">
        <f t="array" ref="AQ273">AVERAGE(IF(AL:AL=AL273,AP:AP))</f>
        <v>7.1428571428571411E-2</v>
      </c>
      <c r="AR273">
        <f t="shared" si="14"/>
        <v>1</v>
      </c>
    </row>
    <row r="274" spans="1:44" x14ac:dyDescent="0.3">
      <c r="A274" t="s">
        <v>952</v>
      </c>
      <c r="B274" t="s">
        <v>953</v>
      </c>
      <c r="C274" t="s">
        <v>954</v>
      </c>
      <c r="D274" t="s">
        <v>43</v>
      </c>
      <c r="E274" s="1">
        <v>46694</v>
      </c>
      <c r="F274" t="s">
        <v>93</v>
      </c>
      <c r="G274">
        <v>86.0625</v>
      </c>
      <c r="H274">
        <v>4.253425</v>
      </c>
      <c r="I274">
        <v>112.40299</v>
      </c>
      <c r="J274">
        <v>0.651675</v>
      </c>
      <c r="K274">
        <v>0.29411799999999999</v>
      </c>
      <c r="L274">
        <v>19.746762</v>
      </c>
      <c r="M274">
        <v>18.000736</v>
      </c>
      <c r="N274">
        <v>20130204.399999999</v>
      </c>
      <c r="O274">
        <v>18180780.239999998</v>
      </c>
      <c r="P274">
        <v>4682.2503809999998</v>
      </c>
      <c r="Q274">
        <v>4246.7465249999996</v>
      </c>
      <c r="R274">
        <v>0.29980499999999999</v>
      </c>
      <c r="S274">
        <v>3.6934369999999999</v>
      </c>
      <c r="T274">
        <v>3.3609059999999999</v>
      </c>
      <c r="U274">
        <v>9.8940889999999992</v>
      </c>
      <c r="V274">
        <v>15.537666</v>
      </c>
      <c r="W274">
        <v>5.75</v>
      </c>
      <c r="X274" s="1">
        <v>43845</v>
      </c>
      <c r="Y274">
        <v>1</v>
      </c>
      <c r="Z274" t="s">
        <v>953</v>
      </c>
      <c r="AA274" t="s">
        <v>943</v>
      </c>
      <c r="AB274">
        <v>1.6451229999999999</v>
      </c>
      <c r="AC274">
        <v>7.8585729999999998</v>
      </c>
      <c r="AD274">
        <v>32.671090999999997</v>
      </c>
      <c r="AE274">
        <v>47.356302999999997</v>
      </c>
      <c r="AF274">
        <v>1.737314</v>
      </c>
      <c r="AG274">
        <v>6.7286770000000002</v>
      </c>
      <c r="AH274">
        <v>22.695640000000001</v>
      </c>
      <c r="AI274">
        <v>42.638441999999998</v>
      </c>
      <c r="AJ274">
        <v>100</v>
      </c>
      <c r="AK274" t="s">
        <v>46</v>
      </c>
      <c r="AL274" t="s">
        <v>944</v>
      </c>
      <c r="AM274">
        <v>0.29980499999999999</v>
      </c>
      <c r="AN274">
        <v>0.29980499999999999</v>
      </c>
      <c r="AO274">
        <f t="shared" si="12"/>
        <v>2.9980497901365166E-3</v>
      </c>
      <c r="AP274">
        <f t="shared" si="13"/>
        <v>6.4335049979002384E-2</v>
      </c>
      <c r="AQ274" cm="1">
        <f t="array" ref="AQ274">AVERAGE(IF(AL:AL=AL274,AP:AP))</f>
        <v>7.1428571428571411E-2</v>
      </c>
      <c r="AR274">
        <f t="shared" si="14"/>
        <v>2</v>
      </c>
    </row>
    <row r="275" spans="1:44" x14ac:dyDescent="0.3">
      <c r="A275" t="s">
        <v>955</v>
      </c>
      <c r="B275" t="s">
        <v>956</v>
      </c>
      <c r="C275" t="s">
        <v>957</v>
      </c>
      <c r="D275" t="s">
        <v>43</v>
      </c>
      <c r="E275" s="1">
        <v>46871</v>
      </c>
      <c r="F275" t="s">
        <v>93</v>
      </c>
      <c r="G275">
        <v>85.671875</v>
      </c>
      <c r="H275">
        <v>1.5452049999999999</v>
      </c>
      <c r="I275">
        <v>166.029111</v>
      </c>
      <c r="J275">
        <v>0.90961099999999995</v>
      </c>
      <c r="K275">
        <v>0.35146500000000003</v>
      </c>
      <c r="L275">
        <v>20.158256000000002</v>
      </c>
      <c r="M275">
        <v>19.091899000000002</v>
      </c>
      <c r="N275">
        <v>32057474.699999999</v>
      </c>
      <c r="O275">
        <v>27959593.510000002</v>
      </c>
      <c r="P275">
        <v>7200.6710190000003</v>
      </c>
      <c r="Q275">
        <v>6530.9246919999996</v>
      </c>
      <c r="R275">
        <v>0.46106000000000003</v>
      </c>
      <c r="S275">
        <v>4.1598940000000004</v>
      </c>
      <c r="T275">
        <v>3.7849849999999998</v>
      </c>
      <c r="U275">
        <v>9.9051770000000001</v>
      </c>
      <c r="V275">
        <v>18.982035</v>
      </c>
      <c r="W275">
        <v>6</v>
      </c>
      <c r="X275" s="1">
        <v>41027</v>
      </c>
      <c r="Y275">
        <v>1</v>
      </c>
      <c r="Z275" t="s">
        <v>956</v>
      </c>
      <c r="AA275" t="s">
        <v>943</v>
      </c>
      <c r="AB275">
        <v>1.905605</v>
      </c>
      <c r="AC275">
        <v>7.9202450000000004</v>
      </c>
      <c r="AD275">
        <v>33.126998</v>
      </c>
      <c r="AE275">
        <v>48.718919999999997</v>
      </c>
      <c r="AF275">
        <v>1.9980329999999999</v>
      </c>
      <c r="AG275">
        <v>6.7897040000000004</v>
      </c>
      <c r="AH275">
        <v>23.117267999999999</v>
      </c>
      <c r="AI275">
        <v>43.957431999999997</v>
      </c>
      <c r="AJ275">
        <v>100</v>
      </c>
      <c r="AK275" t="s">
        <v>46</v>
      </c>
      <c r="AL275" t="s">
        <v>944</v>
      </c>
      <c r="AM275">
        <v>0.46106000000000003</v>
      </c>
      <c r="AN275">
        <v>0.46106000000000003</v>
      </c>
      <c r="AO275">
        <f t="shared" si="12"/>
        <v>4.6105996772580256E-3</v>
      </c>
      <c r="AP275">
        <f t="shared" si="13"/>
        <v>9.8938703968642433E-2</v>
      </c>
      <c r="AQ275" cm="1">
        <f t="array" ref="AQ275">AVERAGE(IF(AL:AL=AL275,AP:AP))</f>
        <v>7.1428571428571411E-2</v>
      </c>
      <c r="AR275">
        <f t="shared" si="14"/>
        <v>1</v>
      </c>
    </row>
    <row r="276" spans="1:44" x14ac:dyDescent="0.3">
      <c r="A276" t="s">
        <v>958</v>
      </c>
      <c r="B276" t="s">
        <v>959</v>
      </c>
      <c r="C276" t="s">
        <v>960</v>
      </c>
      <c r="D276" t="s">
        <v>43</v>
      </c>
      <c r="E276" s="1">
        <v>11219</v>
      </c>
      <c r="F276" t="s">
        <v>164</v>
      </c>
      <c r="G276">
        <v>88.953125</v>
      </c>
      <c r="H276">
        <v>6.7095890000000002</v>
      </c>
      <c r="I276">
        <v>161.88520500000001</v>
      </c>
      <c r="J276">
        <v>1.0946450000000001</v>
      </c>
      <c r="K276">
        <v>0.28024900000000003</v>
      </c>
      <c r="L276">
        <v>24.284844</v>
      </c>
      <c r="M276">
        <v>23.470406000000001</v>
      </c>
      <c r="N276">
        <v>22337127.399999999</v>
      </c>
      <c r="O276">
        <v>21368302.309999999</v>
      </c>
      <c r="P276">
        <v>5503.1599480000004</v>
      </c>
      <c r="Q276">
        <v>4991.3019350000004</v>
      </c>
      <c r="R276">
        <v>0.35236800000000001</v>
      </c>
      <c r="S276">
        <v>5.2607850000000003</v>
      </c>
      <c r="T276">
        <v>4.7838329999999996</v>
      </c>
      <c r="U276">
        <v>9.9700769999999999</v>
      </c>
      <c r="V276">
        <v>32.493513999999998</v>
      </c>
      <c r="W276">
        <v>7.75</v>
      </c>
      <c r="X276" s="1">
        <v>42018</v>
      </c>
      <c r="Y276">
        <v>1</v>
      </c>
      <c r="Z276" t="s">
        <v>959</v>
      </c>
      <c r="AA276" t="s">
        <v>943</v>
      </c>
      <c r="AB276">
        <v>2.0924659999999999</v>
      </c>
      <c r="AC276">
        <v>7.8436570000000003</v>
      </c>
      <c r="AD276">
        <v>37.698970000000003</v>
      </c>
      <c r="AE276">
        <v>54.186686999999999</v>
      </c>
      <c r="AF276">
        <v>2.1850619999999998</v>
      </c>
      <c r="AG276">
        <v>6.7139179999999996</v>
      </c>
      <c r="AH276">
        <v>27.345476000000001</v>
      </c>
      <c r="AI276">
        <v>49.250140000000002</v>
      </c>
      <c r="AJ276">
        <v>100</v>
      </c>
      <c r="AK276" t="s">
        <v>46</v>
      </c>
      <c r="AL276" t="s">
        <v>944</v>
      </c>
      <c r="AM276">
        <v>0.35236800000000001</v>
      </c>
      <c r="AN276">
        <v>0.35236800000000001</v>
      </c>
      <c r="AO276">
        <f t="shared" si="12"/>
        <v>3.5236797533424197E-3</v>
      </c>
      <c r="AP276">
        <f t="shared" si="13"/>
        <v>7.561452574507134E-2</v>
      </c>
      <c r="AQ276" cm="1">
        <f t="array" ref="AQ276">AVERAGE(IF(AL:AL=AL276,AP:AP))</f>
        <v>7.1428571428571411E-2</v>
      </c>
      <c r="AR276">
        <f t="shared" si="14"/>
        <v>2</v>
      </c>
    </row>
    <row r="277" spans="1:44" x14ac:dyDescent="0.3">
      <c r="A277" t="s">
        <v>961</v>
      </c>
      <c r="B277" t="s">
        <v>962</v>
      </c>
      <c r="C277" t="s">
        <v>963</v>
      </c>
      <c r="D277" t="s">
        <v>43</v>
      </c>
      <c r="E277" s="1">
        <v>11408</v>
      </c>
      <c r="F277" t="s">
        <v>164</v>
      </c>
      <c r="G277">
        <v>84.109375</v>
      </c>
      <c r="H277">
        <v>2.435616</v>
      </c>
      <c r="I277">
        <v>101.460964</v>
      </c>
      <c r="J277">
        <v>1.077893</v>
      </c>
      <c r="K277">
        <v>0.165384</v>
      </c>
      <c r="L277">
        <v>25.516646000000001</v>
      </c>
      <c r="M277">
        <v>24.161926000000001</v>
      </c>
      <c r="N277">
        <v>30256639.300000001</v>
      </c>
      <c r="O277">
        <v>26185605.890000001</v>
      </c>
      <c r="P277">
        <v>6743.8009570000004</v>
      </c>
      <c r="Q277">
        <v>6116.5488699999996</v>
      </c>
      <c r="R277">
        <v>0.43180600000000002</v>
      </c>
      <c r="S277">
        <v>5.8764440000000002</v>
      </c>
      <c r="T277">
        <v>5.3396850000000002</v>
      </c>
      <c r="U277">
        <v>10.052244</v>
      </c>
      <c r="V277">
        <v>38.490842999999998</v>
      </c>
      <c r="W277">
        <v>7</v>
      </c>
      <c r="X277" s="1">
        <v>44370</v>
      </c>
      <c r="Y277">
        <v>1</v>
      </c>
      <c r="Z277" t="s">
        <v>962</v>
      </c>
      <c r="AA277" t="s">
        <v>943</v>
      </c>
      <c r="AB277">
        <v>2.0755479999999999</v>
      </c>
      <c r="AC277">
        <v>7.7201300000000002</v>
      </c>
      <c r="AD277">
        <v>39.063721999999999</v>
      </c>
      <c r="AE277">
        <v>55.050240000000002</v>
      </c>
      <c r="AF277">
        <v>2.168129</v>
      </c>
      <c r="AG277">
        <v>6.5916839999999999</v>
      </c>
      <c r="AH277">
        <v>28.607614000000002</v>
      </c>
      <c r="AI277">
        <v>50.086044000000001</v>
      </c>
      <c r="AJ277">
        <v>100</v>
      </c>
      <c r="AK277" t="s">
        <v>46</v>
      </c>
      <c r="AL277" t="s">
        <v>944</v>
      </c>
      <c r="AM277">
        <v>0.43180600000000002</v>
      </c>
      <c r="AN277">
        <v>0.43180600000000002</v>
      </c>
      <c r="AO277">
        <f t="shared" si="12"/>
        <v>4.3180596977358239E-3</v>
      </c>
      <c r="AP277">
        <f t="shared" si="13"/>
        <v>9.2661098351372082E-2</v>
      </c>
      <c r="AQ277" cm="1">
        <f t="array" ref="AQ277">AVERAGE(IF(AL:AL=AL277,AP:AP))</f>
        <v>7.1428571428571411E-2</v>
      </c>
      <c r="AR277">
        <f t="shared" si="14"/>
        <v>1</v>
      </c>
    </row>
    <row r="278" spans="1:44" x14ac:dyDescent="0.3">
      <c r="A278" t="s">
        <v>964</v>
      </c>
      <c r="B278" t="s">
        <v>965</v>
      </c>
      <c r="C278" t="s">
        <v>966</v>
      </c>
      <c r="D278" t="s">
        <v>43</v>
      </c>
      <c r="E278" s="1">
        <v>11870</v>
      </c>
      <c r="F278" t="s">
        <v>164</v>
      </c>
      <c r="G278">
        <v>82.40625</v>
      </c>
      <c r="H278">
        <v>0.59452099999999997</v>
      </c>
      <c r="I278">
        <v>130.80407500000001</v>
      </c>
      <c r="J278">
        <v>1.3180799999999999</v>
      </c>
      <c r="K278">
        <v>0.91033699999999995</v>
      </c>
      <c r="L278">
        <v>26.331547</v>
      </c>
      <c r="M278">
        <v>25.871181</v>
      </c>
      <c r="N278">
        <v>27953497.5</v>
      </c>
      <c r="O278">
        <v>23201618.32</v>
      </c>
      <c r="P278">
        <v>5975.309354</v>
      </c>
      <c r="Q278">
        <v>5419.5359429999999</v>
      </c>
      <c r="R278">
        <v>0.3826</v>
      </c>
      <c r="S278">
        <v>6.6593559999999998</v>
      </c>
      <c r="T278">
        <v>6.0501940000000003</v>
      </c>
      <c r="U278">
        <v>10.068474999999999</v>
      </c>
      <c r="V278">
        <v>49.101298999999997</v>
      </c>
      <c r="W278">
        <v>7</v>
      </c>
      <c r="X278" s="1">
        <v>42746</v>
      </c>
      <c r="Y278">
        <v>1</v>
      </c>
      <c r="Z278" t="s">
        <v>965</v>
      </c>
      <c r="AA278" t="s">
        <v>943</v>
      </c>
      <c r="AB278">
        <v>2.3181060000000002</v>
      </c>
      <c r="AC278">
        <v>8.5212690000000002</v>
      </c>
      <c r="AD278">
        <v>39.966574999999999</v>
      </c>
      <c r="AE278">
        <v>57.184714</v>
      </c>
      <c r="AF278">
        <v>2.4109069999999999</v>
      </c>
      <c r="AG278">
        <v>7.3844310000000002</v>
      </c>
      <c r="AH278">
        <v>29.442582000000002</v>
      </c>
      <c r="AI278">
        <v>52.152180000000001</v>
      </c>
      <c r="AJ278">
        <v>100</v>
      </c>
      <c r="AK278" t="s">
        <v>46</v>
      </c>
      <c r="AL278" t="s">
        <v>944</v>
      </c>
      <c r="AM278">
        <v>0.3826</v>
      </c>
      <c r="AN278">
        <v>0.3826</v>
      </c>
      <c r="AO278">
        <f t="shared" si="12"/>
        <v>3.8259997321800211E-3</v>
      </c>
      <c r="AP278">
        <f t="shared" si="13"/>
        <v>8.210200003991365E-2</v>
      </c>
      <c r="AQ278" cm="1">
        <f t="array" ref="AQ278">AVERAGE(IF(AL:AL=AL278,AP:AP))</f>
        <v>7.1428571428571411E-2</v>
      </c>
      <c r="AR278">
        <f t="shared" si="14"/>
        <v>2</v>
      </c>
    </row>
    <row r="279" spans="1:44" x14ac:dyDescent="0.3">
      <c r="A279" t="s">
        <v>967</v>
      </c>
      <c r="B279" t="s">
        <v>968</v>
      </c>
      <c r="C279" t="s">
        <v>969</v>
      </c>
      <c r="D279" t="s">
        <v>43</v>
      </c>
      <c r="E279" s="1">
        <v>12094</v>
      </c>
      <c r="F279" t="s">
        <v>164</v>
      </c>
      <c r="G279">
        <v>117.5455</v>
      </c>
      <c r="H279">
        <v>6.2438359999999999</v>
      </c>
      <c r="I279">
        <v>112.832183</v>
      </c>
      <c r="J279">
        <v>0.93804200000000004</v>
      </c>
      <c r="K279">
        <v>0.48080899999999999</v>
      </c>
      <c r="N279">
        <v>16385842.300000001</v>
      </c>
      <c r="O279">
        <v>20283925.32</v>
      </c>
      <c r="P279">
        <v>5223.8911539999999</v>
      </c>
      <c r="Q279">
        <v>4738.0083930000001</v>
      </c>
      <c r="R279">
        <v>0.33448600000000001</v>
      </c>
      <c r="S279">
        <v>5.9273980000000002</v>
      </c>
      <c r="T279">
        <v>5.3767449999999997</v>
      </c>
      <c r="U279">
        <v>10.241379</v>
      </c>
      <c r="V279">
        <v>43.189396000000002</v>
      </c>
      <c r="W279">
        <v>13.25</v>
      </c>
      <c r="X279" s="1">
        <v>44937</v>
      </c>
      <c r="Y279">
        <v>1</v>
      </c>
      <c r="Z279" t="s">
        <v>968</v>
      </c>
      <c r="AA279" t="s">
        <v>943</v>
      </c>
      <c r="AB279">
        <v>1.9343159999999999</v>
      </c>
      <c r="AC279">
        <v>8.0593450000000004</v>
      </c>
      <c r="AF279">
        <v>2.02677</v>
      </c>
      <c r="AG279">
        <v>6.927346</v>
      </c>
      <c r="AJ279">
        <v>100</v>
      </c>
      <c r="AK279" t="s">
        <v>46</v>
      </c>
      <c r="AL279" t="s">
        <v>944</v>
      </c>
      <c r="AM279">
        <v>0.33448600000000001</v>
      </c>
      <c r="AN279">
        <v>0.33448600000000001</v>
      </c>
      <c r="AO279">
        <f t="shared" si="12"/>
        <v>3.3448597658598186E-3</v>
      </c>
      <c r="AP279">
        <f t="shared" si="13"/>
        <v>7.1777233626112283E-2</v>
      </c>
      <c r="AQ279" cm="1">
        <f t="array" ref="AQ279">AVERAGE(IF(AL:AL=AL279,AP:AP))</f>
        <v>7.1428571428571411E-2</v>
      </c>
      <c r="AR279">
        <f t="shared" si="14"/>
        <v>2</v>
      </c>
    </row>
    <row r="280" spans="1:44" x14ac:dyDescent="0.3">
      <c r="A280" t="s">
        <v>970</v>
      </c>
      <c r="B280" t="s">
        <v>971</v>
      </c>
      <c r="C280" t="s">
        <v>972</v>
      </c>
      <c r="D280" t="s">
        <v>43</v>
      </c>
      <c r="E280" s="1">
        <v>12710</v>
      </c>
      <c r="F280" t="s">
        <v>195</v>
      </c>
      <c r="G280">
        <v>80.8125</v>
      </c>
      <c r="H280">
        <v>5.680822</v>
      </c>
      <c r="I280">
        <v>105.26575099999999</v>
      </c>
      <c r="J280">
        <v>1.1366579999999999</v>
      </c>
      <c r="K280">
        <v>0.64727999999999997</v>
      </c>
      <c r="L280">
        <v>29.948008999999999</v>
      </c>
      <c r="M280">
        <v>28.330490000000001</v>
      </c>
      <c r="N280">
        <v>27505275.300000001</v>
      </c>
      <c r="O280">
        <v>23790226.309999999</v>
      </c>
      <c r="P280">
        <v>6126.8985570000004</v>
      </c>
      <c r="Q280">
        <v>5557.0255829999996</v>
      </c>
      <c r="R280">
        <v>0.39230599999999999</v>
      </c>
      <c r="S280">
        <v>7.1729459999999996</v>
      </c>
      <c r="T280">
        <v>6.5102019999999996</v>
      </c>
      <c r="U280">
        <v>10.180078999999999</v>
      </c>
      <c r="V280">
        <v>62.490867999999999</v>
      </c>
      <c r="W280">
        <v>7.25</v>
      </c>
      <c r="X280" s="1">
        <v>43391</v>
      </c>
      <c r="Y280">
        <v>1</v>
      </c>
      <c r="Z280" t="s">
        <v>971</v>
      </c>
      <c r="AA280" t="s">
        <v>943</v>
      </c>
      <c r="AB280">
        <v>2.1348929999999999</v>
      </c>
      <c r="AC280">
        <v>8.2383710000000008</v>
      </c>
      <c r="AD280">
        <v>43.973363999999997</v>
      </c>
      <c r="AE280">
        <v>60.255836000000002</v>
      </c>
      <c r="AF280">
        <v>2.227528</v>
      </c>
      <c r="AG280">
        <v>7.1044970000000003</v>
      </c>
      <c r="AH280">
        <v>33.148102999999999</v>
      </c>
      <c r="AI280">
        <v>55.124974000000002</v>
      </c>
      <c r="AJ280">
        <v>100</v>
      </c>
      <c r="AK280" t="s">
        <v>46</v>
      </c>
      <c r="AL280" t="s">
        <v>944</v>
      </c>
      <c r="AM280">
        <v>0.39230599999999999</v>
      </c>
      <c r="AN280">
        <v>0.39230599999999999</v>
      </c>
      <c r="AO280">
        <f t="shared" si="12"/>
        <v>3.9230597253858213E-3</v>
      </c>
      <c r="AP280">
        <f t="shared" si="13"/>
        <v>8.4184807181543031E-2</v>
      </c>
      <c r="AQ280" cm="1">
        <f t="array" ref="AQ280">AVERAGE(IF(AL:AL=AL280,AP:AP))</f>
        <v>7.1428571428571411E-2</v>
      </c>
      <c r="AR280">
        <f t="shared" si="14"/>
        <v>2</v>
      </c>
    </row>
    <row r="281" spans="1:44" x14ac:dyDescent="0.3">
      <c r="A281" t="s">
        <v>973</v>
      </c>
      <c r="B281" t="s">
        <v>974</v>
      </c>
      <c r="C281" t="s">
        <v>975</v>
      </c>
      <c r="D281" t="s">
        <v>43</v>
      </c>
      <c r="E281" s="1">
        <v>13340</v>
      </c>
      <c r="F281" t="s">
        <v>195</v>
      </c>
      <c r="G281">
        <v>72</v>
      </c>
      <c r="H281">
        <v>0.37671199999999999</v>
      </c>
      <c r="I281">
        <v>98.758162999999996</v>
      </c>
      <c r="J281">
        <v>0.93346799999999996</v>
      </c>
      <c r="K281">
        <v>-0.55590499999999998</v>
      </c>
      <c r="L281">
        <v>29.064330999999999</v>
      </c>
      <c r="M281">
        <v>29.042368</v>
      </c>
      <c r="N281">
        <v>12051017.199999999</v>
      </c>
      <c r="O281">
        <v>8722130.0519999992</v>
      </c>
      <c r="P281">
        <v>2246.2840550000001</v>
      </c>
      <c r="Q281">
        <v>2037.353458</v>
      </c>
      <c r="R281">
        <v>0.14383000000000001</v>
      </c>
      <c r="S281">
        <v>8.483155</v>
      </c>
      <c r="T281">
        <v>7.695176</v>
      </c>
      <c r="U281">
        <v>10.239908</v>
      </c>
      <c r="V281">
        <v>83.181760999999995</v>
      </c>
      <c r="W281">
        <v>6.25</v>
      </c>
      <c r="X281" s="1">
        <v>44209</v>
      </c>
      <c r="Y281">
        <v>1</v>
      </c>
      <c r="Z281" t="s">
        <v>974</v>
      </c>
      <c r="AA281" t="s">
        <v>943</v>
      </c>
      <c r="AB281">
        <v>1.929697</v>
      </c>
      <c r="AC281">
        <v>6.944439</v>
      </c>
      <c r="AD281">
        <v>42.994309999999999</v>
      </c>
      <c r="AE281">
        <v>61.144810999999997</v>
      </c>
      <c r="AF281">
        <v>2.0221460000000002</v>
      </c>
      <c r="AG281">
        <v>5.8241189999999996</v>
      </c>
      <c r="AH281">
        <v>32.242663</v>
      </c>
      <c r="AI281">
        <v>55.985487999999997</v>
      </c>
      <c r="AJ281">
        <v>100</v>
      </c>
      <c r="AK281" t="s">
        <v>46</v>
      </c>
      <c r="AL281" t="s">
        <v>944</v>
      </c>
      <c r="AM281">
        <v>0.14383000000000001</v>
      </c>
      <c r="AN281">
        <v>0.14383000000000001</v>
      </c>
      <c r="AO281">
        <f t="shared" si="12"/>
        <v>1.438299899319008E-3</v>
      </c>
      <c r="AP281">
        <f t="shared" si="13"/>
        <v>3.086442934067115E-2</v>
      </c>
      <c r="AQ281" cm="1">
        <f t="array" ref="AQ281">AVERAGE(IF(AL:AL=AL281,AP:AP))</f>
        <v>7.1428571428571411E-2</v>
      </c>
      <c r="AR281">
        <f t="shared" si="14"/>
        <v>3</v>
      </c>
    </row>
    <row r="282" spans="1:44" x14ac:dyDescent="0.3">
      <c r="A282" t="s">
        <v>976</v>
      </c>
      <c r="B282" t="s">
        <v>977</v>
      </c>
      <c r="C282" t="s">
        <v>978</v>
      </c>
      <c r="D282" t="s">
        <v>43</v>
      </c>
      <c r="E282" s="1">
        <v>15489</v>
      </c>
      <c r="F282" t="s">
        <v>195</v>
      </c>
      <c r="G282">
        <v>90.078125</v>
      </c>
      <c r="H282">
        <v>1.621918</v>
      </c>
      <c r="I282">
        <v>116.462846</v>
      </c>
      <c r="J282">
        <v>1.2355339999999999</v>
      </c>
      <c r="K282">
        <v>1.1078209999999999</v>
      </c>
      <c r="L282">
        <v>31.383469999999999</v>
      </c>
      <c r="M282">
        <v>30.849971</v>
      </c>
      <c r="N282">
        <v>26336913.899999999</v>
      </c>
      <c r="O282">
        <v>24150961.32</v>
      </c>
      <c r="P282">
        <v>6219.8017010000003</v>
      </c>
      <c r="Q282">
        <v>5641.287652</v>
      </c>
      <c r="R282">
        <v>0.39825500000000003</v>
      </c>
      <c r="S282">
        <v>8.9918600000000009</v>
      </c>
      <c r="T282">
        <v>8.1404359999999993</v>
      </c>
      <c r="U282">
        <v>10.45919</v>
      </c>
      <c r="V282">
        <v>106.849638</v>
      </c>
      <c r="W282">
        <v>9.25</v>
      </c>
      <c r="X282" s="1">
        <v>44573</v>
      </c>
      <c r="Y282">
        <v>1</v>
      </c>
      <c r="Z282" t="s">
        <v>977</v>
      </c>
      <c r="AA282" t="s">
        <v>943</v>
      </c>
      <c r="AB282">
        <v>2.2347450000000002</v>
      </c>
      <c r="AC282">
        <v>8.7336469999999995</v>
      </c>
      <c r="AD282">
        <v>45.563755</v>
      </c>
      <c r="AE282">
        <v>63.402099</v>
      </c>
      <c r="AF282">
        <v>2.3274710000000001</v>
      </c>
      <c r="AG282">
        <v>7.5945850000000004</v>
      </c>
      <c r="AH282">
        <v>34.618913999999997</v>
      </c>
      <c r="AI282">
        <v>58.170504999999999</v>
      </c>
      <c r="AJ282">
        <v>100</v>
      </c>
      <c r="AK282" t="s">
        <v>46</v>
      </c>
      <c r="AL282" t="s">
        <v>944</v>
      </c>
      <c r="AM282">
        <v>0.39825500000000003</v>
      </c>
      <c r="AN282">
        <v>0.39825500000000003</v>
      </c>
      <c r="AO282">
        <f t="shared" si="12"/>
        <v>3.9825497212215219E-3</v>
      </c>
      <c r="AP282">
        <f t="shared" si="13"/>
        <v>8.5461401008614254E-2</v>
      </c>
      <c r="AQ282" cm="1">
        <f t="array" ref="AQ282">AVERAGE(IF(AL:AL=AL282,AP:AP))</f>
        <v>7.1428571428571411E-2</v>
      </c>
      <c r="AR282">
        <f t="shared" si="14"/>
        <v>2</v>
      </c>
    </row>
    <row r="283" spans="1:44" x14ac:dyDescent="0.3">
      <c r="A283" t="s">
        <v>979</v>
      </c>
      <c r="B283" t="s">
        <v>980</v>
      </c>
      <c r="C283" t="s">
        <v>981</v>
      </c>
      <c r="D283" t="s">
        <v>43</v>
      </c>
      <c r="E283" s="1">
        <v>18562</v>
      </c>
      <c r="F283" t="s">
        <v>195</v>
      </c>
      <c r="G283">
        <v>71.5625</v>
      </c>
      <c r="H283">
        <v>5.5219180000000003</v>
      </c>
      <c r="I283">
        <v>91.450593999999995</v>
      </c>
      <c r="J283">
        <v>1.4664790000000001</v>
      </c>
      <c r="K283">
        <v>1.4159710000000001</v>
      </c>
      <c r="L283">
        <v>34.760306</v>
      </c>
      <c r="M283">
        <v>32.356526000000002</v>
      </c>
      <c r="N283">
        <v>23990121.5</v>
      </c>
      <c r="O283">
        <v>18492645.489999998</v>
      </c>
      <c r="P283">
        <v>4762.5676819999999</v>
      </c>
      <c r="Q283">
        <v>4319.5933809999997</v>
      </c>
      <c r="R283">
        <v>0.304948</v>
      </c>
      <c r="S283">
        <v>9.6671460000000007</v>
      </c>
      <c r="T283">
        <v>8.7556220000000007</v>
      </c>
      <c r="U283">
        <v>10.410727</v>
      </c>
      <c r="V283">
        <v>143.38084499999999</v>
      </c>
      <c r="W283">
        <v>7.25</v>
      </c>
      <c r="X283" s="1">
        <v>43764</v>
      </c>
      <c r="Y283">
        <v>1</v>
      </c>
      <c r="Z283" t="s">
        <v>980</v>
      </c>
      <c r="AA283" t="s">
        <v>943</v>
      </c>
      <c r="AB283">
        <v>2.4679700000000002</v>
      </c>
      <c r="AC283">
        <v>9.0650390000000005</v>
      </c>
      <c r="AD283">
        <v>49.305055000000003</v>
      </c>
      <c r="AE283">
        <v>65.283445999999998</v>
      </c>
      <c r="AF283">
        <v>2.5609069999999998</v>
      </c>
      <c r="AG283">
        <v>7.9225050000000001</v>
      </c>
      <c r="AH283">
        <v>38.078907000000001</v>
      </c>
      <c r="AI283">
        <v>59.991616999999998</v>
      </c>
      <c r="AJ283">
        <v>100</v>
      </c>
      <c r="AK283" t="s">
        <v>46</v>
      </c>
      <c r="AL283" t="s">
        <v>944</v>
      </c>
      <c r="AM283">
        <v>0.304948</v>
      </c>
      <c r="AN283">
        <v>0.304948</v>
      </c>
      <c r="AO283">
        <f t="shared" si="12"/>
        <v>3.0494797865364166E-3</v>
      </c>
      <c r="AP283">
        <f t="shared" si="13"/>
        <v>6.5438684548279114E-2</v>
      </c>
      <c r="AQ283" cm="1">
        <f t="array" ref="AQ283">AVERAGE(IF(AL:AL=AL283,AP:AP))</f>
        <v>7.1428571428571411E-2</v>
      </c>
      <c r="AR283">
        <f t="shared" si="14"/>
        <v>2</v>
      </c>
    </row>
    <row r="284" spans="1:44" x14ac:dyDescent="0.3">
      <c r="A284" t="s">
        <v>982</v>
      </c>
      <c r="B284" t="s">
        <v>983</v>
      </c>
      <c r="C284" t="s">
        <v>984</v>
      </c>
      <c r="D284" t="s">
        <v>43</v>
      </c>
      <c r="E284" s="1">
        <v>46566</v>
      </c>
      <c r="F284" t="s">
        <v>93</v>
      </c>
      <c r="G284">
        <v>97.49</v>
      </c>
      <c r="H284">
        <v>0.94452100000000005</v>
      </c>
      <c r="I284">
        <v>338.55238500000002</v>
      </c>
      <c r="J284">
        <v>0.38854899999999998</v>
      </c>
      <c r="K284">
        <v>-0.94779400000000003</v>
      </c>
      <c r="L284">
        <v>15.414282999999999</v>
      </c>
      <c r="M284">
        <v>16.178882999999999</v>
      </c>
      <c r="N284">
        <v>1924515</v>
      </c>
      <c r="O284">
        <v>1894387.1129999999</v>
      </c>
      <c r="P284">
        <v>487.87756400000001</v>
      </c>
      <c r="Q284">
        <v>442.49926499999998</v>
      </c>
      <c r="R284">
        <v>3.1238999999999999E-2</v>
      </c>
      <c r="S284">
        <v>3.3929649999999998</v>
      </c>
      <c r="T284">
        <v>3.0665010000000001</v>
      </c>
      <c r="U284">
        <v>10.646136</v>
      </c>
      <c r="V284">
        <v>12.960618</v>
      </c>
      <c r="W284">
        <v>9.85</v>
      </c>
      <c r="X284" s="1">
        <v>39261</v>
      </c>
      <c r="Y284">
        <v>1</v>
      </c>
      <c r="Z284" t="s">
        <v>983</v>
      </c>
      <c r="AA284" t="s">
        <v>985</v>
      </c>
      <c r="AB284">
        <v>1.3794010000000001</v>
      </c>
      <c r="AC284">
        <v>6.5229929999999996</v>
      </c>
      <c r="AD284">
        <v>27.871005</v>
      </c>
      <c r="AE284">
        <v>45.081218999999997</v>
      </c>
      <c r="AF284">
        <v>1.4713499999999999</v>
      </c>
      <c r="AG284">
        <v>5.4070879999999999</v>
      </c>
      <c r="AH284">
        <v>18.25647</v>
      </c>
      <c r="AI284">
        <v>40.436199000000002</v>
      </c>
      <c r="AJ284">
        <v>100</v>
      </c>
      <c r="AK284" t="s">
        <v>46</v>
      </c>
      <c r="AL284" t="s">
        <v>944</v>
      </c>
      <c r="AM284">
        <v>3.1238999999999999E-2</v>
      </c>
      <c r="AN284">
        <v>3.1238999999999999E-2</v>
      </c>
      <c r="AO284">
        <f t="shared" si="12"/>
        <v>3.1238997813270173E-4</v>
      </c>
      <c r="AP284">
        <f t="shared" si="13"/>
        <v>6.7035660722604877E-3</v>
      </c>
      <c r="AQ284" cm="1">
        <f t="array" ref="AQ284">AVERAGE(IF(AL:AL=AL284,AP:AP))</f>
        <v>7.1428571428571411E-2</v>
      </c>
      <c r="AR284">
        <f t="shared" si="14"/>
        <v>3</v>
      </c>
    </row>
    <row r="285" spans="1:44" x14ac:dyDescent="0.3">
      <c r="A285" t="s">
        <v>986</v>
      </c>
      <c r="B285" t="s">
        <v>987</v>
      </c>
      <c r="C285" t="s">
        <v>988</v>
      </c>
      <c r="D285" t="s">
        <v>43</v>
      </c>
      <c r="E285" s="1">
        <v>46178</v>
      </c>
      <c r="F285" t="s">
        <v>44</v>
      </c>
      <c r="G285">
        <v>101.652</v>
      </c>
      <c r="H285">
        <v>1.54375</v>
      </c>
      <c r="I285">
        <v>146.111807</v>
      </c>
      <c r="J285">
        <v>-8.8024000000000005E-2</v>
      </c>
      <c r="K285">
        <v>0.801709</v>
      </c>
      <c r="L285">
        <v>15.003049000000001</v>
      </c>
      <c r="M285">
        <v>11.396022</v>
      </c>
      <c r="N285">
        <v>68023</v>
      </c>
      <c r="O285">
        <v>70196.845019999993</v>
      </c>
      <c r="P285">
        <v>1254.6352999999999</v>
      </c>
      <c r="Q285">
        <v>1137.9395939999999</v>
      </c>
      <c r="R285">
        <v>8.0334000000000003E-2</v>
      </c>
      <c r="S285">
        <v>2.5175360000000002</v>
      </c>
      <c r="T285">
        <v>2.4083269999999999</v>
      </c>
      <c r="U285">
        <v>9.0693149999999996</v>
      </c>
      <c r="V285">
        <v>7.41052</v>
      </c>
      <c r="W285">
        <v>9.75</v>
      </c>
      <c r="X285" s="1">
        <v>43621</v>
      </c>
      <c r="Y285">
        <v>2</v>
      </c>
      <c r="Z285" t="s">
        <v>987</v>
      </c>
      <c r="AA285" t="s">
        <v>989</v>
      </c>
      <c r="AB285">
        <v>0.304838</v>
      </c>
      <c r="AC285">
        <v>-0.74770000000000003</v>
      </c>
      <c r="AD285">
        <v>12.022629999999999</v>
      </c>
      <c r="AE285">
        <v>11.933590000000001</v>
      </c>
      <c r="AF285">
        <v>0.395814</v>
      </c>
      <c r="AG285">
        <v>-1.787439</v>
      </c>
      <c r="AH285">
        <v>3.599723</v>
      </c>
      <c r="AI285">
        <v>8.3498470000000005</v>
      </c>
      <c r="AJ285">
        <v>100</v>
      </c>
      <c r="AK285" t="s">
        <v>46</v>
      </c>
      <c r="AL285" t="s">
        <v>990</v>
      </c>
      <c r="AM285">
        <v>8.0334000000000003E-2</v>
      </c>
      <c r="AN285">
        <v>8.0334000000000003E-2</v>
      </c>
      <c r="AO285">
        <f t="shared" si="12"/>
        <v>8.0333994376620443E-4</v>
      </c>
      <c r="AP285">
        <f t="shared" si="13"/>
        <v>0.46304419249413514</v>
      </c>
      <c r="AQ285" cm="1">
        <f t="array" ref="AQ285">AVERAGE(IF(AL:AL=AL285,AP:AP))</f>
        <v>0.5</v>
      </c>
      <c r="AR285">
        <f t="shared" si="14"/>
        <v>2</v>
      </c>
    </row>
    <row r="286" spans="1:44" x14ac:dyDescent="0.3">
      <c r="A286" t="s">
        <v>991</v>
      </c>
      <c r="B286" t="s">
        <v>992</v>
      </c>
      <c r="C286" t="s">
        <v>993</v>
      </c>
      <c r="D286" t="s">
        <v>43</v>
      </c>
      <c r="E286" s="1">
        <v>12088</v>
      </c>
      <c r="F286" t="s">
        <v>164</v>
      </c>
      <c r="G286">
        <v>123.922</v>
      </c>
      <c r="H286">
        <v>6.7746529999999998</v>
      </c>
      <c r="I286">
        <v>114.554772</v>
      </c>
      <c r="J286">
        <v>-8.8199999999999997E-4</v>
      </c>
      <c r="K286">
        <v>0.36485899999999999</v>
      </c>
      <c r="N286">
        <v>62282.85</v>
      </c>
      <c r="O286">
        <v>81401.600210000004</v>
      </c>
      <c r="P286">
        <v>1454.8990209999999</v>
      </c>
      <c r="Q286">
        <v>1319.5764549999999</v>
      </c>
      <c r="R286">
        <v>9.3157000000000004E-2</v>
      </c>
      <c r="S286">
        <v>5.6926290000000002</v>
      </c>
      <c r="T286">
        <v>5.4289490000000002</v>
      </c>
      <c r="U286">
        <v>9.7138430000000007</v>
      </c>
      <c r="V286">
        <v>42.997376000000003</v>
      </c>
      <c r="W286">
        <v>13.625</v>
      </c>
      <c r="X286" s="1">
        <v>44960</v>
      </c>
      <c r="Y286">
        <v>2</v>
      </c>
      <c r="Z286" t="s">
        <v>992</v>
      </c>
      <c r="AA286" t="s">
        <v>989</v>
      </c>
      <c r="AB286">
        <v>0.39232299999999998</v>
      </c>
      <c r="AC286">
        <v>-1.1778360000000001</v>
      </c>
      <c r="AF286">
        <v>0.483377</v>
      </c>
      <c r="AG286">
        <v>-2.213069</v>
      </c>
      <c r="AJ286">
        <v>100</v>
      </c>
      <c r="AK286" t="s">
        <v>46</v>
      </c>
      <c r="AL286" t="s">
        <v>990</v>
      </c>
      <c r="AM286">
        <v>9.3157000000000004E-2</v>
      </c>
      <c r="AN286">
        <v>9.3157000000000004E-2</v>
      </c>
      <c r="AO286">
        <f t="shared" si="12"/>
        <v>9.3156993479010517E-4</v>
      </c>
      <c r="AP286">
        <f t="shared" si="13"/>
        <v>0.53695580750586491</v>
      </c>
      <c r="AQ286" cm="1">
        <f t="array" ref="AQ286">AVERAGE(IF(AL:AL=AL286,AP:AP))</f>
        <v>0.5</v>
      </c>
      <c r="AR286">
        <f t="shared" si="14"/>
        <v>2</v>
      </c>
    </row>
    <row r="287" spans="1:44" x14ac:dyDescent="0.3">
      <c r="A287" t="s">
        <v>994</v>
      </c>
      <c r="B287" t="s">
        <v>995</v>
      </c>
      <c r="C287" t="s">
        <v>996</v>
      </c>
      <c r="D287" t="s">
        <v>43</v>
      </c>
      <c r="E287" s="1">
        <v>45540</v>
      </c>
      <c r="F287" t="s">
        <v>44</v>
      </c>
      <c r="G287">
        <v>97.015000000000001</v>
      </c>
      <c r="H287">
        <v>3.2444440000000001</v>
      </c>
      <c r="I287">
        <v>134.308142</v>
      </c>
      <c r="J287">
        <v>-5.9089000000000003E-2</v>
      </c>
      <c r="K287">
        <v>0.82025700000000001</v>
      </c>
      <c r="L287">
        <v>7.6637310000000003</v>
      </c>
      <c r="M287">
        <v>5.1505320000000001</v>
      </c>
      <c r="N287">
        <v>199342.67619999999</v>
      </c>
      <c r="O287">
        <v>199859.8597</v>
      </c>
      <c r="P287">
        <v>11965.864970000001</v>
      </c>
      <c r="Q287">
        <v>10852.90007</v>
      </c>
      <c r="R287">
        <v>0.76617599999999997</v>
      </c>
      <c r="S287">
        <v>1.0405</v>
      </c>
      <c r="T287">
        <v>0.98675000000000002</v>
      </c>
      <c r="U287">
        <v>10.894335</v>
      </c>
      <c r="V287">
        <v>1.4823200000000001</v>
      </c>
      <c r="W287">
        <v>8</v>
      </c>
      <c r="X287" s="1">
        <v>43539</v>
      </c>
      <c r="Y287">
        <v>2</v>
      </c>
      <c r="Z287" t="s">
        <v>995</v>
      </c>
      <c r="AA287" t="s">
        <v>997</v>
      </c>
      <c r="AB287">
        <v>-0.43007200000000001</v>
      </c>
      <c r="AC287">
        <v>3.524492</v>
      </c>
      <c r="AD287">
        <v>31.243071</v>
      </c>
      <c r="AE287">
        <v>22.681916999999999</v>
      </c>
      <c r="AF287">
        <v>-0.33976299999999998</v>
      </c>
      <c r="AG287">
        <v>2.4399980000000001</v>
      </c>
      <c r="AH287">
        <v>21.374991999999999</v>
      </c>
      <c r="AI287">
        <v>18.754048000000001</v>
      </c>
      <c r="AJ287">
        <v>100</v>
      </c>
      <c r="AK287" t="s">
        <v>46</v>
      </c>
      <c r="AL287" t="s">
        <v>998</v>
      </c>
      <c r="AM287">
        <v>0.76617599999999997</v>
      </c>
      <c r="AN287">
        <v>0.76617599999999997</v>
      </c>
      <c r="AO287">
        <f t="shared" si="12"/>
        <v>7.6617594636768415E-3</v>
      </c>
      <c r="AP287">
        <f t="shared" si="13"/>
        <v>7.6617569352972231E-2</v>
      </c>
      <c r="AQ287" cm="1">
        <f t="array" ref="AQ287">AVERAGE(IF(AL:AL=AL287,AP:AP))</f>
        <v>6.2499999999999993E-2</v>
      </c>
      <c r="AR287">
        <f t="shared" si="14"/>
        <v>2</v>
      </c>
    </row>
    <row r="288" spans="1:44" x14ac:dyDescent="0.3">
      <c r="A288" t="s">
        <v>999</v>
      </c>
      <c r="B288" t="s">
        <v>1000</v>
      </c>
      <c r="C288" t="s">
        <v>1001</v>
      </c>
      <c r="D288" t="s">
        <v>43</v>
      </c>
      <c r="E288" s="1">
        <v>45631</v>
      </c>
      <c r="F288" t="s">
        <v>44</v>
      </c>
      <c r="G288">
        <v>99.427499999999995</v>
      </c>
      <c r="H288">
        <v>1.5277780000000001</v>
      </c>
      <c r="I288">
        <v>472.516503</v>
      </c>
      <c r="J288">
        <v>8.2061999999999996E-2</v>
      </c>
      <c r="K288">
        <v>0.98332900000000001</v>
      </c>
      <c r="L288">
        <v>7.7146109999999997</v>
      </c>
      <c r="M288">
        <v>5.091558</v>
      </c>
      <c r="N288">
        <v>163717.9546</v>
      </c>
      <c r="O288">
        <v>165281.91579999999</v>
      </c>
      <c r="P288">
        <v>9895.6393250000001</v>
      </c>
      <c r="Q288">
        <v>8975.2295360000007</v>
      </c>
      <c r="R288">
        <v>0.63361900000000004</v>
      </c>
      <c r="S288">
        <v>1.2772239999999999</v>
      </c>
      <c r="T288">
        <v>1.2138720000000001</v>
      </c>
      <c r="U288">
        <v>10.438101</v>
      </c>
      <c r="V288">
        <v>2.0992199999999999</v>
      </c>
      <c r="W288">
        <v>10</v>
      </c>
      <c r="X288" s="1">
        <v>38372</v>
      </c>
      <c r="Y288">
        <v>2</v>
      </c>
      <c r="Z288" t="s">
        <v>1000</v>
      </c>
      <c r="AA288" t="s">
        <v>997</v>
      </c>
      <c r="AB288">
        <v>-0.28944500000000001</v>
      </c>
      <c r="AC288">
        <v>3.6919369999999998</v>
      </c>
      <c r="AD288">
        <v>31.305095000000001</v>
      </c>
      <c r="AE288">
        <v>22.613109999999999</v>
      </c>
      <c r="AF288">
        <v>-0.19900799999999999</v>
      </c>
      <c r="AG288">
        <v>2.6056900000000001</v>
      </c>
      <c r="AH288">
        <v>21.432352000000002</v>
      </c>
      <c r="AI288">
        <v>18.687443999999999</v>
      </c>
      <c r="AJ288">
        <v>100</v>
      </c>
      <c r="AK288" t="s">
        <v>46</v>
      </c>
      <c r="AL288" t="s">
        <v>998</v>
      </c>
      <c r="AM288">
        <v>0.63361900000000004</v>
      </c>
      <c r="AN288">
        <v>0.63361900000000004</v>
      </c>
      <c r="AO288">
        <f t="shared" si="12"/>
        <v>6.3361895564667354E-3</v>
      </c>
      <c r="AP288">
        <f t="shared" si="13"/>
        <v>6.3361874655250131E-2</v>
      </c>
      <c r="AQ288" cm="1">
        <f t="array" ref="AQ288">AVERAGE(IF(AL:AL=AL288,AP:AP))</f>
        <v>6.2499999999999993E-2</v>
      </c>
      <c r="AR288">
        <f t="shared" si="14"/>
        <v>2</v>
      </c>
    </row>
    <row r="289" spans="1:44" x14ac:dyDescent="0.3">
      <c r="A289" t="s">
        <v>1002</v>
      </c>
      <c r="B289" t="s">
        <v>1003</v>
      </c>
      <c r="C289" t="s">
        <v>1004</v>
      </c>
      <c r="D289" t="s">
        <v>43</v>
      </c>
      <c r="E289" s="1">
        <v>45722</v>
      </c>
      <c r="F289" t="s">
        <v>44</v>
      </c>
      <c r="G289">
        <v>92.521500000000003</v>
      </c>
      <c r="H289">
        <v>2.0277780000000001</v>
      </c>
      <c r="I289">
        <v>108.102631</v>
      </c>
      <c r="J289">
        <v>8.3440000000000007E-3</v>
      </c>
      <c r="K289">
        <v>0.85256299999999996</v>
      </c>
      <c r="L289">
        <v>7.4791530000000002</v>
      </c>
      <c r="M289">
        <v>5.5830130000000002</v>
      </c>
      <c r="N289">
        <v>143434.50810000001</v>
      </c>
      <c r="O289">
        <v>135616.29149999999</v>
      </c>
      <c r="P289">
        <v>8119.5205189999997</v>
      </c>
      <c r="Q289">
        <v>7364.3104789999998</v>
      </c>
      <c r="R289">
        <v>0.51989399999999997</v>
      </c>
      <c r="S289">
        <v>1.523827</v>
      </c>
      <c r="T289">
        <v>1.45052</v>
      </c>
      <c r="U289">
        <v>10.107713</v>
      </c>
      <c r="V289">
        <v>2.8687330000000002</v>
      </c>
      <c r="W289">
        <v>5</v>
      </c>
      <c r="X289" s="1">
        <v>44519</v>
      </c>
      <c r="Y289">
        <v>2</v>
      </c>
      <c r="Z289" t="s">
        <v>1003</v>
      </c>
      <c r="AA289" t="s">
        <v>997</v>
      </c>
      <c r="AB289">
        <v>-0.36288900000000002</v>
      </c>
      <c r="AC289">
        <v>3.5576639999999999</v>
      </c>
      <c r="AD289">
        <v>31.018068</v>
      </c>
      <c r="AE289">
        <v>23.186503999999999</v>
      </c>
      <c r="AF289">
        <v>-0.27251900000000001</v>
      </c>
      <c r="AG289">
        <v>2.472823</v>
      </c>
      <c r="AH289">
        <v>21.166906999999998</v>
      </c>
      <c r="AI289">
        <v>19.24248</v>
      </c>
      <c r="AJ289">
        <v>100</v>
      </c>
      <c r="AK289" t="s">
        <v>46</v>
      </c>
      <c r="AL289" t="s">
        <v>998</v>
      </c>
      <c r="AM289">
        <v>0.51989399999999997</v>
      </c>
      <c r="AN289">
        <v>0.51989399999999997</v>
      </c>
      <c r="AO289">
        <f t="shared" si="12"/>
        <v>5.1989396360742285E-3</v>
      </c>
      <c r="AP289">
        <f t="shared" si="13"/>
        <v>5.1989379204248301E-2</v>
      </c>
      <c r="AQ289" cm="1">
        <f t="array" ref="AQ289">AVERAGE(IF(AL:AL=AL289,AP:AP))</f>
        <v>6.2499999999999993E-2</v>
      </c>
      <c r="AR289">
        <f t="shared" si="14"/>
        <v>2</v>
      </c>
    </row>
    <row r="290" spans="1:44" x14ac:dyDescent="0.3">
      <c r="A290" t="s">
        <v>1005</v>
      </c>
      <c r="B290" t="s">
        <v>1006</v>
      </c>
      <c r="C290" t="s">
        <v>1007</v>
      </c>
      <c r="D290" t="s">
        <v>43</v>
      </c>
      <c r="E290" s="1">
        <v>46086</v>
      </c>
      <c r="F290" t="s">
        <v>44</v>
      </c>
      <c r="G290">
        <v>91.194999999999993</v>
      </c>
      <c r="H290">
        <v>2.331944</v>
      </c>
      <c r="I290">
        <v>150.93086500000001</v>
      </c>
      <c r="J290">
        <v>7.1123000000000006E-2</v>
      </c>
      <c r="K290">
        <v>0.53957999999999995</v>
      </c>
      <c r="L290">
        <v>6.9242299999999997</v>
      </c>
      <c r="M290">
        <v>4.6221439999999996</v>
      </c>
      <c r="N290">
        <v>319562.3848</v>
      </c>
      <c r="O290">
        <v>298876.93410000001</v>
      </c>
      <c r="P290">
        <v>17894.143639999998</v>
      </c>
      <c r="Q290">
        <v>16229.77973</v>
      </c>
      <c r="R290">
        <v>1.145764</v>
      </c>
      <c r="S290">
        <v>2.3857849999999998</v>
      </c>
      <c r="T290">
        <v>2.2764069999999998</v>
      </c>
      <c r="U290">
        <v>9.6097009999999994</v>
      </c>
      <c r="V290">
        <v>6.5874899999999998</v>
      </c>
      <c r="W290">
        <v>5.75</v>
      </c>
      <c r="X290" s="1">
        <v>42293</v>
      </c>
      <c r="Y290">
        <v>2</v>
      </c>
      <c r="Z290" t="s">
        <v>1006</v>
      </c>
      <c r="AA290" t="s">
        <v>997</v>
      </c>
      <c r="AB290">
        <v>-0.30034300000000003</v>
      </c>
      <c r="AC290">
        <v>3.2362860000000002</v>
      </c>
      <c r="AD290">
        <v>30.341612999999999</v>
      </c>
      <c r="AE290">
        <v>22.065432000000001</v>
      </c>
      <c r="AF290">
        <v>-0.20991599999999999</v>
      </c>
      <c r="AG290">
        <v>2.1548120000000002</v>
      </c>
      <c r="AH290">
        <v>20.541314</v>
      </c>
      <c r="AI290">
        <v>18.157301</v>
      </c>
      <c r="AJ290">
        <v>100</v>
      </c>
      <c r="AK290" t="s">
        <v>46</v>
      </c>
      <c r="AL290" t="s">
        <v>998</v>
      </c>
      <c r="AM290">
        <v>1.145764</v>
      </c>
      <c r="AN290">
        <v>1.145764</v>
      </c>
      <c r="AO290">
        <f t="shared" si="12"/>
        <v>1.1457639197965263E-2</v>
      </c>
      <c r="AP290">
        <f t="shared" si="13"/>
        <v>0.1145763541694583</v>
      </c>
      <c r="AQ290" cm="1">
        <f t="array" ref="AQ290">AVERAGE(IF(AL:AL=AL290,AP:AP))</f>
        <v>6.2499999999999993E-2</v>
      </c>
      <c r="AR290">
        <f t="shared" si="14"/>
        <v>1</v>
      </c>
    </row>
    <row r="291" spans="1:44" x14ac:dyDescent="0.3">
      <c r="A291" t="s">
        <v>1008</v>
      </c>
      <c r="B291" t="s">
        <v>1009</v>
      </c>
      <c r="C291" t="s">
        <v>1010</v>
      </c>
      <c r="D291" t="s">
        <v>43</v>
      </c>
      <c r="E291" s="1">
        <v>46268</v>
      </c>
      <c r="F291" t="s">
        <v>93</v>
      </c>
      <c r="G291">
        <v>93.257000000000005</v>
      </c>
      <c r="H291">
        <v>2.838889</v>
      </c>
      <c r="I291">
        <v>100.19193</v>
      </c>
      <c r="J291">
        <v>0.20850099999999999</v>
      </c>
      <c r="K291">
        <v>0.400563</v>
      </c>
      <c r="N291">
        <v>37544.947200000002</v>
      </c>
      <c r="O291">
        <v>36079.150750000001</v>
      </c>
      <c r="P291">
        <v>2160.1048190000001</v>
      </c>
      <c r="Q291">
        <v>1959.1898960000001</v>
      </c>
      <c r="R291">
        <v>0.13831199999999999</v>
      </c>
      <c r="S291">
        <v>2.7485390000000001</v>
      </c>
      <c r="T291">
        <v>2.6235110000000001</v>
      </c>
      <c r="U291">
        <v>9.5313420000000004</v>
      </c>
      <c r="V291">
        <v>8.7292159999999992</v>
      </c>
      <c r="W291">
        <v>7</v>
      </c>
      <c r="X291" s="1">
        <v>45089</v>
      </c>
      <c r="Y291">
        <v>2</v>
      </c>
      <c r="Z291" t="s">
        <v>1009</v>
      </c>
      <c r="AA291" t="s">
        <v>997</v>
      </c>
      <c r="AB291">
        <v>-0.16347400000000001</v>
      </c>
      <c r="AC291">
        <v>3.09354</v>
      </c>
      <c r="AF291">
        <v>-7.2924000000000003E-2</v>
      </c>
      <c r="AG291">
        <v>2.0135619999999999</v>
      </c>
      <c r="AJ291">
        <v>100</v>
      </c>
      <c r="AK291" t="s">
        <v>46</v>
      </c>
      <c r="AL291" t="s">
        <v>998</v>
      </c>
      <c r="AM291">
        <v>0.13831199999999999</v>
      </c>
      <c r="AN291">
        <v>0.13831199999999999</v>
      </c>
      <c r="AO291">
        <f t="shared" si="12"/>
        <v>1.3831199031816076E-3</v>
      </c>
      <c r="AP291">
        <f t="shared" si="13"/>
        <v>1.3831194467522208E-2</v>
      </c>
      <c r="AQ291" cm="1">
        <f t="array" ref="AQ291">AVERAGE(IF(AL:AL=AL291,AP:AP))</f>
        <v>6.2499999999999993E-2</v>
      </c>
      <c r="AR291">
        <f t="shared" si="14"/>
        <v>3</v>
      </c>
    </row>
    <row r="292" spans="1:44" x14ac:dyDescent="0.3">
      <c r="A292" t="s">
        <v>1011</v>
      </c>
      <c r="B292" t="s">
        <v>1012</v>
      </c>
      <c r="C292" t="s">
        <v>1013</v>
      </c>
      <c r="D292" t="s">
        <v>43</v>
      </c>
      <c r="E292" s="1">
        <v>46450</v>
      </c>
      <c r="F292" t="s">
        <v>93</v>
      </c>
      <c r="G292">
        <v>88.382999999999996</v>
      </c>
      <c r="H292">
        <v>2.230556</v>
      </c>
      <c r="I292">
        <v>107.72892</v>
      </c>
      <c r="J292">
        <v>0.22927400000000001</v>
      </c>
      <c r="K292">
        <v>1.4962E-2</v>
      </c>
      <c r="L292">
        <v>6.9286240000000001</v>
      </c>
      <c r="M292">
        <v>5.0458049999999997</v>
      </c>
      <c r="N292">
        <v>245249.04060000001</v>
      </c>
      <c r="O292">
        <v>222228.8757</v>
      </c>
      <c r="P292">
        <v>13305.12652</v>
      </c>
      <c r="Q292">
        <v>12067.59468</v>
      </c>
      <c r="R292">
        <v>0.85192900000000005</v>
      </c>
      <c r="S292">
        <v>3.216936</v>
      </c>
      <c r="T292">
        <v>3.0735459999999999</v>
      </c>
      <c r="U292">
        <v>9.3306129999999996</v>
      </c>
      <c r="V292">
        <v>11.672484000000001</v>
      </c>
      <c r="W292">
        <v>5.5</v>
      </c>
      <c r="X292" s="1">
        <v>44461</v>
      </c>
      <c r="Y292">
        <v>2</v>
      </c>
      <c r="Z292" t="s">
        <v>1012</v>
      </c>
      <c r="AA292" t="s">
        <v>997</v>
      </c>
      <c r="AB292">
        <v>-0.14277899999999999</v>
      </c>
      <c r="AC292">
        <v>2.6975959999999999</v>
      </c>
      <c r="AD292">
        <v>30.346969000000001</v>
      </c>
      <c r="AE292">
        <v>22.559728</v>
      </c>
      <c r="AF292">
        <v>-5.2209999999999999E-2</v>
      </c>
      <c r="AG292">
        <v>1.621766</v>
      </c>
      <c r="AH292">
        <v>20.546267</v>
      </c>
      <c r="AI292">
        <v>18.635771999999999</v>
      </c>
      <c r="AJ292">
        <v>100</v>
      </c>
      <c r="AK292" t="s">
        <v>46</v>
      </c>
      <c r="AL292" t="s">
        <v>998</v>
      </c>
      <c r="AM292">
        <v>0.85192900000000005</v>
      </c>
      <c r="AN292">
        <v>0.85192900000000005</v>
      </c>
      <c r="AO292">
        <f t="shared" si="12"/>
        <v>8.5192894036497466E-3</v>
      </c>
      <c r="AP292">
        <f t="shared" si="13"/>
        <v>8.5192865922853619E-2</v>
      </c>
      <c r="AQ292" cm="1">
        <f t="array" ref="AQ292">AVERAGE(IF(AL:AL=AL292,AP:AP))</f>
        <v>6.2499999999999993E-2</v>
      </c>
      <c r="AR292">
        <f t="shared" si="14"/>
        <v>1</v>
      </c>
    </row>
    <row r="293" spans="1:44" x14ac:dyDescent="0.3">
      <c r="A293" t="s">
        <v>1014</v>
      </c>
      <c r="B293" t="s">
        <v>1015</v>
      </c>
      <c r="C293" t="s">
        <v>1016</v>
      </c>
      <c r="D293" t="s">
        <v>43</v>
      </c>
      <c r="E293" s="1">
        <v>46541</v>
      </c>
      <c r="F293" t="s">
        <v>93</v>
      </c>
      <c r="G293">
        <v>94.411000000000001</v>
      </c>
      <c r="H293">
        <v>1.1458330000000001</v>
      </c>
      <c r="I293">
        <v>332.401545</v>
      </c>
      <c r="J293">
        <v>0.202208</v>
      </c>
      <c r="K293">
        <v>-1.6827999999999999E-2</v>
      </c>
      <c r="L293">
        <v>6.8488470000000001</v>
      </c>
      <c r="M293">
        <v>4.815448</v>
      </c>
      <c r="N293">
        <v>245480.99979999999</v>
      </c>
      <c r="O293">
        <v>234573.86989999999</v>
      </c>
      <c r="P293">
        <v>14044.237080000001</v>
      </c>
      <c r="Q293">
        <v>12737.959349999999</v>
      </c>
      <c r="R293">
        <v>0.899254</v>
      </c>
      <c r="S293">
        <v>3.3619590000000001</v>
      </c>
      <c r="T293">
        <v>3.2135729999999998</v>
      </c>
      <c r="U293">
        <v>9.2349479999999993</v>
      </c>
      <c r="V293">
        <v>12.783669</v>
      </c>
      <c r="W293">
        <v>7.5</v>
      </c>
      <c r="X293" s="1">
        <v>39100</v>
      </c>
      <c r="Y293">
        <v>2</v>
      </c>
      <c r="Z293" t="s">
        <v>1015</v>
      </c>
      <c r="AA293" t="s">
        <v>997</v>
      </c>
      <c r="AB293">
        <v>-0.16974500000000001</v>
      </c>
      <c r="AC293">
        <v>2.6649530000000001</v>
      </c>
      <c r="AD293">
        <v>30.24972</v>
      </c>
      <c r="AE293">
        <v>22.290963999999999</v>
      </c>
      <c r="AF293">
        <v>-7.9200000000000007E-2</v>
      </c>
      <c r="AG293">
        <v>1.5894649999999999</v>
      </c>
      <c r="AH293">
        <v>20.456330000000001</v>
      </c>
      <c r="AI293">
        <v>18.375613000000001</v>
      </c>
      <c r="AJ293">
        <v>100</v>
      </c>
      <c r="AK293" t="s">
        <v>46</v>
      </c>
      <c r="AL293" t="s">
        <v>998</v>
      </c>
      <c r="AM293">
        <v>0.899254</v>
      </c>
      <c r="AN293">
        <v>0.899254</v>
      </c>
      <c r="AO293">
        <f t="shared" si="12"/>
        <v>8.9925393705222491E-3</v>
      </c>
      <c r="AP293">
        <f t="shared" si="13"/>
        <v>8.9925364029854363E-2</v>
      </c>
      <c r="AQ293" cm="1">
        <f t="array" ref="AQ293">AVERAGE(IF(AL:AL=AL293,AP:AP))</f>
        <v>6.2499999999999993E-2</v>
      </c>
      <c r="AR293">
        <f t="shared" si="14"/>
        <v>1</v>
      </c>
    </row>
    <row r="294" spans="1:44" x14ac:dyDescent="0.3">
      <c r="A294" t="s">
        <v>1017</v>
      </c>
      <c r="B294" t="s">
        <v>1018</v>
      </c>
      <c r="C294" t="s">
        <v>1019</v>
      </c>
      <c r="D294" t="s">
        <v>43</v>
      </c>
      <c r="E294" s="1">
        <v>47269</v>
      </c>
      <c r="F294" t="s">
        <v>130</v>
      </c>
      <c r="G294">
        <v>98.451499999999996</v>
      </c>
      <c r="H294">
        <v>1.298611</v>
      </c>
      <c r="I294">
        <v>230.512404</v>
      </c>
      <c r="J294">
        <v>0.26497199999999999</v>
      </c>
      <c r="K294">
        <v>0.13675000000000001</v>
      </c>
      <c r="L294">
        <v>7.8793629999999997</v>
      </c>
      <c r="M294">
        <v>6.3704330000000002</v>
      </c>
      <c r="N294">
        <v>193147.98</v>
      </c>
      <c r="O294">
        <v>192665.3247</v>
      </c>
      <c r="P294">
        <v>11535.11897</v>
      </c>
      <c r="Q294">
        <v>10462.21847</v>
      </c>
      <c r="R294">
        <v>0.738595</v>
      </c>
      <c r="S294">
        <v>4.659224</v>
      </c>
      <c r="T294">
        <v>4.462059</v>
      </c>
      <c r="U294">
        <v>8.8373679999999997</v>
      </c>
      <c r="V294">
        <v>25.09291</v>
      </c>
      <c r="W294">
        <v>8.5</v>
      </c>
      <c r="X294" s="1">
        <v>39828</v>
      </c>
      <c r="Y294">
        <v>2</v>
      </c>
      <c r="Z294" t="s">
        <v>1018</v>
      </c>
      <c r="AA294" t="s">
        <v>997</v>
      </c>
      <c r="AB294">
        <v>-0.107214</v>
      </c>
      <c r="AC294">
        <v>2.822651</v>
      </c>
      <c r="AD294">
        <v>31.505928000000001</v>
      </c>
      <c r="AE294">
        <v>24.105207</v>
      </c>
      <c r="AF294">
        <v>-1.6611999999999998E-2</v>
      </c>
      <c r="AG294">
        <v>1.745511</v>
      </c>
      <c r="AH294">
        <v>21.618085000000001</v>
      </c>
      <c r="AI294">
        <v>20.131768999999998</v>
      </c>
      <c r="AJ294">
        <v>100</v>
      </c>
      <c r="AK294" t="s">
        <v>46</v>
      </c>
      <c r="AL294" t="s">
        <v>998</v>
      </c>
      <c r="AM294">
        <v>0.738595</v>
      </c>
      <c r="AN294">
        <v>0.738595</v>
      </c>
      <c r="AO294">
        <f t="shared" si="12"/>
        <v>7.3859494829835405E-3</v>
      </c>
      <c r="AP294">
        <f t="shared" si="13"/>
        <v>7.3859470456211801E-2</v>
      </c>
      <c r="AQ294" cm="1">
        <f t="array" ref="AQ294">AVERAGE(IF(AL:AL=AL294,AP:AP))</f>
        <v>6.2499999999999993E-2</v>
      </c>
      <c r="AR294">
        <f t="shared" si="14"/>
        <v>2</v>
      </c>
    </row>
    <row r="295" spans="1:44" x14ac:dyDescent="0.3">
      <c r="A295" t="s">
        <v>1020</v>
      </c>
      <c r="B295" t="s">
        <v>1021</v>
      </c>
      <c r="C295" t="s">
        <v>1022</v>
      </c>
      <c r="D295" t="s">
        <v>43</v>
      </c>
      <c r="E295" s="1">
        <v>11472</v>
      </c>
      <c r="F295" t="s">
        <v>164</v>
      </c>
      <c r="G295">
        <v>93.916499999999999</v>
      </c>
      <c r="H295">
        <v>1.1840280000000001</v>
      </c>
      <c r="I295">
        <v>219.24396400000001</v>
      </c>
      <c r="J295">
        <v>0.35300399999999998</v>
      </c>
      <c r="K295">
        <v>-0.12124500000000001</v>
      </c>
      <c r="L295">
        <v>7.5276639999999997</v>
      </c>
      <c r="M295">
        <v>6.3812600000000002</v>
      </c>
      <c r="N295">
        <v>299206.39510000002</v>
      </c>
      <c r="O295">
        <v>284546.86090000003</v>
      </c>
      <c r="P295">
        <v>17036.183860000001</v>
      </c>
      <c r="Q295">
        <v>15451.620209999999</v>
      </c>
      <c r="R295">
        <v>1.090829</v>
      </c>
      <c r="S295">
        <v>5.8888249999999998</v>
      </c>
      <c r="T295">
        <v>5.639856</v>
      </c>
      <c r="U295">
        <v>8.8288810000000009</v>
      </c>
      <c r="V295">
        <v>40.753131000000003</v>
      </c>
      <c r="W295">
        <v>7.75</v>
      </c>
      <c r="X295" s="1">
        <v>40795</v>
      </c>
      <c r="Y295">
        <v>2</v>
      </c>
      <c r="Z295" t="s">
        <v>1021</v>
      </c>
      <c r="AA295" t="s">
        <v>997</v>
      </c>
      <c r="AB295">
        <v>-1.9508000000000001E-2</v>
      </c>
      <c r="AC295">
        <v>2.5577359999999998</v>
      </c>
      <c r="AD295">
        <v>31.077203999999998</v>
      </c>
      <c r="AE295">
        <v>24.117840000000001</v>
      </c>
      <c r="AF295">
        <v>7.1173E-2</v>
      </c>
      <c r="AG295">
        <v>1.483371</v>
      </c>
      <c r="AH295">
        <v>21.221596000000002</v>
      </c>
      <c r="AI295">
        <v>20.143996999999999</v>
      </c>
      <c r="AJ295">
        <v>100</v>
      </c>
      <c r="AK295" t="s">
        <v>46</v>
      </c>
      <c r="AL295" t="s">
        <v>998</v>
      </c>
      <c r="AM295">
        <v>1.090829</v>
      </c>
      <c r="AN295">
        <v>1.090829</v>
      </c>
      <c r="AO295">
        <f t="shared" si="12"/>
        <v>1.090828923641976E-2</v>
      </c>
      <c r="AP295">
        <f t="shared" si="13"/>
        <v>0.10908285636685744</v>
      </c>
      <c r="AQ295" cm="1">
        <f t="array" ref="AQ295">AVERAGE(IF(AL:AL=AL295,AP:AP))</f>
        <v>6.2499999999999993E-2</v>
      </c>
      <c r="AR295">
        <f t="shared" si="14"/>
        <v>1</v>
      </c>
    </row>
    <row r="296" spans="1:44" x14ac:dyDescent="0.3">
      <c r="A296" t="s">
        <v>1023</v>
      </c>
      <c r="B296" t="s">
        <v>1024</v>
      </c>
      <c r="C296" t="s">
        <v>1025</v>
      </c>
      <c r="D296" t="s">
        <v>43</v>
      </c>
      <c r="E296" s="1">
        <v>12200</v>
      </c>
      <c r="F296" t="s">
        <v>164</v>
      </c>
      <c r="G296">
        <v>91.326999999999998</v>
      </c>
      <c r="H296">
        <v>1.1458330000000001</v>
      </c>
      <c r="I296">
        <v>103.849343</v>
      </c>
      <c r="J296">
        <v>0.34870099999999998</v>
      </c>
      <c r="K296">
        <v>-0.34360099999999999</v>
      </c>
      <c r="N296">
        <v>134359.5079</v>
      </c>
      <c r="O296">
        <v>124246.0438</v>
      </c>
      <c r="P296">
        <v>7438.769276</v>
      </c>
      <c r="Q296">
        <v>6746.8770359999999</v>
      </c>
      <c r="R296">
        <v>0.47630499999999998</v>
      </c>
      <c r="S296">
        <v>6.9138539999999997</v>
      </c>
      <c r="T296">
        <v>6.6217059999999996</v>
      </c>
      <c r="U296">
        <v>8.8239560000000008</v>
      </c>
      <c r="V296">
        <v>57.745742</v>
      </c>
      <c r="W296">
        <v>7.5</v>
      </c>
      <c r="X296" s="1">
        <v>44904</v>
      </c>
      <c r="Y296">
        <v>2</v>
      </c>
      <c r="Z296" t="s">
        <v>1024</v>
      </c>
      <c r="AA296" t="s">
        <v>997</v>
      </c>
      <c r="AB296">
        <v>-2.3795E-2</v>
      </c>
      <c r="AC296">
        <v>2.3294160000000002</v>
      </c>
      <c r="AF296">
        <v>6.6881999999999997E-2</v>
      </c>
      <c r="AG296">
        <v>1.2574419999999999</v>
      </c>
      <c r="AJ296">
        <v>100</v>
      </c>
      <c r="AK296" t="s">
        <v>46</v>
      </c>
      <c r="AL296" t="s">
        <v>998</v>
      </c>
      <c r="AM296">
        <v>0.47630499999999998</v>
      </c>
      <c r="AN296">
        <v>0.47630499999999998</v>
      </c>
      <c r="AO296">
        <f t="shared" si="12"/>
        <v>4.7630496665865257E-3</v>
      </c>
      <c r="AP296">
        <f t="shared" si="13"/>
        <v>4.7630480947807606E-2</v>
      </c>
      <c r="AQ296" cm="1">
        <f t="array" ref="AQ296">AVERAGE(IF(AL:AL=AL296,AP:AP))</f>
        <v>6.2499999999999993E-2</v>
      </c>
      <c r="AR296">
        <f t="shared" si="14"/>
        <v>2</v>
      </c>
    </row>
    <row r="297" spans="1:44" x14ac:dyDescent="0.3">
      <c r="A297" t="s">
        <v>1026</v>
      </c>
      <c r="B297" t="s">
        <v>1027</v>
      </c>
      <c r="C297" t="s">
        <v>1028</v>
      </c>
      <c r="D297" t="s">
        <v>43</v>
      </c>
      <c r="E297" s="1">
        <v>12746</v>
      </c>
      <c r="F297" t="s">
        <v>195</v>
      </c>
      <c r="G297">
        <v>92.509</v>
      </c>
      <c r="H297">
        <v>1.1840280000000001</v>
      </c>
      <c r="I297">
        <v>163.16100299999999</v>
      </c>
      <c r="J297">
        <v>0.24987100000000001</v>
      </c>
      <c r="K297">
        <v>-0.25729999999999997</v>
      </c>
      <c r="L297">
        <v>7.7531090000000003</v>
      </c>
      <c r="M297">
        <v>7.2167899999999996</v>
      </c>
      <c r="N297">
        <v>65569.92108</v>
      </c>
      <c r="O297">
        <v>61434.444369999997</v>
      </c>
      <c r="P297">
        <v>3678.158621</v>
      </c>
      <c r="Q297">
        <v>3336.0470009999999</v>
      </c>
      <c r="R297">
        <v>0.235513</v>
      </c>
      <c r="S297">
        <v>7.502529</v>
      </c>
      <c r="T297">
        <v>7.1864210000000002</v>
      </c>
      <c r="U297">
        <v>8.7973499999999998</v>
      </c>
      <c r="V297">
        <v>69.944000000000003</v>
      </c>
      <c r="W297">
        <v>7.75</v>
      </c>
      <c r="X297" s="1">
        <v>41740</v>
      </c>
      <c r="Y297">
        <v>2</v>
      </c>
      <c r="Z297" t="s">
        <v>1027</v>
      </c>
      <c r="AA297" t="s">
        <v>997</v>
      </c>
      <c r="AB297">
        <v>-0.12225900000000001</v>
      </c>
      <c r="AC297">
        <v>2.418031</v>
      </c>
      <c r="AD297">
        <v>31.352022999999999</v>
      </c>
      <c r="AE297">
        <v>25.092673999999999</v>
      </c>
      <c r="AF297">
        <v>-3.1670999999999998E-2</v>
      </c>
      <c r="AG297">
        <v>1.345129</v>
      </c>
      <c r="AH297">
        <v>21.475752</v>
      </c>
      <c r="AI297">
        <v>21.087620999999999</v>
      </c>
      <c r="AJ297">
        <v>100</v>
      </c>
      <c r="AK297" t="s">
        <v>46</v>
      </c>
      <c r="AL297" t="s">
        <v>998</v>
      </c>
      <c r="AM297">
        <v>0.235513</v>
      </c>
      <c r="AN297">
        <v>0.235513</v>
      </c>
      <c r="AO297">
        <f t="shared" si="12"/>
        <v>2.3551298351409131E-3</v>
      </c>
      <c r="AP297">
        <f t="shared" si="13"/>
        <v>2.3551290579483762E-2</v>
      </c>
      <c r="AQ297" cm="1">
        <f t="array" ref="AQ297">AVERAGE(IF(AL:AL=AL297,AP:AP))</f>
        <v>6.2499999999999993E-2</v>
      </c>
      <c r="AR297">
        <f t="shared" si="14"/>
        <v>3</v>
      </c>
    </row>
    <row r="298" spans="1:44" x14ac:dyDescent="0.3">
      <c r="A298" t="s">
        <v>1029</v>
      </c>
      <c r="B298" t="s">
        <v>1030</v>
      </c>
      <c r="C298" t="s">
        <v>1031</v>
      </c>
      <c r="D298" t="s">
        <v>43</v>
      </c>
      <c r="E298" s="1">
        <v>13474</v>
      </c>
      <c r="F298" t="s">
        <v>195</v>
      </c>
      <c r="G298">
        <v>109.43300000000001</v>
      </c>
      <c r="H298">
        <v>1.5277780000000001</v>
      </c>
      <c r="I298">
        <v>340.89711899999998</v>
      </c>
      <c r="J298">
        <v>0.27134999999999998</v>
      </c>
      <c r="K298">
        <v>-0.40296700000000002</v>
      </c>
      <c r="L298">
        <v>7.5017189999999996</v>
      </c>
      <c r="M298">
        <v>7.4482169999999996</v>
      </c>
      <c r="N298">
        <v>50517.51</v>
      </c>
      <c r="O298">
        <v>56054.622009999999</v>
      </c>
      <c r="P298">
        <v>3356.061788</v>
      </c>
      <c r="Q298">
        <v>3043.9089269999999</v>
      </c>
      <c r="R298">
        <v>0.214889</v>
      </c>
      <c r="S298">
        <v>7.7913620000000003</v>
      </c>
      <c r="T298">
        <v>7.4633469999999997</v>
      </c>
      <c r="U298">
        <v>8.7900240000000007</v>
      </c>
      <c r="V298">
        <v>79.925983000000002</v>
      </c>
      <c r="W298">
        <v>10</v>
      </c>
      <c r="X298" s="1">
        <v>39016</v>
      </c>
      <c r="Y298">
        <v>2</v>
      </c>
      <c r="Z298" t="s">
        <v>1030</v>
      </c>
      <c r="AA298" t="s">
        <v>997</v>
      </c>
      <c r="AB298">
        <v>-0.100859</v>
      </c>
      <c r="AC298">
        <v>2.2684579999999999</v>
      </c>
      <c r="AD298">
        <v>31.045576000000001</v>
      </c>
      <c r="AE298">
        <v>25.362686</v>
      </c>
      <c r="AF298">
        <v>-1.0251E-2</v>
      </c>
      <c r="AG298">
        <v>1.197122</v>
      </c>
      <c r="AH298">
        <v>21.192347000000002</v>
      </c>
      <c r="AI298">
        <v>21.348987999999999</v>
      </c>
      <c r="AJ298">
        <v>100</v>
      </c>
      <c r="AK298" t="s">
        <v>46</v>
      </c>
      <c r="AL298" t="s">
        <v>998</v>
      </c>
      <c r="AM298">
        <v>0.214889</v>
      </c>
      <c r="AN298">
        <v>0.214889</v>
      </c>
      <c r="AO298">
        <f t="shared" si="12"/>
        <v>2.1488898495777117E-3</v>
      </c>
      <c r="AP298">
        <f t="shared" si="13"/>
        <v>2.1488891404443433E-2</v>
      </c>
      <c r="AQ298" cm="1">
        <f t="array" ref="AQ298">AVERAGE(IF(AL:AL=AL298,AP:AP))</f>
        <v>6.2499999999999993E-2</v>
      </c>
      <c r="AR298">
        <f t="shared" si="14"/>
        <v>3</v>
      </c>
    </row>
    <row r="299" spans="1:44" x14ac:dyDescent="0.3">
      <c r="A299" t="s">
        <v>1032</v>
      </c>
      <c r="B299" t="s">
        <v>1033</v>
      </c>
      <c r="C299" t="s">
        <v>1034</v>
      </c>
      <c r="D299" t="s">
        <v>43</v>
      </c>
      <c r="E299" s="1">
        <v>14202</v>
      </c>
      <c r="F299" t="s">
        <v>195</v>
      </c>
      <c r="G299">
        <v>96.969499999999996</v>
      </c>
      <c r="H299">
        <v>1.298611</v>
      </c>
      <c r="I299">
        <v>221.130608</v>
      </c>
      <c r="J299">
        <v>0.40985300000000002</v>
      </c>
      <c r="K299">
        <v>0.15718699999999999</v>
      </c>
      <c r="L299">
        <v>8.2855369999999997</v>
      </c>
      <c r="M299">
        <v>7.4536429999999996</v>
      </c>
      <c r="N299">
        <v>150790.24050000001</v>
      </c>
      <c r="O299">
        <v>148178.72099999999</v>
      </c>
      <c r="P299">
        <v>8871.6492170000001</v>
      </c>
      <c r="Q299">
        <v>8046.4824420000004</v>
      </c>
      <c r="R299">
        <v>0.56805300000000003</v>
      </c>
      <c r="S299">
        <v>8.634665</v>
      </c>
      <c r="T299">
        <v>8.2683470000000003</v>
      </c>
      <c r="U299">
        <v>8.8607239999999994</v>
      </c>
      <c r="V299">
        <v>99.801782000000003</v>
      </c>
      <c r="W299">
        <v>8.5</v>
      </c>
      <c r="X299" s="1">
        <v>39842</v>
      </c>
      <c r="Y299">
        <v>2</v>
      </c>
      <c r="Z299" t="s">
        <v>1033</v>
      </c>
      <c r="AA299" t="s">
        <v>997</v>
      </c>
      <c r="AB299">
        <v>3.7130000000000003E-2</v>
      </c>
      <c r="AC299">
        <v>2.8436360000000001</v>
      </c>
      <c r="AD299">
        <v>32.001058999999998</v>
      </c>
      <c r="AE299">
        <v>25.369016999999999</v>
      </c>
      <c r="AF299">
        <v>0.127862</v>
      </c>
      <c r="AG299">
        <v>1.766276</v>
      </c>
      <c r="AH299">
        <v>22.075987000000001</v>
      </c>
      <c r="AI299">
        <v>21.355115999999999</v>
      </c>
      <c r="AJ299">
        <v>100</v>
      </c>
      <c r="AK299" t="s">
        <v>46</v>
      </c>
      <c r="AL299" t="s">
        <v>998</v>
      </c>
      <c r="AM299">
        <v>0.56805300000000003</v>
      </c>
      <c r="AN299">
        <v>0.56805300000000003</v>
      </c>
      <c r="AO299">
        <f t="shared" si="12"/>
        <v>5.6805296023629314E-3</v>
      </c>
      <c r="AP299">
        <f t="shared" si="13"/>
        <v>5.6805277277889081E-2</v>
      </c>
      <c r="AQ299" cm="1">
        <f t="array" ref="AQ299">AVERAGE(IF(AL:AL=AL299,AP:AP))</f>
        <v>6.2499999999999993E-2</v>
      </c>
      <c r="AR299">
        <f t="shared" si="14"/>
        <v>2</v>
      </c>
    </row>
    <row r="300" spans="1:44" x14ac:dyDescent="0.3">
      <c r="A300" t="s">
        <v>1035</v>
      </c>
      <c r="B300" t="s">
        <v>1036</v>
      </c>
      <c r="C300" t="s">
        <v>1037</v>
      </c>
      <c r="D300" t="s">
        <v>43</v>
      </c>
      <c r="E300" s="1">
        <v>15658</v>
      </c>
      <c r="F300" t="s">
        <v>195</v>
      </c>
      <c r="G300">
        <v>89.293000000000006</v>
      </c>
      <c r="H300">
        <v>1.1840280000000001</v>
      </c>
      <c r="I300">
        <v>174.35893999999999</v>
      </c>
      <c r="J300">
        <v>0.40452500000000002</v>
      </c>
      <c r="K300">
        <v>0.115971</v>
      </c>
      <c r="L300">
        <v>7.6309469999999999</v>
      </c>
      <c r="M300">
        <v>7.2838669999999999</v>
      </c>
      <c r="N300">
        <v>204129.7029</v>
      </c>
      <c r="O300">
        <v>184690.48800000001</v>
      </c>
      <c r="P300">
        <v>11057.65532</v>
      </c>
      <c r="Q300">
        <v>10029.164500000001</v>
      </c>
      <c r="R300">
        <v>0.70802299999999996</v>
      </c>
      <c r="S300">
        <v>9.6957140000000006</v>
      </c>
      <c r="T300">
        <v>9.2820049999999998</v>
      </c>
      <c r="U300">
        <v>8.9142069999999993</v>
      </c>
      <c r="V300">
        <v>132.62895</v>
      </c>
      <c r="W300">
        <v>7.75</v>
      </c>
      <c r="X300" s="1">
        <v>41019</v>
      </c>
      <c r="Y300">
        <v>2</v>
      </c>
      <c r="Z300" t="s">
        <v>1036</v>
      </c>
      <c r="AA300" t="s">
        <v>997</v>
      </c>
      <c r="AB300">
        <v>3.1822000000000003E-2</v>
      </c>
      <c r="AC300">
        <v>2.8013150000000002</v>
      </c>
      <c r="AD300">
        <v>31.203108</v>
      </c>
      <c r="AE300">
        <v>25.170935</v>
      </c>
      <c r="AF300">
        <v>0.12254900000000001</v>
      </c>
      <c r="AG300">
        <v>1.724397</v>
      </c>
      <c r="AH300">
        <v>21.338032999999999</v>
      </c>
      <c r="AI300">
        <v>21.163376</v>
      </c>
      <c r="AJ300">
        <v>100</v>
      </c>
      <c r="AK300" t="s">
        <v>46</v>
      </c>
      <c r="AL300" t="s">
        <v>998</v>
      </c>
      <c r="AM300">
        <v>0.70802299999999996</v>
      </c>
      <c r="AN300">
        <v>0.70802299999999996</v>
      </c>
      <c r="AO300">
        <f t="shared" si="12"/>
        <v>7.0802295043839386E-3</v>
      </c>
      <c r="AP300">
        <f t="shared" si="13"/>
        <v>7.0802271679091311E-2</v>
      </c>
      <c r="AQ300" cm="1">
        <f t="array" ref="AQ300">AVERAGE(IF(AL:AL=AL300,AP:AP))</f>
        <v>6.2499999999999993E-2</v>
      </c>
      <c r="AR300">
        <f t="shared" si="14"/>
        <v>2</v>
      </c>
    </row>
    <row r="301" spans="1:44" x14ac:dyDescent="0.3">
      <c r="A301" t="s">
        <v>1038</v>
      </c>
      <c r="B301" t="s">
        <v>1039</v>
      </c>
      <c r="C301" t="s">
        <v>1040</v>
      </c>
      <c r="D301" t="s">
        <v>43</v>
      </c>
      <c r="E301" s="1">
        <v>17478</v>
      </c>
      <c r="F301" t="s">
        <v>195</v>
      </c>
      <c r="G301">
        <v>91.236500000000007</v>
      </c>
      <c r="H301">
        <v>1.2222219999999999</v>
      </c>
      <c r="I301">
        <v>144.30543900000001</v>
      </c>
      <c r="J301">
        <v>0.56364999999999998</v>
      </c>
      <c r="K301">
        <v>0.41371999999999998</v>
      </c>
      <c r="L301">
        <v>7.4481299999999999</v>
      </c>
      <c r="M301">
        <v>7.410533</v>
      </c>
      <c r="N301">
        <v>181173.93729999999</v>
      </c>
      <c r="O301">
        <v>167511.10740000001</v>
      </c>
      <c r="P301">
        <v>10029.103870000001</v>
      </c>
      <c r="Q301">
        <v>9096.2803239999994</v>
      </c>
      <c r="R301">
        <v>0.64216499999999999</v>
      </c>
      <c r="S301">
        <v>10.394648999999999</v>
      </c>
      <c r="T301">
        <v>9.9527350000000006</v>
      </c>
      <c r="U301">
        <v>8.8802590000000006</v>
      </c>
      <c r="V301">
        <v>162.807187</v>
      </c>
      <c r="W301">
        <v>8</v>
      </c>
      <c r="X301" s="1">
        <v>42804</v>
      </c>
      <c r="Y301">
        <v>2</v>
      </c>
      <c r="Z301" t="s">
        <v>1039</v>
      </c>
      <c r="AA301" t="s">
        <v>997</v>
      </c>
      <c r="AB301">
        <v>0.190355</v>
      </c>
      <c r="AC301">
        <v>3.1070500000000001</v>
      </c>
      <c r="AD301">
        <v>30.980250999999999</v>
      </c>
      <c r="AE301">
        <v>25.318719000000002</v>
      </c>
      <c r="AF301">
        <v>0.281227</v>
      </c>
      <c r="AG301">
        <v>2.0269300000000001</v>
      </c>
      <c r="AH301">
        <v>21.131934000000001</v>
      </c>
      <c r="AI301">
        <v>21.306429000000001</v>
      </c>
      <c r="AJ301">
        <v>100</v>
      </c>
      <c r="AK301" t="s">
        <v>46</v>
      </c>
      <c r="AL301" t="s">
        <v>998</v>
      </c>
      <c r="AM301">
        <v>0.64216499999999999</v>
      </c>
      <c r="AN301">
        <v>0.64216499999999999</v>
      </c>
      <c r="AO301">
        <f t="shared" si="12"/>
        <v>6.4216495504845353E-3</v>
      </c>
      <c r="AP301">
        <f t="shared" si="13"/>
        <v>6.4216474313410252E-2</v>
      </c>
      <c r="AQ301" cm="1">
        <f t="array" ref="AQ301">AVERAGE(IF(AL:AL=AL301,AP:AP))</f>
        <v>6.2499999999999993E-2</v>
      </c>
      <c r="AR301">
        <f t="shared" si="14"/>
        <v>2</v>
      </c>
    </row>
    <row r="302" spans="1:44" x14ac:dyDescent="0.3">
      <c r="A302" t="s">
        <v>1041</v>
      </c>
      <c r="B302" t="s">
        <v>1042</v>
      </c>
      <c r="C302" t="s">
        <v>1043</v>
      </c>
      <c r="D302" t="s">
        <v>43</v>
      </c>
      <c r="E302" s="1">
        <v>19571</v>
      </c>
      <c r="F302" t="s">
        <v>195</v>
      </c>
      <c r="G302">
        <v>90.677499999999995</v>
      </c>
      <c r="H302">
        <v>3.2444440000000001</v>
      </c>
      <c r="I302">
        <v>108.34484</v>
      </c>
      <c r="J302">
        <v>0.69496800000000003</v>
      </c>
      <c r="K302">
        <v>0.47814299999999998</v>
      </c>
      <c r="L302">
        <v>7.7153</v>
      </c>
      <c r="M302">
        <v>7.2593030000000001</v>
      </c>
      <c r="N302">
        <v>102951.80100000001</v>
      </c>
      <c r="O302">
        <v>96694.333350000001</v>
      </c>
      <c r="P302">
        <v>5789.2131929999996</v>
      </c>
      <c r="Q302">
        <v>5250.7488940000003</v>
      </c>
      <c r="R302">
        <v>0.37068400000000001</v>
      </c>
      <c r="S302">
        <v>10.670006000000001</v>
      </c>
      <c r="T302">
        <v>10.215878</v>
      </c>
      <c r="U302">
        <v>8.8906200000000002</v>
      </c>
      <c r="V302">
        <v>186.00238899999999</v>
      </c>
      <c r="W302">
        <v>8</v>
      </c>
      <c r="X302" s="1">
        <v>44743</v>
      </c>
      <c r="Y302">
        <v>2</v>
      </c>
      <c r="Z302" t="s">
        <v>1042</v>
      </c>
      <c r="AA302" t="s">
        <v>997</v>
      </c>
      <c r="AB302">
        <v>0.32118600000000003</v>
      </c>
      <c r="AC302">
        <v>3.1732010000000002</v>
      </c>
      <c r="AD302">
        <v>31.305934000000001</v>
      </c>
      <c r="AE302">
        <v>25.142275000000001</v>
      </c>
      <c r="AF302">
        <v>0.41217599999999999</v>
      </c>
      <c r="AG302">
        <v>2.0923880000000001</v>
      </c>
      <c r="AH302">
        <v>21.433129000000001</v>
      </c>
      <c r="AI302">
        <v>21.135634</v>
      </c>
      <c r="AJ302">
        <v>100</v>
      </c>
      <c r="AK302" t="s">
        <v>46</v>
      </c>
      <c r="AL302" t="s">
        <v>998</v>
      </c>
      <c r="AM302">
        <v>0.37068400000000001</v>
      </c>
      <c r="AN302">
        <v>0.37068400000000001</v>
      </c>
      <c r="AO302">
        <f t="shared" si="12"/>
        <v>3.7068397405212207E-3</v>
      </c>
      <c r="AP302">
        <f t="shared" si="13"/>
        <v>3.7068385172645921E-2</v>
      </c>
      <c r="AQ302" cm="1">
        <f t="array" ref="AQ302">AVERAGE(IF(AL:AL=AL302,AP:AP))</f>
        <v>6.2499999999999993E-2</v>
      </c>
      <c r="AR302">
        <f t="shared" si="14"/>
        <v>3</v>
      </c>
    </row>
    <row r="303" spans="1:44" x14ac:dyDescent="0.3">
      <c r="A303" t="s">
        <v>1044</v>
      </c>
      <c r="B303" t="s">
        <v>1045</v>
      </c>
      <c r="C303" t="s">
        <v>1046</v>
      </c>
      <c r="D303" t="s">
        <v>43</v>
      </c>
      <c r="E303" s="1">
        <v>45516</v>
      </c>
      <c r="F303" t="s">
        <v>44</v>
      </c>
      <c r="G303">
        <v>99.332049999999995</v>
      </c>
      <c r="H303">
        <v>2.7075</v>
      </c>
      <c r="I303">
        <v>156.951911</v>
      </c>
      <c r="J303">
        <v>0.13506499999999999</v>
      </c>
      <c r="K303">
        <v>0.43012400000000001</v>
      </c>
      <c r="L303">
        <v>6.534389</v>
      </c>
      <c r="M303">
        <v>4.0627040000000001</v>
      </c>
      <c r="N303">
        <v>4238</v>
      </c>
      <c r="O303">
        <v>4324.4361289999997</v>
      </c>
      <c r="P303">
        <v>1199.9822770000001</v>
      </c>
      <c r="Q303">
        <v>1088.3699389999999</v>
      </c>
      <c r="R303">
        <v>7.6835000000000001E-2</v>
      </c>
      <c r="S303">
        <v>0.98604800000000004</v>
      </c>
      <c r="T303">
        <v>0.95566200000000001</v>
      </c>
      <c r="U303">
        <v>6.3591889999999998</v>
      </c>
      <c r="V303">
        <v>1.407267</v>
      </c>
      <c r="W303">
        <v>5.7</v>
      </c>
      <c r="X303" s="1">
        <v>41950</v>
      </c>
      <c r="Y303">
        <v>2</v>
      </c>
      <c r="Z303" t="s">
        <v>1045</v>
      </c>
      <c r="AA303" t="s">
        <v>1047</v>
      </c>
      <c r="AB303">
        <v>8.3659999999999998E-2</v>
      </c>
      <c r="AC303">
        <v>1.01675</v>
      </c>
      <c r="AD303">
        <v>16.326832</v>
      </c>
      <c r="AE303">
        <v>10.119493</v>
      </c>
      <c r="AF303">
        <v>0.17443400000000001</v>
      </c>
      <c r="AG303">
        <v>-4.1473000000000003E-2</v>
      </c>
      <c r="AH303">
        <v>7.5802949999999996</v>
      </c>
      <c r="AI303">
        <v>6.5938319999999999</v>
      </c>
      <c r="AJ303">
        <v>100</v>
      </c>
      <c r="AK303" t="s">
        <v>46</v>
      </c>
      <c r="AL303" t="s">
        <v>1048</v>
      </c>
      <c r="AM303">
        <v>7.6835000000000001E-2</v>
      </c>
      <c r="AN303">
        <v>7.6835000000000001E-2</v>
      </c>
      <c r="AO303">
        <f t="shared" si="12"/>
        <v>7.6834994621550426E-4</v>
      </c>
      <c r="AP303">
        <f t="shared" si="13"/>
        <v>3.1386013034784617E-2</v>
      </c>
      <c r="AQ303" cm="1">
        <f t="array" ref="AQ303">AVERAGE(IF(AL:AL=AL303,AP:AP))</f>
        <v>0.10000000000000002</v>
      </c>
      <c r="AR303">
        <f t="shared" si="14"/>
        <v>3</v>
      </c>
    </row>
    <row r="304" spans="1:44" x14ac:dyDescent="0.3">
      <c r="A304" t="s">
        <v>1049</v>
      </c>
      <c r="B304" t="s">
        <v>1050</v>
      </c>
      <c r="C304" t="s">
        <v>1051</v>
      </c>
      <c r="D304" t="s">
        <v>43</v>
      </c>
      <c r="E304" s="1">
        <v>46246</v>
      </c>
      <c r="F304" t="s">
        <v>93</v>
      </c>
      <c r="G304">
        <v>106.12050000000001</v>
      </c>
      <c r="H304">
        <v>3.895</v>
      </c>
      <c r="I304">
        <v>305.00305300000002</v>
      </c>
      <c r="J304">
        <v>9.2507000000000006E-2</v>
      </c>
      <c r="K304">
        <v>0.66770399999999996</v>
      </c>
      <c r="L304">
        <v>10.888672</v>
      </c>
      <c r="M304">
        <v>5.8757510000000002</v>
      </c>
      <c r="N304">
        <v>7041.7920000000004</v>
      </c>
      <c r="O304">
        <v>7747.0626780000002</v>
      </c>
      <c r="P304">
        <v>2149.722561</v>
      </c>
      <c r="Q304">
        <v>1949.773308</v>
      </c>
      <c r="R304">
        <v>0.13764699999999999</v>
      </c>
      <c r="S304">
        <v>2.6547939999999999</v>
      </c>
      <c r="T304">
        <v>2.578033</v>
      </c>
      <c r="U304">
        <v>5.9550270000000003</v>
      </c>
      <c r="V304">
        <v>8.539809</v>
      </c>
      <c r="W304">
        <v>8.1999999999999993</v>
      </c>
      <c r="X304" s="1">
        <v>38840</v>
      </c>
      <c r="Y304">
        <v>2</v>
      </c>
      <c r="Z304" t="s">
        <v>1050</v>
      </c>
      <c r="AA304" t="s">
        <v>1047</v>
      </c>
      <c r="AB304">
        <v>4.1124000000000001E-2</v>
      </c>
      <c r="AC304">
        <v>1.2557179999999999</v>
      </c>
      <c r="AD304">
        <v>21.081353</v>
      </c>
      <c r="AE304">
        <v>12.038065</v>
      </c>
      <c r="AF304">
        <v>0.13186</v>
      </c>
      <c r="AG304">
        <v>0.194992</v>
      </c>
      <c r="AH304">
        <v>11.977327000000001</v>
      </c>
      <c r="AI304">
        <v>8.450977</v>
      </c>
      <c r="AJ304">
        <v>100</v>
      </c>
      <c r="AK304" t="s">
        <v>46</v>
      </c>
      <c r="AL304" t="s">
        <v>1048</v>
      </c>
      <c r="AM304">
        <v>0.13764699999999999</v>
      </c>
      <c r="AN304">
        <v>0.13764699999999999</v>
      </c>
      <c r="AO304">
        <f t="shared" si="12"/>
        <v>1.3764699036471074E-3</v>
      </c>
      <c r="AP304">
        <f t="shared" si="13"/>
        <v>5.6226856721533131E-2</v>
      </c>
      <c r="AQ304" cm="1">
        <f t="array" ref="AQ304">AVERAGE(IF(AL:AL=AL304,AP:AP))</f>
        <v>0.10000000000000002</v>
      </c>
      <c r="AR304">
        <f t="shared" si="14"/>
        <v>3</v>
      </c>
    </row>
    <row r="305" spans="1:44" x14ac:dyDescent="0.3">
      <c r="A305" t="s">
        <v>1052</v>
      </c>
      <c r="B305" t="s">
        <v>1053</v>
      </c>
      <c r="C305" t="s">
        <v>1054</v>
      </c>
      <c r="D305" t="s">
        <v>43</v>
      </c>
      <c r="E305" s="1">
        <v>46977</v>
      </c>
      <c r="F305" t="s">
        <v>130</v>
      </c>
      <c r="G305">
        <v>101.55889999999999</v>
      </c>
      <c r="H305">
        <v>3.0162499999999999</v>
      </c>
      <c r="I305">
        <v>145.223838</v>
      </c>
      <c r="J305">
        <v>0.47630800000000001</v>
      </c>
      <c r="K305">
        <v>0.62852699999999995</v>
      </c>
      <c r="L305">
        <v>17.185683999999998</v>
      </c>
      <c r="M305">
        <v>10.573544999999999</v>
      </c>
      <c r="N305">
        <v>11516.289000000001</v>
      </c>
      <c r="O305">
        <v>12043.1765</v>
      </c>
      <c r="P305">
        <v>3341.8457149999999</v>
      </c>
      <c r="Q305">
        <v>3031.0151150000002</v>
      </c>
      <c r="R305">
        <v>0.213979</v>
      </c>
      <c r="S305">
        <v>4.2624399999999998</v>
      </c>
      <c r="T305">
        <v>4.1386539999999998</v>
      </c>
      <c r="U305">
        <v>5.9819560000000003</v>
      </c>
      <c r="V305">
        <v>21.172407</v>
      </c>
      <c r="W305">
        <v>6.35</v>
      </c>
      <c r="X305" s="1">
        <v>42650</v>
      </c>
      <c r="Y305">
        <v>2</v>
      </c>
      <c r="Z305" t="s">
        <v>1053</v>
      </c>
      <c r="AA305" t="s">
        <v>1047</v>
      </c>
      <c r="AB305">
        <v>0.42472799999999999</v>
      </c>
      <c r="AC305">
        <v>1.2163120000000001</v>
      </c>
      <c r="AD305">
        <v>27.957174999999999</v>
      </c>
      <c r="AE305">
        <v>17.009285999999999</v>
      </c>
      <c r="AF305">
        <v>0.51581200000000005</v>
      </c>
      <c r="AG305">
        <v>0.155999</v>
      </c>
      <c r="AH305">
        <v>18.33616</v>
      </c>
      <c r="AI305">
        <v>13.263036</v>
      </c>
      <c r="AJ305">
        <v>100</v>
      </c>
      <c r="AK305" t="s">
        <v>46</v>
      </c>
      <c r="AL305" t="s">
        <v>1048</v>
      </c>
      <c r="AM305">
        <v>0.213979</v>
      </c>
      <c r="AN305">
        <v>0.213979</v>
      </c>
      <c r="AO305">
        <f t="shared" si="12"/>
        <v>2.139789850214712E-3</v>
      </c>
      <c r="AP305">
        <f t="shared" si="13"/>
        <v>8.7407401355764663E-2</v>
      </c>
      <c r="AQ305" cm="1">
        <f t="array" ref="AQ305">AVERAGE(IF(AL:AL=AL305,AP:AP))</f>
        <v>0.10000000000000002</v>
      </c>
      <c r="AR305">
        <f t="shared" si="14"/>
        <v>2</v>
      </c>
    </row>
    <row r="306" spans="1:44" x14ac:dyDescent="0.3">
      <c r="A306" t="s">
        <v>1055</v>
      </c>
      <c r="B306" t="s">
        <v>1056</v>
      </c>
      <c r="C306" t="s">
        <v>1057</v>
      </c>
      <c r="D306" t="s">
        <v>43</v>
      </c>
      <c r="E306" s="1">
        <v>47161</v>
      </c>
      <c r="F306" t="s">
        <v>130</v>
      </c>
      <c r="G306">
        <v>98.871399999999994</v>
      </c>
      <c r="H306">
        <v>2.8214999999999999</v>
      </c>
      <c r="I306">
        <v>125.530153</v>
      </c>
      <c r="J306">
        <v>0.37344100000000002</v>
      </c>
      <c r="K306">
        <v>1.0792980000000001</v>
      </c>
      <c r="L306">
        <v>17.715055</v>
      </c>
      <c r="M306">
        <v>11.489502</v>
      </c>
      <c r="N306">
        <v>17796.260999999999</v>
      </c>
      <c r="O306">
        <v>18097.533899999999</v>
      </c>
      <c r="P306">
        <v>5021.861645</v>
      </c>
      <c r="Q306">
        <v>4554.7699830000001</v>
      </c>
      <c r="R306">
        <v>0.32155</v>
      </c>
      <c r="S306">
        <v>4.6553560000000003</v>
      </c>
      <c r="T306">
        <v>4.5158230000000001</v>
      </c>
      <c r="U306">
        <v>6.179748</v>
      </c>
      <c r="V306">
        <v>25.100435000000001</v>
      </c>
      <c r="W306">
        <v>5.94</v>
      </c>
      <c r="X306" s="1">
        <v>43440</v>
      </c>
      <c r="Y306">
        <v>2</v>
      </c>
      <c r="Z306" t="s">
        <v>1056</v>
      </c>
      <c r="AA306" t="s">
        <v>1047</v>
      </c>
      <c r="AB306">
        <v>0.32191399999999998</v>
      </c>
      <c r="AC306">
        <v>1.669716</v>
      </c>
      <c r="AD306">
        <v>28.535204</v>
      </c>
      <c r="AE306">
        <v>17.978553999999999</v>
      </c>
      <c r="AF306">
        <v>0.41290500000000002</v>
      </c>
      <c r="AG306">
        <v>0.604653</v>
      </c>
      <c r="AH306">
        <v>18.870728</v>
      </c>
      <c r="AI306">
        <v>14.201271999999999</v>
      </c>
      <c r="AJ306">
        <v>100</v>
      </c>
      <c r="AK306" t="s">
        <v>46</v>
      </c>
      <c r="AL306" t="s">
        <v>1048</v>
      </c>
      <c r="AM306">
        <v>0.32155</v>
      </c>
      <c r="AN306">
        <v>0.32155</v>
      </c>
      <c r="AO306">
        <f t="shared" si="12"/>
        <v>3.2154997749150177E-3</v>
      </c>
      <c r="AP306">
        <f t="shared" si="13"/>
        <v>0.13134863657623472</v>
      </c>
      <c r="AQ306" cm="1">
        <f t="array" ref="AQ306">AVERAGE(IF(AL:AL=AL306,AP:AP))</f>
        <v>0.10000000000000002</v>
      </c>
      <c r="AR306">
        <f t="shared" si="14"/>
        <v>1</v>
      </c>
    </row>
    <row r="307" spans="1:44" x14ac:dyDescent="0.3">
      <c r="A307" t="s">
        <v>1058</v>
      </c>
      <c r="B307" t="s">
        <v>1059</v>
      </c>
      <c r="C307" t="s">
        <v>1060</v>
      </c>
      <c r="D307" t="s">
        <v>43</v>
      </c>
      <c r="E307" s="1">
        <v>11547</v>
      </c>
      <c r="F307" t="s">
        <v>164</v>
      </c>
      <c r="G307">
        <v>102.67905</v>
      </c>
      <c r="H307">
        <v>3.30125</v>
      </c>
      <c r="I307">
        <v>239.78960499999999</v>
      </c>
      <c r="J307">
        <v>0.42618499999999998</v>
      </c>
      <c r="K307">
        <v>1.3308949999999999</v>
      </c>
      <c r="L307">
        <v>18.848050000000001</v>
      </c>
      <c r="M307">
        <v>12.980093</v>
      </c>
      <c r="N307">
        <v>18371.825000000001</v>
      </c>
      <c r="O307">
        <v>19470.51525</v>
      </c>
      <c r="P307">
        <v>5402.8484909999997</v>
      </c>
      <c r="Q307">
        <v>4900.3206120000004</v>
      </c>
      <c r="R307">
        <v>0.345945</v>
      </c>
      <c r="S307">
        <v>6.1169770000000003</v>
      </c>
      <c r="T307">
        <v>5.9240680000000001</v>
      </c>
      <c r="U307">
        <v>6.5127269999999999</v>
      </c>
      <c r="V307">
        <v>44.809626999999999</v>
      </c>
      <c r="W307">
        <v>6.95</v>
      </c>
      <c r="X307" s="1">
        <v>39562</v>
      </c>
      <c r="Y307">
        <v>2</v>
      </c>
      <c r="Z307" t="s">
        <v>1059</v>
      </c>
      <c r="AA307" t="s">
        <v>1047</v>
      </c>
      <c r="AB307">
        <v>0.37463099999999999</v>
      </c>
      <c r="AC307">
        <v>1.9227829999999999</v>
      </c>
      <c r="AD307">
        <v>29.772341999999998</v>
      </c>
      <c r="AE307">
        <v>19.555903000000001</v>
      </c>
      <c r="AF307">
        <v>0.46566999999999997</v>
      </c>
      <c r="AG307">
        <v>0.85506899999999997</v>
      </c>
      <c r="AH307">
        <v>20.014845999999999</v>
      </c>
      <c r="AI307">
        <v>15.728119</v>
      </c>
      <c r="AJ307">
        <v>100</v>
      </c>
      <c r="AK307" t="s">
        <v>46</v>
      </c>
      <c r="AL307" t="s">
        <v>1048</v>
      </c>
      <c r="AM307">
        <v>0.345945</v>
      </c>
      <c r="AN307">
        <v>0.345945</v>
      </c>
      <c r="AO307">
        <f t="shared" si="12"/>
        <v>3.4594497578385192E-3</v>
      </c>
      <c r="AP307">
        <f t="shared" si="13"/>
        <v>0.14131364976011668</v>
      </c>
      <c r="AQ307" cm="1">
        <f t="array" ref="AQ307">AVERAGE(IF(AL:AL=AL307,AP:AP))</f>
        <v>0.10000000000000002</v>
      </c>
      <c r="AR307">
        <f t="shared" si="14"/>
        <v>1</v>
      </c>
    </row>
    <row r="308" spans="1:44" x14ac:dyDescent="0.3">
      <c r="A308" t="s">
        <v>1061</v>
      </c>
      <c r="B308" t="s">
        <v>1062</v>
      </c>
      <c r="C308" t="s">
        <v>1063</v>
      </c>
      <c r="D308" t="s">
        <v>43</v>
      </c>
      <c r="E308" s="1">
        <v>11913</v>
      </c>
      <c r="F308" t="s">
        <v>164</v>
      </c>
      <c r="G308">
        <v>96.826849999999993</v>
      </c>
      <c r="H308">
        <v>2.9212500000000001</v>
      </c>
      <c r="I308">
        <v>133.98564500000001</v>
      </c>
      <c r="J308">
        <v>0.407914</v>
      </c>
      <c r="K308">
        <v>1.4808520000000001</v>
      </c>
      <c r="L308">
        <v>19.687681000000001</v>
      </c>
      <c r="M308">
        <v>13.913311999999999</v>
      </c>
      <c r="N308">
        <v>19495.331999999999</v>
      </c>
      <c r="O308">
        <v>19446.223259999999</v>
      </c>
      <c r="P308">
        <v>5396.1077370000003</v>
      </c>
      <c r="Q308">
        <v>4894.206827</v>
      </c>
      <c r="R308">
        <v>0.34551300000000001</v>
      </c>
      <c r="S308">
        <v>6.8186179999999998</v>
      </c>
      <c r="T308">
        <v>6.6001760000000003</v>
      </c>
      <c r="U308">
        <v>6.6193020000000002</v>
      </c>
      <c r="V308">
        <v>55.556351999999997</v>
      </c>
      <c r="W308">
        <v>6.15</v>
      </c>
      <c r="X308" s="1">
        <v>42937</v>
      </c>
      <c r="Y308">
        <v>2</v>
      </c>
      <c r="Z308" t="s">
        <v>1062</v>
      </c>
      <c r="AA308" t="s">
        <v>1047</v>
      </c>
      <c r="AB308">
        <v>0.35636899999999999</v>
      </c>
      <c r="AC308">
        <v>2.0736150000000002</v>
      </c>
      <c r="AD308">
        <v>30.689150999999999</v>
      </c>
      <c r="AE308">
        <v>20.543437999999998</v>
      </c>
      <c r="AF308">
        <v>0.44739099999999998</v>
      </c>
      <c r="AG308">
        <v>1.004321</v>
      </c>
      <c r="AH308">
        <v>20.862719999999999</v>
      </c>
      <c r="AI308">
        <v>16.684035999999999</v>
      </c>
      <c r="AJ308">
        <v>100</v>
      </c>
      <c r="AK308" t="s">
        <v>46</v>
      </c>
      <c r="AL308" t="s">
        <v>1048</v>
      </c>
      <c r="AM308">
        <v>0.34551300000000001</v>
      </c>
      <c r="AN308">
        <v>0.34551300000000001</v>
      </c>
      <c r="AO308">
        <f t="shared" si="12"/>
        <v>3.4551297581409193E-3</v>
      </c>
      <c r="AP308">
        <f t="shared" si="13"/>
        <v>0.1411371838574548</v>
      </c>
      <c r="AQ308" cm="1">
        <f t="array" ref="AQ308">AVERAGE(IF(AL:AL=AL308,AP:AP))</f>
        <v>0.10000000000000002</v>
      </c>
      <c r="AR308">
        <f t="shared" si="14"/>
        <v>1</v>
      </c>
    </row>
    <row r="309" spans="1:44" x14ac:dyDescent="0.3">
      <c r="A309" t="s">
        <v>1064</v>
      </c>
      <c r="B309" t="s">
        <v>1065</v>
      </c>
      <c r="C309" t="s">
        <v>1066</v>
      </c>
      <c r="D309" t="s">
        <v>43</v>
      </c>
      <c r="E309" s="1">
        <v>12278</v>
      </c>
      <c r="F309" t="s">
        <v>195</v>
      </c>
      <c r="G309">
        <v>104.25205</v>
      </c>
      <c r="H309">
        <v>1.0341670000000001</v>
      </c>
      <c r="I309">
        <v>101.685647</v>
      </c>
      <c r="J309">
        <v>0.46937400000000001</v>
      </c>
      <c r="K309">
        <v>1.4893860000000001</v>
      </c>
      <c r="N309">
        <v>16357.678</v>
      </c>
      <c r="O309">
        <v>17222.380300000001</v>
      </c>
      <c r="P309">
        <v>4779.0163860000002</v>
      </c>
      <c r="Q309">
        <v>4334.5121639999998</v>
      </c>
      <c r="R309">
        <v>0.30600100000000002</v>
      </c>
      <c r="S309">
        <v>7.2831460000000003</v>
      </c>
      <c r="T309">
        <v>7.0468770000000003</v>
      </c>
      <c r="U309">
        <v>6.705635</v>
      </c>
      <c r="V309">
        <v>63.842711999999999</v>
      </c>
      <c r="W309">
        <v>7.3</v>
      </c>
      <c r="X309" s="1">
        <v>45089</v>
      </c>
      <c r="Y309">
        <v>2</v>
      </c>
      <c r="Z309" t="s">
        <v>1065</v>
      </c>
      <c r="AA309" t="s">
        <v>1047</v>
      </c>
      <c r="AB309">
        <v>0.417798</v>
      </c>
      <c r="AC309">
        <v>2.0821990000000001</v>
      </c>
      <c r="AF309">
        <v>0.508876</v>
      </c>
      <c r="AG309">
        <v>1.012815</v>
      </c>
      <c r="AJ309">
        <v>100</v>
      </c>
      <c r="AK309" t="s">
        <v>46</v>
      </c>
      <c r="AL309" t="s">
        <v>1048</v>
      </c>
      <c r="AM309">
        <v>0.30600100000000002</v>
      </c>
      <c r="AN309">
        <v>0.30600100000000002</v>
      </c>
      <c r="AO309">
        <f t="shared" si="12"/>
        <v>3.0600097857993169E-3</v>
      </c>
      <c r="AP309">
        <f t="shared" si="13"/>
        <v>0.12499708953806377</v>
      </c>
      <c r="AQ309" cm="1">
        <f t="array" ref="AQ309">AVERAGE(IF(AL:AL=AL309,AP:AP))</f>
        <v>0.10000000000000002</v>
      </c>
      <c r="AR309">
        <f t="shared" si="14"/>
        <v>2</v>
      </c>
    </row>
    <row r="310" spans="1:44" x14ac:dyDescent="0.3">
      <c r="A310" t="s">
        <v>1067</v>
      </c>
      <c r="B310" t="s">
        <v>1068</v>
      </c>
      <c r="C310" t="s">
        <v>1069</v>
      </c>
      <c r="D310" t="s">
        <v>43</v>
      </c>
      <c r="E310" s="1">
        <v>12643</v>
      </c>
      <c r="F310" t="s">
        <v>195</v>
      </c>
      <c r="G310">
        <v>89.906000000000006</v>
      </c>
      <c r="H310">
        <v>2.5649999999999999</v>
      </c>
      <c r="I310">
        <v>105.654596</v>
      </c>
      <c r="J310">
        <v>0.51703699999999997</v>
      </c>
      <c r="K310">
        <v>1.7378420000000001</v>
      </c>
      <c r="L310">
        <v>21.562777000000001</v>
      </c>
      <c r="M310">
        <v>15.946963</v>
      </c>
      <c r="N310">
        <v>13642.851000000001</v>
      </c>
      <c r="O310">
        <v>12615.68075</v>
      </c>
      <c r="P310">
        <v>3500.7091909999999</v>
      </c>
      <c r="Q310">
        <v>3175.1024360000001</v>
      </c>
      <c r="R310">
        <v>0.22415099999999999</v>
      </c>
      <c r="S310">
        <v>8.0579990000000006</v>
      </c>
      <c r="T310">
        <v>7.7965410000000004</v>
      </c>
      <c r="U310">
        <v>6.7070230000000004</v>
      </c>
      <c r="V310">
        <v>78.366829999999993</v>
      </c>
      <c r="W310">
        <v>5.4</v>
      </c>
      <c r="X310" s="1">
        <v>43636</v>
      </c>
      <c r="Y310">
        <v>2</v>
      </c>
      <c r="Z310" t="s">
        <v>1068</v>
      </c>
      <c r="AA310" t="s">
        <v>1047</v>
      </c>
      <c r="AB310">
        <v>0.46543600000000002</v>
      </c>
      <c r="AC310">
        <v>2.3321070000000002</v>
      </c>
      <c r="AD310">
        <v>32.736601</v>
      </c>
      <c r="AE310">
        <v>22.695454999999999</v>
      </c>
      <c r="AF310">
        <v>0.55655699999999997</v>
      </c>
      <c r="AG310">
        <v>1.260105</v>
      </c>
      <c r="AH310">
        <v>22.756224</v>
      </c>
      <c r="AI310">
        <v>18.767151999999999</v>
      </c>
      <c r="AJ310">
        <v>100</v>
      </c>
      <c r="AK310" t="s">
        <v>46</v>
      </c>
      <c r="AL310" t="s">
        <v>1048</v>
      </c>
      <c r="AM310">
        <v>0.22415099999999999</v>
      </c>
      <c r="AN310">
        <v>0.22415099999999999</v>
      </c>
      <c r="AO310">
        <f t="shared" si="12"/>
        <v>2.2415098430943123E-3</v>
      </c>
      <c r="AP310">
        <f t="shared" si="13"/>
        <v>9.1562519786035093E-2</v>
      </c>
      <c r="AQ310" cm="1">
        <f t="array" ref="AQ310">AVERAGE(IF(AL:AL=AL310,AP:AP))</f>
        <v>0.10000000000000002</v>
      </c>
      <c r="AR310">
        <f t="shared" si="14"/>
        <v>2</v>
      </c>
    </row>
    <row r="311" spans="1:44" x14ac:dyDescent="0.3">
      <c r="A311" t="s">
        <v>1070</v>
      </c>
      <c r="B311" t="s">
        <v>1071</v>
      </c>
      <c r="C311" t="s">
        <v>1072</v>
      </c>
      <c r="D311" t="s">
        <v>43</v>
      </c>
      <c r="E311" s="1">
        <v>13739</v>
      </c>
      <c r="F311" t="s">
        <v>195</v>
      </c>
      <c r="G311">
        <v>100.8158</v>
      </c>
      <c r="H311">
        <v>3.2774999999999999</v>
      </c>
      <c r="I311">
        <v>283.24081200000001</v>
      </c>
      <c r="J311">
        <v>0.48611599999999999</v>
      </c>
      <c r="K311">
        <v>2.0055860000000001</v>
      </c>
      <c r="L311">
        <v>23.005949999999999</v>
      </c>
      <c r="M311">
        <v>16.619440999999998</v>
      </c>
      <c r="N311">
        <v>18206.201000000001</v>
      </c>
      <c r="O311">
        <v>18951.435430000001</v>
      </c>
      <c r="P311">
        <v>5258.8096910000004</v>
      </c>
      <c r="Q311">
        <v>4769.6791000000003</v>
      </c>
      <c r="R311">
        <v>0.33672200000000002</v>
      </c>
      <c r="S311">
        <v>8.9374310000000001</v>
      </c>
      <c r="T311">
        <v>8.6432870000000008</v>
      </c>
      <c r="U311">
        <v>6.806292</v>
      </c>
      <c r="V311">
        <v>103.220409</v>
      </c>
      <c r="W311">
        <v>6.9</v>
      </c>
      <c r="X311" s="1">
        <v>39289</v>
      </c>
      <c r="Y311">
        <v>2</v>
      </c>
      <c r="Z311" t="s">
        <v>1071</v>
      </c>
      <c r="AA311" t="s">
        <v>1047</v>
      </c>
      <c r="AB311">
        <v>0.434531</v>
      </c>
      <c r="AC311">
        <v>2.6014140000000001</v>
      </c>
      <c r="AD311">
        <v>34.312429000000002</v>
      </c>
      <c r="AE311">
        <v>23.407073</v>
      </c>
      <c r="AF311">
        <v>0.52562399999999998</v>
      </c>
      <c r="AG311">
        <v>1.526591</v>
      </c>
      <c r="AH311">
        <v>24.213567000000001</v>
      </c>
      <c r="AI311">
        <v>19.455987</v>
      </c>
      <c r="AJ311">
        <v>100</v>
      </c>
      <c r="AK311" t="s">
        <v>46</v>
      </c>
      <c r="AL311" t="s">
        <v>1048</v>
      </c>
      <c r="AM311">
        <v>0.33672200000000002</v>
      </c>
      <c r="AN311">
        <v>0.33672200000000002</v>
      </c>
      <c r="AO311">
        <f t="shared" si="12"/>
        <v>3.3672197642946188E-3</v>
      </c>
      <c r="AP311">
        <f t="shared" si="13"/>
        <v>0.13754618443546232</v>
      </c>
      <c r="AQ311" cm="1">
        <f t="array" ref="AQ311">AVERAGE(IF(AL:AL=AL311,AP:AP))</f>
        <v>0.10000000000000002</v>
      </c>
      <c r="AR311">
        <f t="shared" si="14"/>
        <v>1</v>
      </c>
    </row>
    <row r="312" spans="1:44" x14ac:dyDescent="0.3">
      <c r="A312" t="s">
        <v>1073</v>
      </c>
      <c r="B312" t="s">
        <v>1074</v>
      </c>
      <c r="C312" t="s">
        <v>1075</v>
      </c>
      <c r="D312" t="s">
        <v>43</v>
      </c>
      <c r="E312" s="1">
        <v>14835</v>
      </c>
      <c r="F312" t="s">
        <v>195</v>
      </c>
      <c r="G312">
        <v>85.473349999999996</v>
      </c>
      <c r="H312">
        <v>2.5412499999999998</v>
      </c>
      <c r="I312">
        <v>102.44596300000001</v>
      </c>
      <c r="J312">
        <v>0.62141800000000003</v>
      </c>
      <c r="K312">
        <v>2.0143</v>
      </c>
      <c r="L312">
        <v>25.534455999999999</v>
      </c>
      <c r="M312">
        <v>18.507532999999999</v>
      </c>
      <c r="N312">
        <v>8934.7199999999993</v>
      </c>
      <c r="O312">
        <v>7863.8580689999999</v>
      </c>
      <c r="P312">
        <v>2182.131965</v>
      </c>
      <c r="Q312">
        <v>1979.1682599999999</v>
      </c>
      <c r="R312">
        <v>0.13972200000000001</v>
      </c>
      <c r="S312">
        <v>10.559022000000001</v>
      </c>
      <c r="T312">
        <v>10.211754000000001</v>
      </c>
      <c r="U312">
        <v>6.8013209999999997</v>
      </c>
      <c r="V312">
        <v>145.780992</v>
      </c>
      <c r="W312">
        <v>5.35</v>
      </c>
      <c r="X312" s="1">
        <v>43802</v>
      </c>
      <c r="Y312">
        <v>2</v>
      </c>
      <c r="Z312" t="s">
        <v>1074</v>
      </c>
      <c r="AA312" t="s">
        <v>1047</v>
      </c>
      <c r="AB312">
        <v>0.56976400000000005</v>
      </c>
      <c r="AC312">
        <v>2.6101800000000002</v>
      </c>
      <c r="AD312">
        <v>37.073349999999998</v>
      </c>
      <c r="AE312">
        <v>25.405058</v>
      </c>
      <c r="AF312">
        <v>0.66098000000000001</v>
      </c>
      <c r="AG312">
        <v>1.5352650000000001</v>
      </c>
      <c r="AH312">
        <v>26.766895999999999</v>
      </c>
      <c r="AI312">
        <v>21.390003</v>
      </c>
      <c r="AJ312">
        <v>100</v>
      </c>
      <c r="AK312" t="s">
        <v>46</v>
      </c>
      <c r="AL312" t="s">
        <v>1048</v>
      </c>
      <c r="AM312">
        <v>0.13972200000000001</v>
      </c>
      <c r="AN312">
        <v>0.13972200000000001</v>
      </c>
      <c r="AO312">
        <f t="shared" si="12"/>
        <v>1.3972199021946078E-3</v>
      </c>
      <c r="AP312">
        <f t="shared" si="13"/>
        <v>5.7074464934550359E-2</v>
      </c>
      <c r="AQ312" cm="1">
        <f t="array" ref="AQ312">AVERAGE(IF(AL:AL=AL312,AP:AP))</f>
        <v>0.10000000000000002</v>
      </c>
      <c r="AR312">
        <f t="shared" si="14"/>
        <v>3</v>
      </c>
    </row>
    <row r="313" spans="1:44" x14ac:dyDescent="0.3">
      <c r="A313" t="s">
        <v>1076</v>
      </c>
      <c r="B313" t="s">
        <v>1077</v>
      </c>
      <c r="C313" t="s">
        <v>1078</v>
      </c>
      <c r="D313" t="s">
        <v>43</v>
      </c>
      <c r="E313" s="1">
        <v>46827</v>
      </c>
      <c r="F313" t="s">
        <v>93</v>
      </c>
      <c r="G313">
        <v>97.760435000000001</v>
      </c>
      <c r="H313">
        <v>3.2347220000000001</v>
      </c>
      <c r="I313">
        <v>158.81804500000001</v>
      </c>
      <c r="J313">
        <v>2.4721E-2</v>
      </c>
      <c r="K313">
        <v>2.3517350000000001</v>
      </c>
      <c r="L313">
        <v>18.848624999999998</v>
      </c>
      <c r="M313">
        <v>12.260152</v>
      </c>
      <c r="N313">
        <v>25524.895</v>
      </c>
      <c r="O313">
        <v>25778.90784</v>
      </c>
      <c r="P313">
        <v>682.61373900000001</v>
      </c>
      <c r="Q313">
        <v>619.122705</v>
      </c>
      <c r="R313">
        <v>4.3707999999999997E-2</v>
      </c>
      <c r="S313">
        <v>3.7851659999999998</v>
      </c>
      <c r="T313">
        <v>3.6205479999999999</v>
      </c>
      <c r="U313">
        <v>9.0935459999999999</v>
      </c>
      <c r="V313">
        <v>16.701440999999999</v>
      </c>
      <c r="W313">
        <v>8.5</v>
      </c>
      <c r="X313" s="1">
        <v>42993</v>
      </c>
      <c r="Y313">
        <v>2</v>
      </c>
      <c r="Z313" t="s">
        <v>1077</v>
      </c>
      <c r="AA313" t="s">
        <v>1079</v>
      </c>
      <c r="AB313">
        <v>2.4721E-2</v>
      </c>
      <c r="AC313">
        <v>1.294746</v>
      </c>
      <c r="AD313">
        <v>30.524208000000002</v>
      </c>
      <c r="AE313">
        <v>18.205347</v>
      </c>
      <c r="AF313">
        <v>0.115443</v>
      </c>
      <c r="AG313">
        <v>0.23361100000000001</v>
      </c>
      <c r="AH313">
        <v>20.710180000000001</v>
      </c>
      <c r="AI313">
        <v>14.420802999999999</v>
      </c>
      <c r="AJ313">
        <v>100</v>
      </c>
      <c r="AK313" t="s">
        <v>46</v>
      </c>
      <c r="AL313" t="s">
        <v>1080</v>
      </c>
      <c r="AM313">
        <v>4.3707999999999997E-2</v>
      </c>
      <c r="AN313">
        <v>4.3707999999999997E-2</v>
      </c>
      <c r="AO313">
        <f t="shared" si="12"/>
        <v>4.3707996940440239E-4</v>
      </c>
      <c r="AP313">
        <f t="shared" si="13"/>
        <v>0.20510847172883712</v>
      </c>
      <c r="AQ313" cm="1">
        <f t="array" ref="AQ313">AVERAGE(IF(AL:AL=AL313,AP:AP))</f>
        <v>0.33333333333333343</v>
      </c>
      <c r="AR313">
        <f t="shared" si="14"/>
        <v>3</v>
      </c>
    </row>
    <row r="314" spans="1:44" x14ac:dyDescent="0.3">
      <c r="A314" t="s">
        <v>1081</v>
      </c>
      <c r="B314" t="s">
        <v>1082</v>
      </c>
      <c r="C314" t="s">
        <v>1083</v>
      </c>
      <c r="D314" t="s">
        <v>43</v>
      </c>
      <c r="E314" s="1">
        <v>11464</v>
      </c>
      <c r="F314" t="s">
        <v>164</v>
      </c>
      <c r="G314">
        <v>95.302364999999995</v>
      </c>
      <c r="H314">
        <v>1.6270830000000001</v>
      </c>
      <c r="I314">
        <v>115.79343900000001</v>
      </c>
      <c r="J314">
        <v>2.4722000000000001E-2</v>
      </c>
      <c r="K314">
        <v>3.727951</v>
      </c>
      <c r="L314">
        <v>23.069721999999999</v>
      </c>
      <c r="M314">
        <v>15.569156</v>
      </c>
      <c r="N314">
        <v>51332.112000000001</v>
      </c>
      <c r="O314">
        <v>49755.932979999998</v>
      </c>
      <c r="P314">
        <v>1317.5144439999999</v>
      </c>
      <c r="Q314">
        <v>1194.970245</v>
      </c>
      <c r="R314">
        <v>8.4361000000000005E-2</v>
      </c>
      <c r="S314">
        <v>5.7599980000000004</v>
      </c>
      <c r="T314">
        <v>5.5094560000000001</v>
      </c>
      <c r="U314">
        <v>9.0949770000000001</v>
      </c>
      <c r="V314">
        <v>39.348818999999999</v>
      </c>
      <c r="W314">
        <v>8.25</v>
      </c>
      <c r="X314" s="1">
        <v>44337</v>
      </c>
      <c r="Y314">
        <v>2</v>
      </c>
      <c r="Z314" t="s">
        <v>1082</v>
      </c>
      <c r="AA314" t="s">
        <v>1079</v>
      </c>
      <c r="AB314">
        <v>2.4722000000000001E-2</v>
      </c>
      <c r="AC314">
        <v>2.6567500000000002</v>
      </c>
      <c r="AD314">
        <v>35.159981999999999</v>
      </c>
      <c r="AE314">
        <v>21.689592999999999</v>
      </c>
      <c r="AF314">
        <v>0.115443</v>
      </c>
      <c r="AG314">
        <v>1.5813470000000001</v>
      </c>
      <c r="AH314">
        <v>24.997392999999999</v>
      </c>
      <c r="AI314">
        <v>17.793496000000001</v>
      </c>
      <c r="AJ314">
        <v>100</v>
      </c>
      <c r="AK314" t="s">
        <v>46</v>
      </c>
      <c r="AL314" t="s">
        <v>1080</v>
      </c>
      <c r="AM314">
        <v>8.4361000000000005E-2</v>
      </c>
      <c r="AN314">
        <v>8.4361000000000005E-2</v>
      </c>
      <c r="AO314">
        <f t="shared" si="12"/>
        <v>8.4360994094730471E-4</v>
      </c>
      <c r="AP314">
        <f t="shared" si="13"/>
        <v>0.39588074914240939</v>
      </c>
      <c r="AQ314" cm="1">
        <f t="array" ref="AQ314">AVERAGE(IF(AL:AL=AL314,AP:AP))</f>
        <v>0.33333333333333343</v>
      </c>
      <c r="AR314">
        <f t="shared" si="14"/>
        <v>2</v>
      </c>
    </row>
    <row r="315" spans="1:44" x14ac:dyDescent="0.3">
      <c r="A315" t="s">
        <v>1084</v>
      </c>
      <c r="B315" t="s">
        <v>1085</v>
      </c>
      <c r="C315" t="s">
        <v>1086</v>
      </c>
      <c r="D315" t="s">
        <v>43</v>
      </c>
      <c r="E315" s="1">
        <v>12255</v>
      </c>
      <c r="F315" t="s">
        <v>164</v>
      </c>
      <c r="G315">
        <v>104.13957000000001</v>
      </c>
      <c r="H315">
        <v>0.32500000000000001</v>
      </c>
      <c r="I315">
        <v>100.024721</v>
      </c>
      <c r="J315">
        <v>2.4721E-2</v>
      </c>
      <c r="N315">
        <v>48006.507519999999</v>
      </c>
      <c r="O315">
        <v>50149.791660000003</v>
      </c>
      <c r="P315">
        <v>1327.943642</v>
      </c>
      <c r="Q315">
        <v>1204.4294070000001</v>
      </c>
      <c r="R315">
        <v>8.5028000000000006E-2</v>
      </c>
      <c r="S315">
        <v>6.6502369999999997</v>
      </c>
      <c r="T315">
        <v>6.3608130000000003</v>
      </c>
      <c r="U315">
        <v>9.1002310000000008</v>
      </c>
      <c r="V315">
        <v>54.481943999999999</v>
      </c>
      <c r="W315">
        <v>9.75</v>
      </c>
      <c r="X315" s="1">
        <v>45127</v>
      </c>
      <c r="Y315">
        <v>2</v>
      </c>
      <c r="Z315" t="s">
        <v>1085</v>
      </c>
      <c r="AA315" t="s">
        <v>1079</v>
      </c>
      <c r="AB315">
        <v>2.4721E-2</v>
      </c>
      <c r="AF315">
        <v>0.115442</v>
      </c>
      <c r="AJ315">
        <v>100</v>
      </c>
      <c r="AK315" t="s">
        <v>46</v>
      </c>
      <c r="AL315" t="s">
        <v>1080</v>
      </c>
      <c r="AM315">
        <v>8.5028000000000006E-2</v>
      </c>
      <c r="AN315">
        <v>8.5028000000000006E-2</v>
      </c>
      <c r="AO315">
        <f t="shared" si="12"/>
        <v>8.5027994048040472E-4</v>
      </c>
      <c r="AP315">
        <f t="shared" si="13"/>
        <v>0.39901077912875366</v>
      </c>
      <c r="AQ315" cm="1">
        <f t="array" ref="AQ315">AVERAGE(IF(AL:AL=AL315,AP:AP))</f>
        <v>0.33333333333333343</v>
      </c>
      <c r="AR315">
        <f t="shared" si="14"/>
        <v>2</v>
      </c>
    </row>
    <row r="316" spans="1:44" x14ac:dyDescent="0.3">
      <c r="A316" t="s">
        <v>1087</v>
      </c>
      <c r="B316" t="s">
        <v>1088</v>
      </c>
      <c r="C316" t="s">
        <v>1089</v>
      </c>
      <c r="D316" t="s">
        <v>43</v>
      </c>
      <c r="E316" s="1">
        <v>45545</v>
      </c>
      <c r="F316" t="s">
        <v>44</v>
      </c>
      <c r="G316">
        <v>91.009309999999999</v>
      </c>
      <c r="H316">
        <v>5.6152170000000003</v>
      </c>
      <c r="I316">
        <v>154.30744899999999</v>
      </c>
      <c r="J316">
        <v>8.2692000000000002E-2</v>
      </c>
      <c r="K316">
        <v>1.7582409999999999</v>
      </c>
      <c r="L316">
        <v>9.7065049999999999</v>
      </c>
      <c r="M316">
        <v>6.4003730000000001</v>
      </c>
      <c r="N316">
        <v>32133.351999999999</v>
      </c>
      <c r="O316">
        <v>31048.699509999999</v>
      </c>
      <c r="P316">
        <v>1003.999984</v>
      </c>
      <c r="Q316">
        <v>910.61628399999995</v>
      </c>
      <c r="R316">
        <v>6.4285999999999996E-2</v>
      </c>
      <c r="S316">
        <v>1.0047600000000001</v>
      </c>
      <c r="T316">
        <v>0.89726499999999998</v>
      </c>
      <c r="U316">
        <v>23.960547999999999</v>
      </c>
      <c r="V316">
        <v>1.2676080000000001</v>
      </c>
      <c r="W316">
        <v>14.35</v>
      </c>
      <c r="X316" s="1">
        <v>43718</v>
      </c>
      <c r="Y316">
        <v>2</v>
      </c>
      <c r="Z316" t="s">
        <v>1088</v>
      </c>
      <c r="AA316" t="s">
        <v>1090</v>
      </c>
      <c r="AB316">
        <v>1.784E-3</v>
      </c>
      <c r="AC316">
        <v>1.6759790000000001</v>
      </c>
      <c r="AD316">
        <v>-32.881259</v>
      </c>
      <c r="AE316">
        <v>-14.828093000000001</v>
      </c>
      <c r="AF316">
        <v>9.2484999999999998E-2</v>
      </c>
      <c r="AG316">
        <v>0.61085100000000003</v>
      </c>
      <c r="AH316">
        <v>-37.927872000000001</v>
      </c>
      <c r="AI316">
        <v>-17.555015000000001</v>
      </c>
      <c r="AJ316">
        <v>100</v>
      </c>
      <c r="AK316" t="s">
        <v>46</v>
      </c>
      <c r="AL316" t="s">
        <v>1091</v>
      </c>
      <c r="AM316">
        <v>6.4285999999999996E-2</v>
      </c>
      <c r="AN316">
        <v>6.4285999999999996E-2</v>
      </c>
      <c r="AO316">
        <f t="shared" si="12"/>
        <v>6.4285995499980349E-4</v>
      </c>
      <c r="AP316">
        <f t="shared" si="13"/>
        <v>6.4097872743497833E-2</v>
      </c>
      <c r="AQ316" cm="1">
        <f t="array" ref="AQ316">AVERAGE(IF(AL:AL=AL316,AP:AP))</f>
        <v>7.6923076923076927E-2</v>
      </c>
      <c r="AR316">
        <f t="shared" si="14"/>
        <v>2</v>
      </c>
    </row>
    <row r="317" spans="1:44" x14ac:dyDescent="0.3">
      <c r="A317" t="s">
        <v>1092</v>
      </c>
      <c r="B317" t="s">
        <v>1093</v>
      </c>
      <c r="C317" t="s">
        <v>1094</v>
      </c>
      <c r="D317" t="s">
        <v>43</v>
      </c>
      <c r="E317" s="1">
        <v>45549</v>
      </c>
      <c r="F317" t="s">
        <v>44</v>
      </c>
      <c r="G317">
        <v>91.394999999999996</v>
      </c>
      <c r="H317">
        <v>12.779318</v>
      </c>
      <c r="I317">
        <v>117.92224</v>
      </c>
      <c r="J317">
        <v>5.8888999999999997E-2</v>
      </c>
      <c r="K317">
        <v>1.6825950000000001</v>
      </c>
      <c r="L317">
        <v>9.3938089999999992</v>
      </c>
      <c r="M317">
        <v>6.1891879999999997</v>
      </c>
      <c r="N317">
        <v>37978.589999999997</v>
      </c>
      <c r="O317">
        <v>39563.93705</v>
      </c>
      <c r="P317">
        <v>1279.351238</v>
      </c>
      <c r="Q317">
        <v>1160.356663</v>
      </c>
      <c r="R317">
        <v>8.1917000000000004E-2</v>
      </c>
      <c r="S317">
        <v>0.98479099999999997</v>
      </c>
      <c r="T317">
        <v>0.79447599999999996</v>
      </c>
      <c r="U317">
        <v>23.954840999999998</v>
      </c>
      <c r="V317">
        <v>1.348433</v>
      </c>
      <c r="W317">
        <v>14.531000000000001</v>
      </c>
      <c r="X317" s="1">
        <v>44453</v>
      </c>
      <c r="Y317">
        <v>1</v>
      </c>
      <c r="Z317" t="s">
        <v>1093</v>
      </c>
      <c r="AA317" t="s">
        <v>1090</v>
      </c>
      <c r="AB317">
        <v>-2.1999000000000001E-2</v>
      </c>
      <c r="AC317">
        <v>1.6003940000000001</v>
      </c>
      <c r="AD317">
        <v>-33.072566999999999</v>
      </c>
      <c r="AE317">
        <v>-14.997142999999999</v>
      </c>
      <c r="AF317">
        <v>6.8679000000000004E-2</v>
      </c>
      <c r="AG317">
        <v>0.53605700000000001</v>
      </c>
      <c r="AH317">
        <v>-38.104796</v>
      </c>
      <c r="AI317">
        <v>-17.718653</v>
      </c>
      <c r="AJ317">
        <v>100</v>
      </c>
      <c r="AK317" t="s">
        <v>46</v>
      </c>
      <c r="AL317" t="s">
        <v>1091</v>
      </c>
      <c r="AM317">
        <v>8.1917000000000004E-2</v>
      </c>
      <c r="AN317">
        <v>8.1917000000000004E-2</v>
      </c>
      <c r="AO317">
        <f t="shared" si="12"/>
        <v>8.1916994265810459E-4</v>
      </c>
      <c r="AP317">
        <f t="shared" si="13"/>
        <v>8.1677277191443132E-2</v>
      </c>
      <c r="AQ317" cm="1">
        <f t="array" ref="AQ317">AVERAGE(IF(AL:AL=AL317,AP:AP))</f>
        <v>7.6923076923076927E-2</v>
      </c>
      <c r="AR317">
        <f t="shared" si="14"/>
        <v>2</v>
      </c>
    </row>
    <row r="318" spans="1:44" x14ac:dyDescent="0.3">
      <c r="A318" t="s">
        <v>1095</v>
      </c>
      <c r="B318" t="s">
        <v>1096</v>
      </c>
      <c r="C318" t="s">
        <v>1097</v>
      </c>
      <c r="D318" t="s">
        <v>43</v>
      </c>
      <c r="E318" s="1">
        <v>45671</v>
      </c>
      <c r="F318" t="s">
        <v>44</v>
      </c>
      <c r="G318">
        <v>88.842789999999994</v>
      </c>
      <c r="H318">
        <v>0.66208699999999998</v>
      </c>
      <c r="I318">
        <v>140.25827100000001</v>
      </c>
      <c r="J318">
        <v>7.7058000000000001E-2</v>
      </c>
      <c r="K318">
        <v>1.6965779999999999</v>
      </c>
      <c r="L318">
        <v>8.8259340000000002</v>
      </c>
      <c r="M318">
        <v>6.362279</v>
      </c>
      <c r="N318">
        <v>26018.723999999998</v>
      </c>
      <c r="O318">
        <v>23288.026900000001</v>
      </c>
      <c r="P318">
        <v>753.04856600000005</v>
      </c>
      <c r="Q318">
        <v>683.00627299999996</v>
      </c>
      <c r="R318">
        <v>4.8217999999999997E-2</v>
      </c>
      <c r="S318">
        <v>1.354446</v>
      </c>
      <c r="T318">
        <v>1.2149350000000001</v>
      </c>
      <c r="U318">
        <v>22.965942999999999</v>
      </c>
      <c r="V318">
        <v>2.0813410000000001</v>
      </c>
      <c r="W318">
        <v>13.536</v>
      </c>
      <c r="X318" s="1">
        <v>43844</v>
      </c>
      <c r="Y318">
        <v>2</v>
      </c>
      <c r="Z318" t="s">
        <v>1096</v>
      </c>
      <c r="AA318" t="s">
        <v>1090</v>
      </c>
      <c r="AB318">
        <v>-3.8449999999999999E-3</v>
      </c>
      <c r="AC318">
        <v>1.614366</v>
      </c>
      <c r="AD318">
        <v>-33.419994000000003</v>
      </c>
      <c r="AE318">
        <v>-14.858586000000001</v>
      </c>
      <c r="AF318">
        <v>8.6849999999999997E-2</v>
      </c>
      <c r="AG318">
        <v>0.54988300000000001</v>
      </c>
      <c r="AH318">
        <v>-38.426101000000003</v>
      </c>
      <c r="AI318">
        <v>-17.584531999999999</v>
      </c>
      <c r="AJ318">
        <v>100</v>
      </c>
      <c r="AK318" t="s">
        <v>46</v>
      </c>
      <c r="AL318" t="s">
        <v>1091</v>
      </c>
      <c r="AM318">
        <v>4.8217999999999997E-2</v>
      </c>
      <c r="AN318">
        <v>4.8217999999999997E-2</v>
      </c>
      <c r="AO318">
        <f t="shared" si="12"/>
        <v>4.8217996624740263E-4</v>
      </c>
      <c r="AP318">
        <f t="shared" si="13"/>
        <v>4.8076894315184936E-2</v>
      </c>
      <c r="AQ318" cm="1">
        <f t="array" ref="AQ318">AVERAGE(IF(AL:AL=AL318,AP:AP))</f>
        <v>7.6923076923076927E-2</v>
      </c>
      <c r="AR318">
        <f t="shared" si="14"/>
        <v>3</v>
      </c>
    </row>
    <row r="319" spans="1:44" x14ac:dyDescent="0.3">
      <c r="A319" t="s">
        <v>1098</v>
      </c>
      <c r="B319" t="s">
        <v>1099</v>
      </c>
      <c r="C319" t="s">
        <v>1100</v>
      </c>
      <c r="D319" t="s">
        <v>43</v>
      </c>
      <c r="E319" s="1">
        <v>45843</v>
      </c>
      <c r="F319" t="s">
        <v>44</v>
      </c>
      <c r="G319">
        <v>88.353999999999999</v>
      </c>
      <c r="H319">
        <v>1.082951</v>
      </c>
      <c r="I319">
        <v>107.524327</v>
      </c>
      <c r="J319">
        <v>4.4866999999999997E-2</v>
      </c>
      <c r="K319">
        <v>1.9572560000000001</v>
      </c>
      <c r="M319">
        <v>5.0558690000000004</v>
      </c>
      <c r="N319">
        <v>23325.35</v>
      </c>
      <c r="O319">
        <v>20861.481810000001</v>
      </c>
      <c r="P319">
        <v>674.58308199999999</v>
      </c>
      <c r="Q319">
        <v>611.83899299999996</v>
      </c>
      <c r="R319">
        <v>4.3194000000000003E-2</v>
      </c>
      <c r="S319">
        <v>1.791865</v>
      </c>
      <c r="T319">
        <v>1.460089</v>
      </c>
      <c r="U319">
        <v>22.723002000000001</v>
      </c>
      <c r="V319">
        <v>3.4000819999999998</v>
      </c>
      <c r="W319">
        <v>14.68</v>
      </c>
      <c r="X319" s="1">
        <v>44747</v>
      </c>
      <c r="Y319">
        <v>1</v>
      </c>
      <c r="Z319" t="s">
        <v>1099</v>
      </c>
      <c r="AA319" t="s">
        <v>1090</v>
      </c>
      <c r="AB319">
        <v>-3.601E-2</v>
      </c>
      <c r="AC319">
        <v>1.874833</v>
      </c>
      <c r="AE319">
        <v>-15.904348000000001</v>
      </c>
      <c r="AF319">
        <v>5.4656000000000003E-2</v>
      </c>
      <c r="AG319">
        <v>0.80762199999999995</v>
      </c>
      <c r="AI319">
        <v>-18.596812</v>
      </c>
      <c r="AJ319">
        <v>100</v>
      </c>
      <c r="AK319" t="s">
        <v>46</v>
      </c>
      <c r="AL319" t="s">
        <v>1091</v>
      </c>
      <c r="AM319">
        <v>4.3194000000000003E-2</v>
      </c>
      <c r="AN319">
        <v>4.3194000000000003E-2</v>
      </c>
      <c r="AO319">
        <f t="shared" si="12"/>
        <v>4.3193996976420243E-4</v>
      </c>
      <c r="AP319">
        <f t="shared" si="13"/>
        <v>4.3067596603967362E-2</v>
      </c>
      <c r="AQ319" cm="1">
        <f t="array" ref="AQ319">AVERAGE(IF(AL:AL=AL319,AP:AP))</f>
        <v>7.6923076923076927E-2</v>
      </c>
      <c r="AR319">
        <f t="shared" si="14"/>
        <v>3</v>
      </c>
    </row>
    <row r="320" spans="1:44" x14ac:dyDescent="0.3">
      <c r="A320" t="s">
        <v>1101</v>
      </c>
      <c r="B320" t="s">
        <v>1102</v>
      </c>
      <c r="C320" t="s">
        <v>1103</v>
      </c>
      <c r="D320" t="s">
        <v>43</v>
      </c>
      <c r="E320" s="1">
        <v>45950</v>
      </c>
      <c r="F320" t="s">
        <v>44</v>
      </c>
      <c r="G320">
        <v>86.325334999999995</v>
      </c>
      <c r="H320">
        <v>4.0437349999999999</v>
      </c>
      <c r="I320">
        <v>127.538222</v>
      </c>
      <c r="J320">
        <v>7.2847999999999996E-2</v>
      </c>
      <c r="K320">
        <v>1.656571</v>
      </c>
      <c r="L320">
        <v>6.8333110000000001</v>
      </c>
      <c r="M320">
        <v>5.2473929999999998</v>
      </c>
      <c r="N320">
        <v>52484.22</v>
      </c>
      <c r="O320">
        <v>47429.501499999998</v>
      </c>
      <c r="P320">
        <v>1533.6944699999999</v>
      </c>
      <c r="Q320">
        <v>1391.0430100000001</v>
      </c>
      <c r="R320">
        <v>9.8202999999999999E-2</v>
      </c>
      <c r="S320">
        <v>1.8761620000000001</v>
      </c>
      <c r="T320">
        <v>1.6867030000000001</v>
      </c>
      <c r="U320">
        <v>22.465017</v>
      </c>
      <c r="V320">
        <v>3.9380120000000001</v>
      </c>
      <c r="W320">
        <v>14.369</v>
      </c>
      <c r="X320" s="1">
        <v>44124</v>
      </c>
      <c r="Y320">
        <v>2</v>
      </c>
      <c r="Z320" t="s">
        <v>1102</v>
      </c>
      <c r="AA320" t="s">
        <v>1090</v>
      </c>
      <c r="AB320">
        <v>-8.0510000000000009E-3</v>
      </c>
      <c r="AC320">
        <v>1.5743910000000001</v>
      </c>
      <c r="AD320">
        <v>-34.639087000000004</v>
      </c>
      <c r="AE320">
        <v>-15.751035999999999</v>
      </c>
      <c r="AF320">
        <v>8.2640000000000005E-2</v>
      </c>
      <c r="AG320">
        <v>0.51032699999999998</v>
      </c>
      <c r="AH320">
        <v>-39.553530000000002</v>
      </c>
      <c r="AI320">
        <v>-18.448408000000001</v>
      </c>
      <c r="AJ320">
        <v>100</v>
      </c>
      <c r="AK320" t="s">
        <v>46</v>
      </c>
      <c r="AL320" t="s">
        <v>1091</v>
      </c>
      <c r="AM320">
        <v>9.8202999999999999E-2</v>
      </c>
      <c r="AN320">
        <v>9.8202999999999999E-2</v>
      </c>
      <c r="AO320">
        <f t="shared" si="12"/>
        <v>9.8202993125790536E-4</v>
      </c>
      <c r="AP320">
        <f t="shared" si="13"/>
        <v>9.7915617662161558E-2</v>
      </c>
      <c r="AQ320" cm="1">
        <f t="array" ref="AQ320">AVERAGE(IF(AL:AL=AL320,AP:AP))</f>
        <v>7.6923076923076927E-2</v>
      </c>
      <c r="AR320">
        <f t="shared" si="14"/>
        <v>1</v>
      </c>
    </row>
    <row r="321" spans="1:44" x14ac:dyDescent="0.3">
      <c r="A321" t="s">
        <v>1104</v>
      </c>
      <c r="B321" t="s">
        <v>1105</v>
      </c>
      <c r="C321" t="s">
        <v>1106</v>
      </c>
      <c r="D321" t="s">
        <v>43</v>
      </c>
      <c r="E321" s="1">
        <v>46034</v>
      </c>
      <c r="F321" t="s">
        <v>44</v>
      </c>
      <c r="G321">
        <v>84.767574999999994</v>
      </c>
      <c r="H321">
        <v>0.76412999999999998</v>
      </c>
      <c r="I321">
        <v>123.231855</v>
      </c>
      <c r="J321">
        <v>7.0960999999999996E-2</v>
      </c>
      <c r="K321">
        <v>1.657462</v>
      </c>
      <c r="L321">
        <v>7.1241859999999999</v>
      </c>
      <c r="M321">
        <v>4.5018050000000001</v>
      </c>
      <c r="N321">
        <v>185927.68100000001</v>
      </c>
      <c r="O321">
        <v>159027.1164</v>
      </c>
      <c r="P321">
        <v>5142.3481469999997</v>
      </c>
      <c r="Q321">
        <v>4664.0498360000001</v>
      </c>
      <c r="R321">
        <v>0.32926499999999997</v>
      </c>
      <c r="S321">
        <v>2.1099380000000001</v>
      </c>
      <c r="T321">
        <v>1.8968750000000001</v>
      </c>
      <c r="U321">
        <v>22.464711999999999</v>
      </c>
      <c r="V321">
        <v>4.7840819999999997</v>
      </c>
      <c r="W321">
        <v>14.06</v>
      </c>
      <c r="X321" s="1">
        <v>44208</v>
      </c>
      <c r="Y321">
        <v>2</v>
      </c>
      <c r="Z321" t="s">
        <v>1105</v>
      </c>
      <c r="AA321" t="s">
        <v>1090</v>
      </c>
      <c r="AB321">
        <v>-9.9369999999999997E-3</v>
      </c>
      <c r="AC321">
        <v>1.5752809999999999</v>
      </c>
      <c r="AD321">
        <v>-34.461129</v>
      </c>
      <c r="AE321">
        <v>-16.347867999999998</v>
      </c>
      <c r="AF321">
        <v>8.0753000000000005E-2</v>
      </c>
      <c r="AG321">
        <v>0.51120699999999997</v>
      </c>
      <c r="AH321">
        <v>-39.388953000000001</v>
      </c>
      <c r="AI321">
        <v>-19.026133000000002</v>
      </c>
      <c r="AJ321">
        <v>100</v>
      </c>
      <c r="AK321" t="s">
        <v>46</v>
      </c>
      <c r="AL321" t="s">
        <v>1091</v>
      </c>
      <c r="AM321">
        <v>0.32926499999999997</v>
      </c>
      <c r="AN321">
        <v>0.32926499999999997</v>
      </c>
      <c r="AO321">
        <f t="shared" si="12"/>
        <v>3.292649769514518E-3</v>
      </c>
      <c r="AP321">
        <f t="shared" si="13"/>
        <v>0.32830143528743139</v>
      </c>
      <c r="AQ321" cm="1">
        <f t="array" ref="AQ321">AVERAGE(IF(AL:AL=AL321,AP:AP))</f>
        <v>7.6923076923076927E-2</v>
      </c>
      <c r="AR321">
        <f t="shared" si="14"/>
        <v>1</v>
      </c>
    </row>
    <row r="322" spans="1:44" x14ac:dyDescent="0.3">
      <c r="A322" t="s">
        <v>1107</v>
      </c>
      <c r="B322" t="s">
        <v>1108</v>
      </c>
      <c r="C322" t="s">
        <v>1109</v>
      </c>
      <c r="D322" t="s">
        <v>43</v>
      </c>
      <c r="E322" s="1">
        <v>46118</v>
      </c>
      <c r="F322" t="s">
        <v>44</v>
      </c>
      <c r="G322">
        <v>84.430539999999993</v>
      </c>
      <c r="H322">
        <v>4.6298110000000001</v>
      </c>
      <c r="I322">
        <v>117.683386</v>
      </c>
      <c r="J322">
        <v>4.4450999999999997E-2</v>
      </c>
      <c r="K322">
        <v>1.629407</v>
      </c>
      <c r="L322">
        <v>5.912668</v>
      </c>
      <c r="M322">
        <v>4.4076139999999997</v>
      </c>
      <c r="N322">
        <v>54260.006000000001</v>
      </c>
      <c r="O322">
        <v>48324.152049999997</v>
      </c>
      <c r="P322">
        <v>1562.624157</v>
      </c>
      <c r="Q322">
        <v>1417.281898</v>
      </c>
      <c r="R322">
        <v>0.10005500000000001</v>
      </c>
      <c r="S322">
        <v>2.1673450000000001</v>
      </c>
      <c r="T322">
        <v>1.948393</v>
      </c>
      <c r="U322">
        <v>22.475097000000002</v>
      </c>
      <c r="V322">
        <v>5.2524990000000003</v>
      </c>
      <c r="W322">
        <v>14.483000000000001</v>
      </c>
      <c r="X322" s="1">
        <v>44292</v>
      </c>
      <c r="Y322">
        <v>2</v>
      </c>
      <c r="Z322" t="s">
        <v>1108</v>
      </c>
      <c r="AA322" t="s">
        <v>1090</v>
      </c>
      <c r="AB322">
        <v>-3.6424999999999999E-2</v>
      </c>
      <c r="AC322">
        <v>1.5472490000000001</v>
      </c>
      <c r="AD322">
        <v>-35.202339000000002</v>
      </c>
      <c r="AE322">
        <v>-16.423266000000002</v>
      </c>
      <c r="AF322">
        <v>5.4240999999999998E-2</v>
      </c>
      <c r="AG322">
        <v>0.48346800000000001</v>
      </c>
      <c r="AH322">
        <v>-40.074432000000002</v>
      </c>
      <c r="AI322">
        <v>-19.099117</v>
      </c>
      <c r="AJ322">
        <v>100</v>
      </c>
      <c r="AK322" t="s">
        <v>46</v>
      </c>
      <c r="AL322" t="s">
        <v>1091</v>
      </c>
      <c r="AM322">
        <v>0.10005500000000001</v>
      </c>
      <c r="AN322">
        <v>0.10005500000000001</v>
      </c>
      <c r="AO322">
        <f t="shared" si="12"/>
        <v>1.0005499299615055E-3</v>
      </c>
      <c r="AP322">
        <f t="shared" si="13"/>
        <v>9.9762197949019638E-2</v>
      </c>
      <c r="AQ322" cm="1">
        <f t="array" ref="AQ322">AVERAGE(IF(AL:AL=AL322,AP:AP))</f>
        <v>7.6923076923076927E-2</v>
      </c>
      <c r="AR322">
        <f t="shared" si="14"/>
        <v>1</v>
      </c>
    </row>
    <row r="323" spans="1:44" x14ac:dyDescent="0.3">
      <c r="A323" t="s">
        <v>1110</v>
      </c>
      <c r="B323" t="s">
        <v>1111</v>
      </c>
      <c r="C323" t="s">
        <v>1112</v>
      </c>
      <c r="D323" t="s">
        <v>43</v>
      </c>
      <c r="E323" s="1">
        <v>46209</v>
      </c>
      <c r="F323" t="s">
        <v>44</v>
      </c>
      <c r="G323">
        <v>83.626909999999995</v>
      </c>
      <c r="H323">
        <v>1.0289079999999999</v>
      </c>
      <c r="I323">
        <v>114.109538</v>
      </c>
      <c r="J323">
        <v>6.8852999999999998E-2</v>
      </c>
      <c r="K323">
        <v>1.6482829999999999</v>
      </c>
      <c r="L323">
        <v>5.686051</v>
      </c>
      <c r="M323">
        <v>3.594738</v>
      </c>
      <c r="N323">
        <v>16817.32</v>
      </c>
      <c r="O323">
        <v>14236.839749999999</v>
      </c>
      <c r="P323">
        <v>460.36668500000002</v>
      </c>
      <c r="Q323">
        <v>417.54721799999999</v>
      </c>
      <c r="R323">
        <v>2.9477E-2</v>
      </c>
      <c r="S323">
        <v>2.415991</v>
      </c>
      <c r="T323">
        <v>2.1720449999999998</v>
      </c>
      <c r="U323">
        <v>22.462412</v>
      </c>
      <c r="V323">
        <v>6.2784760000000004</v>
      </c>
      <c r="W323">
        <v>14.563000000000001</v>
      </c>
      <c r="X323" s="1">
        <v>44383</v>
      </c>
      <c r="Y323">
        <v>2</v>
      </c>
      <c r="Z323" t="s">
        <v>1111</v>
      </c>
      <c r="AA323" t="s">
        <v>1090</v>
      </c>
      <c r="AB323">
        <v>-1.2043E-2</v>
      </c>
      <c r="AC323">
        <v>1.5661099999999999</v>
      </c>
      <c r="AD323">
        <v>-35.340983999999999</v>
      </c>
      <c r="AE323">
        <v>-17.073961000000001</v>
      </c>
      <c r="AF323">
        <v>7.8645000000000007E-2</v>
      </c>
      <c r="AG323">
        <v>0.50213200000000002</v>
      </c>
      <c r="AH323">
        <v>-40.202652</v>
      </c>
      <c r="AI323">
        <v>-19.728978000000001</v>
      </c>
      <c r="AJ323">
        <v>100</v>
      </c>
      <c r="AK323" t="s">
        <v>46</v>
      </c>
      <c r="AL323" t="s">
        <v>1091</v>
      </c>
      <c r="AM323">
        <v>2.9477E-2</v>
      </c>
      <c r="AN323">
        <v>2.9477E-2</v>
      </c>
      <c r="AO323">
        <f t="shared" ref="AO323:AO339" si="15">AN323/SUM($AN$2:$AN$339)</f>
        <v>2.9476997936610163E-4</v>
      </c>
      <c r="AP323">
        <f t="shared" ref="AP323:AP339" si="16">AN323/SUMIF(AL:AL,AL323,AN:AN)</f>
        <v>2.9390738183431631E-2</v>
      </c>
      <c r="AQ323" cm="1">
        <f t="array" ref="AQ323">AVERAGE(IF(AL:AL=AL323,AP:AP))</f>
        <v>7.6923076923076927E-2</v>
      </c>
      <c r="AR323">
        <f t="shared" ref="AR323:AR339" si="17">IF(AP323&gt;AQ323*1.25, 1, IF(AP323&lt;AQ323*0.75, 3, 2))</f>
        <v>3</v>
      </c>
    </row>
    <row r="324" spans="1:44" x14ac:dyDescent="0.3">
      <c r="A324" t="s">
        <v>1113</v>
      </c>
      <c r="B324" t="s">
        <v>1114</v>
      </c>
      <c r="C324" t="s">
        <v>1115</v>
      </c>
      <c r="D324" t="s">
        <v>43</v>
      </c>
      <c r="E324" s="1">
        <v>46673</v>
      </c>
      <c r="F324" t="s">
        <v>93</v>
      </c>
      <c r="G324">
        <v>79.116995000000003</v>
      </c>
      <c r="H324">
        <v>4.3747540000000003</v>
      </c>
      <c r="I324">
        <v>114.002284</v>
      </c>
      <c r="J324">
        <v>6.8532999999999997E-2</v>
      </c>
      <c r="K324">
        <v>1.6496740000000001</v>
      </c>
      <c r="L324">
        <v>2.6665350000000001</v>
      </c>
      <c r="M324">
        <v>1.9009050000000001</v>
      </c>
      <c r="N324">
        <v>33340.889000000003</v>
      </c>
      <c r="O324">
        <v>27836.891390000001</v>
      </c>
      <c r="P324">
        <v>900.14200100000005</v>
      </c>
      <c r="Q324">
        <v>816.41830400000003</v>
      </c>
      <c r="R324">
        <v>5.7636E-2</v>
      </c>
      <c r="S324">
        <v>3.0018020000000001</v>
      </c>
      <c r="T324">
        <v>2.6988150000000002</v>
      </c>
      <c r="U324">
        <v>22.453341999999999</v>
      </c>
      <c r="V324">
        <v>10.26787</v>
      </c>
      <c r="W324">
        <v>14.555999999999999</v>
      </c>
      <c r="X324" s="1">
        <v>44117</v>
      </c>
      <c r="Y324">
        <v>2</v>
      </c>
      <c r="Z324" t="s">
        <v>1114</v>
      </c>
      <c r="AA324" t="s">
        <v>1090</v>
      </c>
      <c r="AB324">
        <v>-1.2363000000000001E-2</v>
      </c>
      <c r="AC324">
        <v>1.5674999999999999</v>
      </c>
      <c r="AD324">
        <v>-37.188330999999998</v>
      </c>
      <c r="AE324">
        <v>-18.429849999999998</v>
      </c>
      <c r="AF324">
        <v>7.8325000000000006E-2</v>
      </c>
      <c r="AG324">
        <v>0.50350700000000004</v>
      </c>
      <c r="AH324">
        <v>-41.911099</v>
      </c>
      <c r="AI324">
        <v>-21.041456</v>
      </c>
      <c r="AJ324">
        <v>100</v>
      </c>
      <c r="AK324" t="s">
        <v>46</v>
      </c>
      <c r="AL324" t="s">
        <v>1091</v>
      </c>
      <c r="AM324">
        <v>5.7636E-2</v>
      </c>
      <c r="AN324">
        <v>5.7636E-2</v>
      </c>
      <c r="AO324">
        <f t="shared" si="15"/>
        <v>5.7635995965480314E-4</v>
      </c>
      <c r="AP324">
        <f t="shared" si="16"/>
        <v>5.7467333376539857E-2</v>
      </c>
      <c r="AQ324" cm="1">
        <f t="array" ref="AQ324">AVERAGE(IF(AL:AL=AL324,AP:AP))</f>
        <v>7.6923076923076927E-2</v>
      </c>
      <c r="AR324">
        <f t="shared" si="17"/>
        <v>3</v>
      </c>
    </row>
    <row r="325" spans="1:44" x14ac:dyDescent="0.3">
      <c r="A325" t="s">
        <v>1116</v>
      </c>
      <c r="B325" t="s">
        <v>1117</v>
      </c>
      <c r="C325" t="s">
        <v>1118</v>
      </c>
      <c r="D325" t="s">
        <v>43</v>
      </c>
      <c r="E325" s="1">
        <v>46757</v>
      </c>
      <c r="F325" t="s">
        <v>93</v>
      </c>
      <c r="G325">
        <v>77.770650000000003</v>
      </c>
      <c r="H325">
        <v>1.0485979999999999</v>
      </c>
      <c r="I325">
        <v>115.771874</v>
      </c>
      <c r="J325">
        <v>6.6241999999999995E-2</v>
      </c>
      <c r="K325">
        <v>1.6439870000000001</v>
      </c>
      <c r="L325">
        <v>1.759034</v>
      </c>
      <c r="M325">
        <v>1.129297</v>
      </c>
      <c r="N325">
        <v>29722.458999999999</v>
      </c>
      <c r="O325">
        <v>23427.018619999999</v>
      </c>
      <c r="P325">
        <v>757.54304300000001</v>
      </c>
      <c r="Q325">
        <v>687.08271100000002</v>
      </c>
      <c r="R325">
        <v>4.8506000000000001E-2</v>
      </c>
      <c r="S325">
        <v>3.2405539999999999</v>
      </c>
      <c r="T325">
        <v>2.9134799999999998</v>
      </c>
      <c r="U325">
        <v>22.452459000000001</v>
      </c>
      <c r="V325">
        <v>11.567684</v>
      </c>
      <c r="W325">
        <v>14.292</v>
      </c>
      <c r="X325" s="1">
        <v>44201</v>
      </c>
      <c r="Y325">
        <v>2</v>
      </c>
      <c r="Z325" t="s">
        <v>1117</v>
      </c>
      <c r="AA325" t="s">
        <v>1090</v>
      </c>
      <c r="AB325">
        <v>-1.4652E-2</v>
      </c>
      <c r="AC325">
        <v>1.5618179999999999</v>
      </c>
      <c r="AD325">
        <v>-37.743543000000003</v>
      </c>
      <c r="AE325">
        <v>-19.047509999999999</v>
      </c>
      <c r="AF325">
        <v>7.6033000000000003E-2</v>
      </c>
      <c r="AG325">
        <v>0.49788500000000002</v>
      </c>
      <c r="AH325">
        <v>-42.424565000000001</v>
      </c>
      <c r="AI325">
        <v>-21.639341000000002</v>
      </c>
      <c r="AJ325">
        <v>100</v>
      </c>
      <c r="AK325" t="s">
        <v>46</v>
      </c>
      <c r="AL325" t="s">
        <v>1091</v>
      </c>
      <c r="AM325">
        <v>4.8506000000000001E-2</v>
      </c>
      <c r="AN325">
        <v>4.8506000000000001E-2</v>
      </c>
      <c r="AO325">
        <f t="shared" si="15"/>
        <v>4.8505996604580268E-4</v>
      </c>
      <c r="AP325">
        <f t="shared" si="16"/>
        <v>4.8364051508821615E-2</v>
      </c>
      <c r="AQ325" cm="1">
        <f t="array" ref="AQ325">AVERAGE(IF(AL:AL=AL325,AP:AP))</f>
        <v>7.6923076923076927E-2</v>
      </c>
      <c r="AR325">
        <f t="shared" si="17"/>
        <v>3</v>
      </c>
    </row>
    <row r="326" spans="1:44" x14ac:dyDescent="0.3">
      <c r="A326" t="s">
        <v>1119</v>
      </c>
      <c r="B326" t="s">
        <v>1120</v>
      </c>
      <c r="C326" t="s">
        <v>1121</v>
      </c>
      <c r="D326" t="s">
        <v>43</v>
      </c>
      <c r="E326" s="1">
        <v>47245</v>
      </c>
      <c r="F326" t="s">
        <v>130</v>
      </c>
      <c r="G326">
        <v>80.023364999999998</v>
      </c>
      <c r="H326">
        <v>3.7625000000000002</v>
      </c>
      <c r="I326">
        <v>151.55375000000001</v>
      </c>
      <c r="J326">
        <v>6.2967999999999996E-2</v>
      </c>
      <c r="K326">
        <v>1.6307640000000001</v>
      </c>
      <c r="L326">
        <v>2.1930070000000002</v>
      </c>
      <c r="M326">
        <v>0.434004</v>
      </c>
      <c r="N326">
        <v>22121.666000000001</v>
      </c>
      <c r="O326">
        <v>18534.82921</v>
      </c>
      <c r="P326">
        <v>599.34775100000002</v>
      </c>
      <c r="Q326">
        <v>543.60142499999995</v>
      </c>
      <c r="R326">
        <v>3.8376E-2</v>
      </c>
      <c r="S326">
        <v>3.5816629999999998</v>
      </c>
      <c r="T326">
        <v>3.2208749999999999</v>
      </c>
      <c r="U326">
        <v>22.403155000000002</v>
      </c>
      <c r="V326">
        <v>15.355448000000001</v>
      </c>
      <c r="W326">
        <v>16.100000000000001</v>
      </c>
      <c r="X326" s="1">
        <v>43592</v>
      </c>
      <c r="Y326">
        <v>2</v>
      </c>
      <c r="Z326" t="s">
        <v>1120</v>
      </c>
      <c r="AA326" t="s">
        <v>1090</v>
      </c>
      <c r="AB326">
        <v>-1.7923999999999999E-2</v>
      </c>
      <c r="AC326">
        <v>1.548605</v>
      </c>
      <c r="AD326">
        <v>-37.478037999999998</v>
      </c>
      <c r="AE326">
        <v>-19.604081999999998</v>
      </c>
      <c r="AF326">
        <v>7.2759000000000004E-2</v>
      </c>
      <c r="AG326">
        <v>0.48481000000000002</v>
      </c>
      <c r="AH326">
        <v>-42.179022000000003</v>
      </c>
      <c r="AI326">
        <v>-22.178093000000001</v>
      </c>
      <c r="AJ326">
        <v>100</v>
      </c>
      <c r="AK326" t="s">
        <v>46</v>
      </c>
      <c r="AL326" t="s">
        <v>1091</v>
      </c>
      <c r="AM326">
        <v>3.8376E-2</v>
      </c>
      <c r="AN326">
        <v>3.8376E-2</v>
      </c>
      <c r="AO326">
        <f t="shared" si="15"/>
        <v>3.8375997313680211E-4</v>
      </c>
      <c r="AP326">
        <f t="shared" si="16"/>
        <v>3.8263696052087126E-2</v>
      </c>
      <c r="AQ326" cm="1">
        <f t="array" ref="AQ326">AVERAGE(IF(AL:AL=AL326,AP:AP))</f>
        <v>7.6923076923076927E-2</v>
      </c>
      <c r="AR326">
        <f t="shared" si="17"/>
        <v>3</v>
      </c>
    </row>
    <row r="327" spans="1:44" x14ac:dyDescent="0.3">
      <c r="A327" t="s">
        <v>1122</v>
      </c>
      <c r="B327" t="s">
        <v>1123</v>
      </c>
      <c r="C327" t="s">
        <v>1124</v>
      </c>
      <c r="D327" t="s">
        <v>43</v>
      </c>
      <c r="E327" s="1">
        <v>47371</v>
      </c>
      <c r="F327" t="s">
        <v>130</v>
      </c>
      <c r="G327">
        <v>73.983345</v>
      </c>
      <c r="H327">
        <v>5.6347829999999997</v>
      </c>
      <c r="I327">
        <v>129.95098899999999</v>
      </c>
      <c r="J327">
        <v>6.6021999999999997E-2</v>
      </c>
      <c r="K327">
        <v>1.634082</v>
      </c>
      <c r="L327">
        <v>-0.59709900000000005</v>
      </c>
      <c r="M327">
        <v>-0.17712</v>
      </c>
      <c r="N327">
        <v>19080.96</v>
      </c>
      <c r="O327">
        <v>15191.90308</v>
      </c>
      <c r="P327">
        <v>491.24989799999997</v>
      </c>
      <c r="Q327">
        <v>445.55793199999999</v>
      </c>
      <c r="R327">
        <v>3.1454999999999997E-2</v>
      </c>
      <c r="S327">
        <v>3.6662379999999999</v>
      </c>
      <c r="T327">
        <v>3.2970190000000001</v>
      </c>
      <c r="U327">
        <v>22.397117000000001</v>
      </c>
      <c r="V327">
        <v>16.57039</v>
      </c>
      <c r="W327">
        <v>14.4</v>
      </c>
      <c r="X327" s="1">
        <v>43718</v>
      </c>
      <c r="Y327">
        <v>2</v>
      </c>
      <c r="Z327" t="s">
        <v>1123</v>
      </c>
      <c r="AA327" t="s">
        <v>1090</v>
      </c>
      <c r="AB327">
        <v>-1.4873000000000001E-2</v>
      </c>
      <c r="AC327">
        <v>1.55192</v>
      </c>
      <c r="AD327">
        <v>-39.185032</v>
      </c>
      <c r="AE327">
        <v>-20.093277</v>
      </c>
      <c r="AF327">
        <v>7.5813000000000005E-2</v>
      </c>
      <c r="AG327">
        <v>0.488091</v>
      </c>
      <c r="AH327">
        <v>-43.757669</v>
      </c>
      <c r="AI327">
        <v>-22.651626</v>
      </c>
      <c r="AJ327">
        <v>100</v>
      </c>
      <c r="AK327" t="s">
        <v>46</v>
      </c>
      <c r="AL327" t="s">
        <v>1091</v>
      </c>
      <c r="AM327">
        <v>3.1454999999999997E-2</v>
      </c>
      <c r="AN327">
        <v>3.1454999999999997E-2</v>
      </c>
      <c r="AO327">
        <f t="shared" si="15"/>
        <v>3.1454997798150168E-4</v>
      </c>
      <c r="AP327">
        <f t="shared" si="16"/>
        <v>3.1362949742505745E-2</v>
      </c>
      <c r="AQ327" cm="1">
        <f t="array" ref="AQ327">AVERAGE(IF(AL:AL=AL327,AP:AP))</f>
        <v>7.6923076923076927E-2</v>
      </c>
      <c r="AR327">
        <f t="shared" si="17"/>
        <v>3</v>
      </c>
    </row>
    <row r="328" spans="1:44" x14ac:dyDescent="0.3">
      <c r="A328" t="s">
        <v>1125</v>
      </c>
      <c r="B328" t="s">
        <v>1126</v>
      </c>
      <c r="C328" t="s">
        <v>1127</v>
      </c>
      <c r="D328" t="s">
        <v>43</v>
      </c>
      <c r="E328" s="1">
        <v>11237</v>
      </c>
      <c r="F328" t="s">
        <v>164</v>
      </c>
      <c r="G328">
        <v>72.926024999999996</v>
      </c>
      <c r="H328">
        <v>4.6876720000000001</v>
      </c>
      <c r="I328">
        <v>108.103481</v>
      </c>
      <c r="J328">
        <v>6.4116000000000006E-2</v>
      </c>
      <c r="K328">
        <v>1.639221</v>
      </c>
      <c r="L328">
        <v>0.12743199999999999</v>
      </c>
      <c r="M328">
        <v>-0.898922</v>
      </c>
      <c r="N328">
        <v>20129.017</v>
      </c>
      <c r="O328">
        <v>15622.87429</v>
      </c>
      <c r="P328">
        <v>505.18591099999998</v>
      </c>
      <c r="Q328">
        <v>458.19773300000003</v>
      </c>
      <c r="R328">
        <v>3.2347000000000001E-2</v>
      </c>
      <c r="S328">
        <v>3.9795029999999998</v>
      </c>
      <c r="T328">
        <v>3.5789070000000001</v>
      </c>
      <c r="U328">
        <v>22.386461000000001</v>
      </c>
      <c r="V328">
        <v>20.054411999999999</v>
      </c>
      <c r="W328">
        <v>14.664</v>
      </c>
      <c r="X328" s="1">
        <v>44110</v>
      </c>
      <c r="Y328">
        <v>2</v>
      </c>
      <c r="Z328" t="s">
        <v>1126</v>
      </c>
      <c r="AA328" t="s">
        <v>1090</v>
      </c>
      <c r="AB328">
        <v>-1.6777E-2</v>
      </c>
      <c r="AC328">
        <v>1.5570550000000001</v>
      </c>
      <c r="AD328">
        <v>-38.741762000000001</v>
      </c>
      <c r="AE328">
        <v>-20.671068999999999</v>
      </c>
      <c r="AF328">
        <v>7.3907E-2</v>
      </c>
      <c r="AG328">
        <v>0.493172</v>
      </c>
      <c r="AH328">
        <v>-43.347727999999996</v>
      </c>
      <c r="AI328">
        <v>-23.210919000000001</v>
      </c>
      <c r="AJ328">
        <v>100</v>
      </c>
      <c r="AK328" t="s">
        <v>46</v>
      </c>
      <c r="AL328" t="s">
        <v>1091</v>
      </c>
      <c r="AM328">
        <v>3.2347000000000001E-2</v>
      </c>
      <c r="AN328">
        <v>3.2347000000000001E-2</v>
      </c>
      <c r="AO328">
        <f t="shared" si="15"/>
        <v>3.2346997735710177E-4</v>
      </c>
      <c r="AP328">
        <f t="shared" si="16"/>
        <v>3.2252339383908236E-2</v>
      </c>
      <c r="AQ328" cm="1">
        <f t="array" ref="AQ328">AVERAGE(IF(AL:AL=AL328,AP:AP))</f>
        <v>7.6923076923076927E-2</v>
      </c>
      <c r="AR328">
        <f t="shared" si="17"/>
        <v>3</v>
      </c>
    </row>
    <row r="329" spans="1:44" x14ac:dyDescent="0.3">
      <c r="A329" t="s">
        <v>1128</v>
      </c>
      <c r="B329" t="s">
        <v>1129</v>
      </c>
      <c r="C329" t="s">
        <v>1130</v>
      </c>
      <c r="D329" t="s">
        <v>43</v>
      </c>
      <c r="E329" s="1">
        <v>46377</v>
      </c>
      <c r="F329" t="s">
        <v>93</v>
      </c>
      <c r="G329">
        <v>104.53317</v>
      </c>
      <c r="H329">
        <v>1.2369859999999999</v>
      </c>
      <c r="I329">
        <v>1008.987045</v>
      </c>
      <c r="J329">
        <v>-7.3857999999999993E-2</v>
      </c>
      <c r="K329">
        <v>1.4015839999999999</v>
      </c>
      <c r="L329">
        <v>9.1619349999999997</v>
      </c>
      <c r="M329">
        <v>4.7023900000000003</v>
      </c>
      <c r="N329">
        <v>378624.7562</v>
      </c>
      <c r="O329">
        <v>400471.9964</v>
      </c>
      <c r="P329">
        <v>22518.984830000001</v>
      </c>
      <c r="Q329">
        <v>20424.45678</v>
      </c>
      <c r="R329">
        <v>1.4418930000000001</v>
      </c>
      <c r="S329">
        <v>2.914517</v>
      </c>
      <c r="T329">
        <v>2.790387</v>
      </c>
      <c r="U329">
        <v>8.8969769999999997</v>
      </c>
      <c r="V329">
        <v>9.8709240000000005</v>
      </c>
      <c r="W329">
        <v>10.5</v>
      </c>
      <c r="X329" s="1">
        <v>35937</v>
      </c>
      <c r="Y329">
        <v>2</v>
      </c>
      <c r="Z329" t="s">
        <v>1131</v>
      </c>
      <c r="AA329" t="s">
        <v>1132</v>
      </c>
      <c r="AB329">
        <v>-0.93777299999999997</v>
      </c>
      <c r="AC329">
        <v>7.7164640000000002</v>
      </c>
      <c r="AD329">
        <v>2.2603409999999999</v>
      </c>
      <c r="AE329">
        <v>0.17635100000000001</v>
      </c>
      <c r="AF329">
        <v>-0.84792500000000004</v>
      </c>
      <c r="AG329">
        <v>6.5880570000000001</v>
      </c>
      <c r="AH329">
        <v>-5.4285459999999999</v>
      </c>
      <c r="AI329">
        <v>-3.030964</v>
      </c>
      <c r="AJ329">
        <v>100</v>
      </c>
      <c r="AK329" t="s">
        <v>46</v>
      </c>
      <c r="AL329" t="s">
        <v>1133</v>
      </c>
      <c r="AM329">
        <v>1.4418930000000001</v>
      </c>
      <c r="AN329">
        <v>1.4418930000000001</v>
      </c>
      <c r="AO329">
        <f t="shared" si="15"/>
        <v>1.4418928990674981E-2</v>
      </c>
      <c r="AP329">
        <f t="shared" si="16"/>
        <v>0.16994214584498926</v>
      </c>
      <c r="AQ329" cm="1">
        <f t="array" ref="AQ329">AVERAGE(IF(AL:AL=AL329,AP:AP))</f>
        <v>9.0909090909090912E-2</v>
      </c>
      <c r="AR329">
        <f t="shared" si="17"/>
        <v>1</v>
      </c>
    </row>
    <row r="330" spans="1:44" x14ac:dyDescent="0.3">
      <c r="A330" t="s">
        <v>1134</v>
      </c>
      <c r="B330" t="s">
        <v>1135</v>
      </c>
      <c r="C330" t="s">
        <v>1136</v>
      </c>
      <c r="D330" t="s">
        <v>43</v>
      </c>
      <c r="E330" s="1">
        <v>10989</v>
      </c>
      <c r="F330" t="s">
        <v>130</v>
      </c>
      <c r="G330">
        <v>89.692520000000002</v>
      </c>
      <c r="H330">
        <v>6.5753000000000006E-2</v>
      </c>
      <c r="I330">
        <v>199.37442799999999</v>
      </c>
      <c r="J330">
        <v>-0.118503</v>
      </c>
      <c r="K330">
        <v>2.1334360000000001</v>
      </c>
      <c r="L330">
        <v>11.073001</v>
      </c>
      <c r="M330">
        <v>5.5877619999999997</v>
      </c>
      <c r="N330">
        <v>363173.11</v>
      </c>
      <c r="O330">
        <v>325977.91310000001</v>
      </c>
      <c r="P330">
        <v>18330.099839999999</v>
      </c>
      <c r="Q330">
        <v>16625.18692</v>
      </c>
      <c r="R330">
        <v>1.173678</v>
      </c>
      <c r="S330">
        <v>5.1054409999999999</v>
      </c>
      <c r="T330">
        <v>4.857856</v>
      </c>
      <c r="U330">
        <v>10.193199999999999</v>
      </c>
      <c r="V330">
        <v>29.654802</v>
      </c>
      <c r="W330">
        <v>8</v>
      </c>
      <c r="X330" s="1">
        <v>41551</v>
      </c>
      <c r="Y330">
        <v>2</v>
      </c>
      <c r="Z330" t="s">
        <v>1135</v>
      </c>
      <c r="AA330" t="s">
        <v>1132</v>
      </c>
      <c r="AB330">
        <v>-0.98203200000000002</v>
      </c>
      <c r="AC330">
        <v>8.4938929999999999</v>
      </c>
      <c r="AD330">
        <v>4.0505829999999996</v>
      </c>
      <c r="AE330">
        <v>1.0234490000000001</v>
      </c>
      <c r="AF330">
        <v>-0.89222299999999999</v>
      </c>
      <c r="AG330">
        <v>7.357342</v>
      </c>
      <c r="AH330">
        <v>-3.7729110000000001</v>
      </c>
      <c r="AI330">
        <v>-2.2109869999999998</v>
      </c>
      <c r="AJ330">
        <v>100</v>
      </c>
      <c r="AK330" t="s">
        <v>46</v>
      </c>
      <c r="AL330" t="s">
        <v>1133</v>
      </c>
      <c r="AM330">
        <v>1.173678</v>
      </c>
      <c r="AN330">
        <v>1.173678</v>
      </c>
      <c r="AO330">
        <f t="shared" si="15"/>
        <v>1.1736779178425465E-2</v>
      </c>
      <c r="AP330">
        <f t="shared" si="16"/>
        <v>0.13833020747798574</v>
      </c>
      <c r="AQ330" cm="1">
        <f t="array" ref="AQ330">AVERAGE(IF(AL:AL=AL330,AP:AP))</f>
        <v>9.0909090909090912E-2</v>
      </c>
      <c r="AR330">
        <f t="shared" si="17"/>
        <v>1</v>
      </c>
    </row>
    <row r="331" spans="1:44" x14ac:dyDescent="0.3">
      <c r="A331" t="s">
        <v>1137</v>
      </c>
      <c r="B331" t="s">
        <v>1138</v>
      </c>
      <c r="C331" t="s">
        <v>1139</v>
      </c>
      <c r="D331" t="s">
        <v>43</v>
      </c>
      <c r="E331" s="1">
        <v>11382</v>
      </c>
      <c r="F331" t="s">
        <v>164</v>
      </c>
      <c r="G331">
        <v>81.396320000000003</v>
      </c>
      <c r="H331">
        <v>2.991781</v>
      </c>
      <c r="I331">
        <v>289.40742399999999</v>
      </c>
      <c r="J331">
        <v>-0.184698</v>
      </c>
      <c r="K331">
        <v>2.24085</v>
      </c>
      <c r="L331">
        <v>10.955057999999999</v>
      </c>
      <c r="M331">
        <v>5.7570449999999997</v>
      </c>
      <c r="N331">
        <v>178931</v>
      </c>
      <c r="O331">
        <v>150996.47270000001</v>
      </c>
      <c r="P331">
        <v>8490.6992439999995</v>
      </c>
      <c r="Q331">
        <v>7700.9652569999998</v>
      </c>
      <c r="R331">
        <v>0.54366000000000003</v>
      </c>
      <c r="S331">
        <v>5.6057899999999998</v>
      </c>
      <c r="T331">
        <v>5.3230009999999996</v>
      </c>
      <c r="U331">
        <v>10.625135</v>
      </c>
      <c r="V331">
        <v>37.111601</v>
      </c>
      <c r="W331">
        <v>7</v>
      </c>
      <c r="X331" s="1">
        <v>40326</v>
      </c>
      <c r="Y331">
        <v>2</v>
      </c>
      <c r="Z331" t="s">
        <v>1138</v>
      </c>
      <c r="AA331" t="s">
        <v>1132</v>
      </c>
      <c r="AB331">
        <v>-1.047655</v>
      </c>
      <c r="AC331">
        <v>8.607996</v>
      </c>
      <c r="AD331">
        <v>3.9400970000000002</v>
      </c>
      <c r="AE331">
        <v>1.1854150000000001</v>
      </c>
      <c r="AF331">
        <v>-0.95790600000000004</v>
      </c>
      <c r="AG331">
        <v>7.4702500000000001</v>
      </c>
      <c r="AH331">
        <v>-3.8750900000000001</v>
      </c>
      <c r="AI331">
        <v>-2.0542069999999999</v>
      </c>
      <c r="AJ331">
        <v>100</v>
      </c>
      <c r="AK331" t="s">
        <v>46</v>
      </c>
      <c r="AL331" t="s">
        <v>1133</v>
      </c>
      <c r="AM331">
        <v>0.54366000000000003</v>
      </c>
      <c r="AN331">
        <v>0.54366000000000003</v>
      </c>
      <c r="AO331">
        <f t="shared" si="15"/>
        <v>5.4365996194380298E-3</v>
      </c>
      <c r="AP331">
        <f t="shared" si="16"/>
        <v>6.4076007727402004E-2</v>
      </c>
      <c r="AQ331" cm="1">
        <f t="array" ref="AQ331">AVERAGE(IF(AL:AL=AL331,AP:AP))</f>
        <v>9.0909090909090912E-2</v>
      </c>
      <c r="AR331">
        <f t="shared" si="17"/>
        <v>3</v>
      </c>
    </row>
    <row r="332" spans="1:44" x14ac:dyDescent="0.3">
      <c r="A332" t="s">
        <v>1140</v>
      </c>
      <c r="B332" t="s">
        <v>1141</v>
      </c>
      <c r="C332" t="s">
        <v>1142</v>
      </c>
      <c r="D332" t="s">
        <v>43</v>
      </c>
      <c r="E332" s="1">
        <v>11779</v>
      </c>
      <c r="F332" t="s">
        <v>164</v>
      </c>
      <c r="G332">
        <v>85.504869999999997</v>
      </c>
      <c r="H332">
        <v>2.825342</v>
      </c>
      <c r="I332">
        <v>185.49455599999999</v>
      </c>
      <c r="J332">
        <v>-0.19676099999999999</v>
      </c>
      <c r="K332">
        <v>2.2611780000000001</v>
      </c>
      <c r="L332">
        <v>10.507481</v>
      </c>
      <c r="M332">
        <v>5.5748550000000003</v>
      </c>
      <c r="N332">
        <v>303662</v>
      </c>
      <c r="O332">
        <v>268225.28980000003</v>
      </c>
      <c r="P332">
        <v>15082.605740000001</v>
      </c>
      <c r="Q332">
        <v>13679.74762</v>
      </c>
      <c r="R332">
        <v>0.96574099999999996</v>
      </c>
      <c r="S332">
        <v>5.9535729999999996</v>
      </c>
      <c r="T332">
        <v>5.6469750000000003</v>
      </c>
      <c r="U332">
        <v>10.858825</v>
      </c>
      <c r="V332">
        <v>43.183805</v>
      </c>
      <c r="W332">
        <v>8.25</v>
      </c>
      <c r="X332" s="1">
        <v>41474</v>
      </c>
      <c r="Y332">
        <v>2</v>
      </c>
      <c r="Z332" t="s">
        <v>1141</v>
      </c>
      <c r="AA332" t="s">
        <v>1132</v>
      </c>
      <c r="AB332">
        <v>-1.0596129999999999</v>
      </c>
      <c r="AC332">
        <v>8.6295909999999996</v>
      </c>
      <c r="AD332">
        <v>3.5208170000000001</v>
      </c>
      <c r="AE332">
        <v>1.011101</v>
      </c>
      <c r="AF332">
        <v>-0.96987599999999996</v>
      </c>
      <c r="AG332">
        <v>7.4916179999999999</v>
      </c>
      <c r="AH332">
        <v>-4.2628440000000003</v>
      </c>
      <c r="AI332">
        <v>-2.2229399999999999</v>
      </c>
      <c r="AJ332">
        <v>100</v>
      </c>
      <c r="AK332" t="s">
        <v>46</v>
      </c>
      <c r="AL332" t="s">
        <v>1133</v>
      </c>
      <c r="AM332">
        <v>0.96574099999999996</v>
      </c>
      <c r="AN332">
        <v>0.96574099999999996</v>
      </c>
      <c r="AO332">
        <f t="shared" si="15"/>
        <v>9.6574093239813526E-3</v>
      </c>
      <c r="AP332">
        <f t="shared" si="16"/>
        <v>0.11382266081497432</v>
      </c>
      <c r="AQ332" cm="1">
        <f t="array" ref="AQ332">AVERAGE(IF(AL:AL=AL332,AP:AP))</f>
        <v>9.0909090909090912E-2</v>
      </c>
      <c r="AR332">
        <f t="shared" si="17"/>
        <v>1</v>
      </c>
    </row>
    <row r="333" spans="1:44" x14ac:dyDescent="0.3">
      <c r="A333" t="s">
        <v>1143</v>
      </c>
      <c r="B333" t="s">
        <v>1144</v>
      </c>
      <c r="C333" t="s">
        <v>1145</v>
      </c>
      <c r="D333" t="s">
        <v>43</v>
      </c>
      <c r="E333" s="1">
        <v>12843</v>
      </c>
      <c r="F333" t="s">
        <v>195</v>
      </c>
      <c r="G333">
        <v>83.299499999999995</v>
      </c>
      <c r="H333">
        <v>3.7931509999999999</v>
      </c>
      <c r="I333">
        <v>180.92452599999999</v>
      </c>
      <c r="J333">
        <v>-0.12893199999999999</v>
      </c>
      <c r="K333">
        <v>2.420801</v>
      </c>
      <c r="L333">
        <v>8.0866860000000003</v>
      </c>
      <c r="M333">
        <v>4.7973540000000003</v>
      </c>
      <c r="N333">
        <v>285481</v>
      </c>
      <c r="O333">
        <v>248632.97010000001</v>
      </c>
      <c r="P333">
        <v>13980.907859999999</v>
      </c>
      <c r="Q333">
        <v>12680.520479999999</v>
      </c>
      <c r="R333">
        <v>0.89519899999999997</v>
      </c>
      <c r="S333">
        <v>6.7436949999999998</v>
      </c>
      <c r="T333">
        <v>6.3767760000000004</v>
      </c>
      <c r="U333">
        <v>11.507973</v>
      </c>
      <c r="V333">
        <v>59.976945999999998</v>
      </c>
      <c r="W333">
        <v>8.875</v>
      </c>
      <c r="X333" s="1">
        <v>42202</v>
      </c>
      <c r="Y333">
        <v>2</v>
      </c>
      <c r="Z333" t="s">
        <v>1144</v>
      </c>
      <c r="AA333" t="s">
        <v>1132</v>
      </c>
      <c r="AB333">
        <v>-0.99236999999999997</v>
      </c>
      <c r="AC333">
        <v>8.7991539999999997</v>
      </c>
      <c r="AD333">
        <v>1.2530730000000001</v>
      </c>
      <c r="AE333">
        <v>0.26720899999999997</v>
      </c>
      <c r="AF333">
        <v>-0.90257100000000001</v>
      </c>
      <c r="AG333">
        <v>7.6594049999999996</v>
      </c>
      <c r="AH333">
        <v>-6.3600779999999997</v>
      </c>
      <c r="AI333">
        <v>-2.9430149999999999</v>
      </c>
      <c r="AJ333">
        <v>100</v>
      </c>
      <c r="AK333" t="s">
        <v>46</v>
      </c>
      <c r="AL333" t="s">
        <v>1133</v>
      </c>
      <c r="AM333">
        <v>0.89519899999999997</v>
      </c>
      <c r="AN333">
        <v>0.89519899999999997</v>
      </c>
      <c r="AO333">
        <f t="shared" si="15"/>
        <v>8.951989373360749E-3</v>
      </c>
      <c r="AP333">
        <f t="shared" si="16"/>
        <v>0.10550854953750974</v>
      </c>
      <c r="AQ333" cm="1">
        <f t="array" ref="AQ333">AVERAGE(IF(AL:AL=AL333,AP:AP))</f>
        <v>9.0909090909090912E-2</v>
      </c>
      <c r="AR333">
        <f t="shared" si="17"/>
        <v>2</v>
      </c>
    </row>
    <row r="334" spans="1:44" x14ac:dyDescent="0.3">
      <c r="A334" t="s">
        <v>1146</v>
      </c>
      <c r="B334" t="s">
        <v>1147</v>
      </c>
      <c r="C334" t="s">
        <v>1148</v>
      </c>
      <c r="D334" t="s">
        <v>43</v>
      </c>
      <c r="E334" s="1">
        <v>13240</v>
      </c>
      <c r="F334" t="s">
        <v>195</v>
      </c>
      <c r="G334">
        <v>65.066355000000001</v>
      </c>
      <c r="H334">
        <v>2.1404109999999998</v>
      </c>
      <c r="I334">
        <v>366.12363699999997</v>
      </c>
      <c r="J334">
        <v>-0.15049699999999999</v>
      </c>
      <c r="K334">
        <v>2.6026389999999999</v>
      </c>
      <c r="L334">
        <v>7.550897</v>
      </c>
      <c r="M334">
        <v>4.2302030000000004</v>
      </c>
      <c r="N334">
        <v>104262.5521</v>
      </c>
      <c r="O334">
        <v>70071.489369999996</v>
      </c>
      <c r="P334">
        <v>3940.1976169999998</v>
      </c>
      <c r="Q334">
        <v>3573.7133159999998</v>
      </c>
      <c r="R334">
        <v>0.25229099999999999</v>
      </c>
      <c r="S334">
        <v>7.6759550000000001</v>
      </c>
      <c r="T334">
        <v>7.25657</v>
      </c>
      <c r="U334">
        <v>11.558752999999999</v>
      </c>
      <c r="V334">
        <v>75.760717</v>
      </c>
      <c r="W334">
        <v>6.25</v>
      </c>
      <c r="X334" s="1">
        <v>38919</v>
      </c>
      <c r="Y334">
        <v>2</v>
      </c>
      <c r="Z334" t="s">
        <v>1149</v>
      </c>
      <c r="AA334" t="s">
        <v>1132</v>
      </c>
      <c r="AB334">
        <v>-1.013749</v>
      </c>
      <c r="AC334">
        <v>8.9923160000000006</v>
      </c>
      <c r="AD334">
        <v>0.75115799999999999</v>
      </c>
      <c r="AE334">
        <v>-0.27542499999999998</v>
      </c>
      <c r="AF334">
        <v>-0.92396999999999996</v>
      </c>
      <c r="AG334">
        <v>7.8505440000000002</v>
      </c>
      <c r="AH334">
        <v>-6.8242539999999998</v>
      </c>
      <c r="AI334">
        <v>-3.4682759999999999</v>
      </c>
      <c r="AJ334">
        <v>100</v>
      </c>
      <c r="AK334" t="s">
        <v>46</v>
      </c>
      <c r="AL334" t="s">
        <v>1133</v>
      </c>
      <c r="AM334">
        <v>0.25229099999999999</v>
      </c>
      <c r="AN334">
        <v>0.25229099999999999</v>
      </c>
      <c r="AO334">
        <f t="shared" si="15"/>
        <v>2.5229098233963136E-3</v>
      </c>
      <c r="AP334">
        <f t="shared" si="16"/>
        <v>2.9735128693584186E-2</v>
      </c>
      <c r="AQ334" cm="1">
        <f t="array" ref="AQ334">AVERAGE(IF(AL:AL=AL334,AP:AP))</f>
        <v>9.0909090909090912E-2</v>
      </c>
      <c r="AR334">
        <f t="shared" si="17"/>
        <v>3</v>
      </c>
    </row>
    <row r="335" spans="1:44" x14ac:dyDescent="0.3">
      <c r="A335" t="s">
        <v>1150</v>
      </c>
      <c r="B335" t="s">
        <v>1151</v>
      </c>
      <c r="C335" t="s">
        <v>1152</v>
      </c>
      <c r="D335" t="s">
        <v>43</v>
      </c>
      <c r="E335" s="1">
        <v>13546</v>
      </c>
      <c r="F335" t="s">
        <v>195</v>
      </c>
      <c r="G335">
        <v>77.680854999999994</v>
      </c>
      <c r="H335">
        <v>6.9862999999999995E-2</v>
      </c>
      <c r="I335">
        <v>173.20570000000001</v>
      </c>
      <c r="J335">
        <v>-0.18215799999999999</v>
      </c>
      <c r="K335">
        <v>2.3563230000000002</v>
      </c>
      <c r="L335">
        <v>6.8231260000000002</v>
      </c>
      <c r="M335">
        <v>3.871165</v>
      </c>
      <c r="N335">
        <v>269764.73190000001</v>
      </c>
      <c r="O335">
        <v>209744.016</v>
      </c>
      <c r="P335">
        <v>11794.13881</v>
      </c>
      <c r="Q335">
        <v>10697.14644</v>
      </c>
      <c r="R335">
        <v>0.75517999999999996</v>
      </c>
      <c r="S335">
        <v>7.5504230000000003</v>
      </c>
      <c r="T335">
        <v>7.1285270000000001</v>
      </c>
      <c r="U335">
        <v>11.836835000000001</v>
      </c>
      <c r="V335">
        <v>74.720973999999998</v>
      </c>
      <c r="W335">
        <v>8.5</v>
      </c>
      <c r="X335" s="1">
        <v>41474</v>
      </c>
      <c r="Y335">
        <v>2</v>
      </c>
      <c r="Z335" t="s">
        <v>1151</v>
      </c>
      <c r="AA335" t="s">
        <v>1132</v>
      </c>
      <c r="AB335">
        <v>-1.0451360000000001</v>
      </c>
      <c r="AC335">
        <v>8.7306609999999996</v>
      </c>
      <c r="AD335">
        <v>6.9400000000000003E-2</v>
      </c>
      <c r="AE335">
        <v>-0.61894300000000002</v>
      </c>
      <c r="AF335">
        <v>-0.95538500000000004</v>
      </c>
      <c r="AG335">
        <v>7.5916290000000002</v>
      </c>
      <c r="AH335">
        <v>-7.454752</v>
      </c>
      <c r="AI335">
        <v>-3.8007949999999999</v>
      </c>
      <c r="AJ335">
        <v>100</v>
      </c>
      <c r="AK335" t="s">
        <v>46</v>
      </c>
      <c r="AL335" t="s">
        <v>1133</v>
      </c>
      <c r="AM335">
        <v>0.75517999999999996</v>
      </c>
      <c r="AN335">
        <v>0.75517999999999996</v>
      </c>
      <c r="AO335">
        <f t="shared" si="15"/>
        <v>7.551799471374041E-3</v>
      </c>
      <c r="AP335">
        <f t="shared" si="16"/>
        <v>8.9005848352976938E-2</v>
      </c>
      <c r="AQ335" cm="1">
        <f t="array" ref="AQ335">AVERAGE(IF(AL:AL=AL335,AP:AP))</f>
        <v>9.0909090909090912E-2</v>
      </c>
      <c r="AR335">
        <f t="shared" si="17"/>
        <v>2</v>
      </c>
    </row>
    <row r="336" spans="1:44" x14ac:dyDescent="0.3">
      <c r="A336" t="s">
        <v>1153</v>
      </c>
      <c r="B336" t="s">
        <v>1154</v>
      </c>
      <c r="C336" t="s">
        <v>1155</v>
      </c>
      <c r="D336" t="s">
        <v>43</v>
      </c>
      <c r="E336" s="1">
        <v>14641</v>
      </c>
      <c r="F336" t="s">
        <v>195</v>
      </c>
      <c r="G336">
        <v>78.0685</v>
      </c>
      <c r="H336">
        <v>7.3972999999999997E-2</v>
      </c>
      <c r="I336">
        <v>162.97996599999999</v>
      </c>
      <c r="J336">
        <v>-0.15481300000000001</v>
      </c>
      <c r="K336">
        <v>2.44557</v>
      </c>
      <c r="L336">
        <v>5.4231470000000002</v>
      </c>
      <c r="M336">
        <v>2.500232</v>
      </c>
      <c r="N336">
        <v>212507.42929999999</v>
      </c>
      <c r="O336">
        <v>166058.55970000001</v>
      </c>
      <c r="P336">
        <v>9337.6571160000003</v>
      </c>
      <c r="Q336">
        <v>8469.1461760000002</v>
      </c>
      <c r="R336">
        <v>0.59789099999999995</v>
      </c>
      <c r="S336">
        <v>7.9328000000000003</v>
      </c>
      <c r="T336">
        <v>7.4807480000000002</v>
      </c>
      <c r="U336">
        <v>12.085769000000001</v>
      </c>
      <c r="V336">
        <v>88.005547000000007</v>
      </c>
      <c r="W336">
        <v>9</v>
      </c>
      <c r="X336" s="1">
        <v>42258</v>
      </c>
      <c r="Y336">
        <v>2</v>
      </c>
      <c r="Z336" t="s">
        <v>1154</v>
      </c>
      <c r="AA336" t="s">
        <v>1132</v>
      </c>
      <c r="AB336">
        <v>-1.0180279999999999</v>
      </c>
      <c r="AC336">
        <v>8.8254649999999994</v>
      </c>
      <c r="AD336">
        <v>-1.2420679999999999</v>
      </c>
      <c r="AE336">
        <v>-1.9306140000000001</v>
      </c>
      <c r="AF336">
        <v>-0.92825299999999999</v>
      </c>
      <c r="AG336">
        <v>7.685441</v>
      </c>
      <c r="AH336">
        <v>-8.6676110000000008</v>
      </c>
      <c r="AI336">
        <v>-5.0704710000000004</v>
      </c>
      <c r="AJ336">
        <v>100</v>
      </c>
      <c r="AK336" t="s">
        <v>46</v>
      </c>
      <c r="AL336" t="s">
        <v>1133</v>
      </c>
      <c r="AM336">
        <v>0.59789099999999995</v>
      </c>
      <c r="AN336">
        <v>0.59789099999999995</v>
      </c>
      <c r="AO336">
        <f t="shared" si="15"/>
        <v>5.9789095814763325E-3</v>
      </c>
      <c r="AP336">
        <f t="shared" si="16"/>
        <v>7.0467697340514487E-2</v>
      </c>
      <c r="AQ336" cm="1">
        <f t="array" ref="AQ336">AVERAGE(IF(AL:AL=AL336,AP:AP))</f>
        <v>9.0909090909090912E-2</v>
      </c>
      <c r="AR336">
        <f t="shared" si="17"/>
        <v>2</v>
      </c>
    </row>
    <row r="337" spans="1:44" x14ac:dyDescent="0.3">
      <c r="A337" t="s">
        <v>1156</v>
      </c>
      <c r="B337" t="s">
        <v>1157</v>
      </c>
      <c r="C337" t="s">
        <v>1158</v>
      </c>
      <c r="D337" t="s">
        <v>43</v>
      </c>
      <c r="E337" s="1">
        <v>15035</v>
      </c>
      <c r="F337" t="s">
        <v>195</v>
      </c>
      <c r="G337">
        <v>60.437350000000002</v>
      </c>
      <c r="H337">
        <v>2.7780819999999999</v>
      </c>
      <c r="I337">
        <v>257.18688600000002</v>
      </c>
      <c r="J337">
        <v>-0.12562100000000001</v>
      </c>
      <c r="K337">
        <v>2.8430939999999998</v>
      </c>
      <c r="L337">
        <v>5.360538</v>
      </c>
      <c r="M337">
        <v>2.483549</v>
      </c>
      <c r="N337">
        <v>93446.856499999994</v>
      </c>
      <c r="O337">
        <v>59072.834210000001</v>
      </c>
      <c r="P337">
        <v>3321.7310299999999</v>
      </c>
      <c r="Q337">
        <v>3012.77133</v>
      </c>
      <c r="R337">
        <v>0.21269099999999999</v>
      </c>
      <c r="S337">
        <v>8.3286730000000002</v>
      </c>
      <c r="T337">
        <v>7.8605280000000004</v>
      </c>
      <c r="U337">
        <v>11.911269000000001</v>
      </c>
      <c r="V337">
        <v>100.914762</v>
      </c>
      <c r="W337">
        <v>6.5</v>
      </c>
      <c r="X337" s="1">
        <v>40333</v>
      </c>
      <c r="Y337">
        <v>2</v>
      </c>
      <c r="Z337" t="s">
        <v>1157</v>
      </c>
      <c r="AA337" t="s">
        <v>1132</v>
      </c>
      <c r="AB337">
        <v>-0.98908799999999997</v>
      </c>
      <c r="AC337">
        <v>9.2477450000000001</v>
      </c>
      <c r="AD337">
        <v>-1.300718</v>
      </c>
      <c r="AE337">
        <v>-1.9465749999999999</v>
      </c>
      <c r="AF337">
        <v>-0.89928699999999995</v>
      </c>
      <c r="AG337">
        <v>8.1032969999999995</v>
      </c>
      <c r="AH337">
        <v>-8.7218520000000002</v>
      </c>
      <c r="AI337">
        <v>-5.0859209999999999</v>
      </c>
      <c r="AJ337">
        <v>100</v>
      </c>
      <c r="AK337" t="s">
        <v>46</v>
      </c>
      <c r="AL337" t="s">
        <v>1133</v>
      </c>
      <c r="AM337">
        <v>0.21269099999999999</v>
      </c>
      <c r="AN337">
        <v>0.21269099999999999</v>
      </c>
      <c r="AO337">
        <f t="shared" si="15"/>
        <v>2.1269098511163117E-3</v>
      </c>
      <c r="AP337">
        <f t="shared" si="16"/>
        <v>2.5067855202790087E-2</v>
      </c>
      <c r="AQ337" cm="1">
        <f t="array" ref="AQ337">AVERAGE(IF(AL:AL=AL337,AP:AP))</f>
        <v>9.0909090909090912E-2</v>
      </c>
      <c r="AR337">
        <f t="shared" si="17"/>
        <v>3</v>
      </c>
    </row>
    <row r="338" spans="1:44" x14ac:dyDescent="0.3">
      <c r="A338" t="s">
        <v>1159</v>
      </c>
      <c r="B338" t="s">
        <v>1160</v>
      </c>
      <c r="C338" t="s">
        <v>1161</v>
      </c>
      <c r="D338" t="s">
        <v>43</v>
      </c>
      <c r="E338" s="1">
        <v>16102</v>
      </c>
      <c r="F338" t="s">
        <v>195</v>
      </c>
      <c r="G338">
        <v>74.362780000000001</v>
      </c>
      <c r="H338">
        <v>7.1917999999999996E-2</v>
      </c>
      <c r="I338">
        <v>179.56523899999999</v>
      </c>
      <c r="J338">
        <v>-0.282912</v>
      </c>
      <c r="K338">
        <v>2.261333</v>
      </c>
      <c r="L338">
        <v>4.3642070000000004</v>
      </c>
      <c r="M338">
        <v>1.829375</v>
      </c>
      <c r="N338">
        <v>229660</v>
      </c>
      <c r="O338">
        <v>170946.72700000001</v>
      </c>
      <c r="P338">
        <v>9612.5241860000006</v>
      </c>
      <c r="Q338">
        <v>8718.4474040000005</v>
      </c>
      <c r="R338">
        <v>0.61549100000000001</v>
      </c>
      <c r="S338">
        <v>8.3690160000000002</v>
      </c>
      <c r="T338">
        <v>7.8893060000000004</v>
      </c>
      <c r="U338">
        <v>12.161038</v>
      </c>
      <c r="V338">
        <v>104.590429</v>
      </c>
      <c r="W338">
        <v>8.75</v>
      </c>
      <c r="X338" s="1">
        <v>41838</v>
      </c>
      <c r="Y338">
        <v>2</v>
      </c>
      <c r="Z338" t="s">
        <v>1160</v>
      </c>
      <c r="AA338" t="s">
        <v>1132</v>
      </c>
      <c r="AB338">
        <v>-1.1450199999999999</v>
      </c>
      <c r="AC338">
        <v>8.6297549999999994</v>
      </c>
      <c r="AD338">
        <v>-2.2340580000000001</v>
      </c>
      <c r="AE338">
        <v>-2.5724710000000002</v>
      </c>
      <c r="AF338">
        <v>-1.0553589999999999</v>
      </c>
      <c r="AG338">
        <v>7.4917809999999996</v>
      </c>
      <c r="AH338">
        <v>-9.5850139999999993</v>
      </c>
      <c r="AI338">
        <v>-5.6917780000000002</v>
      </c>
      <c r="AJ338">
        <v>100</v>
      </c>
      <c r="AK338" t="s">
        <v>46</v>
      </c>
      <c r="AL338" t="s">
        <v>1133</v>
      </c>
      <c r="AM338">
        <v>0.61549100000000001</v>
      </c>
      <c r="AN338">
        <v>0.61549100000000001</v>
      </c>
      <c r="AO338">
        <f t="shared" si="15"/>
        <v>6.1549095691563341E-3</v>
      </c>
      <c r="AP338">
        <f t="shared" si="16"/>
        <v>7.2542041114200762E-2</v>
      </c>
      <c r="AQ338" cm="1">
        <f t="array" ref="AQ338">AVERAGE(IF(AL:AL=AL338,AP:AP))</f>
        <v>9.0909090909090912E-2</v>
      </c>
      <c r="AR338">
        <f t="shared" si="17"/>
        <v>2</v>
      </c>
    </row>
    <row r="339" spans="1:44" x14ac:dyDescent="0.3">
      <c r="A339" t="s">
        <v>1162</v>
      </c>
      <c r="B339" t="s">
        <v>1163</v>
      </c>
      <c r="C339" t="s">
        <v>1164</v>
      </c>
      <c r="D339" t="s">
        <v>43</v>
      </c>
      <c r="E339" s="1">
        <v>17591</v>
      </c>
      <c r="F339" t="s">
        <v>195</v>
      </c>
      <c r="G339">
        <v>73.869979999999998</v>
      </c>
      <c r="H339">
        <v>3.7397260000000001</v>
      </c>
      <c r="I339">
        <v>194.71221800000001</v>
      </c>
      <c r="J339">
        <v>-0.23929600000000001</v>
      </c>
      <c r="K339">
        <v>2.5096470000000002</v>
      </c>
      <c r="L339">
        <v>4.1870010000000004</v>
      </c>
      <c r="M339">
        <v>0.81843200000000005</v>
      </c>
      <c r="N339">
        <v>368925</v>
      </c>
      <c r="O339">
        <v>286321.60800000001</v>
      </c>
      <c r="P339">
        <v>16100.181790000001</v>
      </c>
      <c r="Q339">
        <v>14602.677240000001</v>
      </c>
      <c r="R339">
        <v>1.030896</v>
      </c>
      <c r="S339">
        <v>7.8909140000000004</v>
      </c>
      <c r="T339">
        <v>7.4309329999999996</v>
      </c>
      <c r="U339">
        <v>12.380162</v>
      </c>
      <c r="V339">
        <v>105.632633</v>
      </c>
      <c r="W339">
        <v>8.75</v>
      </c>
      <c r="X339" s="1">
        <v>41089</v>
      </c>
      <c r="Y339">
        <v>2</v>
      </c>
      <c r="Z339" t="s">
        <v>1163</v>
      </c>
      <c r="AA339" t="s">
        <v>1132</v>
      </c>
      <c r="AB339">
        <v>-1.10178</v>
      </c>
      <c r="AC339">
        <v>8.8935329999999997</v>
      </c>
      <c r="AD339">
        <v>-2.400061</v>
      </c>
      <c r="AE339">
        <v>-3.539714</v>
      </c>
      <c r="AF339">
        <v>-1.012081</v>
      </c>
      <c r="AG339">
        <v>7.752796</v>
      </c>
      <c r="AH339">
        <v>-9.7385350000000006</v>
      </c>
      <c r="AI339">
        <v>-6.6280530000000004</v>
      </c>
      <c r="AJ339">
        <v>100</v>
      </c>
      <c r="AK339" t="s">
        <v>46</v>
      </c>
      <c r="AL339" t="s">
        <v>1133</v>
      </c>
      <c r="AM339">
        <v>1.030896</v>
      </c>
      <c r="AN339">
        <v>1.030896</v>
      </c>
      <c r="AO339">
        <f t="shared" si="15"/>
        <v>1.0308959278372857E-2</v>
      </c>
      <c r="AP339">
        <f t="shared" si="16"/>
        <v>0.12150185789307254</v>
      </c>
      <c r="AQ339" cm="1">
        <f t="array" ref="AQ339">AVERAGE(IF(AL:AL=AL339,AP:AP))</f>
        <v>9.0909090909090912E-2</v>
      </c>
      <c r="AR339">
        <f t="shared" si="17"/>
        <v>1</v>
      </c>
    </row>
  </sheetData>
  <autoFilter ref="A1:AR339">
    <sortState xmlns:xlrd2="http://schemas.microsoft.com/office/spreadsheetml/2017/richdata2" ref="A2:AR55">
      <sortCondition descending="1" ref="AP1:AP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JPM_COMP_GBI_EMGLOBAL_DIV_2023-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Rao</cp:lastModifiedBy>
  <dcterms:created xsi:type="dcterms:W3CDTF">2023-10-22T17:01:50Z</dcterms:created>
  <dcterms:modified xsi:type="dcterms:W3CDTF">2023-10-22T17:01:50Z</dcterms:modified>
</cp:coreProperties>
</file>