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rp161\Desktop\Kaggle\Predict House Prices\"/>
    </mc:Choice>
  </mc:AlternateContent>
  <xr:revisionPtr revIDLastSave="0" documentId="10_ncr:100000_{A3DA9599-2FF2-4C49-A8CC-928AB1E58431}" xr6:coauthVersionLast="31" xr6:coauthVersionMax="31" xr10:uidLastSave="{00000000-0000-0000-0000-000000000000}"/>
  <bookViews>
    <workbookView xWindow="0" yWindow="0" windowWidth="23040" windowHeight="10284" xr2:uid="{70407EC6-592E-43C7-BE11-7A18E5DE5E55}"/>
  </bookViews>
  <sheets>
    <sheet name="Sheet1" sheetId="1" r:id="rId1"/>
    <sheet name="Sheet2" sheetId="2" r:id="rId2"/>
  </sheets>
  <definedNames>
    <definedName name="_xlnm._FilterDatabase" localSheetId="0" hidden="1">Sheet1!$A$1:$G$81</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 i="2" l="1"/>
  <c r="L5" i="2"/>
  <c r="L6" i="2"/>
  <c r="L7" i="2"/>
  <c r="L8" i="2"/>
  <c r="L9" i="2"/>
  <c r="L10" i="2"/>
  <c r="L11" i="2"/>
  <c r="L12" i="2"/>
  <c r="L13" i="2"/>
  <c r="L14" i="2"/>
  <c r="L15" i="2"/>
  <c r="L16" i="2"/>
  <c r="L17" i="2"/>
  <c r="L3"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39" i="2"/>
  <c r="B2" i="1"/>
</calcChain>
</file>

<file path=xl/sharedStrings.xml><?xml version="1.0" encoding="utf-8"?>
<sst xmlns="http://schemas.openxmlformats.org/spreadsheetml/2006/main" count="531" uniqueCount="254">
  <si>
    <t>MSSubClass</t>
  </si>
  <si>
    <t xml:space="preserve"> The building class</t>
  </si>
  <si>
    <t>MSZoning</t>
  </si>
  <si>
    <t xml:space="preserve"> The general zoning classification</t>
  </si>
  <si>
    <t>LotFrontage</t>
  </si>
  <si>
    <t xml:space="preserve"> Linear feet of street connected to property</t>
  </si>
  <si>
    <t>LotArea</t>
  </si>
  <si>
    <t xml:space="preserve"> Lot size in square feet</t>
  </si>
  <si>
    <t>Street</t>
  </si>
  <si>
    <t xml:space="preserve"> Type of road access</t>
  </si>
  <si>
    <t>Alley</t>
  </si>
  <si>
    <t xml:space="preserve"> Type of alley access</t>
  </si>
  <si>
    <t>LotShape</t>
  </si>
  <si>
    <t xml:space="preserve"> General shape of property</t>
  </si>
  <si>
    <t>LandContour</t>
  </si>
  <si>
    <t xml:space="preserve"> Flatness of the property</t>
  </si>
  <si>
    <t>Utilities</t>
  </si>
  <si>
    <t xml:space="preserve"> Type of utilities available</t>
  </si>
  <si>
    <t>LotConfig</t>
  </si>
  <si>
    <t xml:space="preserve"> Lot configuration</t>
  </si>
  <si>
    <t>LandSlope</t>
  </si>
  <si>
    <t xml:space="preserve"> Slope of property</t>
  </si>
  <si>
    <t>Neighborhood</t>
  </si>
  <si>
    <t xml:space="preserve"> Physical locations within Ames city limits</t>
  </si>
  <si>
    <t>Condition1</t>
  </si>
  <si>
    <t xml:space="preserve"> Proximity to main road or railroad</t>
  </si>
  <si>
    <t>Condition2</t>
  </si>
  <si>
    <t xml:space="preserve"> Proximity to main road or railroad (if a second is present)</t>
  </si>
  <si>
    <t>BldgType</t>
  </si>
  <si>
    <t xml:space="preserve"> Type of dwelling</t>
  </si>
  <si>
    <t>HouseStyle</t>
  </si>
  <si>
    <t xml:space="preserve"> Style of dwelling</t>
  </si>
  <si>
    <t>OverallQual</t>
  </si>
  <si>
    <t xml:space="preserve"> Overall material and finish quality</t>
  </si>
  <si>
    <t>OverallCond</t>
  </si>
  <si>
    <t xml:space="preserve"> Overall condition rating</t>
  </si>
  <si>
    <t>YearBuilt</t>
  </si>
  <si>
    <t xml:space="preserve"> Original construction date</t>
  </si>
  <si>
    <t>YearRemodAdd</t>
  </si>
  <si>
    <t xml:space="preserve"> Remodel date</t>
  </si>
  <si>
    <t>RoofStyle</t>
  </si>
  <si>
    <t xml:space="preserve"> Type of roof</t>
  </si>
  <si>
    <t>RoofMatl</t>
  </si>
  <si>
    <t xml:space="preserve"> Roof material</t>
  </si>
  <si>
    <t>Exterior1st</t>
  </si>
  <si>
    <t xml:space="preserve"> Exterior covering on house</t>
  </si>
  <si>
    <t>Exterior2nd</t>
  </si>
  <si>
    <t xml:space="preserve"> Exterior covering on house (if more than one material)</t>
  </si>
  <si>
    <t>MasVnrType</t>
  </si>
  <si>
    <t xml:space="preserve"> Masonry veneer type</t>
  </si>
  <si>
    <t>MasVnrArea</t>
  </si>
  <si>
    <t xml:space="preserve"> Masonry veneer area in square feet</t>
  </si>
  <si>
    <t>ExterQual</t>
  </si>
  <si>
    <t xml:space="preserve"> Exterior material quality</t>
  </si>
  <si>
    <t>ExterCond</t>
  </si>
  <si>
    <t xml:space="preserve"> Present condition of the material on the exterior</t>
  </si>
  <si>
    <t>Foundation</t>
  </si>
  <si>
    <t xml:space="preserve"> Type of foundation</t>
  </si>
  <si>
    <t>BsmtQual</t>
  </si>
  <si>
    <t xml:space="preserve"> Height of the basement</t>
  </si>
  <si>
    <t>BsmtCond</t>
  </si>
  <si>
    <t xml:space="preserve"> General condition of the basement</t>
  </si>
  <si>
    <t>BsmtExposure</t>
  </si>
  <si>
    <t xml:space="preserve"> Walkout or garden level basement walls</t>
  </si>
  <si>
    <t>BsmtFinType1</t>
  </si>
  <si>
    <t xml:space="preserve"> Quality of basement finished area</t>
  </si>
  <si>
    <t>BsmtFinSF1</t>
  </si>
  <si>
    <t xml:space="preserve"> Type 1 finished square feet</t>
  </si>
  <si>
    <t>BsmtFinType2</t>
  </si>
  <si>
    <t xml:space="preserve"> Quality of second finished area (if present)</t>
  </si>
  <si>
    <t>BsmtFinSF2</t>
  </si>
  <si>
    <t xml:space="preserve"> Type 2 finished square feet</t>
  </si>
  <si>
    <t>BsmtUnfSF</t>
  </si>
  <si>
    <t xml:space="preserve"> Unfinished square feet of basement area</t>
  </si>
  <si>
    <t>TotalBsmtSF</t>
  </si>
  <si>
    <t xml:space="preserve"> Total square feet of basement area</t>
  </si>
  <si>
    <t>Heating</t>
  </si>
  <si>
    <t xml:space="preserve"> Type of heating</t>
  </si>
  <si>
    <t>HeatingQC</t>
  </si>
  <si>
    <t xml:space="preserve"> Heating quality and condition</t>
  </si>
  <si>
    <t>CentralAir</t>
  </si>
  <si>
    <t xml:space="preserve"> Central air conditioning</t>
  </si>
  <si>
    <t>Electrical</t>
  </si>
  <si>
    <t xml:space="preserve"> Electrical system</t>
  </si>
  <si>
    <t>1stFlrSF</t>
  </si>
  <si>
    <t xml:space="preserve"> First Floor square feet</t>
  </si>
  <si>
    <t>2ndFlrSF</t>
  </si>
  <si>
    <t xml:space="preserve"> Second floor square feet</t>
  </si>
  <si>
    <t>LowQualFinSF</t>
  </si>
  <si>
    <t xml:space="preserve"> Low quality finished square feet (all floors)</t>
  </si>
  <si>
    <t>GrLivArea</t>
  </si>
  <si>
    <t xml:space="preserve"> Above grade (ground) living area square feet</t>
  </si>
  <si>
    <t>BsmtFullBath</t>
  </si>
  <si>
    <t xml:space="preserve"> Basement full bathrooms</t>
  </si>
  <si>
    <t>BsmtHalfBath</t>
  </si>
  <si>
    <t xml:space="preserve"> Basement half bathrooms</t>
  </si>
  <si>
    <t>FullBath</t>
  </si>
  <si>
    <t xml:space="preserve"> Full bathrooms above grade</t>
  </si>
  <si>
    <t>HalfBath</t>
  </si>
  <si>
    <t xml:space="preserve"> Half baths above grade</t>
  </si>
  <si>
    <t>Bedroom</t>
  </si>
  <si>
    <t xml:space="preserve"> Number of bedrooms above basement level</t>
  </si>
  <si>
    <t>Kitchen</t>
  </si>
  <si>
    <t xml:space="preserve"> Number of kitchens</t>
  </si>
  <si>
    <t>KitchenQual</t>
  </si>
  <si>
    <t xml:space="preserve"> Kitchen quality</t>
  </si>
  <si>
    <t>TotRmsAbvGrd</t>
  </si>
  <si>
    <t xml:space="preserve"> Total rooms above grade (does not include bathrooms)</t>
  </si>
  <si>
    <t>Functional</t>
  </si>
  <si>
    <t xml:space="preserve"> Home functionality rating</t>
  </si>
  <si>
    <t>Fireplaces</t>
  </si>
  <si>
    <t xml:space="preserve"> Number of fireplaces</t>
  </si>
  <si>
    <t>FireplaceQu</t>
  </si>
  <si>
    <t xml:space="preserve"> Fireplace quality</t>
  </si>
  <si>
    <t>GarageType</t>
  </si>
  <si>
    <t xml:space="preserve"> Garage location</t>
  </si>
  <si>
    <t>GarageYrBlt</t>
  </si>
  <si>
    <t xml:space="preserve"> Year garage was built</t>
  </si>
  <si>
    <t>GarageFinish</t>
  </si>
  <si>
    <t xml:space="preserve"> Interior finish of the garage</t>
  </si>
  <si>
    <t>GarageCars</t>
  </si>
  <si>
    <t xml:space="preserve"> Size of garage in car capacity</t>
  </si>
  <si>
    <t>GarageArea</t>
  </si>
  <si>
    <t xml:space="preserve"> Size of garage in square feet</t>
  </si>
  <si>
    <t>GarageQual</t>
  </si>
  <si>
    <t xml:space="preserve"> Garage quality</t>
  </si>
  <si>
    <t>GarageCond</t>
  </si>
  <si>
    <t xml:space="preserve"> Garage condition</t>
  </si>
  <si>
    <t>PavedDrive</t>
  </si>
  <si>
    <t xml:space="preserve"> Paved driveway</t>
  </si>
  <si>
    <t>WoodDeckSF</t>
  </si>
  <si>
    <t xml:space="preserve"> Wood deck area in square feet</t>
  </si>
  <si>
    <t>OpenPorchSF</t>
  </si>
  <si>
    <t xml:space="preserve"> Open porch area in square feet</t>
  </si>
  <si>
    <t>EnclosedPorch</t>
  </si>
  <si>
    <t xml:space="preserve"> Enclosed porch area in square feet</t>
  </si>
  <si>
    <t>3SsnPorch</t>
  </si>
  <si>
    <t xml:space="preserve"> Three season porch area in square feet</t>
  </si>
  <si>
    <t>ScreenPorch</t>
  </si>
  <si>
    <t xml:space="preserve"> Screen porch area in square feet</t>
  </si>
  <si>
    <t>PoolArea</t>
  </si>
  <si>
    <t xml:space="preserve"> Pool area in square feet</t>
  </si>
  <si>
    <t>PoolQC</t>
  </si>
  <si>
    <t xml:space="preserve"> Pool quality</t>
  </si>
  <si>
    <t>Fence</t>
  </si>
  <si>
    <t xml:space="preserve"> Fence quality</t>
  </si>
  <si>
    <t>MiscFeature</t>
  </si>
  <si>
    <t xml:space="preserve"> Miscellaneous feature not covered in other categories</t>
  </si>
  <si>
    <t>MiscVal</t>
  </si>
  <si>
    <t xml:space="preserve"> $Value of miscellaneous feature</t>
  </si>
  <si>
    <t>MoSold</t>
  </si>
  <si>
    <t xml:space="preserve"> Month Sold</t>
  </si>
  <si>
    <t>YrSold</t>
  </si>
  <si>
    <t xml:space="preserve"> Year Sold</t>
  </si>
  <si>
    <t>SaleType</t>
  </si>
  <si>
    <t xml:space="preserve"> Type of sale</t>
  </si>
  <si>
    <t>SaleCondition</t>
  </si>
  <si>
    <t xml:space="preserve"> Condition of sale</t>
  </si>
  <si>
    <t>SalePrice</t>
  </si>
  <si>
    <t>Variable</t>
  </si>
  <si>
    <t>Description</t>
  </si>
  <si>
    <t>Comments (Descriptive Analysis)</t>
  </si>
  <si>
    <t>Variable Type</t>
  </si>
  <si>
    <t>The property's sale price in dollars. This is the target variable that you're trying to predict.</t>
  </si>
  <si>
    <t>Target Variable</t>
  </si>
  <si>
    <t>Possible Impact</t>
  </si>
  <si>
    <t>Misc</t>
  </si>
  <si>
    <t>Not sure</t>
  </si>
  <si>
    <t xml:space="preserve">MSSubClass AvgSale Price
20     185224.811567
30      95829.724638
40     156125.000000
45     108591.666667
50     143302.972222
60     239948.501672
70     166772.416667
75     192437.500000
80     169736.551724
85     147810.000000
90     133541.076923
120    200779.080460
160    138647.380952
180    102300.000000
190    129613.333333
</t>
  </si>
  <si>
    <t>Medium</t>
  </si>
  <si>
    <t>C (all)     74528.000000
FV         214014.061538
RH         131558.375000
RL         191004.994787
RM         126316.830275]</t>
  </si>
  <si>
    <t>Low</t>
  </si>
  <si>
    <t>Seems like no relation with SalePrice</t>
  </si>
  <si>
    <t>Few transactions found with high lot size even with low Price</t>
  </si>
  <si>
    <t>1454 obs with Pave type street</t>
  </si>
  <si>
    <t>No relation</t>
  </si>
  <si>
    <t>Not much difference in avg saleprice</t>
  </si>
  <si>
    <t>Corner     181623.425856
CulDSac    223854.617021
FR2        177934.574468
FR3        208475.000000
Inside     176938.047529</t>
  </si>
  <si>
    <t>AllPub    180950.95682
NoSeWa    137500.00000</t>
  </si>
  <si>
    <t>25 unique values</t>
  </si>
  <si>
    <t>1400+ obs for Norm</t>
  </si>
  <si>
    <t>1260 obs for Norm</t>
  </si>
  <si>
    <t>1220 1Fam</t>
  </si>
  <si>
    <t>External Aesthetics</t>
  </si>
  <si>
    <t>726 one story dwellings</t>
  </si>
  <si>
    <t>Convert to Dimension</t>
  </si>
  <si>
    <t>Avg price increases with OverallQual</t>
  </si>
  <si>
    <t>relation unclear</t>
  </si>
  <si>
    <t>Calculate age of building</t>
  </si>
  <si>
    <t>Year since last remodeled</t>
  </si>
  <si>
    <t>Feature Engineering</t>
  </si>
  <si>
    <t>No relationship</t>
  </si>
  <si>
    <t>VariableType</t>
  </si>
  <si>
    <t>Internal Aesthetics</t>
  </si>
  <si>
    <t>Builtin &amp; attached preferred</t>
  </si>
  <si>
    <t>Recent one goes for bit higher</t>
  </si>
  <si>
    <t>Can calculate age</t>
  </si>
  <si>
    <t>Drop</t>
  </si>
  <si>
    <t>Max WD type</t>
  </si>
  <si>
    <t>High</t>
  </si>
  <si>
    <t>Looks linear</t>
  </si>
  <si>
    <t>medium</t>
  </si>
  <si>
    <t>Id</t>
  </si>
  <si>
    <t>int64</t>
  </si>
  <si>
    <t>object</t>
  </si>
  <si>
    <t>float64</t>
  </si>
  <si>
    <t>BedroomAbvGr</t>
  </si>
  <si>
    <t>KitchenAbvGr</t>
  </si>
  <si>
    <t xml:space="preserve">MSSubClass </t>
  </si>
  <si>
    <t>Type</t>
  </si>
  <si>
    <t>Object</t>
  </si>
  <si>
    <t>'MiscFeature'</t>
  </si>
  <si>
    <t>'PoolQC'</t>
  </si>
  <si>
    <t>'MSZoning'</t>
  </si>
  <si>
    <t>'Street'</t>
  </si>
  <si>
    <t>'Alley'</t>
  </si>
  <si>
    <t>'Utilities'</t>
  </si>
  <si>
    <t>'LotConfig'</t>
  </si>
  <si>
    <t>'LandSlope'</t>
  </si>
  <si>
    <t>'Neighborhood'</t>
  </si>
  <si>
    <t>'Condition1'</t>
  </si>
  <si>
    <t>'Condition2'</t>
  </si>
  <si>
    <t>'BldgType'</t>
  </si>
  <si>
    <t>'HouseStyle'</t>
  </si>
  <si>
    <t>'RoofStyle'</t>
  </si>
  <si>
    <t>'RoofMatl'</t>
  </si>
  <si>
    <t>'Exterior1st'</t>
  </si>
  <si>
    <t>'Exterior2nd'</t>
  </si>
  <si>
    <t>'MasVnrType'</t>
  </si>
  <si>
    <t>'ExterQual'</t>
  </si>
  <si>
    <t>'ExterCond'</t>
  </si>
  <si>
    <t>'Foundation'</t>
  </si>
  <si>
    <t>'BsmtQual'</t>
  </si>
  <si>
    <t>'BsmtCond'</t>
  </si>
  <si>
    <t>'BsmtExposure'</t>
  </si>
  <si>
    <t>'BsmtFinType1'</t>
  </si>
  <si>
    <t>'BsmtFinType2'</t>
  </si>
  <si>
    <t>'Heating'</t>
  </si>
  <si>
    <t>'HeatingQC'</t>
  </si>
  <si>
    <t>'CentralAir'</t>
  </si>
  <si>
    <t>'Electrical'</t>
  </si>
  <si>
    <t>'KitchenQual'</t>
  </si>
  <si>
    <t>'Functional'</t>
  </si>
  <si>
    <t>'FireplaceQu'</t>
  </si>
  <si>
    <t>'GarageType'</t>
  </si>
  <si>
    <t>'GarageFinish'</t>
  </si>
  <si>
    <t>'GarageQual'</t>
  </si>
  <si>
    <t>'GarageCond'</t>
  </si>
  <si>
    <t>'PavedDrive'</t>
  </si>
  <si>
    <t>'Fence'</t>
  </si>
  <si>
    <t>'SaleType'</t>
  </si>
  <si>
    <t>'SaleCondition'</t>
  </si>
  <si>
    <t>Scatter Plot</t>
  </si>
  <si>
    <t>Correlation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</si>
</sst>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0.5"/>
      <color theme="1"/>
      <name val="Calibri"/>
      <family val="2"/>
      <scheme val="minor"/>
    </font>
    <font>
      <sz val="10"/>
      <color theme="1"/>
      <name val="Calibri"/>
      <family val="2"/>
      <scheme val="minor"/>
    </font>
    <font>
      <sz val="10"/>
      <color rgb="FF000000"/>
      <name val="Calibri"/>
      <family val="2"/>
      <scheme val="minor"/>
    </font>
    <font>
      <sz val="10"/>
      <color rgb="FF000000"/>
      <name val="Calibri"/>
      <family val="2"/>
    </font>
    <font>
      <sz val="10"/>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2" fillId="0" borderId="0" xfId="0" applyFont="1" applyAlignment="1">
      <alignment horizontal="left" vertical="center" indent="1"/>
    </xf>
    <xf numFmtId="0" fontId="2" fillId="0" borderId="0" xfId="0" applyFont="1" applyAlignment="1">
      <alignment vertical="center"/>
    </xf>
    <xf numFmtId="0" fontId="0" fillId="0" borderId="0" xfId="0" applyAlignment="1">
      <alignment wrapText="1"/>
    </xf>
    <xf numFmtId="0" fontId="1" fillId="0" borderId="0" xfId="0" applyFont="1" applyAlignment="1">
      <alignment horizontal="center" vertical="center"/>
    </xf>
    <xf numFmtId="0" fontId="1" fillId="0" borderId="0" xfId="0" applyFont="1" applyAlignment="1">
      <alignment horizontal="center" wrapText="1"/>
    </xf>
    <xf numFmtId="0" fontId="1" fillId="0" borderId="0" xfId="0" applyFont="1" applyAlignment="1">
      <alignment horizontal="center"/>
    </xf>
    <xf numFmtId="0" fontId="3" fillId="0" borderId="0" xfId="0" applyFont="1"/>
    <xf numFmtId="0" fontId="4" fillId="0" borderId="0" xfId="0" applyFont="1" applyAlignment="1">
      <alignment horizontal="left" vertical="center"/>
    </xf>
    <xf numFmtId="0" fontId="5" fillId="0" borderId="0" xfId="0" applyFont="1" applyAlignment="1">
      <alignment horizontal="left" vertical="center"/>
    </xf>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F596F-3544-4228-B55B-CF3A43DD2E45}">
  <dimension ref="A1:G82"/>
  <sheetViews>
    <sheetView tabSelected="1" workbookViewId="0">
      <pane xSplit="3" ySplit="1" topLeftCell="D19" activePane="bottomRight" state="frozen"/>
      <selection pane="topRight" activeCell="D1" sqref="D1"/>
      <selection pane="bottomLeft" activeCell="A2" sqref="A2"/>
      <selection pane="bottomRight" activeCell="A68" sqref="A68:A69"/>
    </sheetView>
  </sheetViews>
  <sheetFormatPr defaultRowHeight="14.4" x14ac:dyDescent="0.55000000000000004"/>
  <cols>
    <col min="1" max="1" width="13.5234375" bestFit="1" customWidth="1"/>
    <col min="2" max="2" width="13.5234375" customWidth="1"/>
    <col min="3" max="3" width="46.68359375" style="3" customWidth="1"/>
    <col min="4" max="6" width="27.5234375" bestFit="1" customWidth="1"/>
  </cols>
  <sheetData>
    <row r="1" spans="1:6" x14ac:dyDescent="0.55000000000000004">
      <c r="A1" s="4" t="s">
        <v>159</v>
      </c>
      <c r="B1" s="4" t="s">
        <v>192</v>
      </c>
      <c r="C1" s="5" t="s">
        <v>160</v>
      </c>
      <c r="D1" s="6" t="s">
        <v>162</v>
      </c>
      <c r="E1" s="6" t="s">
        <v>165</v>
      </c>
      <c r="F1" s="6" t="s">
        <v>161</v>
      </c>
    </row>
    <row r="2" spans="1:6" ht="28.8" x14ac:dyDescent="0.55000000000000004">
      <c r="A2" s="1" t="s">
        <v>158</v>
      </c>
      <c r="B2" s="1" t="e">
        <f>VLOOKUP(A2,Sheet2!A2:B81,4,0)</f>
        <v>#N/A</v>
      </c>
      <c r="C2" s="3" t="s">
        <v>163</v>
      </c>
      <c r="D2" t="s">
        <v>164</v>
      </c>
    </row>
    <row r="3" spans="1:6" ht="259.2" x14ac:dyDescent="0.55000000000000004">
      <c r="A3" s="1" t="s">
        <v>0</v>
      </c>
      <c r="B3" s="1"/>
      <c r="C3" s="3" t="s">
        <v>1</v>
      </c>
      <c r="D3" t="s">
        <v>166</v>
      </c>
      <c r="E3" t="s">
        <v>169</v>
      </c>
      <c r="F3" s="3" t="s">
        <v>168</v>
      </c>
    </row>
    <row r="4" spans="1:6" ht="72" x14ac:dyDescent="0.55000000000000004">
      <c r="A4" s="1" t="s">
        <v>2</v>
      </c>
      <c r="B4" s="1"/>
      <c r="C4" s="3" t="s">
        <v>3</v>
      </c>
      <c r="D4" t="s">
        <v>22</v>
      </c>
      <c r="E4" t="s">
        <v>169</v>
      </c>
      <c r="F4" s="3" t="s">
        <v>170</v>
      </c>
    </row>
    <row r="5" spans="1:6" x14ac:dyDescent="0.55000000000000004">
      <c r="A5" s="1" t="s">
        <v>4</v>
      </c>
      <c r="B5" s="1"/>
      <c r="C5" s="3" t="s">
        <v>5</v>
      </c>
      <c r="D5" t="s">
        <v>22</v>
      </c>
      <c r="E5" t="s">
        <v>171</v>
      </c>
      <c r="F5" t="s">
        <v>172</v>
      </c>
    </row>
    <row r="6" spans="1:6" x14ac:dyDescent="0.55000000000000004">
      <c r="A6" s="1" t="s">
        <v>6</v>
      </c>
      <c r="B6" s="1"/>
      <c r="C6" s="3" t="s">
        <v>7</v>
      </c>
      <c r="D6" t="s">
        <v>22</v>
      </c>
      <c r="E6" t="s">
        <v>171</v>
      </c>
      <c r="F6" t="s">
        <v>173</v>
      </c>
    </row>
    <row r="7" spans="1:6" x14ac:dyDescent="0.55000000000000004">
      <c r="A7" s="1" t="s">
        <v>8</v>
      </c>
      <c r="B7" s="1"/>
      <c r="C7" s="3" t="s">
        <v>9</v>
      </c>
      <c r="D7" t="s">
        <v>22</v>
      </c>
      <c r="E7" t="s">
        <v>171</v>
      </c>
      <c r="F7" t="s">
        <v>174</v>
      </c>
    </row>
    <row r="8" spans="1:6" x14ac:dyDescent="0.55000000000000004">
      <c r="A8" s="1" t="s">
        <v>10</v>
      </c>
      <c r="B8" s="1"/>
      <c r="C8" s="3" t="s">
        <v>11</v>
      </c>
      <c r="D8" t="s">
        <v>22</v>
      </c>
      <c r="E8" t="s">
        <v>171</v>
      </c>
      <c r="F8" t="s">
        <v>175</v>
      </c>
    </row>
    <row r="9" spans="1:6" x14ac:dyDescent="0.55000000000000004">
      <c r="A9" s="1" t="s">
        <v>12</v>
      </c>
      <c r="B9" s="1"/>
      <c r="C9" s="3" t="s">
        <v>13</v>
      </c>
      <c r="D9" t="s">
        <v>22</v>
      </c>
      <c r="E9" t="s">
        <v>171</v>
      </c>
      <c r="F9" t="s">
        <v>176</v>
      </c>
    </row>
    <row r="10" spans="1:6" x14ac:dyDescent="0.55000000000000004">
      <c r="A10" s="1" t="s">
        <v>14</v>
      </c>
      <c r="B10" s="1"/>
      <c r="C10" s="3" t="s">
        <v>15</v>
      </c>
      <c r="D10" t="s">
        <v>22</v>
      </c>
      <c r="E10" t="s">
        <v>171</v>
      </c>
      <c r="F10" t="s">
        <v>176</v>
      </c>
    </row>
    <row r="11" spans="1:6" ht="28.8" x14ac:dyDescent="0.55000000000000004">
      <c r="A11" s="1" t="s">
        <v>16</v>
      </c>
      <c r="B11" s="1"/>
      <c r="C11" s="3" t="s">
        <v>17</v>
      </c>
      <c r="D11" t="s">
        <v>22</v>
      </c>
      <c r="E11" t="s">
        <v>171</v>
      </c>
      <c r="F11" s="3" t="s">
        <v>178</v>
      </c>
    </row>
    <row r="12" spans="1:6" ht="72" x14ac:dyDescent="0.55000000000000004">
      <c r="A12" s="1" t="s">
        <v>18</v>
      </c>
      <c r="B12" s="1"/>
      <c r="C12" s="3" t="s">
        <v>19</v>
      </c>
      <c r="D12" t="s">
        <v>22</v>
      </c>
      <c r="E12" t="s">
        <v>171</v>
      </c>
      <c r="F12" s="3" t="s">
        <v>177</v>
      </c>
    </row>
    <row r="13" spans="1:6" x14ac:dyDescent="0.55000000000000004">
      <c r="A13" s="1" t="s">
        <v>20</v>
      </c>
      <c r="B13" s="1"/>
      <c r="C13" s="3" t="s">
        <v>21</v>
      </c>
    </row>
    <row r="14" spans="1:6" x14ac:dyDescent="0.55000000000000004">
      <c r="A14" s="1" t="s">
        <v>22</v>
      </c>
      <c r="B14" s="1"/>
      <c r="C14" s="3" t="s">
        <v>23</v>
      </c>
      <c r="D14" t="s">
        <v>22</v>
      </c>
      <c r="E14" t="s">
        <v>169</v>
      </c>
      <c r="F14" t="s">
        <v>179</v>
      </c>
    </row>
    <row r="15" spans="1:6" x14ac:dyDescent="0.55000000000000004">
      <c r="A15" s="1" t="s">
        <v>24</v>
      </c>
      <c r="B15" s="1"/>
      <c r="C15" s="3" t="s">
        <v>25</v>
      </c>
      <c r="D15" t="s">
        <v>22</v>
      </c>
      <c r="E15" t="s">
        <v>169</v>
      </c>
      <c r="F15" t="s">
        <v>181</v>
      </c>
    </row>
    <row r="16" spans="1:6" x14ac:dyDescent="0.55000000000000004">
      <c r="A16" s="1" t="s">
        <v>26</v>
      </c>
      <c r="B16" s="1"/>
      <c r="C16" s="3" t="s">
        <v>27</v>
      </c>
      <c r="D16" t="s">
        <v>22</v>
      </c>
      <c r="E16" t="s">
        <v>171</v>
      </c>
      <c r="F16" t="s">
        <v>180</v>
      </c>
    </row>
    <row r="17" spans="1:7" x14ac:dyDescent="0.55000000000000004">
      <c r="A17" s="1" t="s">
        <v>28</v>
      </c>
      <c r="B17" s="1"/>
      <c r="C17" s="3" t="s">
        <v>29</v>
      </c>
      <c r="D17" t="s">
        <v>183</v>
      </c>
      <c r="E17" t="s">
        <v>171</v>
      </c>
      <c r="F17" t="s">
        <v>182</v>
      </c>
    </row>
    <row r="18" spans="1:7" x14ac:dyDescent="0.55000000000000004">
      <c r="A18" s="1" t="s">
        <v>30</v>
      </c>
      <c r="B18" s="1"/>
      <c r="C18" s="3" t="s">
        <v>31</v>
      </c>
      <c r="D18" t="s">
        <v>183</v>
      </c>
      <c r="E18" t="s">
        <v>171</v>
      </c>
      <c r="F18" t="s">
        <v>184</v>
      </c>
    </row>
    <row r="19" spans="1:7" x14ac:dyDescent="0.55000000000000004">
      <c r="A19" s="1" t="s">
        <v>32</v>
      </c>
      <c r="B19" s="1"/>
      <c r="C19" s="3" t="s">
        <v>33</v>
      </c>
      <c r="D19" t="s">
        <v>166</v>
      </c>
      <c r="E19" t="s">
        <v>169</v>
      </c>
      <c r="F19" t="s">
        <v>186</v>
      </c>
      <c r="G19" t="s">
        <v>185</v>
      </c>
    </row>
    <row r="20" spans="1:7" x14ac:dyDescent="0.55000000000000004">
      <c r="A20" s="1" t="s">
        <v>34</v>
      </c>
      <c r="B20" s="1"/>
      <c r="C20" s="3" t="s">
        <v>35</v>
      </c>
      <c r="D20" t="s">
        <v>183</v>
      </c>
      <c r="E20" t="s">
        <v>171</v>
      </c>
      <c r="F20" t="s">
        <v>187</v>
      </c>
    </row>
    <row r="21" spans="1:7" x14ac:dyDescent="0.55000000000000004">
      <c r="A21" s="1" t="s">
        <v>36</v>
      </c>
      <c r="B21" s="1"/>
      <c r="C21" s="3" t="s">
        <v>37</v>
      </c>
      <c r="D21" t="s">
        <v>166</v>
      </c>
      <c r="E21" t="s">
        <v>169</v>
      </c>
      <c r="F21" t="s">
        <v>188</v>
      </c>
      <c r="G21" t="s">
        <v>190</v>
      </c>
    </row>
    <row r="22" spans="1:7" x14ac:dyDescent="0.55000000000000004">
      <c r="A22" s="1" t="s">
        <v>38</v>
      </c>
      <c r="B22" s="1"/>
      <c r="C22" s="3" t="s">
        <v>39</v>
      </c>
      <c r="D22" t="s">
        <v>166</v>
      </c>
      <c r="E22" t="s">
        <v>169</v>
      </c>
      <c r="F22" t="s">
        <v>189</v>
      </c>
      <c r="G22" t="s">
        <v>190</v>
      </c>
    </row>
    <row r="23" spans="1:7" x14ac:dyDescent="0.55000000000000004">
      <c r="A23" s="1" t="s">
        <v>40</v>
      </c>
      <c r="B23" s="1"/>
      <c r="C23" s="3" t="s">
        <v>41</v>
      </c>
      <c r="D23" t="s">
        <v>183</v>
      </c>
      <c r="E23" t="s">
        <v>171</v>
      </c>
      <c r="F23" t="s">
        <v>167</v>
      </c>
    </row>
    <row r="24" spans="1:7" x14ac:dyDescent="0.55000000000000004">
      <c r="A24" s="1" t="s">
        <v>42</v>
      </c>
      <c r="B24" s="1"/>
      <c r="C24" s="3" t="s">
        <v>43</v>
      </c>
      <c r="D24" t="s">
        <v>183</v>
      </c>
      <c r="E24" t="s">
        <v>171</v>
      </c>
      <c r="F24" t="s">
        <v>167</v>
      </c>
    </row>
    <row r="25" spans="1:7" x14ac:dyDescent="0.55000000000000004">
      <c r="A25" s="1" t="s">
        <v>44</v>
      </c>
      <c r="B25" s="1"/>
      <c r="C25" s="3" t="s">
        <v>45</v>
      </c>
      <c r="D25" t="s">
        <v>183</v>
      </c>
      <c r="E25" t="s">
        <v>171</v>
      </c>
      <c r="F25" t="s">
        <v>167</v>
      </c>
    </row>
    <row r="26" spans="1:7" x14ac:dyDescent="0.55000000000000004">
      <c r="A26" s="1" t="s">
        <v>46</v>
      </c>
      <c r="B26" s="1"/>
      <c r="C26" s="3" t="s">
        <v>47</v>
      </c>
      <c r="D26" t="s">
        <v>183</v>
      </c>
      <c r="E26" t="s">
        <v>171</v>
      </c>
      <c r="F26" t="s">
        <v>167</v>
      </c>
    </row>
    <row r="27" spans="1:7" x14ac:dyDescent="0.55000000000000004">
      <c r="A27" s="1" t="s">
        <v>48</v>
      </c>
      <c r="B27" s="1"/>
      <c r="C27" s="3" t="s">
        <v>49</v>
      </c>
      <c r="D27" t="s">
        <v>183</v>
      </c>
      <c r="E27" t="s">
        <v>201</v>
      </c>
      <c r="F27" t="s">
        <v>167</v>
      </c>
    </row>
    <row r="28" spans="1:7" x14ac:dyDescent="0.55000000000000004">
      <c r="A28" s="1" t="s">
        <v>50</v>
      </c>
      <c r="B28" s="1"/>
      <c r="C28" s="3" t="s">
        <v>51</v>
      </c>
      <c r="D28" t="s">
        <v>183</v>
      </c>
      <c r="E28" t="s">
        <v>171</v>
      </c>
      <c r="F28" t="s">
        <v>167</v>
      </c>
    </row>
    <row r="29" spans="1:7" x14ac:dyDescent="0.55000000000000004">
      <c r="A29" s="1" t="s">
        <v>52</v>
      </c>
      <c r="B29" s="1"/>
      <c r="C29" s="3" t="s">
        <v>53</v>
      </c>
      <c r="D29" t="s">
        <v>183</v>
      </c>
      <c r="E29" t="s">
        <v>171</v>
      </c>
      <c r="F29" t="s">
        <v>191</v>
      </c>
    </row>
    <row r="30" spans="1:7" x14ac:dyDescent="0.55000000000000004">
      <c r="A30" s="1" t="s">
        <v>54</v>
      </c>
      <c r="B30" s="1"/>
      <c r="C30" s="3" t="s">
        <v>55</v>
      </c>
    </row>
    <row r="31" spans="1:7" x14ac:dyDescent="0.55000000000000004">
      <c r="A31" s="1" t="s">
        <v>56</v>
      </c>
      <c r="B31" s="1"/>
      <c r="C31" s="3" t="s">
        <v>57</v>
      </c>
      <c r="E31" t="s">
        <v>169</v>
      </c>
    </row>
    <row r="32" spans="1:7" x14ac:dyDescent="0.55000000000000004">
      <c r="A32" s="1" t="s">
        <v>58</v>
      </c>
      <c r="B32" s="1"/>
      <c r="C32" s="3" t="s">
        <v>59</v>
      </c>
      <c r="D32" t="s">
        <v>193</v>
      </c>
      <c r="E32" t="s">
        <v>171</v>
      </c>
      <c r="G32" t="s">
        <v>190</v>
      </c>
    </row>
    <row r="33" spans="1:7" x14ac:dyDescent="0.55000000000000004">
      <c r="A33" s="1" t="s">
        <v>60</v>
      </c>
      <c r="B33" s="1"/>
      <c r="C33" s="3" t="s">
        <v>61</v>
      </c>
      <c r="D33" t="s">
        <v>193</v>
      </c>
      <c r="E33" t="s">
        <v>171</v>
      </c>
      <c r="G33" t="s">
        <v>190</v>
      </c>
    </row>
    <row r="34" spans="1:7" x14ac:dyDescent="0.55000000000000004">
      <c r="A34" s="1" t="s">
        <v>62</v>
      </c>
      <c r="B34" s="1"/>
      <c r="C34" s="3" t="s">
        <v>63</v>
      </c>
    </row>
    <row r="35" spans="1:7" x14ac:dyDescent="0.55000000000000004">
      <c r="A35" s="1" t="s">
        <v>64</v>
      </c>
      <c r="B35" s="1"/>
      <c r="C35" s="3" t="s">
        <v>65</v>
      </c>
    </row>
    <row r="36" spans="1:7" x14ac:dyDescent="0.55000000000000004">
      <c r="A36" s="1" t="s">
        <v>66</v>
      </c>
      <c r="B36" s="1"/>
      <c r="C36" s="3" t="s">
        <v>67</v>
      </c>
    </row>
    <row r="37" spans="1:7" x14ac:dyDescent="0.55000000000000004">
      <c r="A37" s="1" t="s">
        <v>68</v>
      </c>
      <c r="B37" s="1"/>
      <c r="C37" s="3" t="s">
        <v>69</v>
      </c>
    </row>
    <row r="38" spans="1:7" x14ac:dyDescent="0.55000000000000004">
      <c r="A38" s="1" t="s">
        <v>70</v>
      </c>
      <c r="B38" s="1"/>
      <c r="C38" s="3" t="s">
        <v>71</v>
      </c>
    </row>
    <row r="39" spans="1:7" x14ac:dyDescent="0.55000000000000004">
      <c r="A39" s="1" t="s">
        <v>72</v>
      </c>
      <c r="B39" s="1"/>
      <c r="C39" s="3" t="s">
        <v>73</v>
      </c>
    </row>
    <row r="40" spans="1:7" x14ac:dyDescent="0.55000000000000004">
      <c r="A40" s="1" t="s">
        <v>74</v>
      </c>
      <c r="B40" s="1"/>
      <c r="C40" s="3" t="s">
        <v>75</v>
      </c>
    </row>
    <row r="41" spans="1:7" x14ac:dyDescent="0.55000000000000004">
      <c r="A41" s="1" t="s">
        <v>76</v>
      </c>
      <c r="B41" s="1"/>
      <c r="C41" s="3" t="s">
        <v>77</v>
      </c>
    </row>
    <row r="42" spans="1:7" x14ac:dyDescent="0.55000000000000004">
      <c r="A42" s="1" t="s">
        <v>78</v>
      </c>
      <c r="B42" s="1"/>
      <c r="C42" s="3" t="s">
        <v>79</v>
      </c>
      <c r="E42" t="s">
        <v>171</v>
      </c>
    </row>
    <row r="43" spans="1:7" x14ac:dyDescent="0.55000000000000004">
      <c r="A43" s="1" t="s">
        <v>80</v>
      </c>
      <c r="B43" s="1"/>
      <c r="C43" s="3" t="s">
        <v>81</v>
      </c>
    </row>
    <row r="44" spans="1:7" x14ac:dyDescent="0.55000000000000004">
      <c r="A44" s="1" t="s">
        <v>82</v>
      </c>
      <c r="B44" s="1"/>
      <c r="C44" s="3" t="s">
        <v>83</v>
      </c>
    </row>
    <row r="45" spans="1:7" x14ac:dyDescent="0.55000000000000004">
      <c r="A45" s="1" t="s">
        <v>84</v>
      </c>
      <c r="B45" s="1"/>
      <c r="C45" s="3" t="s">
        <v>85</v>
      </c>
      <c r="D45" t="s">
        <v>193</v>
      </c>
      <c r="E45" t="s">
        <v>199</v>
      </c>
      <c r="F45" t="s">
        <v>200</v>
      </c>
    </row>
    <row r="46" spans="1:7" x14ac:dyDescent="0.55000000000000004">
      <c r="A46" s="1" t="s">
        <v>86</v>
      </c>
      <c r="B46" s="1"/>
      <c r="C46" s="3" t="s">
        <v>87</v>
      </c>
      <c r="D46" t="s">
        <v>193</v>
      </c>
      <c r="E46" t="s">
        <v>199</v>
      </c>
      <c r="F46" t="s">
        <v>200</v>
      </c>
    </row>
    <row r="47" spans="1:7" x14ac:dyDescent="0.55000000000000004">
      <c r="A47" s="1" t="s">
        <v>88</v>
      </c>
      <c r="B47" s="1"/>
      <c r="C47" s="3" t="s">
        <v>89</v>
      </c>
    </row>
    <row r="48" spans="1:7" x14ac:dyDescent="0.55000000000000004">
      <c r="A48" s="1" t="s">
        <v>90</v>
      </c>
      <c r="B48" s="1"/>
      <c r="C48" s="3" t="s">
        <v>91</v>
      </c>
      <c r="E48" t="s">
        <v>199</v>
      </c>
    </row>
    <row r="49" spans="1:7" x14ac:dyDescent="0.55000000000000004">
      <c r="A49" s="1" t="s">
        <v>92</v>
      </c>
      <c r="B49" s="1"/>
      <c r="C49" s="3" t="s">
        <v>93</v>
      </c>
    </row>
    <row r="50" spans="1:7" x14ac:dyDescent="0.55000000000000004">
      <c r="A50" s="1" t="s">
        <v>94</v>
      </c>
      <c r="B50" s="1"/>
      <c r="C50" s="3" t="s">
        <v>95</v>
      </c>
    </row>
    <row r="51" spans="1:7" x14ac:dyDescent="0.55000000000000004">
      <c r="A51" s="1" t="s">
        <v>96</v>
      </c>
      <c r="B51" s="1"/>
      <c r="C51" s="3" t="s">
        <v>97</v>
      </c>
    </row>
    <row r="52" spans="1:7" x14ac:dyDescent="0.55000000000000004">
      <c r="A52" s="1" t="s">
        <v>98</v>
      </c>
      <c r="B52" s="1"/>
      <c r="C52" s="3" t="s">
        <v>99</v>
      </c>
    </row>
    <row r="53" spans="1:7" x14ac:dyDescent="0.55000000000000004">
      <c r="A53" s="1" t="s">
        <v>100</v>
      </c>
      <c r="B53" s="1"/>
      <c r="C53" s="3" t="s">
        <v>101</v>
      </c>
    </row>
    <row r="54" spans="1:7" x14ac:dyDescent="0.55000000000000004">
      <c r="A54" s="1" t="s">
        <v>102</v>
      </c>
      <c r="B54" s="1"/>
      <c r="C54" s="3" t="s">
        <v>103</v>
      </c>
      <c r="E54" t="s">
        <v>169</v>
      </c>
    </row>
    <row r="55" spans="1:7" x14ac:dyDescent="0.55000000000000004">
      <c r="A55" s="1" t="s">
        <v>104</v>
      </c>
      <c r="B55" s="1"/>
      <c r="C55" s="3" t="s">
        <v>105</v>
      </c>
    </row>
    <row r="56" spans="1:7" x14ac:dyDescent="0.55000000000000004">
      <c r="A56" s="1" t="s">
        <v>106</v>
      </c>
      <c r="B56" s="1"/>
      <c r="C56" s="3" t="s">
        <v>107</v>
      </c>
    </row>
    <row r="57" spans="1:7" x14ac:dyDescent="0.55000000000000004">
      <c r="A57" s="1" t="s">
        <v>108</v>
      </c>
      <c r="B57" s="1"/>
      <c r="C57" s="3" t="s">
        <v>109</v>
      </c>
      <c r="E57" t="s">
        <v>171</v>
      </c>
    </row>
    <row r="58" spans="1:7" x14ac:dyDescent="0.55000000000000004">
      <c r="A58" s="1" t="s">
        <v>110</v>
      </c>
      <c r="B58" s="1"/>
      <c r="C58" s="3" t="s">
        <v>111</v>
      </c>
    </row>
    <row r="59" spans="1:7" x14ac:dyDescent="0.55000000000000004">
      <c r="A59" s="1" t="s">
        <v>112</v>
      </c>
      <c r="B59" s="1"/>
      <c r="C59" s="3" t="s">
        <v>113</v>
      </c>
    </row>
    <row r="60" spans="1:7" x14ac:dyDescent="0.55000000000000004">
      <c r="A60" s="1" t="s">
        <v>114</v>
      </c>
      <c r="B60" s="1"/>
      <c r="C60" s="3" t="s">
        <v>115</v>
      </c>
      <c r="F60" t="s">
        <v>194</v>
      </c>
    </row>
    <row r="61" spans="1:7" x14ac:dyDescent="0.55000000000000004">
      <c r="A61" s="1" t="s">
        <v>116</v>
      </c>
      <c r="B61" s="1"/>
      <c r="C61" s="3" t="s">
        <v>117</v>
      </c>
      <c r="E61" t="s">
        <v>171</v>
      </c>
      <c r="F61" t="s">
        <v>195</v>
      </c>
      <c r="G61" t="s">
        <v>196</v>
      </c>
    </row>
    <row r="62" spans="1:7" x14ac:dyDescent="0.55000000000000004">
      <c r="A62" s="1" t="s">
        <v>118</v>
      </c>
      <c r="B62" s="1"/>
      <c r="C62" s="3" t="s">
        <v>119</v>
      </c>
    </row>
    <row r="63" spans="1:7" x14ac:dyDescent="0.55000000000000004">
      <c r="A63" s="1" t="s">
        <v>120</v>
      </c>
      <c r="B63" s="1"/>
      <c r="C63" s="3" t="s">
        <v>121</v>
      </c>
      <c r="E63" t="s">
        <v>171</v>
      </c>
    </row>
    <row r="64" spans="1:7" x14ac:dyDescent="0.55000000000000004">
      <c r="A64" s="1" t="s">
        <v>122</v>
      </c>
      <c r="B64" s="1"/>
      <c r="C64" s="3" t="s">
        <v>123</v>
      </c>
      <c r="E64" t="s">
        <v>199</v>
      </c>
    </row>
    <row r="65" spans="1:6" x14ac:dyDescent="0.55000000000000004">
      <c r="A65" s="1" t="s">
        <v>124</v>
      </c>
      <c r="B65" s="1"/>
      <c r="C65" s="3" t="s">
        <v>125</v>
      </c>
    </row>
    <row r="66" spans="1:6" x14ac:dyDescent="0.55000000000000004">
      <c r="A66" s="1" t="s">
        <v>126</v>
      </c>
      <c r="B66" s="1"/>
      <c r="C66" s="3" t="s">
        <v>127</v>
      </c>
    </row>
    <row r="67" spans="1:6" x14ac:dyDescent="0.55000000000000004">
      <c r="A67" s="1" t="s">
        <v>128</v>
      </c>
      <c r="B67" s="1"/>
      <c r="C67" s="3" t="s">
        <v>129</v>
      </c>
      <c r="E67" t="s">
        <v>171</v>
      </c>
    </row>
    <row r="68" spans="1:6" x14ac:dyDescent="0.55000000000000004">
      <c r="A68" s="1" t="s">
        <v>130</v>
      </c>
      <c r="B68" s="1"/>
      <c r="C68" s="3" t="s">
        <v>131</v>
      </c>
    </row>
    <row r="69" spans="1:6" x14ac:dyDescent="0.55000000000000004">
      <c r="A69" s="1" t="s">
        <v>132</v>
      </c>
      <c r="B69" s="1"/>
      <c r="C69" s="3" t="s">
        <v>133</v>
      </c>
      <c r="E69" t="s">
        <v>171</v>
      </c>
    </row>
    <row r="70" spans="1:6" x14ac:dyDescent="0.55000000000000004">
      <c r="A70" s="1" t="s">
        <v>134</v>
      </c>
      <c r="B70" s="1"/>
      <c r="C70" s="3" t="s">
        <v>135</v>
      </c>
    </row>
    <row r="71" spans="1:6" x14ac:dyDescent="0.55000000000000004">
      <c r="A71" s="1" t="s">
        <v>136</v>
      </c>
      <c r="B71" s="1"/>
      <c r="C71" s="3" t="s">
        <v>137</v>
      </c>
    </row>
    <row r="72" spans="1:6" x14ac:dyDescent="0.55000000000000004">
      <c r="A72" s="1" t="s">
        <v>138</v>
      </c>
      <c r="B72" s="1"/>
      <c r="C72" s="3" t="s">
        <v>139</v>
      </c>
    </row>
    <row r="73" spans="1:6" x14ac:dyDescent="0.55000000000000004">
      <c r="A73" s="1" t="s">
        <v>140</v>
      </c>
      <c r="B73" s="1"/>
      <c r="C73" s="3" t="s">
        <v>141</v>
      </c>
    </row>
    <row r="74" spans="1:6" x14ac:dyDescent="0.55000000000000004">
      <c r="A74" s="1" t="s">
        <v>142</v>
      </c>
      <c r="B74" s="1"/>
      <c r="C74" s="3" t="s">
        <v>143</v>
      </c>
      <c r="E74" t="s">
        <v>171</v>
      </c>
      <c r="F74" t="s">
        <v>197</v>
      </c>
    </row>
    <row r="75" spans="1:6" x14ac:dyDescent="0.55000000000000004">
      <c r="A75" s="1" t="s">
        <v>144</v>
      </c>
      <c r="B75" s="1"/>
      <c r="C75" s="3" t="s">
        <v>145</v>
      </c>
      <c r="E75" t="s">
        <v>171</v>
      </c>
    </row>
    <row r="76" spans="1:6" x14ac:dyDescent="0.55000000000000004">
      <c r="A76" s="1" t="s">
        <v>146</v>
      </c>
      <c r="B76" s="1"/>
      <c r="C76" s="3" t="s">
        <v>147</v>
      </c>
    </row>
    <row r="77" spans="1:6" x14ac:dyDescent="0.55000000000000004">
      <c r="A77" s="1" t="s">
        <v>148</v>
      </c>
      <c r="B77" s="1"/>
      <c r="C77" s="3" t="s">
        <v>149</v>
      </c>
    </row>
    <row r="78" spans="1:6" x14ac:dyDescent="0.55000000000000004">
      <c r="A78" s="1" t="s">
        <v>150</v>
      </c>
      <c r="B78" s="1"/>
      <c r="C78" s="3" t="s">
        <v>151</v>
      </c>
    </row>
    <row r="79" spans="1:6" x14ac:dyDescent="0.55000000000000004">
      <c r="A79" s="1" t="s">
        <v>152</v>
      </c>
      <c r="B79" s="1"/>
      <c r="C79" s="3" t="s">
        <v>153</v>
      </c>
    </row>
    <row r="80" spans="1:6" x14ac:dyDescent="0.55000000000000004">
      <c r="A80" s="1" t="s">
        <v>154</v>
      </c>
      <c r="B80" s="1"/>
      <c r="C80" s="3" t="s">
        <v>155</v>
      </c>
      <c r="E80" t="s">
        <v>171</v>
      </c>
      <c r="F80" t="s">
        <v>198</v>
      </c>
    </row>
    <row r="81" spans="1:5" x14ac:dyDescent="0.55000000000000004">
      <c r="A81" s="1" t="s">
        <v>156</v>
      </c>
      <c r="B81" s="1"/>
      <c r="C81" s="3" t="s">
        <v>157</v>
      </c>
      <c r="E81" t="s">
        <v>171</v>
      </c>
    </row>
    <row r="82" spans="1:5" x14ac:dyDescent="0.55000000000000004">
      <c r="A82" s="2"/>
      <c r="B82"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B8E3D-5ACC-4B05-A107-A895DD46C4E6}">
  <dimension ref="A1:AU81"/>
  <sheetViews>
    <sheetView workbookViewId="0">
      <selection activeCell="N21" sqref="N21"/>
    </sheetView>
  </sheetViews>
  <sheetFormatPr defaultRowHeight="14.4" x14ac:dyDescent="0.55000000000000004"/>
  <cols>
    <col min="1" max="1" width="17.3125" bestFit="1" customWidth="1"/>
    <col min="10" max="10" width="11.578125" bestFit="1" customWidth="1"/>
  </cols>
  <sheetData>
    <row r="1" spans="1:12" x14ac:dyDescent="0.55000000000000004">
      <c r="A1" s="7" t="s">
        <v>159</v>
      </c>
      <c r="B1" s="7" t="s">
        <v>209</v>
      </c>
      <c r="G1" t="s">
        <v>252</v>
      </c>
      <c r="J1" t="s">
        <v>159</v>
      </c>
      <c r="K1" t="s">
        <v>253</v>
      </c>
    </row>
    <row r="2" spans="1:12" x14ac:dyDescent="0.55000000000000004">
      <c r="A2" s="8" t="s">
        <v>4</v>
      </c>
      <c r="B2" s="7" t="s">
        <v>205</v>
      </c>
      <c r="C2" t="str">
        <f t="shared" ref="C2:C38" si="0">_xlfn.CONCAT("'",A2,"'",",")</f>
        <v>'LotFrontage',</v>
      </c>
      <c r="G2" t="s">
        <v>50</v>
      </c>
      <c r="J2" s="9" t="s">
        <v>158</v>
      </c>
      <c r="K2" s="10">
        <v>1</v>
      </c>
    </row>
    <row r="3" spans="1:12" x14ac:dyDescent="0.55000000000000004">
      <c r="A3" s="8" t="s">
        <v>50</v>
      </c>
      <c r="B3" s="7" t="s">
        <v>205</v>
      </c>
      <c r="C3" t="str">
        <f t="shared" si="0"/>
        <v>'MasVnrArea',</v>
      </c>
      <c r="G3" t="s">
        <v>4</v>
      </c>
      <c r="J3" s="9" t="s">
        <v>32</v>
      </c>
      <c r="K3" s="10">
        <v>0.79098199999999996</v>
      </c>
      <c r="L3" t="str">
        <f t="shared" ref="L3:L17" si="1">_xlfn.CONCAT("'",J3,"'",",")</f>
        <v>'OverallQual',</v>
      </c>
    </row>
    <row r="4" spans="1:12" x14ac:dyDescent="0.55000000000000004">
      <c r="A4" s="8" t="s">
        <v>66</v>
      </c>
      <c r="B4" s="7" t="s">
        <v>205</v>
      </c>
      <c r="C4" t="str">
        <f t="shared" si="0"/>
        <v>'BsmtFinSF1',</v>
      </c>
      <c r="G4" t="s">
        <v>32</v>
      </c>
      <c r="J4" s="9" t="s">
        <v>90</v>
      </c>
      <c r="K4" s="10">
        <v>0.70862400000000003</v>
      </c>
      <c r="L4" t="str">
        <f t="shared" si="1"/>
        <v>'GrLivArea',</v>
      </c>
    </row>
    <row r="5" spans="1:12" x14ac:dyDescent="0.55000000000000004">
      <c r="A5" s="8" t="s">
        <v>70</v>
      </c>
      <c r="B5" s="7" t="s">
        <v>205</v>
      </c>
      <c r="C5" t="str">
        <f t="shared" si="0"/>
        <v>'BsmtFinSF2',</v>
      </c>
      <c r="G5" s="8" t="s">
        <v>84</v>
      </c>
      <c r="J5" s="9" t="s">
        <v>120</v>
      </c>
      <c r="K5" s="10">
        <v>0.64040900000000001</v>
      </c>
      <c r="L5" t="str">
        <f t="shared" si="1"/>
        <v>'GarageCars',</v>
      </c>
    </row>
    <row r="6" spans="1:12" x14ac:dyDescent="0.55000000000000004">
      <c r="A6" s="8" t="s">
        <v>72</v>
      </c>
      <c r="B6" s="7" t="s">
        <v>205</v>
      </c>
      <c r="C6" t="str">
        <f t="shared" si="0"/>
        <v>'BsmtUnfSF',</v>
      </c>
      <c r="G6" s="8" t="s">
        <v>86</v>
      </c>
      <c r="J6" s="9" t="s">
        <v>122</v>
      </c>
      <c r="K6" s="10">
        <v>0.62343099999999996</v>
      </c>
      <c r="L6" t="str">
        <f t="shared" si="1"/>
        <v>'GarageArea',</v>
      </c>
    </row>
    <row r="7" spans="1:12" x14ac:dyDescent="0.55000000000000004">
      <c r="A7" s="8" t="s">
        <v>74</v>
      </c>
      <c r="B7" s="7" t="s">
        <v>205</v>
      </c>
      <c r="C7" t="str">
        <f t="shared" si="0"/>
        <v>'TotalBsmtSF',</v>
      </c>
      <c r="G7" s="8" t="s">
        <v>90</v>
      </c>
      <c r="J7" s="9" t="s">
        <v>74</v>
      </c>
      <c r="K7" s="10">
        <v>0.61358100000000004</v>
      </c>
      <c r="L7" t="str">
        <f t="shared" si="1"/>
        <v>'TotalBsmtSF',</v>
      </c>
    </row>
    <row r="8" spans="1:12" x14ac:dyDescent="0.55000000000000004">
      <c r="A8" s="8" t="s">
        <v>92</v>
      </c>
      <c r="B8" s="7" t="s">
        <v>205</v>
      </c>
      <c r="C8" t="str">
        <f t="shared" si="0"/>
        <v>'BsmtFullBath',</v>
      </c>
      <c r="G8" s="8" t="s">
        <v>96</v>
      </c>
      <c r="J8" s="9" t="s">
        <v>84</v>
      </c>
      <c r="K8" s="10">
        <v>0.60585199999999995</v>
      </c>
      <c r="L8" t="str">
        <f t="shared" si="1"/>
        <v>'1stFlrSF',</v>
      </c>
    </row>
    <row r="9" spans="1:12" x14ac:dyDescent="0.55000000000000004">
      <c r="A9" s="8" t="s">
        <v>94</v>
      </c>
      <c r="B9" s="7" t="s">
        <v>205</v>
      </c>
      <c r="C9" t="str">
        <f t="shared" si="0"/>
        <v>'BsmtHalfBath',</v>
      </c>
      <c r="G9" t="s">
        <v>106</v>
      </c>
      <c r="J9" s="9" t="s">
        <v>96</v>
      </c>
      <c r="K9" s="10">
        <v>0.56066400000000005</v>
      </c>
      <c r="L9" t="str">
        <f t="shared" si="1"/>
        <v>'FullBath',</v>
      </c>
    </row>
    <row r="10" spans="1:12" x14ac:dyDescent="0.55000000000000004">
      <c r="A10" s="8" t="s">
        <v>116</v>
      </c>
      <c r="B10" s="7" t="s">
        <v>205</v>
      </c>
      <c r="C10" t="str">
        <f t="shared" si="0"/>
        <v>'GarageYrBlt',</v>
      </c>
      <c r="J10" s="9" t="s">
        <v>106</v>
      </c>
      <c r="K10" s="10">
        <v>0.53372299999999995</v>
      </c>
      <c r="L10" t="str">
        <f t="shared" si="1"/>
        <v>'TotRmsAbvGrd',</v>
      </c>
    </row>
    <row r="11" spans="1:12" x14ac:dyDescent="0.55000000000000004">
      <c r="A11" s="8" t="s">
        <v>120</v>
      </c>
      <c r="B11" s="7" t="s">
        <v>205</v>
      </c>
      <c r="C11" t="str">
        <f t="shared" si="0"/>
        <v>'GarageCars',</v>
      </c>
      <c r="J11" s="9" t="s">
        <v>36</v>
      </c>
      <c r="K11" s="10">
        <v>0.52289699999999995</v>
      </c>
      <c r="L11" t="str">
        <f t="shared" si="1"/>
        <v>'YearBuilt',</v>
      </c>
    </row>
    <row r="12" spans="1:12" x14ac:dyDescent="0.55000000000000004">
      <c r="A12" s="8" t="s">
        <v>122</v>
      </c>
      <c r="B12" s="7" t="s">
        <v>205</v>
      </c>
      <c r="C12" t="str">
        <f t="shared" si="0"/>
        <v>'GarageArea',</v>
      </c>
      <c r="J12" s="9" t="s">
        <v>38</v>
      </c>
      <c r="K12" s="10">
        <v>0.50710100000000002</v>
      </c>
      <c r="L12" t="str">
        <f t="shared" si="1"/>
        <v>'YearRemodAdd',</v>
      </c>
    </row>
    <row r="13" spans="1:12" x14ac:dyDescent="0.55000000000000004">
      <c r="A13" s="8" t="s">
        <v>202</v>
      </c>
      <c r="B13" s="7" t="s">
        <v>203</v>
      </c>
      <c r="C13" t="str">
        <f t="shared" si="0"/>
        <v>'Id',</v>
      </c>
      <c r="J13" s="9" t="s">
        <v>116</v>
      </c>
      <c r="K13" s="10">
        <v>0.48636200000000002</v>
      </c>
      <c r="L13" t="str">
        <f t="shared" si="1"/>
        <v>'GarageYrBlt',</v>
      </c>
    </row>
    <row r="14" spans="1:12" x14ac:dyDescent="0.55000000000000004">
      <c r="A14" s="8" t="s">
        <v>208</v>
      </c>
      <c r="B14" s="7" t="s">
        <v>203</v>
      </c>
      <c r="C14" t="str">
        <f t="shared" si="0"/>
        <v>'MSSubClass ',</v>
      </c>
      <c r="J14" s="9" t="s">
        <v>50</v>
      </c>
      <c r="K14" s="10">
        <v>0.477493</v>
      </c>
      <c r="L14" t="str">
        <f t="shared" si="1"/>
        <v>'MasVnrArea',</v>
      </c>
    </row>
    <row r="15" spans="1:12" x14ac:dyDescent="0.55000000000000004">
      <c r="A15" s="8" t="s">
        <v>6</v>
      </c>
      <c r="B15" s="7" t="s">
        <v>203</v>
      </c>
      <c r="C15" t="str">
        <f t="shared" si="0"/>
        <v>'LotArea',</v>
      </c>
      <c r="J15" s="9" t="s">
        <v>110</v>
      </c>
      <c r="K15" s="10">
        <v>0.46692899999999998</v>
      </c>
      <c r="L15" t="str">
        <f t="shared" si="1"/>
        <v>'Fireplaces',</v>
      </c>
    </row>
    <row r="16" spans="1:12" x14ac:dyDescent="0.55000000000000004">
      <c r="A16" s="8" t="s">
        <v>32</v>
      </c>
      <c r="B16" s="7" t="s">
        <v>203</v>
      </c>
      <c r="C16" t="str">
        <f t="shared" si="0"/>
        <v>'OverallQual',</v>
      </c>
      <c r="J16" s="9" t="s">
        <v>66</v>
      </c>
      <c r="K16" s="10">
        <v>0.38641999999999999</v>
      </c>
      <c r="L16" t="str">
        <f t="shared" si="1"/>
        <v>'BsmtFinSF1',</v>
      </c>
    </row>
    <row r="17" spans="1:12" x14ac:dyDescent="0.55000000000000004">
      <c r="A17" s="8" t="s">
        <v>34</v>
      </c>
      <c r="B17" s="7" t="s">
        <v>203</v>
      </c>
      <c r="C17" t="str">
        <f t="shared" si="0"/>
        <v>'OverallCond',</v>
      </c>
      <c r="J17" s="9" t="s">
        <v>4</v>
      </c>
      <c r="K17" s="10">
        <v>0.35179899999999997</v>
      </c>
      <c r="L17" t="str">
        <f t="shared" si="1"/>
        <v>'LotFrontage',</v>
      </c>
    </row>
    <row r="18" spans="1:12" x14ac:dyDescent="0.55000000000000004">
      <c r="A18" s="8" t="s">
        <v>36</v>
      </c>
      <c r="B18" s="7" t="s">
        <v>203</v>
      </c>
      <c r="C18" t="str">
        <f t="shared" si="0"/>
        <v>'YearBuilt',</v>
      </c>
      <c r="J18" s="9" t="s">
        <v>130</v>
      </c>
      <c r="K18" s="10">
        <v>0.32441300000000001</v>
      </c>
    </row>
    <row r="19" spans="1:12" x14ac:dyDescent="0.55000000000000004">
      <c r="A19" s="8" t="s">
        <v>38</v>
      </c>
      <c r="B19" s="7" t="s">
        <v>203</v>
      </c>
      <c r="C19" t="str">
        <f t="shared" si="0"/>
        <v>'YearRemodAdd',</v>
      </c>
      <c r="J19" s="9" t="s">
        <v>86</v>
      </c>
      <c r="K19" s="10">
        <v>0.31933400000000001</v>
      </c>
    </row>
    <row r="20" spans="1:12" x14ac:dyDescent="0.55000000000000004">
      <c r="A20" s="8" t="s">
        <v>84</v>
      </c>
      <c r="B20" s="7" t="s">
        <v>203</v>
      </c>
      <c r="C20" t="str">
        <f t="shared" si="0"/>
        <v>'1stFlrSF',</v>
      </c>
      <c r="J20" s="9" t="s">
        <v>132</v>
      </c>
      <c r="K20" s="10">
        <v>0.31585600000000003</v>
      </c>
    </row>
    <row r="21" spans="1:12" x14ac:dyDescent="0.55000000000000004">
      <c r="A21" s="8" t="s">
        <v>86</v>
      </c>
      <c r="B21" s="7" t="s">
        <v>203</v>
      </c>
      <c r="C21" t="str">
        <f t="shared" si="0"/>
        <v>'2ndFlrSF',</v>
      </c>
      <c r="J21" s="9" t="s">
        <v>98</v>
      </c>
      <c r="K21" s="10">
        <v>0.28410800000000003</v>
      </c>
    </row>
    <row r="22" spans="1:12" x14ac:dyDescent="0.55000000000000004">
      <c r="A22" s="8" t="s">
        <v>88</v>
      </c>
      <c r="B22" s="7" t="s">
        <v>203</v>
      </c>
      <c r="C22" t="str">
        <f t="shared" si="0"/>
        <v>'LowQualFinSF',</v>
      </c>
      <c r="J22" s="9" t="s">
        <v>6</v>
      </c>
      <c r="K22" s="10">
        <v>0.26384299999999999</v>
      </c>
    </row>
    <row r="23" spans="1:12" x14ac:dyDescent="0.55000000000000004">
      <c r="A23" s="8" t="s">
        <v>90</v>
      </c>
      <c r="B23" s="7" t="s">
        <v>203</v>
      </c>
      <c r="C23" t="str">
        <f t="shared" si="0"/>
        <v>'GrLivArea',</v>
      </c>
      <c r="J23" s="9" t="s">
        <v>92</v>
      </c>
      <c r="K23" s="10">
        <v>0.22712199999999999</v>
      </c>
    </row>
    <row r="24" spans="1:12" x14ac:dyDescent="0.55000000000000004">
      <c r="A24" s="8" t="s">
        <v>96</v>
      </c>
      <c r="B24" s="7" t="s">
        <v>203</v>
      </c>
      <c r="C24" t="str">
        <f t="shared" si="0"/>
        <v>'FullBath',</v>
      </c>
      <c r="J24" s="9" t="s">
        <v>72</v>
      </c>
      <c r="K24" s="10">
        <v>0.214479</v>
      </c>
    </row>
    <row r="25" spans="1:12" x14ac:dyDescent="0.55000000000000004">
      <c r="A25" s="8" t="s">
        <v>98</v>
      </c>
      <c r="B25" s="7" t="s">
        <v>203</v>
      </c>
      <c r="C25" t="str">
        <f t="shared" si="0"/>
        <v>'HalfBath',</v>
      </c>
      <c r="J25" s="9" t="s">
        <v>206</v>
      </c>
      <c r="K25" s="10">
        <v>0.168213</v>
      </c>
    </row>
    <row r="26" spans="1:12" x14ac:dyDescent="0.55000000000000004">
      <c r="A26" s="8" t="s">
        <v>206</v>
      </c>
      <c r="B26" s="7" t="s">
        <v>203</v>
      </c>
      <c r="C26" t="str">
        <f t="shared" si="0"/>
        <v>'BedroomAbvGr',</v>
      </c>
      <c r="J26" s="9" t="s">
        <v>138</v>
      </c>
      <c r="K26" s="10">
        <v>0.111447</v>
      </c>
    </row>
    <row r="27" spans="1:12" x14ac:dyDescent="0.55000000000000004">
      <c r="A27" s="8" t="s">
        <v>207</v>
      </c>
      <c r="B27" s="7" t="s">
        <v>203</v>
      </c>
      <c r="C27" t="str">
        <f t="shared" si="0"/>
        <v>'KitchenAbvGr',</v>
      </c>
      <c r="J27" s="9" t="s">
        <v>140</v>
      </c>
      <c r="K27" s="10">
        <v>9.2404E-2</v>
      </c>
    </row>
    <row r="28" spans="1:12" x14ac:dyDescent="0.55000000000000004">
      <c r="A28" s="8" t="s">
        <v>106</v>
      </c>
      <c r="B28" s="7" t="s">
        <v>203</v>
      </c>
      <c r="C28" t="str">
        <f t="shared" si="0"/>
        <v>'TotRmsAbvGrd',</v>
      </c>
      <c r="J28" s="9" t="s">
        <v>150</v>
      </c>
      <c r="K28" s="10">
        <v>4.6432000000000001E-2</v>
      </c>
    </row>
    <row r="29" spans="1:12" x14ac:dyDescent="0.55000000000000004">
      <c r="A29" s="8" t="s">
        <v>110</v>
      </c>
      <c r="B29" s="7" t="s">
        <v>203</v>
      </c>
      <c r="C29" t="str">
        <f t="shared" si="0"/>
        <v>'Fireplaces',</v>
      </c>
      <c r="J29" s="9" t="s">
        <v>136</v>
      </c>
      <c r="K29" s="10">
        <v>4.4583999999999999E-2</v>
      </c>
    </row>
    <row r="30" spans="1:12" x14ac:dyDescent="0.55000000000000004">
      <c r="A30" s="8" t="s">
        <v>130</v>
      </c>
      <c r="B30" s="7" t="s">
        <v>203</v>
      </c>
      <c r="C30" t="str">
        <f t="shared" si="0"/>
        <v>'WoodDeckSF',</v>
      </c>
      <c r="J30" s="9" t="s">
        <v>70</v>
      </c>
      <c r="K30" s="10">
        <v>-1.1377999999999999E-2</v>
      </c>
    </row>
    <row r="31" spans="1:12" x14ac:dyDescent="0.55000000000000004">
      <c r="A31" s="8" t="s">
        <v>132</v>
      </c>
      <c r="B31" s="7" t="s">
        <v>203</v>
      </c>
      <c r="C31" t="str">
        <f t="shared" si="0"/>
        <v>'OpenPorchSF',</v>
      </c>
      <c r="J31" s="9" t="s">
        <v>94</v>
      </c>
      <c r="K31" s="10">
        <v>-1.6844000000000001E-2</v>
      </c>
    </row>
    <row r="32" spans="1:12" x14ac:dyDescent="0.55000000000000004">
      <c r="A32" s="8" t="s">
        <v>134</v>
      </c>
      <c r="B32" s="7" t="s">
        <v>203</v>
      </c>
      <c r="C32" t="str">
        <f t="shared" si="0"/>
        <v>'EnclosedPorch',</v>
      </c>
      <c r="J32" s="9" t="s">
        <v>148</v>
      </c>
      <c r="K32" s="10">
        <v>-2.1190000000000001E-2</v>
      </c>
    </row>
    <row r="33" spans="1:47" x14ac:dyDescent="0.55000000000000004">
      <c r="A33" s="8" t="s">
        <v>136</v>
      </c>
      <c r="B33" s="7" t="s">
        <v>203</v>
      </c>
      <c r="C33" t="str">
        <f t="shared" si="0"/>
        <v>'3SsnPorch',</v>
      </c>
      <c r="J33" s="9" t="s">
        <v>202</v>
      </c>
      <c r="K33" s="10">
        <v>-2.1916999999999999E-2</v>
      </c>
    </row>
    <row r="34" spans="1:47" x14ac:dyDescent="0.55000000000000004">
      <c r="A34" s="8" t="s">
        <v>138</v>
      </c>
      <c r="B34" s="7" t="s">
        <v>203</v>
      </c>
      <c r="C34" t="str">
        <f t="shared" si="0"/>
        <v>'ScreenPorch',</v>
      </c>
      <c r="J34" s="9" t="s">
        <v>88</v>
      </c>
      <c r="K34" s="10">
        <v>-2.5606E-2</v>
      </c>
    </row>
    <row r="35" spans="1:47" x14ac:dyDescent="0.55000000000000004">
      <c r="A35" s="8" t="s">
        <v>140</v>
      </c>
      <c r="B35" s="7" t="s">
        <v>203</v>
      </c>
      <c r="C35" t="str">
        <f t="shared" si="0"/>
        <v>'PoolArea',</v>
      </c>
      <c r="J35" s="9" t="s">
        <v>152</v>
      </c>
      <c r="K35" s="10">
        <v>-2.8923000000000001E-2</v>
      </c>
    </row>
    <row r="36" spans="1:47" x14ac:dyDescent="0.55000000000000004">
      <c r="A36" s="8" t="s">
        <v>148</v>
      </c>
      <c r="B36" s="7" t="s">
        <v>203</v>
      </c>
      <c r="C36" t="str">
        <f t="shared" si="0"/>
        <v>'MiscVal',</v>
      </c>
      <c r="J36" s="9" t="s">
        <v>34</v>
      </c>
      <c r="K36" s="10">
        <v>-7.7855999999999995E-2</v>
      </c>
    </row>
    <row r="37" spans="1:47" x14ac:dyDescent="0.55000000000000004">
      <c r="A37" s="8" t="s">
        <v>150</v>
      </c>
      <c r="B37" s="7" t="s">
        <v>203</v>
      </c>
      <c r="C37" t="str">
        <f t="shared" si="0"/>
        <v>'MoSold',</v>
      </c>
      <c r="J37" s="9" t="s">
        <v>0</v>
      </c>
      <c r="K37" s="10">
        <v>-8.4283999999999998E-2</v>
      </c>
    </row>
    <row r="38" spans="1:47" x14ac:dyDescent="0.55000000000000004">
      <c r="A38" s="8" t="s">
        <v>152</v>
      </c>
      <c r="B38" s="7" t="s">
        <v>203</v>
      </c>
      <c r="C38" t="str">
        <f t="shared" si="0"/>
        <v>'YrSold',</v>
      </c>
      <c r="J38" s="9" t="s">
        <v>134</v>
      </c>
      <c r="K38" s="10">
        <v>-0.128578</v>
      </c>
    </row>
    <row r="39" spans="1:47" x14ac:dyDescent="0.55000000000000004">
      <c r="A39" s="8" t="s">
        <v>146</v>
      </c>
      <c r="B39" s="7" t="s">
        <v>210</v>
      </c>
      <c r="C39" t="str">
        <f>_xlfn.CONCAT("'",A39,"'",",")</f>
        <v>'MiscFeature',</v>
      </c>
      <c r="E39" t="s">
        <v>211</v>
      </c>
      <c r="F39" t="s">
        <v>212</v>
      </c>
      <c r="G39" t="s">
        <v>213</v>
      </c>
      <c r="H39" t="s">
        <v>214</v>
      </c>
      <c r="I39" t="s">
        <v>215</v>
      </c>
      <c r="J39" s="9" t="s">
        <v>207</v>
      </c>
      <c r="K39" s="10">
        <v>-0.135907</v>
      </c>
      <c r="L39" t="s">
        <v>216</v>
      </c>
      <c r="M39" t="s">
        <v>217</v>
      </c>
      <c r="N39" t="s">
        <v>218</v>
      </c>
      <c r="O39" t="s">
        <v>219</v>
      </c>
      <c r="P39" t="s">
        <v>220</v>
      </c>
      <c r="Q39" t="s">
        <v>221</v>
      </c>
      <c r="R39" t="s">
        <v>222</v>
      </c>
      <c r="S39" t="s">
        <v>223</v>
      </c>
      <c r="T39" t="s">
        <v>224</v>
      </c>
      <c r="U39" t="s">
        <v>225</v>
      </c>
      <c r="V39" t="s">
        <v>226</v>
      </c>
      <c r="W39" t="s">
        <v>227</v>
      </c>
      <c r="X39" t="s">
        <v>228</v>
      </c>
      <c r="Y39" t="s">
        <v>229</v>
      </c>
      <c r="Z39" t="s">
        <v>230</v>
      </c>
      <c r="AA39" t="s">
        <v>231</v>
      </c>
      <c r="AB39" t="s">
        <v>232</v>
      </c>
      <c r="AC39" t="s">
        <v>233</v>
      </c>
      <c r="AD39" t="s">
        <v>234</v>
      </c>
      <c r="AE39" t="s">
        <v>235</v>
      </c>
      <c r="AF39" t="s">
        <v>236</v>
      </c>
      <c r="AG39" t="s">
        <v>237</v>
      </c>
      <c r="AH39" t="s">
        <v>238</v>
      </c>
      <c r="AI39" t="s">
        <v>239</v>
      </c>
      <c r="AJ39" t="s">
        <v>240</v>
      </c>
      <c r="AK39" t="s">
        <v>241</v>
      </c>
      <c r="AL39" t="s">
        <v>242</v>
      </c>
      <c r="AM39" t="s">
        <v>243</v>
      </c>
      <c r="AN39" t="s">
        <v>244</v>
      </c>
      <c r="AO39" t="s">
        <v>245</v>
      </c>
      <c r="AP39" t="s">
        <v>246</v>
      </c>
      <c r="AQ39" t="s">
        <v>247</v>
      </c>
      <c r="AR39" t="s">
        <v>248</v>
      </c>
      <c r="AS39" t="s">
        <v>249</v>
      </c>
      <c r="AT39" t="s">
        <v>250</v>
      </c>
      <c r="AU39" t="s">
        <v>251</v>
      </c>
    </row>
    <row r="40" spans="1:47" x14ac:dyDescent="0.55000000000000004">
      <c r="A40" s="8" t="s">
        <v>142</v>
      </c>
      <c r="B40" s="7" t="s">
        <v>210</v>
      </c>
      <c r="C40" t="str">
        <f t="shared" ref="C40:C81" si="2">_xlfn.CONCAT("'",A40,"'",",")</f>
        <v>'PoolQC',</v>
      </c>
    </row>
    <row r="41" spans="1:47" x14ac:dyDescent="0.55000000000000004">
      <c r="A41" s="8" t="s">
        <v>2</v>
      </c>
      <c r="B41" s="7" t="s">
        <v>204</v>
      </c>
      <c r="C41" t="str">
        <f t="shared" si="2"/>
        <v>'MSZoning',</v>
      </c>
    </row>
    <row r="42" spans="1:47" x14ac:dyDescent="0.55000000000000004">
      <c r="A42" s="8" t="s">
        <v>8</v>
      </c>
      <c r="B42" s="7" t="s">
        <v>204</v>
      </c>
      <c r="C42" t="str">
        <f t="shared" si="2"/>
        <v>'Street',</v>
      </c>
    </row>
    <row r="43" spans="1:47" x14ac:dyDescent="0.55000000000000004">
      <c r="A43" s="8" t="s">
        <v>10</v>
      </c>
      <c r="B43" s="7" t="s">
        <v>204</v>
      </c>
      <c r="C43" t="str">
        <f t="shared" si="2"/>
        <v>'Alley',</v>
      </c>
    </row>
    <row r="44" spans="1:47" x14ac:dyDescent="0.55000000000000004">
      <c r="A44" s="8" t="s">
        <v>12</v>
      </c>
      <c r="B44" s="7" t="s">
        <v>204</v>
      </c>
      <c r="C44" t="str">
        <f t="shared" si="2"/>
        <v>'LotShape',</v>
      </c>
    </row>
    <row r="45" spans="1:47" x14ac:dyDescent="0.55000000000000004">
      <c r="A45" s="8" t="s">
        <v>14</v>
      </c>
      <c r="B45" s="7" t="s">
        <v>204</v>
      </c>
      <c r="C45" t="str">
        <f t="shared" si="2"/>
        <v>'LandContour',</v>
      </c>
    </row>
    <row r="46" spans="1:47" x14ac:dyDescent="0.55000000000000004">
      <c r="A46" s="8" t="s">
        <v>16</v>
      </c>
      <c r="B46" s="7" t="s">
        <v>204</v>
      </c>
      <c r="C46" t="str">
        <f t="shared" si="2"/>
        <v>'Utilities',</v>
      </c>
    </row>
    <row r="47" spans="1:47" x14ac:dyDescent="0.55000000000000004">
      <c r="A47" s="8" t="s">
        <v>18</v>
      </c>
      <c r="B47" s="7" t="s">
        <v>204</v>
      </c>
      <c r="C47" t="str">
        <f t="shared" si="2"/>
        <v>'LotConfig',</v>
      </c>
    </row>
    <row r="48" spans="1:47" x14ac:dyDescent="0.55000000000000004">
      <c r="A48" s="8" t="s">
        <v>20</v>
      </c>
      <c r="B48" s="7" t="s">
        <v>204</v>
      </c>
      <c r="C48" t="str">
        <f t="shared" si="2"/>
        <v>'LandSlope',</v>
      </c>
    </row>
    <row r="49" spans="1:3" x14ac:dyDescent="0.55000000000000004">
      <c r="A49" s="8" t="s">
        <v>22</v>
      </c>
      <c r="B49" s="7" t="s">
        <v>204</v>
      </c>
      <c r="C49" t="str">
        <f t="shared" si="2"/>
        <v>'Neighborhood',</v>
      </c>
    </row>
    <row r="50" spans="1:3" x14ac:dyDescent="0.55000000000000004">
      <c r="A50" s="8" t="s">
        <v>24</v>
      </c>
      <c r="B50" s="7" t="s">
        <v>204</v>
      </c>
      <c r="C50" t="str">
        <f t="shared" si="2"/>
        <v>'Condition1',</v>
      </c>
    </row>
    <row r="51" spans="1:3" x14ac:dyDescent="0.55000000000000004">
      <c r="A51" s="8" t="s">
        <v>26</v>
      </c>
      <c r="B51" s="7" t="s">
        <v>204</v>
      </c>
      <c r="C51" t="str">
        <f t="shared" si="2"/>
        <v>'Condition2',</v>
      </c>
    </row>
    <row r="52" spans="1:3" x14ac:dyDescent="0.55000000000000004">
      <c r="A52" s="8" t="s">
        <v>28</v>
      </c>
      <c r="B52" s="7" t="s">
        <v>204</v>
      </c>
      <c r="C52" t="str">
        <f t="shared" si="2"/>
        <v>'BldgType',</v>
      </c>
    </row>
    <row r="53" spans="1:3" x14ac:dyDescent="0.55000000000000004">
      <c r="A53" s="8" t="s">
        <v>30</v>
      </c>
      <c r="B53" s="7" t="s">
        <v>204</v>
      </c>
      <c r="C53" t="str">
        <f t="shared" si="2"/>
        <v>'HouseStyle',</v>
      </c>
    </row>
    <row r="54" spans="1:3" x14ac:dyDescent="0.55000000000000004">
      <c r="A54" s="8" t="s">
        <v>40</v>
      </c>
      <c r="B54" s="7" t="s">
        <v>204</v>
      </c>
      <c r="C54" t="str">
        <f t="shared" si="2"/>
        <v>'RoofStyle',</v>
      </c>
    </row>
    <row r="55" spans="1:3" x14ac:dyDescent="0.55000000000000004">
      <c r="A55" s="8" t="s">
        <v>42</v>
      </c>
      <c r="B55" s="7" t="s">
        <v>204</v>
      </c>
      <c r="C55" t="str">
        <f t="shared" si="2"/>
        <v>'RoofMatl',</v>
      </c>
    </row>
    <row r="56" spans="1:3" x14ac:dyDescent="0.55000000000000004">
      <c r="A56" s="8" t="s">
        <v>44</v>
      </c>
      <c r="B56" s="7" t="s">
        <v>204</v>
      </c>
      <c r="C56" t="str">
        <f t="shared" si="2"/>
        <v>'Exterior1st',</v>
      </c>
    </row>
    <row r="57" spans="1:3" x14ac:dyDescent="0.55000000000000004">
      <c r="A57" s="8" t="s">
        <v>46</v>
      </c>
      <c r="B57" s="7" t="s">
        <v>204</v>
      </c>
      <c r="C57" t="str">
        <f t="shared" si="2"/>
        <v>'Exterior2nd',</v>
      </c>
    </row>
    <row r="58" spans="1:3" x14ac:dyDescent="0.55000000000000004">
      <c r="A58" s="8" t="s">
        <v>48</v>
      </c>
      <c r="B58" s="7" t="s">
        <v>204</v>
      </c>
      <c r="C58" t="str">
        <f t="shared" si="2"/>
        <v>'MasVnrType',</v>
      </c>
    </row>
    <row r="59" spans="1:3" x14ac:dyDescent="0.55000000000000004">
      <c r="A59" s="8" t="s">
        <v>52</v>
      </c>
      <c r="B59" s="7" t="s">
        <v>204</v>
      </c>
      <c r="C59" t="str">
        <f t="shared" si="2"/>
        <v>'ExterQual',</v>
      </c>
    </row>
    <row r="60" spans="1:3" x14ac:dyDescent="0.55000000000000004">
      <c r="A60" s="8" t="s">
        <v>54</v>
      </c>
      <c r="B60" s="7" t="s">
        <v>204</v>
      </c>
      <c r="C60" t="str">
        <f t="shared" si="2"/>
        <v>'ExterCond',</v>
      </c>
    </row>
    <row r="61" spans="1:3" x14ac:dyDescent="0.55000000000000004">
      <c r="A61" s="8" t="s">
        <v>56</v>
      </c>
      <c r="B61" s="7" t="s">
        <v>204</v>
      </c>
      <c r="C61" t="str">
        <f t="shared" si="2"/>
        <v>'Foundation',</v>
      </c>
    </row>
    <row r="62" spans="1:3" x14ac:dyDescent="0.55000000000000004">
      <c r="A62" s="8" t="s">
        <v>58</v>
      </c>
      <c r="B62" s="7" t="s">
        <v>204</v>
      </c>
      <c r="C62" t="str">
        <f t="shared" si="2"/>
        <v>'BsmtQual',</v>
      </c>
    </row>
    <row r="63" spans="1:3" x14ac:dyDescent="0.55000000000000004">
      <c r="A63" s="8" t="s">
        <v>60</v>
      </c>
      <c r="B63" s="7" t="s">
        <v>204</v>
      </c>
      <c r="C63" t="str">
        <f t="shared" si="2"/>
        <v>'BsmtCond',</v>
      </c>
    </row>
    <row r="64" spans="1:3" x14ac:dyDescent="0.55000000000000004">
      <c r="A64" s="8" t="s">
        <v>62</v>
      </c>
      <c r="B64" s="7" t="s">
        <v>204</v>
      </c>
      <c r="C64" t="str">
        <f t="shared" si="2"/>
        <v>'BsmtExposure',</v>
      </c>
    </row>
    <row r="65" spans="1:3" x14ac:dyDescent="0.55000000000000004">
      <c r="A65" s="8" t="s">
        <v>64</v>
      </c>
      <c r="B65" s="7" t="s">
        <v>204</v>
      </c>
      <c r="C65" t="str">
        <f t="shared" si="2"/>
        <v>'BsmtFinType1',</v>
      </c>
    </row>
    <row r="66" spans="1:3" x14ac:dyDescent="0.55000000000000004">
      <c r="A66" s="8" t="s">
        <v>68</v>
      </c>
      <c r="B66" s="7" t="s">
        <v>204</v>
      </c>
      <c r="C66" t="str">
        <f t="shared" si="2"/>
        <v>'BsmtFinType2',</v>
      </c>
    </row>
    <row r="67" spans="1:3" x14ac:dyDescent="0.55000000000000004">
      <c r="A67" s="8" t="s">
        <v>76</v>
      </c>
      <c r="B67" s="7" t="s">
        <v>204</v>
      </c>
      <c r="C67" t="str">
        <f t="shared" si="2"/>
        <v>'Heating',</v>
      </c>
    </row>
    <row r="68" spans="1:3" x14ac:dyDescent="0.55000000000000004">
      <c r="A68" s="8" t="s">
        <v>78</v>
      </c>
      <c r="B68" s="7" t="s">
        <v>204</v>
      </c>
      <c r="C68" t="str">
        <f t="shared" si="2"/>
        <v>'HeatingQC',</v>
      </c>
    </row>
    <row r="69" spans="1:3" x14ac:dyDescent="0.55000000000000004">
      <c r="A69" s="8" t="s">
        <v>80</v>
      </c>
      <c r="B69" s="7" t="s">
        <v>204</v>
      </c>
      <c r="C69" t="str">
        <f t="shared" si="2"/>
        <v>'CentralAir',</v>
      </c>
    </row>
    <row r="70" spans="1:3" x14ac:dyDescent="0.55000000000000004">
      <c r="A70" s="8" t="s">
        <v>82</v>
      </c>
      <c r="B70" s="7" t="s">
        <v>204</v>
      </c>
      <c r="C70" t="str">
        <f t="shared" si="2"/>
        <v>'Electrical',</v>
      </c>
    </row>
    <row r="71" spans="1:3" x14ac:dyDescent="0.55000000000000004">
      <c r="A71" s="8" t="s">
        <v>104</v>
      </c>
      <c r="B71" s="7" t="s">
        <v>204</v>
      </c>
      <c r="C71" t="str">
        <f t="shared" si="2"/>
        <v>'KitchenQual',</v>
      </c>
    </row>
    <row r="72" spans="1:3" x14ac:dyDescent="0.55000000000000004">
      <c r="A72" s="8" t="s">
        <v>108</v>
      </c>
      <c r="B72" s="7" t="s">
        <v>204</v>
      </c>
      <c r="C72" t="str">
        <f t="shared" si="2"/>
        <v>'Functional',</v>
      </c>
    </row>
    <row r="73" spans="1:3" x14ac:dyDescent="0.55000000000000004">
      <c r="A73" s="8" t="s">
        <v>112</v>
      </c>
      <c r="B73" s="7" t="s">
        <v>204</v>
      </c>
      <c r="C73" t="str">
        <f t="shared" si="2"/>
        <v>'FireplaceQu',</v>
      </c>
    </row>
    <row r="74" spans="1:3" x14ac:dyDescent="0.55000000000000004">
      <c r="A74" s="8" t="s">
        <v>114</v>
      </c>
      <c r="B74" s="7" t="s">
        <v>204</v>
      </c>
      <c r="C74" t="str">
        <f t="shared" si="2"/>
        <v>'GarageType',</v>
      </c>
    </row>
    <row r="75" spans="1:3" x14ac:dyDescent="0.55000000000000004">
      <c r="A75" s="8" t="s">
        <v>118</v>
      </c>
      <c r="B75" s="7" t="s">
        <v>204</v>
      </c>
      <c r="C75" t="str">
        <f t="shared" si="2"/>
        <v>'GarageFinish',</v>
      </c>
    </row>
    <row r="76" spans="1:3" x14ac:dyDescent="0.55000000000000004">
      <c r="A76" s="8" t="s">
        <v>124</v>
      </c>
      <c r="B76" s="7" t="s">
        <v>204</v>
      </c>
      <c r="C76" t="str">
        <f t="shared" si="2"/>
        <v>'GarageQual',</v>
      </c>
    </row>
    <row r="77" spans="1:3" x14ac:dyDescent="0.55000000000000004">
      <c r="A77" s="8" t="s">
        <v>126</v>
      </c>
      <c r="B77" s="7" t="s">
        <v>204</v>
      </c>
      <c r="C77" t="str">
        <f t="shared" si="2"/>
        <v>'GarageCond',</v>
      </c>
    </row>
    <row r="78" spans="1:3" x14ac:dyDescent="0.55000000000000004">
      <c r="A78" s="8" t="s">
        <v>128</v>
      </c>
      <c r="B78" s="7" t="s">
        <v>204</v>
      </c>
      <c r="C78" t="str">
        <f t="shared" si="2"/>
        <v>'PavedDrive',</v>
      </c>
    </row>
    <row r="79" spans="1:3" x14ac:dyDescent="0.55000000000000004">
      <c r="A79" s="8" t="s">
        <v>144</v>
      </c>
      <c r="B79" s="7" t="s">
        <v>204</v>
      </c>
      <c r="C79" t="str">
        <f t="shared" si="2"/>
        <v>'Fence',</v>
      </c>
    </row>
    <row r="80" spans="1:3" x14ac:dyDescent="0.55000000000000004">
      <c r="A80" s="8" t="s">
        <v>154</v>
      </c>
      <c r="B80" s="7" t="s">
        <v>204</v>
      </c>
      <c r="C80" t="str">
        <f t="shared" si="2"/>
        <v>'SaleType',</v>
      </c>
    </row>
    <row r="81" spans="1:3" x14ac:dyDescent="0.55000000000000004">
      <c r="A81" s="8" t="s">
        <v>156</v>
      </c>
      <c r="B81" s="7" t="s">
        <v>204</v>
      </c>
      <c r="C81" t="str">
        <f t="shared" si="2"/>
        <v>'SaleCondition',</v>
      </c>
    </row>
  </sheetData>
  <sortState ref="A2:B81">
    <sortCondition ref="B2:B8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 P</dc:creator>
  <cp:lastModifiedBy>R P</cp:lastModifiedBy>
  <cp:lastPrinted>2018-09-17T19:42:35Z</cp:lastPrinted>
  <dcterms:created xsi:type="dcterms:W3CDTF">2018-09-17T19:40:12Z</dcterms:created>
  <dcterms:modified xsi:type="dcterms:W3CDTF">2018-09-19T04:04:53Z</dcterms:modified>
</cp:coreProperties>
</file>