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RGB" sheetId="1" r:id="rId1"/>
    <sheet name="CMY" sheetId="2" r:id="rId2"/>
    <sheet name="W" sheetId="3" r:id="rId3"/>
  </sheets>
  <calcPr calcId="152511"/>
</workbook>
</file>

<file path=xl/calcChain.xml><?xml version="1.0" encoding="utf-8"?>
<calcChain xmlns="http://schemas.openxmlformats.org/spreadsheetml/2006/main">
  <c r="E10" i="3" l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9" i="3"/>
  <c r="C4" i="3"/>
  <c r="C3" i="3"/>
  <c r="B29" i="3"/>
  <c r="D29" i="3" s="1"/>
  <c r="B28" i="3"/>
  <c r="D28" i="3" s="1"/>
  <c r="B27" i="3"/>
  <c r="D27" i="3" s="1"/>
  <c r="B26" i="3"/>
  <c r="D26" i="3" s="1"/>
  <c r="B25" i="3"/>
  <c r="D25" i="3" s="1"/>
  <c r="B24" i="3"/>
  <c r="D24" i="3" s="1"/>
  <c r="B23" i="3"/>
  <c r="D23" i="3" s="1"/>
  <c r="B22" i="3"/>
  <c r="D22" i="3" s="1"/>
  <c r="B21" i="3"/>
  <c r="D21" i="3" s="1"/>
  <c r="B20" i="3"/>
  <c r="D20" i="3" s="1"/>
  <c r="B19" i="3"/>
  <c r="D19" i="3" s="1"/>
  <c r="B18" i="3"/>
  <c r="D18" i="3" s="1"/>
  <c r="B17" i="3"/>
  <c r="D17" i="3" s="1"/>
  <c r="B16" i="3"/>
  <c r="D16" i="3" s="1"/>
  <c r="B15" i="3"/>
  <c r="D15" i="3" s="1"/>
  <c r="B14" i="3"/>
  <c r="D14" i="3" s="1"/>
  <c r="B13" i="3"/>
  <c r="D13" i="3" s="1"/>
  <c r="B12" i="3"/>
  <c r="D12" i="3" s="1"/>
  <c r="B11" i="3"/>
  <c r="D11" i="3" s="1"/>
  <c r="B10" i="3"/>
  <c r="D10" i="3" s="1"/>
  <c r="B9" i="3"/>
  <c r="D9" i="3" s="1"/>
  <c r="G4" i="2" l="1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H3" i="2"/>
  <c r="I3" i="2"/>
  <c r="G3" i="2"/>
  <c r="B23" i="2"/>
  <c r="F23" i="2" s="1"/>
  <c r="B22" i="2"/>
  <c r="F22" i="2" s="1"/>
  <c r="B21" i="2"/>
  <c r="F21" i="2" s="1"/>
  <c r="B20" i="2"/>
  <c r="F20" i="2" s="1"/>
  <c r="B19" i="2"/>
  <c r="F19" i="2" s="1"/>
  <c r="B18" i="2"/>
  <c r="F18" i="2" s="1"/>
  <c r="B17" i="2"/>
  <c r="F17" i="2" s="1"/>
  <c r="B16" i="2"/>
  <c r="F16" i="2" s="1"/>
  <c r="B15" i="2"/>
  <c r="F15" i="2" s="1"/>
  <c r="B14" i="2"/>
  <c r="F14" i="2" s="1"/>
  <c r="B13" i="2"/>
  <c r="F13" i="2" s="1"/>
  <c r="B12" i="2"/>
  <c r="F12" i="2" s="1"/>
  <c r="B11" i="2"/>
  <c r="F11" i="2" s="1"/>
  <c r="B10" i="2"/>
  <c r="F10" i="2" s="1"/>
  <c r="B9" i="2"/>
  <c r="F9" i="2" s="1"/>
  <c r="B8" i="2"/>
  <c r="F8" i="2" s="1"/>
  <c r="B7" i="2"/>
  <c r="F7" i="2" s="1"/>
  <c r="B6" i="2"/>
  <c r="F6" i="2" s="1"/>
  <c r="B5" i="2"/>
  <c r="F5" i="2" s="1"/>
  <c r="B4" i="2"/>
  <c r="F4" i="2" s="1"/>
  <c r="B3" i="2"/>
  <c r="F3" i="2" s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52" i="1"/>
  <c r="C46" i="1"/>
  <c r="C47" i="1"/>
  <c r="C45" i="1"/>
  <c r="C44" i="1"/>
  <c r="C43" i="1"/>
  <c r="C42" i="1"/>
  <c r="C41" i="1"/>
  <c r="C40" i="1"/>
  <c r="C39" i="1"/>
  <c r="C38" i="1"/>
  <c r="C32" i="1"/>
  <c r="C31" i="1"/>
  <c r="C30" i="1"/>
  <c r="C29" i="1"/>
  <c r="C28" i="1"/>
  <c r="C27" i="1"/>
  <c r="C26" i="1"/>
  <c r="C25" i="1"/>
  <c r="C14" i="1"/>
  <c r="C15" i="1"/>
  <c r="C16" i="1"/>
  <c r="C17" i="1"/>
  <c r="C18" i="1"/>
  <c r="C19" i="1"/>
  <c r="C20" i="1"/>
  <c r="C13" i="1"/>
  <c r="H39" i="1"/>
  <c r="H40" i="1"/>
  <c r="H41" i="1"/>
  <c r="H42" i="1"/>
  <c r="H43" i="1"/>
  <c r="H44" i="1"/>
  <c r="H45" i="1"/>
  <c r="H46" i="1"/>
  <c r="H47" i="1"/>
  <c r="H38" i="1"/>
  <c r="G39" i="1"/>
  <c r="G40" i="1"/>
  <c r="G41" i="1"/>
  <c r="G42" i="1"/>
  <c r="G43" i="1"/>
  <c r="G44" i="1"/>
  <c r="G45" i="1"/>
  <c r="G46" i="1"/>
  <c r="G47" i="1"/>
  <c r="G38" i="1"/>
  <c r="F39" i="1"/>
  <c r="F40" i="1"/>
  <c r="F41" i="1"/>
  <c r="F42" i="1"/>
  <c r="F43" i="1"/>
  <c r="F44" i="1"/>
  <c r="F45" i="1"/>
  <c r="F46" i="1"/>
  <c r="F47" i="1"/>
  <c r="F38" i="1"/>
  <c r="H26" i="1"/>
  <c r="H27" i="1"/>
  <c r="H28" i="1"/>
  <c r="H29" i="1"/>
  <c r="H30" i="1"/>
  <c r="H31" i="1"/>
  <c r="H32" i="1"/>
  <c r="H33" i="1"/>
  <c r="H25" i="1"/>
  <c r="H14" i="1"/>
  <c r="H15" i="1"/>
  <c r="H16" i="1"/>
  <c r="H17" i="1"/>
  <c r="H18" i="1"/>
  <c r="H19" i="1"/>
  <c r="H20" i="1"/>
  <c r="H13" i="1"/>
  <c r="H5" i="1"/>
  <c r="H6" i="1"/>
  <c r="H4" i="1"/>
  <c r="G26" i="1"/>
  <c r="G27" i="1"/>
  <c r="G28" i="1"/>
  <c r="G29" i="1"/>
  <c r="G30" i="1"/>
  <c r="G31" i="1"/>
  <c r="G32" i="1"/>
  <c r="G33" i="1"/>
  <c r="G25" i="1"/>
  <c r="F26" i="1"/>
  <c r="F27" i="1"/>
  <c r="F28" i="1"/>
  <c r="F29" i="1"/>
  <c r="F30" i="1"/>
  <c r="F31" i="1"/>
  <c r="F32" i="1"/>
  <c r="F33" i="1"/>
  <c r="F25" i="1"/>
  <c r="G14" i="1"/>
  <c r="G15" i="1"/>
  <c r="G16" i="1"/>
  <c r="G17" i="1"/>
  <c r="G18" i="1"/>
  <c r="G19" i="1"/>
  <c r="G20" i="1"/>
  <c r="G13" i="1"/>
  <c r="F14" i="1"/>
  <c r="F15" i="1"/>
  <c r="F16" i="1"/>
  <c r="F17" i="1"/>
  <c r="F18" i="1"/>
  <c r="F19" i="1"/>
  <c r="F20" i="1"/>
  <c r="F13" i="1"/>
  <c r="G4" i="1"/>
  <c r="G5" i="1"/>
  <c r="G6" i="1"/>
  <c r="G7" i="1"/>
  <c r="G8" i="1"/>
  <c r="B14" i="1"/>
  <c r="B15" i="1"/>
  <c r="B16" i="1"/>
  <c r="B17" i="1"/>
  <c r="B18" i="1"/>
  <c r="B19" i="1"/>
  <c r="B13" i="1"/>
</calcChain>
</file>

<file path=xl/sharedStrings.xml><?xml version="1.0" encoding="utf-8"?>
<sst xmlns="http://schemas.openxmlformats.org/spreadsheetml/2006/main" count="58" uniqueCount="34">
  <si>
    <t>R</t>
    <phoneticPr fontId="1"/>
  </si>
  <si>
    <t>pixel values Y</t>
    <phoneticPr fontId="1"/>
  </si>
  <si>
    <t>pixel values X</t>
    <phoneticPr fontId="1"/>
  </si>
  <si>
    <t>values X</t>
    <phoneticPr fontId="1"/>
  </si>
  <si>
    <t>values Y</t>
    <phoneticPr fontId="1"/>
  </si>
  <si>
    <t>pixel values X
range start</t>
    <phoneticPr fontId="1"/>
  </si>
  <si>
    <t>pixel values X
range end</t>
    <phoneticPr fontId="1"/>
  </si>
  <si>
    <t>pixel values Y
on range</t>
    <phoneticPr fontId="1"/>
  </si>
  <si>
    <t>General</t>
    <phoneticPr fontId="1"/>
  </si>
  <si>
    <t>formula X</t>
    <phoneticPr fontId="1"/>
  </si>
  <si>
    <t>formula Y</t>
    <phoneticPr fontId="1"/>
  </si>
  <si>
    <t>values X
range start</t>
    <phoneticPr fontId="1"/>
  </si>
  <si>
    <t>values X
range end</t>
    <phoneticPr fontId="1"/>
  </si>
  <si>
    <t>G</t>
    <phoneticPr fontId="1"/>
  </si>
  <si>
    <t>B</t>
    <phoneticPr fontId="1"/>
  </si>
  <si>
    <t>range width</t>
    <phoneticPr fontId="1"/>
  </si>
  <si>
    <t>Big range</t>
    <phoneticPr fontId="1"/>
  </si>
  <si>
    <t>Index</t>
    <phoneticPr fontId="1"/>
  </si>
  <si>
    <t>Values R</t>
    <phoneticPr fontId="1"/>
  </si>
  <si>
    <t>Values G</t>
    <phoneticPr fontId="1"/>
  </si>
  <si>
    <t>Values B</t>
    <phoneticPr fontId="1"/>
  </si>
  <si>
    <t>Pixel x
range start</t>
    <phoneticPr fontId="1"/>
  </si>
  <si>
    <t>Values x
range start</t>
    <phoneticPr fontId="1"/>
  </si>
  <si>
    <t>C pixel values</t>
    <phoneticPr fontId="1"/>
  </si>
  <si>
    <t>M pixel values</t>
    <phoneticPr fontId="1"/>
  </si>
  <si>
    <t>Y pixel values</t>
    <phoneticPr fontId="1"/>
  </si>
  <si>
    <t>values C</t>
    <phoneticPr fontId="1"/>
  </si>
  <si>
    <t>values M</t>
    <phoneticPr fontId="1"/>
  </si>
  <si>
    <t>Pixel x
range start</t>
    <phoneticPr fontId="1"/>
  </si>
  <si>
    <t>W pixel values</t>
    <phoneticPr fontId="1"/>
  </si>
  <si>
    <t>values W</t>
    <phoneticPr fontId="1"/>
  </si>
  <si>
    <t>W</t>
    <phoneticPr fontId="1"/>
  </si>
  <si>
    <t>W formula</t>
    <phoneticPr fontId="1"/>
  </si>
  <si>
    <t>formula 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</si>
</sst>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9601970704212897E-2"/>
          <c:y val="5.8964667478570404E-2"/>
          <c:w val="0.9334726299598427"/>
          <c:h val="0.85615425662459244"/>
        </c:manualLayout>
      </c:layout>
      <c:scatterChart>
        <c:scatterStyle val="lineMarker"/>
        <c:varyColors val="0"/>
        <c:ser>
          <c:idx val="0"/>
          <c:order val="0"/>
          <c:tx>
            <c:strRef>
              <c:f>RGB!$D$51</c:f>
              <c:strCache>
                <c:ptCount val="1"/>
                <c:pt idx="0">
                  <c:v>Values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RGB!$C$52:$C$72</c:f>
              <c:numCache>
                <c:formatCode>General</c:formatCode>
                <c:ptCount val="21"/>
                <c:pt idx="0">
                  <c:v>361.85567010309279</c:v>
                </c:pt>
                <c:pt idx="1">
                  <c:v>383.50515463917526</c:v>
                </c:pt>
                <c:pt idx="2">
                  <c:v>405.15463917525773</c:v>
                </c:pt>
                <c:pt idx="3">
                  <c:v>426.8041237113402</c:v>
                </c:pt>
                <c:pt idx="4">
                  <c:v>448.45360824742266</c:v>
                </c:pt>
                <c:pt idx="5">
                  <c:v>470.10309278350519</c:v>
                </c:pt>
                <c:pt idx="6">
                  <c:v>491.75257731958766</c:v>
                </c:pt>
                <c:pt idx="7">
                  <c:v>513.40206185567013</c:v>
                </c:pt>
                <c:pt idx="8">
                  <c:v>535.05154639175259</c:v>
                </c:pt>
                <c:pt idx="9">
                  <c:v>556.70103092783506</c:v>
                </c:pt>
                <c:pt idx="10">
                  <c:v>578.35051546391753</c:v>
                </c:pt>
                <c:pt idx="11">
                  <c:v>600</c:v>
                </c:pt>
                <c:pt idx="12">
                  <c:v>621.64948453608247</c:v>
                </c:pt>
                <c:pt idx="13">
                  <c:v>643.29896907216494</c:v>
                </c:pt>
                <c:pt idx="14">
                  <c:v>664.94845360824741</c:v>
                </c:pt>
                <c:pt idx="15">
                  <c:v>686.59793814432987</c:v>
                </c:pt>
                <c:pt idx="16">
                  <c:v>708.24742268041246</c:v>
                </c:pt>
                <c:pt idx="17">
                  <c:v>729.89690721649481</c:v>
                </c:pt>
                <c:pt idx="18">
                  <c:v>751.54639175257739</c:v>
                </c:pt>
                <c:pt idx="19">
                  <c:v>773.19587628865975</c:v>
                </c:pt>
                <c:pt idx="20">
                  <c:v>794.84536082474233</c:v>
                </c:pt>
              </c:numCache>
            </c:numRef>
          </c:xVal>
          <c:yVal>
            <c:numRef>
              <c:f>RGB!$D$52:$D$72</c:f>
              <c:numCache>
                <c:formatCode>General</c:formatCode>
                <c:ptCount val="21"/>
                <c:pt idx="0">
                  <c:v>9.5588235294117641E-2</c:v>
                </c:pt>
                <c:pt idx="1">
                  <c:v>9.5588235294117641E-2</c:v>
                </c:pt>
                <c:pt idx="2">
                  <c:v>8.8235294117647065E-2</c:v>
                </c:pt>
                <c:pt idx="3">
                  <c:v>7.3529411764705885E-2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8.8235294117647065E-2</c:v>
                </c:pt>
                <c:pt idx="10">
                  <c:v>0.69852941176470584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RGB!$E$51</c:f>
              <c:strCache>
                <c:ptCount val="1"/>
                <c:pt idx="0">
                  <c:v>Values 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RGB!$C$52:$C$72</c:f>
              <c:numCache>
                <c:formatCode>General</c:formatCode>
                <c:ptCount val="21"/>
                <c:pt idx="0">
                  <c:v>361.85567010309279</c:v>
                </c:pt>
                <c:pt idx="1">
                  <c:v>383.50515463917526</c:v>
                </c:pt>
                <c:pt idx="2">
                  <c:v>405.15463917525773</c:v>
                </c:pt>
                <c:pt idx="3">
                  <c:v>426.8041237113402</c:v>
                </c:pt>
                <c:pt idx="4">
                  <c:v>448.45360824742266</c:v>
                </c:pt>
                <c:pt idx="5">
                  <c:v>470.10309278350519</c:v>
                </c:pt>
                <c:pt idx="6">
                  <c:v>491.75257731958766</c:v>
                </c:pt>
                <c:pt idx="7">
                  <c:v>513.40206185567013</c:v>
                </c:pt>
                <c:pt idx="8">
                  <c:v>535.05154639175259</c:v>
                </c:pt>
                <c:pt idx="9">
                  <c:v>556.70103092783506</c:v>
                </c:pt>
                <c:pt idx="10">
                  <c:v>578.35051546391753</c:v>
                </c:pt>
                <c:pt idx="11">
                  <c:v>600</c:v>
                </c:pt>
                <c:pt idx="12">
                  <c:v>621.64948453608247</c:v>
                </c:pt>
                <c:pt idx="13">
                  <c:v>643.29896907216494</c:v>
                </c:pt>
                <c:pt idx="14">
                  <c:v>664.94845360824741</c:v>
                </c:pt>
                <c:pt idx="15">
                  <c:v>686.59793814432987</c:v>
                </c:pt>
                <c:pt idx="16">
                  <c:v>708.24742268041246</c:v>
                </c:pt>
                <c:pt idx="17">
                  <c:v>729.89690721649481</c:v>
                </c:pt>
                <c:pt idx="18">
                  <c:v>751.54639175257739</c:v>
                </c:pt>
                <c:pt idx="19">
                  <c:v>773.19587628865975</c:v>
                </c:pt>
                <c:pt idx="20">
                  <c:v>794.84536082474233</c:v>
                </c:pt>
              </c:numCache>
            </c:numRef>
          </c:xVal>
          <c:yVal>
            <c:numRef>
              <c:f>RGB!$E$52:$E$72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3.6764705882352942E-2</c:v>
                </c:pt>
                <c:pt idx="5">
                  <c:v>0.38970588235294118</c:v>
                </c:pt>
                <c:pt idx="6">
                  <c:v>0.78676470588235292</c:v>
                </c:pt>
                <c:pt idx="7">
                  <c:v>1</c:v>
                </c:pt>
                <c:pt idx="8">
                  <c:v>1</c:v>
                </c:pt>
                <c:pt idx="9">
                  <c:v>0.77941176470588236</c:v>
                </c:pt>
                <c:pt idx="10">
                  <c:v>0.31617647058823528</c:v>
                </c:pt>
                <c:pt idx="11">
                  <c:v>7.3529411764705881E-3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RGB!$F$51</c:f>
              <c:strCache>
                <c:ptCount val="1"/>
                <c:pt idx="0">
                  <c:v>Values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RGB!$C$52:$C$72</c:f>
              <c:numCache>
                <c:formatCode>General</c:formatCode>
                <c:ptCount val="21"/>
                <c:pt idx="0">
                  <c:v>361.85567010309279</c:v>
                </c:pt>
                <c:pt idx="1">
                  <c:v>383.50515463917526</c:v>
                </c:pt>
                <c:pt idx="2">
                  <c:v>405.15463917525773</c:v>
                </c:pt>
                <c:pt idx="3">
                  <c:v>426.8041237113402</c:v>
                </c:pt>
                <c:pt idx="4">
                  <c:v>448.45360824742266</c:v>
                </c:pt>
                <c:pt idx="5">
                  <c:v>470.10309278350519</c:v>
                </c:pt>
                <c:pt idx="6">
                  <c:v>491.75257731958766</c:v>
                </c:pt>
                <c:pt idx="7">
                  <c:v>513.40206185567013</c:v>
                </c:pt>
                <c:pt idx="8">
                  <c:v>535.05154639175259</c:v>
                </c:pt>
                <c:pt idx="9">
                  <c:v>556.70103092783506</c:v>
                </c:pt>
                <c:pt idx="10">
                  <c:v>578.35051546391753</c:v>
                </c:pt>
                <c:pt idx="11">
                  <c:v>600</c:v>
                </c:pt>
                <c:pt idx="12">
                  <c:v>621.64948453608247</c:v>
                </c:pt>
                <c:pt idx="13">
                  <c:v>643.29896907216494</c:v>
                </c:pt>
                <c:pt idx="14">
                  <c:v>664.94845360824741</c:v>
                </c:pt>
                <c:pt idx="15">
                  <c:v>686.59793814432987</c:v>
                </c:pt>
                <c:pt idx="16">
                  <c:v>708.24742268041246</c:v>
                </c:pt>
                <c:pt idx="17">
                  <c:v>729.89690721649481</c:v>
                </c:pt>
                <c:pt idx="18">
                  <c:v>751.54639175257739</c:v>
                </c:pt>
                <c:pt idx="19">
                  <c:v>773.19587628865975</c:v>
                </c:pt>
                <c:pt idx="20">
                  <c:v>794.84536082474233</c:v>
                </c:pt>
              </c:numCache>
            </c:numRef>
          </c:xVal>
          <c:yVal>
            <c:numRef>
              <c:f>RGB!$F$52:$F$72</c:f>
              <c:numCache>
                <c:formatCode>General</c:formatCode>
                <c:ptCount val="21"/>
                <c:pt idx="0">
                  <c:v>0.99264705882352944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0.86764705882352944</c:v>
                </c:pt>
                <c:pt idx="5">
                  <c:v>0.61029411764705888</c:v>
                </c:pt>
                <c:pt idx="6">
                  <c:v>0.30882352941176472</c:v>
                </c:pt>
                <c:pt idx="7">
                  <c:v>8.0882352941176475E-2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2.9411764705882353E-2</c:v>
                </c:pt>
                <c:pt idx="12">
                  <c:v>5.1470588235294115E-2</c:v>
                </c:pt>
                <c:pt idx="13">
                  <c:v>6.6176470588235295E-2</c:v>
                </c:pt>
                <c:pt idx="14">
                  <c:v>6.6176470588235295E-2</c:v>
                </c:pt>
                <c:pt idx="15">
                  <c:v>6.6176470588235295E-2</c:v>
                </c:pt>
                <c:pt idx="16">
                  <c:v>6.6176470588235295E-2</c:v>
                </c:pt>
                <c:pt idx="17">
                  <c:v>6.6176470588235295E-2</c:v>
                </c:pt>
                <c:pt idx="18">
                  <c:v>6.6176470588235295E-2</c:v>
                </c:pt>
                <c:pt idx="19">
                  <c:v>6.6176470588235295E-2</c:v>
                </c:pt>
                <c:pt idx="20">
                  <c:v>6.6176470588235295E-2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11776"/>
        <c:axId val="233312336"/>
      </c:scatterChart>
      <c:valAx>
        <c:axId val="2333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3312336"/>
        <c:crosses val="autoZero"/>
        <c:crossBetween val="midCat"/>
      </c:valAx>
      <c:valAx>
        <c:axId val="2333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33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CMY!$G$2</c:f>
              <c:strCache>
                <c:ptCount val="1"/>
                <c:pt idx="0">
                  <c:v>values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CMY!$F$3:$F$23</c:f>
              <c:numCache>
                <c:formatCode>General</c:formatCode>
                <c:ptCount val="21"/>
                <c:pt idx="0">
                  <c:v>361.85567010309279</c:v>
                </c:pt>
                <c:pt idx="1">
                  <c:v>383.50515463917526</c:v>
                </c:pt>
                <c:pt idx="2">
                  <c:v>405.15463917525773</c:v>
                </c:pt>
                <c:pt idx="3">
                  <c:v>426.8041237113402</c:v>
                </c:pt>
                <c:pt idx="4">
                  <c:v>448.45360824742266</c:v>
                </c:pt>
                <c:pt idx="5">
                  <c:v>470.10309278350519</c:v>
                </c:pt>
                <c:pt idx="6">
                  <c:v>491.75257731958766</c:v>
                </c:pt>
                <c:pt idx="7">
                  <c:v>513.40206185567013</c:v>
                </c:pt>
                <c:pt idx="8">
                  <c:v>535.05154639175259</c:v>
                </c:pt>
                <c:pt idx="9">
                  <c:v>556.70103092783506</c:v>
                </c:pt>
                <c:pt idx="10">
                  <c:v>578.35051546391753</c:v>
                </c:pt>
                <c:pt idx="11">
                  <c:v>600</c:v>
                </c:pt>
                <c:pt idx="12">
                  <c:v>621.64948453608247</c:v>
                </c:pt>
                <c:pt idx="13">
                  <c:v>643.29896907216494</c:v>
                </c:pt>
                <c:pt idx="14">
                  <c:v>664.94845360824741</c:v>
                </c:pt>
                <c:pt idx="15">
                  <c:v>686.59793814432987</c:v>
                </c:pt>
                <c:pt idx="16">
                  <c:v>708.24742268041246</c:v>
                </c:pt>
                <c:pt idx="17">
                  <c:v>729.89690721649481</c:v>
                </c:pt>
                <c:pt idx="18">
                  <c:v>751.54639175257739</c:v>
                </c:pt>
                <c:pt idx="19">
                  <c:v>773.19587628865975</c:v>
                </c:pt>
                <c:pt idx="20">
                  <c:v>794.84536082474233</c:v>
                </c:pt>
              </c:numCache>
            </c:numRef>
          </c:xVal>
          <c:yVal>
            <c:numRef>
              <c:f>CMY!$G$3:$G$23</c:f>
              <c:numCache>
                <c:formatCode>General</c:formatCode>
                <c:ptCount val="21"/>
                <c:pt idx="0">
                  <c:v>0.99264705882352944</c:v>
                </c:pt>
                <c:pt idx="1">
                  <c:v>0.99264705882352944</c:v>
                </c:pt>
                <c:pt idx="2">
                  <c:v>0.98529411764705888</c:v>
                </c:pt>
                <c:pt idx="3">
                  <c:v>0.92647058823529416</c:v>
                </c:pt>
                <c:pt idx="4">
                  <c:v>0.98529411764705888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0.91911764705882348</c:v>
                </c:pt>
                <c:pt idx="10">
                  <c:v>0.3014705882352941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7.3529411764705881E-3</c:v>
                </c:pt>
                <c:pt idx="17">
                  <c:v>7.3529411764705881E-3</c:v>
                </c:pt>
                <c:pt idx="18">
                  <c:v>7.3529411764705881E-3</c:v>
                </c:pt>
                <c:pt idx="19">
                  <c:v>7.3529411764705881E-3</c:v>
                </c:pt>
                <c:pt idx="20">
                  <c:v>7.3529411764705881E-3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CMY!$H$2</c:f>
              <c:strCache>
                <c:ptCount val="1"/>
                <c:pt idx="0">
                  <c:v>values 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CMY!$F$3:$F$23</c:f>
              <c:numCache>
                <c:formatCode>General</c:formatCode>
                <c:ptCount val="21"/>
                <c:pt idx="0">
                  <c:v>361.85567010309279</c:v>
                </c:pt>
                <c:pt idx="1">
                  <c:v>383.50515463917526</c:v>
                </c:pt>
                <c:pt idx="2">
                  <c:v>405.15463917525773</c:v>
                </c:pt>
                <c:pt idx="3">
                  <c:v>426.8041237113402</c:v>
                </c:pt>
                <c:pt idx="4">
                  <c:v>448.45360824742266</c:v>
                </c:pt>
                <c:pt idx="5">
                  <c:v>470.10309278350519</c:v>
                </c:pt>
                <c:pt idx="6">
                  <c:v>491.75257731958766</c:v>
                </c:pt>
                <c:pt idx="7">
                  <c:v>513.40206185567013</c:v>
                </c:pt>
                <c:pt idx="8">
                  <c:v>535.05154639175259</c:v>
                </c:pt>
                <c:pt idx="9">
                  <c:v>556.70103092783506</c:v>
                </c:pt>
                <c:pt idx="10">
                  <c:v>578.35051546391753</c:v>
                </c:pt>
                <c:pt idx="11">
                  <c:v>600</c:v>
                </c:pt>
                <c:pt idx="12">
                  <c:v>621.64948453608247</c:v>
                </c:pt>
                <c:pt idx="13">
                  <c:v>643.29896907216494</c:v>
                </c:pt>
                <c:pt idx="14">
                  <c:v>664.94845360824741</c:v>
                </c:pt>
                <c:pt idx="15">
                  <c:v>686.59793814432987</c:v>
                </c:pt>
                <c:pt idx="16">
                  <c:v>708.24742268041246</c:v>
                </c:pt>
                <c:pt idx="17">
                  <c:v>729.89690721649481</c:v>
                </c:pt>
                <c:pt idx="18">
                  <c:v>751.54639175257739</c:v>
                </c:pt>
                <c:pt idx="19">
                  <c:v>773.19587628865975</c:v>
                </c:pt>
                <c:pt idx="20">
                  <c:v>794.84536082474233</c:v>
                </c:pt>
              </c:numCache>
            </c:numRef>
          </c:xVal>
          <c:yVal>
            <c:numRef>
              <c:f>CMY!$H$3:$H$23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0.9779411764705882</c:v>
                </c:pt>
                <c:pt idx="5">
                  <c:v>0.61764705882352944</c:v>
                </c:pt>
                <c:pt idx="6">
                  <c:v>0.19852941176470587</c:v>
                </c:pt>
                <c:pt idx="7">
                  <c:v>0</c:v>
                </c:pt>
                <c:pt idx="8">
                  <c:v>0</c:v>
                </c:pt>
                <c:pt idx="9">
                  <c:v>0.24264705882352941</c:v>
                </c:pt>
                <c:pt idx="10">
                  <c:v>0.68382352941176472</c:v>
                </c:pt>
                <c:pt idx="11">
                  <c:v>0.98529411764705888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0.99264705882352944</c:v>
                </c:pt>
                <c:pt idx="16">
                  <c:v>0.9779411764705882</c:v>
                </c:pt>
                <c:pt idx="17">
                  <c:v>0.9779411764705882</c:v>
                </c:pt>
                <c:pt idx="18">
                  <c:v>0.98529411764705888</c:v>
                </c:pt>
                <c:pt idx="19">
                  <c:v>0.98529411764705888</c:v>
                </c:pt>
                <c:pt idx="20">
                  <c:v>0.98529411764705888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CMY!$I$2</c:f>
              <c:strCache>
                <c:ptCount val="1"/>
                <c:pt idx="0">
                  <c:v>values 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CMY!$F$3:$F$23</c:f>
              <c:numCache>
                <c:formatCode>General</c:formatCode>
                <c:ptCount val="21"/>
                <c:pt idx="0">
                  <c:v>361.85567010309279</c:v>
                </c:pt>
                <c:pt idx="1">
                  <c:v>383.50515463917526</c:v>
                </c:pt>
                <c:pt idx="2">
                  <c:v>405.15463917525773</c:v>
                </c:pt>
                <c:pt idx="3">
                  <c:v>426.8041237113402</c:v>
                </c:pt>
                <c:pt idx="4">
                  <c:v>448.45360824742266</c:v>
                </c:pt>
                <c:pt idx="5">
                  <c:v>470.10309278350519</c:v>
                </c:pt>
                <c:pt idx="6">
                  <c:v>491.75257731958766</c:v>
                </c:pt>
                <c:pt idx="7">
                  <c:v>513.40206185567013</c:v>
                </c:pt>
                <c:pt idx="8">
                  <c:v>535.05154639175259</c:v>
                </c:pt>
                <c:pt idx="9">
                  <c:v>556.70103092783506</c:v>
                </c:pt>
                <c:pt idx="10">
                  <c:v>578.35051546391753</c:v>
                </c:pt>
                <c:pt idx="11">
                  <c:v>600</c:v>
                </c:pt>
                <c:pt idx="12">
                  <c:v>621.64948453608247</c:v>
                </c:pt>
                <c:pt idx="13">
                  <c:v>643.29896907216494</c:v>
                </c:pt>
                <c:pt idx="14">
                  <c:v>664.94845360824741</c:v>
                </c:pt>
                <c:pt idx="15">
                  <c:v>686.59793814432987</c:v>
                </c:pt>
                <c:pt idx="16">
                  <c:v>708.24742268041246</c:v>
                </c:pt>
                <c:pt idx="17">
                  <c:v>729.89690721649481</c:v>
                </c:pt>
                <c:pt idx="18">
                  <c:v>751.54639175257739</c:v>
                </c:pt>
                <c:pt idx="19">
                  <c:v>773.19587628865975</c:v>
                </c:pt>
                <c:pt idx="20">
                  <c:v>794.84536082474233</c:v>
                </c:pt>
              </c:numCache>
            </c:numRef>
          </c:xVal>
          <c:yVal>
            <c:numRef>
              <c:f>CMY!$I$3:$I$23</c:f>
              <c:numCache>
                <c:formatCode>General</c:formatCode>
                <c:ptCount val="21"/>
                <c:pt idx="0">
                  <c:v>7.3529411764705881E-3</c:v>
                </c:pt>
                <c:pt idx="1">
                  <c:v>7.3529411764705881E-3</c:v>
                </c:pt>
                <c:pt idx="2">
                  <c:v>0</c:v>
                </c:pt>
                <c:pt idx="3">
                  <c:v>0</c:v>
                </c:pt>
                <c:pt idx="4">
                  <c:v>0.3014705882352941</c:v>
                </c:pt>
                <c:pt idx="5">
                  <c:v>0.39705882352941174</c:v>
                </c:pt>
                <c:pt idx="6">
                  <c:v>0.69852941176470584</c:v>
                </c:pt>
                <c:pt idx="7">
                  <c:v>0.92647058823529416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0.97058823529411764</c:v>
                </c:pt>
                <c:pt idx="12">
                  <c:v>0.95588235294117652</c:v>
                </c:pt>
                <c:pt idx="13">
                  <c:v>0.95588235294117652</c:v>
                </c:pt>
                <c:pt idx="14">
                  <c:v>0.95588235294117652</c:v>
                </c:pt>
                <c:pt idx="15">
                  <c:v>0.96323529411764708</c:v>
                </c:pt>
                <c:pt idx="16">
                  <c:v>0.97058823529411764</c:v>
                </c:pt>
                <c:pt idx="17">
                  <c:v>0.98529411764705888</c:v>
                </c:pt>
                <c:pt idx="18">
                  <c:v>0.99264705882352944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16256"/>
        <c:axId val="233316816"/>
      </c:scatterChart>
      <c:valAx>
        <c:axId val="2333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3316816"/>
        <c:crosses val="autoZero"/>
        <c:crossBetween val="midCat"/>
      </c:valAx>
      <c:valAx>
        <c:axId val="2333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33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W!$E$8</c:f>
              <c:strCache>
                <c:ptCount val="1"/>
                <c:pt idx="0">
                  <c:v>values 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W!$D$9:$D$29</c:f>
              <c:numCache>
                <c:formatCode>General</c:formatCode>
                <c:ptCount val="21"/>
                <c:pt idx="0">
                  <c:v>361.85567010309279</c:v>
                </c:pt>
                <c:pt idx="1">
                  <c:v>383.50515463917526</c:v>
                </c:pt>
                <c:pt idx="2">
                  <c:v>405.15463917525773</c:v>
                </c:pt>
                <c:pt idx="3">
                  <c:v>426.8041237113402</c:v>
                </c:pt>
                <c:pt idx="4">
                  <c:v>448.45360824742266</c:v>
                </c:pt>
                <c:pt idx="5">
                  <c:v>470.10309278350519</c:v>
                </c:pt>
                <c:pt idx="6">
                  <c:v>491.75257731958766</c:v>
                </c:pt>
                <c:pt idx="7">
                  <c:v>513.40206185567013</c:v>
                </c:pt>
                <c:pt idx="8">
                  <c:v>535.05154639175259</c:v>
                </c:pt>
                <c:pt idx="9">
                  <c:v>556.70103092783506</c:v>
                </c:pt>
                <c:pt idx="10">
                  <c:v>578.35051546391753</c:v>
                </c:pt>
                <c:pt idx="11">
                  <c:v>600</c:v>
                </c:pt>
                <c:pt idx="12">
                  <c:v>621.64948453608247</c:v>
                </c:pt>
                <c:pt idx="13">
                  <c:v>643.29896907216494</c:v>
                </c:pt>
                <c:pt idx="14">
                  <c:v>664.94845360824741</c:v>
                </c:pt>
                <c:pt idx="15">
                  <c:v>686.59793814432987</c:v>
                </c:pt>
                <c:pt idx="16">
                  <c:v>708.24742268041246</c:v>
                </c:pt>
                <c:pt idx="17">
                  <c:v>729.89690721649481</c:v>
                </c:pt>
                <c:pt idx="18">
                  <c:v>751.54639175257739</c:v>
                </c:pt>
                <c:pt idx="19">
                  <c:v>773.19587628865975</c:v>
                </c:pt>
                <c:pt idx="20">
                  <c:v>794.84536082474233</c:v>
                </c:pt>
              </c:numCache>
            </c:numRef>
          </c:xVal>
          <c:yVal>
            <c:numRef>
              <c:f>W!$E$9:$E$29</c:f>
              <c:numCache>
                <c:formatCode>General</c:formatCode>
                <c:ptCount val="21"/>
                <c:pt idx="0">
                  <c:v>0.98750000000000004</c:v>
                </c:pt>
                <c:pt idx="1">
                  <c:v>0.99553571428571441</c:v>
                </c:pt>
                <c:pt idx="2">
                  <c:v>1.0571428571428572</c:v>
                </c:pt>
                <c:pt idx="3">
                  <c:v>1.0758928571428572</c:v>
                </c:pt>
                <c:pt idx="4">
                  <c:v>0.89642857142857146</c:v>
                </c:pt>
                <c:pt idx="5">
                  <c:v>0.99553571428571441</c:v>
                </c:pt>
                <c:pt idx="6">
                  <c:v>1.1160714285714286</c:v>
                </c:pt>
                <c:pt idx="7">
                  <c:v>1.0785714285714287</c:v>
                </c:pt>
                <c:pt idx="8">
                  <c:v>1.0008928571428573</c:v>
                </c:pt>
                <c:pt idx="9">
                  <c:v>0.84285714285714286</c:v>
                </c:pt>
                <c:pt idx="10">
                  <c:v>1.0196428571428573</c:v>
                </c:pt>
                <c:pt idx="11">
                  <c:v>1.0464285714285715</c:v>
                </c:pt>
                <c:pt idx="12">
                  <c:v>1.0517857142857143</c:v>
                </c:pt>
                <c:pt idx="13">
                  <c:v>1.0625</c:v>
                </c:pt>
                <c:pt idx="14">
                  <c:v>1.0651785714285715</c:v>
                </c:pt>
                <c:pt idx="15">
                  <c:v>1.0651785714285715</c:v>
                </c:pt>
                <c:pt idx="16">
                  <c:v>1.0625</c:v>
                </c:pt>
                <c:pt idx="17">
                  <c:v>1.0651785714285715</c:v>
                </c:pt>
                <c:pt idx="18">
                  <c:v>1.0678571428571431</c:v>
                </c:pt>
                <c:pt idx="19">
                  <c:v>1.0678571428571431</c:v>
                </c:pt>
                <c:pt idx="20">
                  <c:v>1.0651785714285715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10784"/>
        <c:axId val="313509104"/>
      </c:scatterChart>
      <c:valAx>
        <c:axId val="31351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3509104"/>
        <c:crosses val="autoZero"/>
        <c:crossBetween val="midCat"/>
      </c:valAx>
      <c:valAx>
        <c:axId val="3135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351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10886</xdr:colOff>
      <xdr:row>49</xdr:row>
      <xdr:rowOff>97971</xdr:rowOff>
    </xdr:from>
    <xdr:to>
      <xdr:col>21</xdr:col>
      <xdr:colOff>544286</xdr:colOff>
      <xdr:row>76</xdr:row>
      <xdr:rowOff>146956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233081</xdr:colOff>
      <xdr:row>26</xdr:row>
      <xdr:rowOff>35857</xdr:rowOff>
    </xdr:from>
    <xdr:to>
      <xdr:col>15</xdr:col>
      <xdr:colOff>304800</xdr:colOff>
      <xdr:row>61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8</xdr:row>
      <xdr:rowOff>57150</xdr:rowOff>
    </xdr:from>
    <xdr:to>
      <xdr:col>13</xdr:col>
      <xdr:colOff>167640</xdr:colOff>
      <xdr:row>24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2"/>
  <sheetViews>
    <sheetView topLeftCell="A28" zoomScale="70" zoomScaleNormal="70" workbookViewId="0">
      <selection activeCell="AA33" sqref="AA33:AC54"/>
    </sheetView>
  </sheetViews>
  <sheetFormatPr defaultRowHeight="13.2" x14ac:dyDescent="0.2"/>
  <cols>
    <col min="1" max="1" width="13.33203125" bestFit="1" customWidth="1"/>
    <col min="2" max="3" width="13.33203125" customWidth="1"/>
    <col min="4" max="4" width="9.33203125" customWidth="1"/>
    <col min="5" max="5" width="8.6640625" customWidth="1"/>
    <col min="6" max="6" width="9.33203125" customWidth="1"/>
    <col min="7" max="7" width="9.21875" customWidth="1"/>
  </cols>
  <sheetData>
    <row r="2" spans="1:8" x14ac:dyDescent="0.2">
      <c r="A2" t="s">
        <v>8</v>
      </c>
    </row>
    <row r="3" spans="1:8" x14ac:dyDescent="0.2">
      <c r="A3" s="1" t="s">
        <v>2</v>
      </c>
      <c r="B3" s="1" t="s">
        <v>1</v>
      </c>
      <c r="C3" s="1"/>
      <c r="D3" t="s">
        <v>3</v>
      </c>
      <c r="E3" t="s">
        <v>4</v>
      </c>
      <c r="G3" t="s">
        <v>9</v>
      </c>
      <c r="H3" t="s">
        <v>10</v>
      </c>
    </row>
    <row r="4" spans="1:8" x14ac:dyDescent="0.2">
      <c r="A4" s="1">
        <v>19</v>
      </c>
      <c r="B4" s="1">
        <v>154</v>
      </c>
      <c r="C4" s="1"/>
      <c r="E4">
        <v>0</v>
      </c>
      <c r="G4">
        <f>400+(800-400)*(A4-58)/(446-58)</f>
        <v>359.79381443298968</v>
      </c>
      <c r="H4">
        <f>(154-B4)/(154-18)</f>
        <v>0</v>
      </c>
    </row>
    <row r="5" spans="1:8" x14ac:dyDescent="0.2">
      <c r="A5">
        <v>58</v>
      </c>
      <c r="B5">
        <v>126</v>
      </c>
      <c r="D5">
        <v>400</v>
      </c>
      <c r="E5">
        <v>0.2</v>
      </c>
      <c r="G5">
        <f>400+(800-400)*(A5-58)/(446-58)</f>
        <v>400</v>
      </c>
      <c r="H5">
        <f>(154-B5)/(154-18)</f>
        <v>0.20588235294117646</v>
      </c>
    </row>
    <row r="6" spans="1:8" x14ac:dyDescent="0.2">
      <c r="B6">
        <v>18</v>
      </c>
      <c r="E6">
        <v>1</v>
      </c>
      <c r="G6">
        <f>400+(800-400)*(A6-58)/(446-58)</f>
        <v>340.20618556701032</v>
      </c>
      <c r="H6">
        <f>(154-B6)/(154-18)</f>
        <v>1</v>
      </c>
    </row>
    <row r="7" spans="1:8" x14ac:dyDescent="0.2">
      <c r="A7">
        <v>397</v>
      </c>
      <c r="D7">
        <v>750</v>
      </c>
      <c r="G7">
        <f>400+(800-400)*(A7-58)/(446-58)</f>
        <v>749.48453608247428</v>
      </c>
    </row>
    <row r="8" spans="1:8" x14ac:dyDescent="0.2">
      <c r="A8">
        <v>446</v>
      </c>
      <c r="D8">
        <v>800</v>
      </c>
      <c r="G8">
        <f>400+(800-400)*(A8-58)/(446-58)</f>
        <v>800</v>
      </c>
    </row>
    <row r="11" spans="1:8" x14ac:dyDescent="0.2">
      <c r="A11" t="s">
        <v>0</v>
      </c>
    </row>
    <row r="12" spans="1:8" ht="39.6" x14ac:dyDescent="0.2">
      <c r="A12" s="1" t="s">
        <v>5</v>
      </c>
      <c r="B12" s="1" t="s">
        <v>6</v>
      </c>
      <c r="C12" s="1" t="s">
        <v>15</v>
      </c>
      <c r="D12" s="1" t="s">
        <v>7</v>
      </c>
      <c r="F12" s="1" t="s">
        <v>11</v>
      </c>
      <c r="G12" s="1" t="s">
        <v>12</v>
      </c>
      <c r="H12" t="s">
        <v>4</v>
      </c>
    </row>
    <row r="13" spans="1:8" x14ac:dyDescent="0.2">
      <c r="A13">
        <v>19</v>
      </c>
      <c r="B13">
        <f>A14</f>
        <v>62</v>
      </c>
      <c r="C13">
        <f>B13-A13</f>
        <v>43</v>
      </c>
      <c r="D13">
        <v>141</v>
      </c>
      <c r="F13">
        <f>400+(800-400)*(A13-58)/(446-58)</f>
        <v>359.79381443298968</v>
      </c>
      <c r="G13">
        <f>400+(800-400)*(B13-58)/(446-58)</f>
        <v>404.12371134020617</v>
      </c>
      <c r="H13">
        <f>(154-D13)/(154-18)</f>
        <v>9.5588235294117641E-2</v>
      </c>
    </row>
    <row r="14" spans="1:8" x14ac:dyDescent="0.2">
      <c r="A14">
        <v>62</v>
      </c>
      <c r="B14">
        <f t="shared" ref="B14:B19" si="0">A15</f>
        <v>83</v>
      </c>
      <c r="C14">
        <f t="shared" ref="C14:C20" si="1">B14-A14</f>
        <v>21</v>
      </c>
      <c r="D14">
        <v>142</v>
      </c>
      <c r="F14">
        <f t="shared" ref="F14:F20" si="2">400+(800-400)*(A14-58)/(446-58)</f>
        <v>404.12371134020617</v>
      </c>
      <c r="G14">
        <f t="shared" ref="G14:G20" si="3">400+(800-400)*(B14-58)/(446-58)</f>
        <v>425.77319587628864</v>
      </c>
      <c r="H14">
        <f t="shared" ref="H14:H20" si="4">(154-D14)/(154-18)</f>
        <v>8.8235294117647065E-2</v>
      </c>
    </row>
    <row r="15" spans="1:8" x14ac:dyDescent="0.2">
      <c r="A15">
        <v>83</v>
      </c>
      <c r="B15">
        <f t="shared" si="0"/>
        <v>89</v>
      </c>
      <c r="C15">
        <f t="shared" si="1"/>
        <v>6</v>
      </c>
      <c r="D15">
        <v>144</v>
      </c>
      <c r="F15">
        <f t="shared" si="2"/>
        <v>425.77319587628864</v>
      </c>
      <c r="G15">
        <f t="shared" si="3"/>
        <v>431.95876288659792</v>
      </c>
      <c r="H15">
        <f t="shared" si="4"/>
        <v>7.3529411764705885E-2</v>
      </c>
    </row>
    <row r="16" spans="1:8" x14ac:dyDescent="0.2">
      <c r="A16">
        <v>89</v>
      </c>
      <c r="B16">
        <f t="shared" si="0"/>
        <v>105</v>
      </c>
      <c r="C16">
        <f t="shared" si="1"/>
        <v>16</v>
      </c>
      <c r="D16">
        <v>145</v>
      </c>
      <c r="F16">
        <f t="shared" si="2"/>
        <v>431.95876288659792</v>
      </c>
      <c r="G16">
        <f t="shared" si="3"/>
        <v>448.45360824742266</v>
      </c>
      <c r="H16">
        <f t="shared" si="4"/>
        <v>6.6176470588235295E-2</v>
      </c>
    </row>
    <row r="17" spans="1:8" x14ac:dyDescent="0.2">
      <c r="A17">
        <v>105</v>
      </c>
      <c r="B17">
        <f t="shared" si="0"/>
        <v>211</v>
      </c>
      <c r="C17">
        <f t="shared" si="1"/>
        <v>106</v>
      </c>
      <c r="D17">
        <v>154</v>
      </c>
      <c r="F17">
        <f t="shared" si="2"/>
        <v>448.45360824742266</v>
      </c>
      <c r="G17">
        <f t="shared" si="3"/>
        <v>557.73195876288662</v>
      </c>
      <c r="H17">
        <f t="shared" si="4"/>
        <v>0</v>
      </c>
    </row>
    <row r="18" spans="1:8" x14ac:dyDescent="0.2">
      <c r="A18">
        <v>211</v>
      </c>
      <c r="B18">
        <f t="shared" si="0"/>
        <v>233</v>
      </c>
      <c r="C18">
        <f t="shared" si="1"/>
        <v>22</v>
      </c>
      <c r="D18">
        <v>142</v>
      </c>
      <c r="F18">
        <f t="shared" si="2"/>
        <v>557.73195876288662</v>
      </c>
      <c r="G18">
        <f t="shared" si="3"/>
        <v>580.41237113402065</v>
      </c>
      <c r="H18">
        <f t="shared" si="4"/>
        <v>8.8235294117647065E-2</v>
      </c>
    </row>
    <row r="19" spans="1:8" x14ac:dyDescent="0.2">
      <c r="A19">
        <v>233</v>
      </c>
      <c r="B19">
        <f t="shared" si="0"/>
        <v>254</v>
      </c>
      <c r="C19">
        <f t="shared" si="1"/>
        <v>21</v>
      </c>
      <c r="D19">
        <v>59</v>
      </c>
      <c r="F19">
        <f t="shared" si="2"/>
        <v>580.41237113402065</v>
      </c>
      <c r="G19">
        <f t="shared" si="3"/>
        <v>602.06185567010311</v>
      </c>
      <c r="H19">
        <f t="shared" si="4"/>
        <v>0.69852941176470584</v>
      </c>
    </row>
    <row r="20" spans="1:8" x14ac:dyDescent="0.2">
      <c r="A20">
        <v>254</v>
      </c>
      <c r="B20">
        <v>446</v>
      </c>
      <c r="C20">
        <f t="shared" si="1"/>
        <v>192</v>
      </c>
      <c r="D20">
        <v>18</v>
      </c>
      <c r="F20">
        <f t="shared" si="2"/>
        <v>602.06185567010311</v>
      </c>
      <c r="G20">
        <f t="shared" si="3"/>
        <v>800</v>
      </c>
      <c r="H20">
        <f t="shared" si="4"/>
        <v>1</v>
      </c>
    </row>
    <row r="23" spans="1:8" x14ac:dyDescent="0.2">
      <c r="A23" t="s">
        <v>13</v>
      </c>
    </row>
    <row r="24" spans="1:8" ht="39.6" x14ac:dyDescent="0.2">
      <c r="A24" s="1" t="s">
        <v>5</v>
      </c>
      <c r="B24" s="1" t="s">
        <v>6</v>
      </c>
      <c r="C24" s="1" t="s">
        <v>15</v>
      </c>
      <c r="D24" s="1" t="s">
        <v>7</v>
      </c>
      <c r="F24" s="1" t="s">
        <v>11</v>
      </c>
      <c r="G24" s="1" t="s">
        <v>12</v>
      </c>
      <c r="H24" t="s">
        <v>4</v>
      </c>
    </row>
    <row r="25" spans="1:8" x14ac:dyDescent="0.2">
      <c r="A25">
        <v>19</v>
      </c>
      <c r="B25">
        <v>105</v>
      </c>
      <c r="C25">
        <f>B25-A25</f>
        <v>86</v>
      </c>
      <c r="D25">
        <v>154</v>
      </c>
      <c r="F25">
        <f>400+(800-400)*(A25-58)/(446-58)</f>
        <v>359.79381443298968</v>
      </c>
      <c r="G25">
        <f>400+(800-400)*(B25-58)/(446-58)</f>
        <v>448.45360824742266</v>
      </c>
      <c r="H25">
        <f>(154-D25)/(154-18)</f>
        <v>0</v>
      </c>
    </row>
    <row r="26" spans="1:8" x14ac:dyDescent="0.2">
      <c r="A26">
        <v>105</v>
      </c>
      <c r="B26">
        <v>126</v>
      </c>
      <c r="C26">
        <f t="shared" ref="C26:C32" si="5">B26-A26</f>
        <v>21</v>
      </c>
      <c r="D26">
        <v>149</v>
      </c>
      <c r="F26">
        <f t="shared" ref="F26:F33" si="6">400+(800-400)*(A26-58)/(446-58)</f>
        <v>448.45360824742266</v>
      </c>
      <c r="G26">
        <f t="shared" ref="G26:G33" si="7">400+(800-400)*(B26-58)/(446-58)</f>
        <v>470.10309278350519</v>
      </c>
      <c r="H26">
        <f t="shared" ref="H26:H33" si="8">(154-D26)/(154-18)</f>
        <v>3.6764705882352942E-2</v>
      </c>
    </row>
    <row r="27" spans="1:8" x14ac:dyDescent="0.2">
      <c r="A27">
        <v>126</v>
      </c>
      <c r="B27">
        <v>147</v>
      </c>
      <c r="C27">
        <f t="shared" si="5"/>
        <v>21</v>
      </c>
      <c r="D27">
        <v>101</v>
      </c>
      <c r="F27">
        <f t="shared" si="6"/>
        <v>470.10309278350519</v>
      </c>
      <c r="G27">
        <f t="shared" si="7"/>
        <v>491.75257731958766</v>
      </c>
      <c r="H27">
        <f t="shared" si="8"/>
        <v>0.38970588235294118</v>
      </c>
    </row>
    <row r="28" spans="1:8" x14ac:dyDescent="0.2">
      <c r="A28">
        <v>147</v>
      </c>
      <c r="B28">
        <v>169</v>
      </c>
      <c r="C28">
        <f t="shared" si="5"/>
        <v>22</v>
      </c>
      <c r="D28">
        <v>47</v>
      </c>
      <c r="F28">
        <f t="shared" si="6"/>
        <v>491.75257731958766</v>
      </c>
      <c r="G28">
        <f t="shared" si="7"/>
        <v>514.43298969072168</v>
      </c>
      <c r="H28">
        <f t="shared" si="8"/>
        <v>0.78676470588235292</v>
      </c>
    </row>
    <row r="29" spans="1:8" x14ac:dyDescent="0.2">
      <c r="A29">
        <v>169</v>
      </c>
      <c r="B29">
        <v>211</v>
      </c>
      <c r="C29">
        <f t="shared" si="5"/>
        <v>42</v>
      </c>
      <c r="D29">
        <v>18</v>
      </c>
      <c r="F29">
        <f t="shared" si="6"/>
        <v>514.43298969072168</v>
      </c>
      <c r="G29">
        <f t="shared" si="7"/>
        <v>557.73195876288662</v>
      </c>
      <c r="H29">
        <f t="shared" si="8"/>
        <v>1</v>
      </c>
    </row>
    <row r="30" spans="1:8" x14ac:dyDescent="0.2">
      <c r="A30">
        <v>211</v>
      </c>
      <c r="B30">
        <v>233</v>
      </c>
      <c r="C30">
        <f t="shared" si="5"/>
        <v>22</v>
      </c>
      <c r="D30">
        <v>48</v>
      </c>
      <c r="F30">
        <f t="shared" si="6"/>
        <v>557.73195876288662</v>
      </c>
      <c r="G30">
        <f t="shared" si="7"/>
        <v>580.41237113402065</v>
      </c>
      <c r="H30">
        <f t="shared" si="8"/>
        <v>0.77941176470588236</v>
      </c>
    </row>
    <row r="31" spans="1:8" x14ac:dyDescent="0.2">
      <c r="A31">
        <v>233</v>
      </c>
      <c r="B31">
        <v>254</v>
      </c>
      <c r="C31">
        <f t="shared" si="5"/>
        <v>21</v>
      </c>
      <c r="D31">
        <v>111</v>
      </c>
      <c r="F31">
        <f t="shared" si="6"/>
        <v>580.41237113402065</v>
      </c>
      <c r="G31">
        <f t="shared" si="7"/>
        <v>602.06185567010311</v>
      </c>
      <c r="H31">
        <f t="shared" si="8"/>
        <v>0.31617647058823528</v>
      </c>
    </row>
    <row r="32" spans="1:8" x14ac:dyDescent="0.2">
      <c r="A32">
        <v>254</v>
      </c>
      <c r="B32">
        <v>275</v>
      </c>
      <c r="C32">
        <f t="shared" si="5"/>
        <v>21</v>
      </c>
      <c r="D32">
        <v>153</v>
      </c>
      <c r="F32">
        <f t="shared" si="6"/>
        <v>602.06185567010311</v>
      </c>
      <c r="G32">
        <f t="shared" si="7"/>
        <v>623.71134020618558</v>
      </c>
      <c r="H32">
        <f t="shared" si="8"/>
        <v>7.3529411764705881E-3</v>
      </c>
    </row>
    <row r="33" spans="1:8" x14ac:dyDescent="0.2">
      <c r="A33">
        <v>275</v>
      </c>
      <c r="B33">
        <v>446</v>
      </c>
      <c r="D33">
        <v>154</v>
      </c>
      <c r="F33">
        <f t="shared" si="6"/>
        <v>623.71134020618558</v>
      </c>
      <c r="G33">
        <f t="shared" si="7"/>
        <v>800</v>
      </c>
      <c r="H33">
        <f t="shared" si="8"/>
        <v>0</v>
      </c>
    </row>
    <row r="36" spans="1:8" x14ac:dyDescent="0.2">
      <c r="A36" t="s">
        <v>14</v>
      </c>
    </row>
    <row r="37" spans="1:8" ht="39.6" x14ac:dyDescent="0.2">
      <c r="A37" s="1" t="s">
        <v>5</v>
      </c>
      <c r="B37" s="1" t="s">
        <v>6</v>
      </c>
      <c r="C37" s="1" t="s">
        <v>15</v>
      </c>
      <c r="D37" s="1" t="s">
        <v>7</v>
      </c>
      <c r="F37" s="1" t="s">
        <v>11</v>
      </c>
      <c r="G37" s="1" t="s">
        <v>12</v>
      </c>
      <c r="H37" t="s">
        <v>4</v>
      </c>
    </row>
    <row r="38" spans="1:8" x14ac:dyDescent="0.2">
      <c r="A38">
        <v>19</v>
      </c>
      <c r="B38">
        <v>43</v>
      </c>
      <c r="C38">
        <f>B38-A38</f>
        <v>24</v>
      </c>
      <c r="D38">
        <v>19</v>
      </c>
      <c r="F38">
        <f>400+(800-400)*(A38-58)/(446-58)</f>
        <v>359.79381443298968</v>
      </c>
      <c r="G38">
        <f>400+(800-400)*(B38-58)/(446-58)</f>
        <v>384.53608247422682</v>
      </c>
      <c r="H38">
        <f>(154-D38)/(154-18)</f>
        <v>0.99264705882352944</v>
      </c>
    </row>
    <row r="39" spans="1:8" x14ac:dyDescent="0.2">
      <c r="A39">
        <v>43</v>
      </c>
      <c r="B39">
        <v>105</v>
      </c>
      <c r="C39">
        <f t="shared" ref="C39:C47" si="9">B39-A39</f>
        <v>62</v>
      </c>
      <c r="D39">
        <v>18</v>
      </c>
      <c r="F39">
        <f t="shared" ref="F39:F47" si="10">400+(800-400)*(A39-58)/(446-58)</f>
        <v>384.53608247422682</v>
      </c>
      <c r="G39">
        <f t="shared" ref="G39:G47" si="11">400+(800-400)*(B39-58)/(446-58)</f>
        <v>448.45360824742266</v>
      </c>
      <c r="H39">
        <f t="shared" ref="H39:H47" si="12">(154-D39)/(154-18)</f>
        <v>1</v>
      </c>
    </row>
    <row r="40" spans="1:8" x14ac:dyDescent="0.2">
      <c r="A40">
        <v>105</v>
      </c>
      <c r="B40">
        <v>126</v>
      </c>
      <c r="C40">
        <f t="shared" si="9"/>
        <v>21</v>
      </c>
      <c r="D40">
        <v>36</v>
      </c>
      <c r="F40">
        <f t="shared" si="10"/>
        <v>448.45360824742266</v>
      </c>
      <c r="G40">
        <f t="shared" si="11"/>
        <v>470.10309278350519</v>
      </c>
      <c r="H40">
        <f t="shared" si="12"/>
        <v>0.86764705882352944</v>
      </c>
    </row>
    <row r="41" spans="1:8" x14ac:dyDescent="0.2">
      <c r="A41">
        <v>126</v>
      </c>
      <c r="B41">
        <v>147</v>
      </c>
      <c r="C41">
        <f t="shared" si="9"/>
        <v>21</v>
      </c>
      <c r="D41">
        <v>71</v>
      </c>
      <c r="F41">
        <f t="shared" si="10"/>
        <v>470.10309278350519</v>
      </c>
      <c r="G41">
        <f t="shared" si="11"/>
        <v>491.75257731958766</v>
      </c>
      <c r="H41">
        <f t="shared" si="12"/>
        <v>0.61029411764705888</v>
      </c>
    </row>
    <row r="42" spans="1:8" x14ac:dyDescent="0.2">
      <c r="A42">
        <v>147</v>
      </c>
      <c r="B42">
        <v>169</v>
      </c>
      <c r="C42">
        <f t="shared" si="9"/>
        <v>22</v>
      </c>
      <c r="D42">
        <v>112</v>
      </c>
      <c r="F42">
        <f t="shared" si="10"/>
        <v>491.75257731958766</v>
      </c>
      <c r="G42">
        <f t="shared" si="11"/>
        <v>514.43298969072168</v>
      </c>
      <c r="H42">
        <f t="shared" si="12"/>
        <v>0.30882352941176472</v>
      </c>
    </row>
    <row r="43" spans="1:8" x14ac:dyDescent="0.2">
      <c r="A43">
        <v>169</v>
      </c>
      <c r="B43">
        <v>190</v>
      </c>
      <c r="C43">
        <f t="shared" si="9"/>
        <v>21</v>
      </c>
      <c r="D43">
        <v>143</v>
      </c>
      <c r="F43">
        <f t="shared" si="10"/>
        <v>514.43298969072168</v>
      </c>
      <c r="G43">
        <f t="shared" si="11"/>
        <v>536.08247422680415</v>
      </c>
      <c r="H43">
        <f t="shared" si="12"/>
        <v>8.0882352941176475E-2</v>
      </c>
    </row>
    <row r="44" spans="1:8" x14ac:dyDescent="0.2">
      <c r="A44">
        <v>190</v>
      </c>
      <c r="B44">
        <v>254</v>
      </c>
      <c r="C44">
        <f t="shared" si="9"/>
        <v>64</v>
      </c>
      <c r="D44">
        <v>154</v>
      </c>
      <c r="F44">
        <f t="shared" si="10"/>
        <v>536.08247422680415</v>
      </c>
      <c r="G44">
        <f t="shared" si="11"/>
        <v>602.06185567010311</v>
      </c>
      <c r="H44">
        <f t="shared" si="12"/>
        <v>0</v>
      </c>
    </row>
    <row r="45" spans="1:8" x14ac:dyDescent="0.2">
      <c r="A45">
        <v>254</v>
      </c>
      <c r="B45">
        <v>275</v>
      </c>
      <c r="C45">
        <f t="shared" si="9"/>
        <v>21</v>
      </c>
      <c r="D45">
        <v>150</v>
      </c>
      <c r="F45">
        <f t="shared" si="10"/>
        <v>602.06185567010311</v>
      </c>
      <c r="G45">
        <f t="shared" si="11"/>
        <v>623.71134020618558</v>
      </c>
      <c r="H45">
        <f t="shared" si="12"/>
        <v>2.9411764705882353E-2</v>
      </c>
    </row>
    <row r="46" spans="1:8" x14ac:dyDescent="0.2">
      <c r="A46">
        <v>275</v>
      </c>
      <c r="B46">
        <v>298</v>
      </c>
      <c r="C46">
        <f t="shared" si="9"/>
        <v>23</v>
      </c>
      <c r="D46">
        <v>147</v>
      </c>
      <c r="F46">
        <f t="shared" si="10"/>
        <v>623.71134020618558</v>
      </c>
      <c r="G46">
        <f t="shared" si="11"/>
        <v>647.42268041237116</v>
      </c>
      <c r="H46">
        <f t="shared" si="12"/>
        <v>5.1470588235294115E-2</v>
      </c>
    </row>
    <row r="47" spans="1:8" x14ac:dyDescent="0.2">
      <c r="A47">
        <v>298</v>
      </c>
      <c r="B47">
        <v>446</v>
      </c>
      <c r="C47">
        <f t="shared" si="9"/>
        <v>148</v>
      </c>
      <c r="D47">
        <v>145</v>
      </c>
      <c r="F47">
        <f t="shared" si="10"/>
        <v>647.42268041237116</v>
      </c>
      <c r="G47">
        <f t="shared" si="11"/>
        <v>800</v>
      </c>
      <c r="H47">
        <f t="shared" si="12"/>
        <v>6.6176470588235295E-2</v>
      </c>
    </row>
    <row r="50" spans="1:6" x14ac:dyDescent="0.2">
      <c r="A50" t="s">
        <v>16</v>
      </c>
    </row>
    <row r="51" spans="1:6" ht="26.4" x14ac:dyDescent="0.2">
      <c r="A51" t="s">
        <v>17</v>
      </c>
      <c r="B51" s="1" t="s">
        <v>21</v>
      </c>
      <c r="C51" s="1" t="s">
        <v>22</v>
      </c>
      <c r="D51" t="s">
        <v>18</v>
      </c>
      <c r="E51" t="s">
        <v>19</v>
      </c>
      <c r="F51" t="s">
        <v>20</v>
      </c>
    </row>
    <row r="52" spans="1:6" x14ac:dyDescent="0.2">
      <c r="A52">
        <v>1</v>
      </c>
      <c r="B52">
        <f>21*A52</f>
        <v>21</v>
      </c>
      <c r="C52">
        <f>400+(800-400)*(B52-58)/(446-58)</f>
        <v>361.85567010309279</v>
      </c>
      <c r="D52">
        <f>H13</f>
        <v>9.5588235294117641E-2</v>
      </c>
      <c r="E52">
        <f>H25</f>
        <v>0</v>
      </c>
      <c r="F52">
        <f>H38</f>
        <v>0.99264705882352944</v>
      </c>
    </row>
    <row r="53" spans="1:6" x14ac:dyDescent="0.2">
      <c r="A53">
        <v>2</v>
      </c>
      <c r="B53">
        <f t="shared" ref="B53:B72" si="13">21*A53</f>
        <v>42</v>
      </c>
      <c r="C53">
        <f t="shared" ref="C53:C72" si="14">400+(800-400)*(B53-58)/(446-58)</f>
        <v>383.50515463917526</v>
      </c>
      <c r="D53">
        <f>H13</f>
        <v>9.5588235294117641E-2</v>
      </c>
      <c r="E53">
        <f>H25</f>
        <v>0</v>
      </c>
      <c r="F53">
        <f>H39</f>
        <v>1</v>
      </c>
    </row>
    <row r="54" spans="1:6" x14ac:dyDescent="0.2">
      <c r="A54">
        <v>3</v>
      </c>
      <c r="B54">
        <f t="shared" si="13"/>
        <v>63</v>
      </c>
      <c r="C54">
        <f t="shared" si="14"/>
        <v>405.15463917525773</v>
      </c>
      <c r="D54">
        <f>H14</f>
        <v>8.8235294117647065E-2</v>
      </c>
      <c r="E54">
        <f>H25</f>
        <v>0</v>
      </c>
      <c r="F54">
        <f>H39</f>
        <v>1</v>
      </c>
    </row>
    <row r="55" spans="1:6" x14ac:dyDescent="0.2">
      <c r="A55">
        <v>4</v>
      </c>
      <c r="B55">
        <f t="shared" si="13"/>
        <v>84</v>
      </c>
      <c r="C55">
        <f t="shared" si="14"/>
        <v>426.8041237113402</v>
      </c>
      <c r="D55">
        <f>H15</f>
        <v>7.3529411764705885E-2</v>
      </c>
      <c r="E55">
        <f>H25</f>
        <v>0</v>
      </c>
      <c r="F55">
        <f t="shared" ref="F55:F60" si="15">H39</f>
        <v>1</v>
      </c>
    </row>
    <row r="56" spans="1:6" x14ac:dyDescent="0.2">
      <c r="A56">
        <v>5</v>
      </c>
      <c r="B56">
        <f t="shared" si="13"/>
        <v>105</v>
      </c>
      <c r="C56">
        <f t="shared" si="14"/>
        <v>448.45360824742266</v>
      </c>
      <c r="D56">
        <f>H17</f>
        <v>0</v>
      </c>
      <c r="E56">
        <f>H26</f>
        <v>3.6764705882352942E-2</v>
      </c>
      <c r="F56">
        <f t="shared" si="15"/>
        <v>0.86764705882352944</v>
      </c>
    </row>
    <row r="57" spans="1:6" x14ac:dyDescent="0.2">
      <c r="A57">
        <v>6</v>
      </c>
      <c r="B57">
        <f t="shared" si="13"/>
        <v>126</v>
      </c>
      <c r="C57">
        <f t="shared" si="14"/>
        <v>470.10309278350519</v>
      </c>
      <c r="D57">
        <f>H17</f>
        <v>0</v>
      </c>
      <c r="E57">
        <f>H27</f>
        <v>0.38970588235294118</v>
      </c>
      <c r="F57">
        <f t="shared" si="15"/>
        <v>0.61029411764705888</v>
      </c>
    </row>
    <row r="58" spans="1:6" x14ac:dyDescent="0.2">
      <c r="A58">
        <v>7</v>
      </c>
      <c r="B58">
        <f t="shared" si="13"/>
        <v>147</v>
      </c>
      <c r="C58">
        <f t="shared" si="14"/>
        <v>491.75257731958766</v>
      </c>
      <c r="D58">
        <f>H17</f>
        <v>0</v>
      </c>
      <c r="E58">
        <f>H28</f>
        <v>0.78676470588235292</v>
      </c>
      <c r="F58">
        <f t="shared" si="15"/>
        <v>0.30882352941176472</v>
      </c>
    </row>
    <row r="59" spans="1:6" x14ac:dyDescent="0.2">
      <c r="A59">
        <v>8</v>
      </c>
      <c r="B59">
        <f t="shared" si="13"/>
        <v>168</v>
      </c>
      <c r="C59">
        <f t="shared" si="14"/>
        <v>513.40206185567013</v>
      </c>
      <c r="D59">
        <f>H17</f>
        <v>0</v>
      </c>
      <c r="E59">
        <f>H29</f>
        <v>1</v>
      </c>
      <c r="F59">
        <f t="shared" si="15"/>
        <v>8.0882352941176475E-2</v>
      </c>
    </row>
    <row r="60" spans="1:6" x14ac:dyDescent="0.2">
      <c r="A60">
        <v>9</v>
      </c>
      <c r="B60">
        <f t="shared" si="13"/>
        <v>189</v>
      </c>
      <c r="C60">
        <f t="shared" si="14"/>
        <v>535.05154639175259</v>
      </c>
      <c r="D60">
        <f>H17</f>
        <v>0</v>
      </c>
      <c r="E60">
        <f>H29</f>
        <v>1</v>
      </c>
      <c r="F60">
        <f t="shared" si="15"/>
        <v>0</v>
      </c>
    </row>
    <row r="61" spans="1:6" x14ac:dyDescent="0.2">
      <c r="A61">
        <v>10</v>
      </c>
      <c r="B61">
        <f t="shared" si="13"/>
        <v>210</v>
      </c>
      <c r="C61">
        <f t="shared" si="14"/>
        <v>556.70103092783506</v>
      </c>
      <c r="D61">
        <f>H18</f>
        <v>8.8235294117647065E-2</v>
      </c>
      <c r="E61">
        <f>H30</f>
        <v>0.77941176470588236</v>
      </c>
      <c r="F61">
        <f>H44</f>
        <v>0</v>
      </c>
    </row>
    <row r="62" spans="1:6" x14ac:dyDescent="0.2">
      <c r="A62">
        <v>11</v>
      </c>
      <c r="B62">
        <f t="shared" si="13"/>
        <v>231</v>
      </c>
      <c r="C62">
        <f t="shared" si="14"/>
        <v>578.35051546391753</v>
      </c>
      <c r="D62">
        <f>H19</f>
        <v>0.69852941176470584</v>
      </c>
      <c r="E62">
        <f>H31</f>
        <v>0.31617647058823528</v>
      </c>
      <c r="F62">
        <f>H44</f>
        <v>0</v>
      </c>
    </row>
    <row r="63" spans="1:6" x14ac:dyDescent="0.2">
      <c r="A63">
        <v>12</v>
      </c>
      <c r="B63">
        <f t="shared" si="13"/>
        <v>252</v>
      </c>
      <c r="C63">
        <f t="shared" si="14"/>
        <v>600</v>
      </c>
      <c r="D63">
        <f>H20</f>
        <v>1</v>
      </c>
      <c r="E63">
        <f>H32</f>
        <v>7.3529411764705881E-3</v>
      </c>
      <c r="F63">
        <f>H45</f>
        <v>2.9411764705882353E-2</v>
      </c>
    </row>
    <row r="64" spans="1:6" x14ac:dyDescent="0.2">
      <c r="A64">
        <v>13</v>
      </c>
      <c r="B64">
        <f t="shared" si="13"/>
        <v>273</v>
      </c>
      <c r="C64">
        <f t="shared" si="14"/>
        <v>621.64948453608247</v>
      </c>
      <c r="D64">
        <f>H20</f>
        <v>1</v>
      </c>
      <c r="E64">
        <f>H33</f>
        <v>0</v>
      </c>
      <c r="F64">
        <f>H46</f>
        <v>5.1470588235294115E-2</v>
      </c>
    </row>
    <row r="65" spans="1:6" x14ac:dyDescent="0.2">
      <c r="A65">
        <v>14</v>
      </c>
      <c r="B65">
        <f t="shared" si="13"/>
        <v>294</v>
      </c>
      <c r="C65">
        <f t="shared" si="14"/>
        <v>643.29896907216494</v>
      </c>
      <c r="D65">
        <f>H20</f>
        <v>1</v>
      </c>
      <c r="E65">
        <f>H33</f>
        <v>0</v>
      </c>
      <c r="F65">
        <f>H47</f>
        <v>6.6176470588235295E-2</v>
      </c>
    </row>
    <row r="66" spans="1:6" x14ac:dyDescent="0.2">
      <c r="A66">
        <v>15</v>
      </c>
      <c r="B66">
        <f t="shared" si="13"/>
        <v>315</v>
      </c>
      <c r="C66">
        <f t="shared" si="14"/>
        <v>664.94845360824741</v>
      </c>
      <c r="D66">
        <f>H20</f>
        <v>1</v>
      </c>
      <c r="E66">
        <f>H33</f>
        <v>0</v>
      </c>
      <c r="F66">
        <f>H47</f>
        <v>6.6176470588235295E-2</v>
      </c>
    </row>
    <row r="67" spans="1:6" x14ac:dyDescent="0.2">
      <c r="A67">
        <v>16</v>
      </c>
      <c r="B67">
        <f t="shared" si="13"/>
        <v>336</v>
      </c>
      <c r="C67">
        <f t="shared" si="14"/>
        <v>686.59793814432987</v>
      </c>
      <c r="D67">
        <f>H20</f>
        <v>1</v>
      </c>
      <c r="E67">
        <f>H33</f>
        <v>0</v>
      </c>
      <c r="F67">
        <f>H47</f>
        <v>6.6176470588235295E-2</v>
      </c>
    </row>
    <row r="68" spans="1:6" x14ac:dyDescent="0.2">
      <c r="A68">
        <v>17</v>
      </c>
      <c r="B68">
        <f t="shared" si="13"/>
        <v>357</v>
      </c>
      <c r="C68">
        <f t="shared" si="14"/>
        <v>708.24742268041246</v>
      </c>
      <c r="D68">
        <f>H20</f>
        <v>1</v>
      </c>
      <c r="E68">
        <f>H33</f>
        <v>0</v>
      </c>
      <c r="F68">
        <f>H47</f>
        <v>6.6176470588235295E-2</v>
      </c>
    </row>
    <row r="69" spans="1:6" x14ac:dyDescent="0.2">
      <c r="A69">
        <v>18</v>
      </c>
      <c r="B69">
        <f t="shared" si="13"/>
        <v>378</v>
      </c>
      <c r="C69">
        <f t="shared" si="14"/>
        <v>729.89690721649481</v>
      </c>
      <c r="D69">
        <f>H20</f>
        <v>1</v>
      </c>
      <c r="E69">
        <f>H33</f>
        <v>0</v>
      </c>
      <c r="F69">
        <f>H47</f>
        <v>6.6176470588235295E-2</v>
      </c>
    </row>
    <row r="70" spans="1:6" x14ac:dyDescent="0.2">
      <c r="A70">
        <v>19</v>
      </c>
      <c r="B70">
        <f t="shared" si="13"/>
        <v>399</v>
      </c>
      <c r="C70">
        <f t="shared" si="14"/>
        <v>751.54639175257739</v>
      </c>
      <c r="D70">
        <f>H20</f>
        <v>1</v>
      </c>
      <c r="E70">
        <f>H33</f>
        <v>0</v>
      </c>
      <c r="F70">
        <f>H47</f>
        <v>6.6176470588235295E-2</v>
      </c>
    </row>
    <row r="71" spans="1:6" x14ac:dyDescent="0.2">
      <c r="A71">
        <v>20</v>
      </c>
      <c r="B71">
        <f t="shared" si="13"/>
        <v>420</v>
      </c>
      <c r="C71">
        <f t="shared" si="14"/>
        <v>773.19587628865975</v>
      </c>
      <c r="D71">
        <f>H20</f>
        <v>1</v>
      </c>
      <c r="E71">
        <f>H33</f>
        <v>0</v>
      </c>
      <c r="F71">
        <f>H47</f>
        <v>6.6176470588235295E-2</v>
      </c>
    </row>
    <row r="72" spans="1:6" x14ac:dyDescent="0.2">
      <c r="A72">
        <v>21</v>
      </c>
      <c r="B72">
        <f t="shared" si="13"/>
        <v>441</v>
      </c>
      <c r="C72">
        <f t="shared" si="14"/>
        <v>794.84536082474233</v>
      </c>
      <c r="D72">
        <f>H20</f>
        <v>1</v>
      </c>
      <c r="E72">
        <f>H33</f>
        <v>0</v>
      </c>
      <c r="F72">
        <f>H47</f>
        <v>6.6176470588235295E-2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85" zoomScaleNormal="85" workbookViewId="0">
      <selection sqref="A1:I23"/>
    </sheetView>
  </sheetViews>
  <sheetFormatPr defaultRowHeight="13.2" x14ac:dyDescent="0.2"/>
  <sheetData>
    <row r="1" spans="1:9" x14ac:dyDescent="0.2">
      <c r="A1" t="s">
        <v>16</v>
      </c>
    </row>
    <row r="2" spans="1:9" ht="39.6" x14ac:dyDescent="0.2">
      <c r="A2" t="s">
        <v>17</v>
      </c>
      <c r="B2" s="1" t="s">
        <v>21</v>
      </c>
      <c r="C2" s="1" t="s">
        <v>23</v>
      </c>
      <c r="D2" s="1" t="s">
        <v>24</v>
      </c>
      <c r="E2" s="1" t="s">
        <v>25</v>
      </c>
      <c r="F2" s="1" t="s">
        <v>22</v>
      </c>
      <c r="G2" s="1" t="s">
        <v>26</v>
      </c>
      <c r="H2" s="1" t="s">
        <v>27</v>
      </c>
      <c r="I2" s="1" t="s">
        <v>4</v>
      </c>
    </row>
    <row r="3" spans="1:9" x14ac:dyDescent="0.2">
      <c r="A3">
        <v>1</v>
      </c>
      <c r="B3">
        <f>21*A3</f>
        <v>21</v>
      </c>
      <c r="C3">
        <v>19</v>
      </c>
      <c r="D3">
        <v>18</v>
      </c>
      <c r="E3">
        <v>153</v>
      </c>
      <c r="F3">
        <f>400+(800-400)*(B3-58)/(446-58)</f>
        <v>361.85567010309279</v>
      </c>
      <c r="G3">
        <f>(154-C3)/(154-18)</f>
        <v>0.99264705882352944</v>
      </c>
      <c r="H3">
        <f t="shared" ref="H3:I3" si="0">(154-D3)/(154-18)</f>
        <v>1</v>
      </c>
      <c r="I3">
        <f t="shared" si="0"/>
        <v>7.3529411764705881E-3</v>
      </c>
    </row>
    <row r="4" spans="1:9" x14ac:dyDescent="0.2">
      <c r="A4">
        <v>2</v>
      </c>
      <c r="B4">
        <f t="shared" ref="B4:B23" si="1">21*A4</f>
        <v>42</v>
      </c>
      <c r="C4">
        <v>19</v>
      </c>
      <c r="D4">
        <v>18</v>
      </c>
      <c r="E4">
        <v>153</v>
      </c>
      <c r="F4">
        <f t="shared" ref="F4:F23" si="2">400+(800-400)*(B4-58)/(446-58)</f>
        <v>383.50515463917526</v>
      </c>
      <c r="G4">
        <f t="shared" ref="G4:G23" si="3">(154-C4)/(154-18)</f>
        <v>0.99264705882352944</v>
      </c>
      <c r="H4">
        <f t="shared" ref="H4:H23" si="4">(154-D4)/(154-18)</f>
        <v>1</v>
      </c>
      <c r="I4">
        <f t="shared" ref="I4:I23" si="5">(154-E4)/(154-18)</f>
        <v>7.3529411764705881E-3</v>
      </c>
    </row>
    <row r="5" spans="1:9" x14ac:dyDescent="0.2">
      <c r="A5">
        <v>3</v>
      </c>
      <c r="B5">
        <f t="shared" si="1"/>
        <v>63</v>
      </c>
      <c r="C5">
        <v>20</v>
      </c>
      <c r="D5">
        <v>18</v>
      </c>
      <c r="E5">
        <v>154</v>
      </c>
      <c r="F5">
        <f t="shared" si="2"/>
        <v>405.15463917525773</v>
      </c>
      <c r="G5">
        <f t="shared" si="3"/>
        <v>0.98529411764705888</v>
      </c>
      <c r="H5">
        <f t="shared" si="4"/>
        <v>1</v>
      </c>
      <c r="I5">
        <f t="shared" si="5"/>
        <v>0</v>
      </c>
    </row>
    <row r="6" spans="1:9" x14ac:dyDescent="0.2">
      <c r="A6">
        <v>4</v>
      </c>
      <c r="B6">
        <f t="shared" si="1"/>
        <v>84</v>
      </c>
      <c r="C6">
        <v>28</v>
      </c>
      <c r="D6">
        <v>18</v>
      </c>
      <c r="E6">
        <v>154</v>
      </c>
      <c r="F6">
        <f t="shared" si="2"/>
        <v>426.8041237113402</v>
      </c>
      <c r="G6">
        <f t="shared" si="3"/>
        <v>0.92647058823529416</v>
      </c>
      <c r="H6">
        <f t="shared" si="4"/>
        <v>1</v>
      </c>
      <c r="I6">
        <f t="shared" si="5"/>
        <v>0</v>
      </c>
    </row>
    <row r="7" spans="1:9" x14ac:dyDescent="0.2">
      <c r="A7">
        <v>5</v>
      </c>
      <c r="B7">
        <f t="shared" si="1"/>
        <v>105</v>
      </c>
      <c r="C7">
        <v>20</v>
      </c>
      <c r="D7">
        <v>21</v>
      </c>
      <c r="E7">
        <v>113</v>
      </c>
      <c r="F7">
        <f t="shared" si="2"/>
        <v>448.45360824742266</v>
      </c>
      <c r="G7">
        <f t="shared" si="3"/>
        <v>0.98529411764705888</v>
      </c>
      <c r="H7">
        <f t="shared" si="4"/>
        <v>0.9779411764705882</v>
      </c>
      <c r="I7">
        <f t="shared" si="5"/>
        <v>0.3014705882352941</v>
      </c>
    </row>
    <row r="8" spans="1:9" x14ac:dyDescent="0.2">
      <c r="A8">
        <v>6</v>
      </c>
      <c r="B8">
        <f t="shared" si="1"/>
        <v>126</v>
      </c>
      <c r="C8">
        <v>18</v>
      </c>
      <c r="D8">
        <v>70</v>
      </c>
      <c r="E8">
        <v>100</v>
      </c>
      <c r="F8">
        <f t="shared" si="2"/>
        <v>470.10309278350519</v>
      </c>
      <c r="G8">
        <f t="shared" si="3"/>
        <v>1</v>
      </c>
      <c r="H8">
        <f t="shared" si="4"/>
        <v>0.61764705882352944</v>
      </c>
      <c r="I8">
        <f t="shared" si="5"/>
        <v>0.39705882352941174</v>
      </c>
    </row>
    <row r="9" spans="1:9" x14ac:dyDescent="0.2">
      <c r="A9">
        <v>7</v>
      </c>
      <c r="B9">
        <f t="shared" si="1"/>
        <v>147</v>
      </c>
      <c r="C9">
        <v>18</v>
      </c>
      <c r="D9">
        <v>127</v>
      </c>
      <c r="E9">
        <v>59</v>
      </c>
      <c r="F9">
        <f t="shared" si="2"/>
        <v>491.75257731958766</v>
      </c>
      <c r="G9">
        <f t="shared" si="3"/>
        <v>1</v>
      </c>
      <c r="H9">
        <f t="shared" si="4"/>
        <v>0.19852941176470587</v>
      </c>
      <c r="I9">
        <f t="shared" si="5"/>
        <v>0.69852941176470584</v>
      </c>
    </row>
    <row r="10" spans="1:9" x14ac:dyDescent="0.2">
      <c r="A10">
        <v>8</v>
      </c>
      <c r="B10">
        <f t="shared" si="1"/>
        <v>168</v>
      </c>
      <c r="C10">
        <v>18</v>
      </c>
      <c r="D10">
        <v>154</v>
      </c>
      <c r="E10">
        <v>28</v>
      </c>
      <c r="F10">
        <f t="shared" si="2"/>
        <v>513.40206185567013</v>
      </c>
      <c r="G10">
        <f t="shared" si="3"/>
        <v>1</v>
      </c>
      <c r="H10">
        <f t="shared" si="4"/>
        <v>0</v>
      </c>
      <c r="I10">
        <f t="shared" si="5"/>
        <v>0.92647058823529416</v>
      </c>
    </row>
    <row r="11" spans="1:9" x14ac:dyDescent="0.2">
      <c r="A11">
        <v>9</v>
      </c>
      <c r="B11">
        <f t="shared" si="1"/>
        <v>189</v>
      </c>
      <c r="C11">
        <v>18</v>
      </c>
      <c r="D11">
        <v>154</v>
      </c>
      <c r="E11">
        <v>18</v>
      </c>
      <c r="F11">
        <f t="shared" si="2"/>
        <v>535.05154639175259</v>
      </c>
      <c r="G11">
        <f t="shared" si="3"/>
        <v>1</v>
      </c>
      <c r="H11">
        <f t="shared" si="4"/>
        <v>0</v>
      </c>
      <c r="I11">
        <f t="shared" si="5"/>
        <v>1</v>
      </c>
    </row>
    <row r="12" spans="1:9" x14ac:dyDescent="0.2">
      <c r="A12">
        <v>10</v>
      </c>
      <c r="B12">
        <f t="shared" si="1"/>
        <v>210</v>
      </c>
      <c r="C12">
        <v>29</v>
      </c>
      <c r="D12">
        <v>121</v>
      </c>
      <c r="E12">
        <v>18</v>
      </c>
      <c r="F12">
        <f t="shared" si="2"/>
        <v>556.70103092783506</v>
      </c>
      <c r="G12">
        <f t="shared" si="3"/>
        <v>0.91911764705882348</v>
      </c>
      <c r="H12">
        <f t="shared" si="4"/>
        <v>0.24264705882352941</v>
      </c>
      <c r="I12">
        <f t="shared" si="5"/>
        <v>1</v>
      </c>
    </row>
    <row r="13" spans="1:9" x14ac:dyDescent="0.2">
      <c r="A13">
        <v>11</v>
      </c>
      <c r="B13">
        <f t="shared" si="1"/>
        <v>231</v>
      </c>
      <c r="C13">
        <v>113</v>
      </c>
      <c r="D13">
        <v>61</v>
      </c>
      <c r="E13">
        <v>18</v>
      </c>
      <c r="F13">
        <f t="shared" si="2"/>
        <v>578.35051546391753</v>
      </c>
      <c r="G13">
        <f t="shared" si="3"/>
        <v>0.3014705882352941</v>
      </c>
      <c r="H13">
        <f t="shared" si="4"/>
        <v>0.68382352941176472</v>
      </c>
      <c r="I13">
        <f t="shared" si="5"/>
        <v>1</v>
      </c>
    </row>
    <row r="14" spans="1:9" x14ac:dyDescent="0.2">
      <c r="A14">
        <v>12</v>
      </c>
      <c r="B14">
        <f t="shared" si="1"/>
        <v>252</v>
      </c>
      <c r="C14">
        <v>154</v>
      </c>
      <c r="D14">
        <v>20</v>
      </c>
      <c r="E14">
        <v>22</v>
      </c>
      <c r="F14">
        <f t="shared" si="2"/>
        <v>600</v>
      </c>
      <c r="G14">
        <f t="shared" si="3"/>
        <v>0</v>
      </c>
      <c r="H14">
        <f t="shared" si="4"/>
        <v>0.98529411764705888</v>
      </c>
      <c r="I14">
        <f t="shared" si="5"/>
        <v>0.97058823529411764</v>
      </c>
    </row>
    <row r="15" spans="1:9" x14ac:dyDescent="0.2">
      <c r="A15">
        <v>13</v>
      </c>
      <c r="B15">
        <f t="shared" si="1"/>
        <v>273</v>
      </c>
      <c r="C15">
        <v>154</v>
      </c>
      <c r="D15">
        <v>18</v>
      </c>
      <c r="E15">
        <v>24</v>
      </c>
      <c r="F15">
        <f t="shared" si="2"/>
        <v>621.64948453608247</v>
      </c>
      <c r="G15">
        <f t="shared" si="3"/>
        <v>0</v>
      </c>
      <c r="H15">
        <f t="shared" si="4"/>
        <v>1</v>
      </c>
      <c r="I15">
        <f t="shared" si="5"/>
        <v>0.95588235294117652</v>
      </c>
    </row>
    <row r="16" spans="1:9" x14ac:dyDescent="0.2">
      <c r="A16">
        <v>14</v>
      </c>
      <c r="B16">
        <f t="shared" si="1"/>
        <v>294</v>
      </c>
      <c r="C16">
        <v>154</v>
      </c>
      <c r="D16">
        <v>18</v>
      </c>
      <c r="E16">
        <v>24</v>
      </c>
      <c r="F16">
        <f t="shared" si="2"/>
        <v>643.29896907216494</v>
      </c>
      <c r="G16">
        <f t="shared" si="3"/>
        <v>0</v>
      </c>
      <c r="H16">
        <f t="shared" si="4"/>
        <v>1</v>
      </c>
      <c r="I16">
        <f t="shared" si="5"/>
        <v>0.95588235294117652</v>
      </c>
    </row>
    <row r="17" spans="1:9" x14ac:dyDescent="0.2">
      <c r="A17">
        <v>15</v>
      </c>
      <c r="B17">
        <f t="shared" si="1"/>
        <v>315</v>
      </c>
      <c r="C17">
        <v>154</v>
      </c>
      <c r="D17">
        <v>18</v>
      </c>
      <c r="E17">
        <v>24</v>
      </c>
      <c r="F17">
        <f t="shared" si="2"/>
        <v>664.94845360824741</v>
      </c>
      <c r="G17">
        <f t="shared" si="3"/>
        <v>0</v>
      </c>
      <c r="H17">
        <f t="shared" si="4"/>
        <v>1</v>
      </c>
      <c r="I17">
        <f t="shared" si="5"/>
        <v>0.95588235294117652</v>
      </c>
    </row>
    <row r="18" spans="1:9" x14ac:dyDescent="0.2">
      <c r="A18">
        <v>16</v>
      </c>
      <c r="B18">
        <f t="shared" si="1"/>
        <v>336</v>
      </c>
      <c r="C18">
        <v>154</v>
      </c>
      <c r="D18">
        <v>19</v>
      </c>
      <c r="E18">
        <v>23</v>
      </c>
      <c r="F18">
        <f t="shared" si="2"/>
        <v>686.59793814432987</v>
      </c>
      <c r="G18">
        <f t="shared" si="3"/>
        <v>0</v>
      </c>
      <c r="H18">
        <f t="shared" si="4"/>
        <v>0.99264705882352944</v>
      </c>
      <c r="I18">
        <f t="shared" si="5"/>
        <v>0.96323529411764708</v>
      </c>
    </row>
    <row r="19" spans="1:9" x14ac:dyDescent="0.2">
      <c r="A19">
        <v>17</v>
      </c>
      <c r="B19">
        <f t="shared" si="1"/>
        <v>357</v>
      </c>
      <c r="C19">
        <v>153</v>
      </c>
      <c r="D19">
        <v>21</v>
      </c>
      <c r="E19">
        <v>22</v>
      </c>
      <c r="F19">
        <f t="shared" si="2"/>
        <v>708.24742268041246</v>
      </c>
      <c r="G19">
        <f t="shared" si="3"/>
        <v>7.3529411764705881E-3</v>
      </c>
      <c r="H19">
        <f t="shared" si="4"/>
        <v>0.9779411764705882</v>
      </c>
      <c r="I19">
        <f t="shared" si="5"/>
        <v>0.97058823529411764</v>
      </c>
    </row>
    <row r="20" spans="1:9" x14ac:dyDescent="0.2">
      <c r="A20">
        <v>18</v>
      </c>
      <c r="B20">
        <f t="shared" si="1"/>
        <v>378</v>
      </c>
      <c r="C20">
        <v>153</v>
      </c>
      <c r="D20">
        <v>21</v>
      </c>
      <c r="E20">
        <v>20</v>
      </c>
      <c r="F20">
        <f t="shared" si="2"/>
        <v>729.89690721649481</v>
      </c>
      <c r="G20">
        <f t="shared" si="3"/>
        <v>7.3529411764705881E-3</v>
      </c>
      <c r="H20">
        <f t="shared" si="4"/>
        <v>0.9779411764705882</v>
      </c>
      <c r="I20">
        <f t="shared" si="5"/>
        <v>0.98529411764705888</v>
      </c>
    </row>
    <row r="21" spans="1:9" x14ac:dyDescent="0.2">
      <c r="A21">
        <v>19</v>
      </c>
      <c r="B21">
        <f t="shared" si="1"/>
        <v>399</v>
      </c>
      <c r="C21">
        <v>153</v>
      </c>
      <c r="D21">
        <v>20</v>
      </c>
      <c r="E21">
        <v>19</v>
      </c>
      <c r="F21">
        <f t="shared" si="2"/>
        <v>751.54639175257739</v>
      </c>
      <c r="G21">
        <f t="shared" si="3"/>
        <v>7.3529411764705881E-3</v>
      </c>
      <c r="H21">
        <f t="shared" si="4"/>
        <v>0.98529411764705888</v>
      </c>
      <c r="I21">
        <f t="shared" si="5"/>
        <v>0.99264705882352944</v>
      </c>
    </row>
    <row r="22" spans="1:9" x14ac:dyDescent="0.2">
      <c r="A22">
        <v>20</v>
      </c>
      <c r="B22">
        <f t="shared" si="1"/>
        <v>420</v>
      </c>
      <c r="C22">
        <v>153</v>
      </c>
      <c r="D22">
        <v>20</v>
      </c>
      <c r="E22">
        <v>18</v>
      </c>
      <c r="F22">
        <f t="shared" si="2"/>
        <v>773.19587628865975</v>
      </c>
      <c r="G22">
        <f t="shared" si="3"/>
        <v>7.3529411764705881E-3</v>
      </c>
      <c r="H22">
        <f t="shared" si="4"/>
        <v>0.98529411764705888</v>
      </c>
      <c r="I22">
        <f t="shared" si="5"/>
        <v>1</v>
      </c>
    </row>
    <row r="23" spans="1:9" x14ac:dyDescent="0.2">
      <c r="A23">
        <v>21</v>
      </c>
      <c r="B23">
        <f t="shared" si="1"/>
        <v>441</v>
      </c>
      <c r="C23">
        <v>153</v>
      </c>
      <c r="D23">
        <v>20</v>
      </c>
      <c r="E23">
        <v>18</v>
      </c>
      <c r="F23">
        <f t="shared" si="2"/>
        <v>794.84536082474233</v>
      </c>
      <c r="G23">
        <f t="shared" si="3"/>
        <v>7.3529411764705881E-3</v>
      </c>
      <c r="H23">
        <f t="shared" si="4"/>
        <v>0.98529411764705888</v>
      </c>
      <c r="I23">
        <f t="shared" si="5"/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D8" sqref="D8:E29"/>
    </sheetView>
  </sheetViews>
  <sheetFormatPr defaultRowHeight="13.2" x14ac:dyDescent="0.2"/>
  <sheetData>
    <row r="1" spans="1:5" x14ac:dyDescent="0.2">
      <c r="A1" t="s">
        <v>32</v>
      </c>
    </row>
    <row r="2" spans="1:5" ht="26.4" x14ac:dyDescent="0.2">
      <c r="A2" s="1" t="s">
        <v>29</v>
      </c>
      <c r="B2" s="1" t="s">
        <v>30</v>
      </c>
      <c r="C2" t="s">
        <v>33</v>
      </c>
    </row>
    <row r="3" spans="1:5" x14ac:dyDescent="0.2">
      <c r="A3" s="1">
        <v>154</v>
      </c>
      <c r="B3" s="1">
        <v>0.8</v>
      </c>
      <c r="C3">
        <f>0.8+(1.1-0.8)*(154-A3)/(154-42)</f>
        <v>0.8</v>
      </c>
    </row>
    <row r="4" spans="1:5" x14ac:dyDescent="0.2">
      <c r="A4" s="1">
        <v>42</v>
      </c>
      <c r="B4" s="1">
        <v>1.1000000000000001</v>
      </c>
      <c r="C4">
        <f>0.8+(1.1-0.8)*(154-A4)/(154-42)</f>
        <v>1.1000000000000001</v>
      </c>
    </row>
    <row r="7" spans="1:5" x14ac:dyDescent="0.2">
      <c r="A7" t="s">
        <v>31</v>
      </c>
    </row>
    <row r="8" spans="1:5" ht="39.6" x14ac:dyDescent="0.2">
      <c r="A8" t="s">
        <v>17</v>
      </c>
      <c r="B8" s="1" t="s">
        <v>28</v>
      </c>
      <c r="C8" s="1" t="s">
        <v>29</v>
      </c>
      <c r="D8" s="1" t="s">
        <v>22</v>
      </c>
      <c r="E8" s="1" t="s">
        <v>30</v>
      </c>
    </row>
    <row r="9" spans="1:5" x14ac:dyDescent="0.2">
      <c r="A9">
        <v>1</v>
      </c>
      <c r="B9">
        <f>21*A9</f>
        <v>21</v>
      </c>
      <c r="C9">
        <v>84</v>
      </c>
      <c r="D9">
        <f>400+(800-400)*(B9-58)/(446-58)</f>
        <v>361.85567010309279</v>
      </c>
      <c r="E9">
        <f>0.8+(1.1-0.8)*(154-C9)/(154-42)</f>
        <v>0.98750000000000004</v>
      </c>
    </row>
    <row r="10" spans="1:5" x14ac:dyDescent="0.2">
      <c r="A10">
        <v>2</v>
      </c>
      <c r="B10">
        <f t="shared" ref="B10:B29" si="0">21*A10</f>
        <v>42</v>
      </c>
      <c r="C10">
        <v>81</v>
      </c>
      <c r="D10">
        <f>400+(800-400)*(B10-58)/(446-58)</f>
        <v>383.50515463917526</v>
      </c>
      <c r="E10">
        <f t="shared" ref="E10:E29" si="1">0.8+(1.1-0.8)*(154-C10)/(154-42)</f>
        <v>0.99553571428571441</v>
      </c>
    </row>
    <row r="11" spans="1:5" x14ac:dyDescent="0.2">
      <c r="A11">
        <v>3</v>
      </c>
      <c r="B11">
        <f t="shared" si="0"/>
        <v>63</v>
      </c>
      <c r="C11">
        <v>58</v>
      </c>
      <c r="D11">
        <f>400+(800-400)*(B11-58)/(446-58)</f>
        <v>405.15463917525773</v>
      </c>
      <c r="E11">
        <f t="shared" si="1"/>
        <v>1.0571428571428572</v>
      </c>
    </row>
    <row r="12" spans="1:5" x14ac:dyDescent="0.2">
      <c r="A12">
        <v>4</v>
      </c>
      <c r="B12">
        <f t="shared" si="0"/>
        <v>84</v>
      </c>
      <c r="C12">
        <v>51</v>
      </c>
      <c r="D12">
        <f>400+(800-400)*(B12-58)/(446-58)</f>
        <v>426.8041237113402</v>
      </c>
      <c r="E12">
        <f t="shared" si="1"/>
        <v>1.0758928571428572</v>
      </c>
    </row>
    <row r="13" spans="1:5" x14ac:dyDescent="0.2">
      <c r="A13">
        <v>5</v>
      </c>
      <c r="B13">
        <f t="shared" si="0"/>
        <v>105</v>
      </c>
      <c r="C13">
        <v>118</v>
      </c>
      <c r="D13">
        <f>400+(800-400)*(B13-58)/(446-58)</f>
        <v>448.45360824742266</v>
      </c>
      <c r="E13">
        <f t="shared" si="1"/>
        <v>0.89642857142857146</v>
      </c>
    </row>
    <row r="14" spans="1:5" x14ac:dyDescent="0.2">
      <c r="A14">
        <v>6</v>
      </c>
      <c r="B14">
        <f t="shared" si="0"/>
        <v>126</v>
      </c>
      <c r="C14">
        <v>81</v>
      </c>
      <c r="D14">
        <f>400+(800-400)*(B14-58)/(446-58)</f>
        <v>470.10309278350519</v>
      </c>
      <c r="E14">
        <f t="shared" si="1"/>
        <v>0.99553571428571441</v>
      </c>
    </row>
    <row r="15" spans="1:5" x14ac:dyDescent="0.2">
      <c r="A15">
        <v>7</v>
      </c>
      <c r="B15">
        <f t="shared" si="0"/>
        <v>147</v>
      </c>
      <c r="C15">
        <v>36</v>
      </c>
      <c r="D15">
        <f>400+(800-400)*(B15-58)/(446-58)</f>
        <v>491.75257731958766</v>
      </c>
      <c r="E15">
        <f t="shared" si="1"/>
        <v>1.1160714285714286</v>
      </c>
    </row>
    <row r="16" spans="1:5" x14ac:dyDescent="0.2">
      <c r="A16">
        <v>8</v>
      </c>
      <c r="B16">
        <f t="shared" si="0"/>
        <v>168</v>
      </c>
      <c r="C16">
        <v>50</v>
      </c>
      <c r="D16">
        <f>400+(800-400)*(B16-58)/(446-58)</f>
        <v>513.40206185567013</v>
      </c>
      <c r="E16">
        <f t="shared" si="1"/>
        <v>1.0785714285714287</v>
      </c>
    </row>
    <row r="17" spans="1:5" x14ac:dyDescent="0.2">
      <c r="A17">
        <v>9</v>
      </c>
      <c r="B17">
        <f t="shared" si="0"/>
        <v>189</v>
      </c>
      <c r="C17">
        <v>79</v>
      </c>
      <c r="D17">
        <f>400+(800-400)*(B17-58)/(446-58)</f>
        <v>535.05154639175259</v>
      </c>
      <c r="E17">
        <f t="shared" si="1"/>
        <v>1.0008928571428573</v>
      </c>
    </row>
    <row r="18" spans="1:5" x14ac:dyDescent="0.2">
      <c r="A18">
        <v>10</v>
      </c>
      <c r="B18">
        <f t="shared" si="0"/>
        <v>210</v>
      </c>
      <c r="C18">
        <v>138</v>
      </c>
      <c r="D18">
        <f>400+(800-400)*(B18-58)/(446-58)</f>
        <v>556.70103092783506</v>
      </c>
      <c r="E18">
        <f t="shared" si="1"/>
        <v>0.84285714285714286</v>
      </c>
    </row>
    <row r="19" spans="1:5" x14ac:dyDescent="0.2">
      <c r="A19">
        <v>11</v>
      </c>
      <c r="B19">
        <f t="shared" si="0"/>
        <v>231</v>
      </c>
      <c r="C19">
        <v>72</v>
      </c>
      <c r="D19">
        <f>400+(800-400)*(B19-58)/(446-58)</f>
        <v>578.35051546391753</v>
      </c>
      <c r="E19">
        <f t="shared" si="1"/>
        <v>1.0196428571428573</v>
      </c>
    </row>
    <row r="20" spans="1:5" x14ac:dyDescent="0.2">
      <c r="A20">
        <v>12</v>
      </c>
      <c r="B20">
        <f t="shared" si="0"/>
        <v>252</v>
      </c>
      <c r="C20">
        <v>62</v>
      </c>
      <c r="D20">
        <f>400+(800-400)*(B20-58)/(446-58)</f>
        <v>600</v>
      </c>
      <c r="E20">
        <f t="shared" si="1"/>
        <v>1.0464285714285715</v>
      </c>
    </row>
    <row r="21" spans="1:5" x14ac:dyDescent="0.2">
      <c r="A21">
        <v>13</v>
      </c>
      <c r="B21">
        <f t="shared" si="0"/>
        <v>273</v>
      </c>
      <c r="C21">
        <v>60</v>
      </c>
      <c r="D21">
        <f>400+(800-400)*(B21-58)/(446-58)</f>
        <v>621.64948453608247</v>
      </c>
      <c r="E21">
        <f t="shared" si="1"/>
        <v>1.0517857142857143</v>
      </c>
    </row>
    <row r="22" spans="1:5" x14ac:dyDescent="0.2">
      <c r="A22">
        <v>14</v>
      </c>
      <c r="B22">
        <f t="shared" si="0"/>
        <v>294</v>
      </c>
      <c r="C22">
        <v>56</v>
      </c>
      <c r="D22">
        <f>400+(800-400)*(B22-58)/(446-58)</f>
        <v>643.29896907216494</v>
      </c>
      <c r="E22">
        <f t="shared" si="1"/>
        <v>1.0625</v>
      </c>
    </row>
    <row r="23" spans="1:5" x14ac:dyDescent="0.2">
      <c r="A23">
        <v>15</v>
      </c>
      <c r="B23">
        <f t="shared" si="0"/>
        <v>315</v>
      </c>
      <c r="C23">
        <v>55</v>
      </c>
      <c r="D23">
        <f>400+(800-400)*(B23-58)/(446-58)</f>
        <v>664.94845360824741</v>
      </c>
      <c r="E23">
        <f t="shared" si="1"/>
        <v>1.0651785714285715</v>
      </c>
    </row>
    <row r="24" spans="1:5" x14ac:dyDescent="0.2">
      <c r="A24">
        <v>16</v>
      </c>
      <c r="B24">
        <f t="shared" si="0"/>
        <v>336</v>
      </c>
      <c r="C24">
        <v>55</v>
      </c>
      <c r="D24">
        <f>400+(800-400)*(B24-58)/(446-58)</f>
        <v>686.59793814432987</v>
      </c>
      <c r="E24">
        <f t="shared" si="1"/>
        <v>1.0651785714285715</v>
      </c>
    </row>
    <row r="25" spans="1:5" x14ac:dyDescent="0.2">
      <c r="A25">
        <v>17</v>
      </c>
      <c r="B25">
        <f t="shared" si="0"/>
        <v>357</v>
      </c>
      <c r="C25">
        <v>56</v>
      </c>
      <c r="D25">
        <f>400+(800-400)*(B25-58)/(446-58)</f>
        <v>708.24742268041246</v>
      </c>
      <c r="E25">
        <f t="shared" si="1"/>
        <v>1.0625</v>
      </c>
    </row>
    <row r="26" spans="1:5" x14ac:dyDescent="0.2">
      <c r="A26">
        <v>18</v>
      </c>
      <c r="B26">
        <f t="shared" si="0"/>
        <v>378</v>
      </c>
      <c r="C26">
        <v>55</v>
      </c>
      <c r="D26">
        <f>400+(800-400)*(B26-58)/(446-58)</f>
        <v>729.89690721649481</v>
      </c>
      <c r="E26">
        <f t="shared" si="1"/>
        <v>1.0651785714285715</v>
      </c>
    </row>
    <row r="27" spans="1:5" x14ac:dyDescent="0.2">
      <c r="A27">
        <v>19</v>
      </c>
      <c r="B27">
        <f t="shared" si="0"/>
        <v>399</v>
      </c>
      <c r="C27">
        <v>54</v>
      </c>
      <c r="D27">
        <f>400+(800-400)*(B27-58)/(446-58)</f>
        <v>751.54639175257739</v>
      </c>
      <c r="E27">
        <f t="shared" si="1"/>
        <v>1.0678571428571431</v>
      </c>
    </row>
    <row r="28" spans="1:5" x14ac:dyDescent="0.2">
      <c r="A28">
        <v>20</v>
      </c>
      <c r="B28">
        <f t="shared" si="0"/>
        <v>420</v>
      </c>
      <c r="C28">
        <v>54</v>
      </c>
      <c r="D28">
        <f>400+(800-400)*(B28-58)/(446-58)</f>
        <v>773.19587628865975</v>
      </c>
      <c r="E28">
        <f t="shared" si="1"/>
        <v>1.0678571428571431</v>
      </c>
    </row>
    <row r="29" spans="1:5" x14ac:dyDescent="0.2">
      <c r="A29">
        <v>21</v>
      </c>
      <c r="B29">
        <f t="shared" si="0"/>
        <v>441</v>
      </c>
      <c r="C29">
        <v>55</v>
      </c>
      <c r="D29">
        <f>400+(800-400)*(B29-58)/(446-58)</f>
        <v>794.84536082474233</v>
      </c>
      <c r="E29">
        <f t="shared" si="1"/>
        <v>1.0651785714285715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RGB</vt:lpstr>
      <vt:lpstr>CMY</vt:lpstr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2014-03-28T16:19:20Z</dcterms:modified>
</cp:coreProperties>
</file>