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vertical" sheetId="1" r:id="rId1"/>
    <sheet name="transpose" sheetId="4" r:id="rId2"/>
    <sheet name="nvidia formulas" sheetId="5" r:id="rId3"/>
  </sheets>
  <calcPr calcId="145621"/>
</workbook>
</file>

<file path=xl/calcChain.xml><?xml version="1.0" encoding="utf-8"?>
<calcChain xmlns="http://schemas.openxmlformats.org/spreadsheetml/2006/main">
  <c r="D3" i="5" l="1"/>
  <c r="E3" i="5"/>
  <c r="F3" i="5"/>
  <c r="H3" i="5"/>
  <c r="O3" i="5" s="1"/>
  <c r="I3" i="5"/>
  <c r="K3" i="5"/>
  <c r="P3" i="5" s="1"/>
  <c r="L3" i="5"/>
  <c r="N3" i="5"/>
  <c r="D4" i="5"/>
  <c r="E4" i="5"/>
  <c r="N4" i="5" s="1"/>
  <c r="F4" i="5"/>
  <c r="H4" i="5"/>
  <c r="O4" i="5" s="1"/>
  <c r="I4" i="5"/>
  <c r="K4" i="5"/>
  <c r="P4" i="5" s="1"/>
  <c r="L4" i="5"/>
  <c r="D5" i="5"/>
  <c r="E5" i="5"/>
  <c r="F5" i="5"/>
  <c r="N5" i="5" s="1"/>
  <c r="H5" i="5"/>
  <c r="O5" i="5" s="1"/>
  <c r="I5" i="5"/>
  <c r="K5" i="5"/>
  <c r="L5" i="5"/>
  <c r="P5" i="5"/>
  <c r="D6" i="5"/>
  <c r="N6" i="5" s="1"/>
  <c r="E6" i="5"/>
  <c r="F6" i="5"/>
  <c r="H6" i="5"/>
  <c r="I6" i="5"/>
  <c r="K6" i="5"/>
  <c r="L6" i="5"/>
  <c r="O6" i="5"/>
  <c r="P6" i="5"/>
  <c r="D7" i="5"/>
  <c r="E7" i="5"/>
  <c r="F7" i="5"/>
  <c r="H7" i="5"/>
  <c r="O7" i="5" s="1"/>
  <c r="I7" i="5"/>
  <c r="K7" i="5"/>
  <c r="P7" i="5" s="1"/>
  <c r="L7" i="5"/>
  <c r="N7" i="5"/>
  <c r="D8" i="5"/>
  <c r="E8" i="5"/>
  <c r="N8" i="5" s="1"/>
  <c r="F8" i="5"/>
  <c r="H8" i="5"/>
  <c r="O8" i="5" s="1"/>
  <c r="I8" i="5"/>
  <c r="K8" i="5"/>
  <c r="P8" i="5" s="1"/>
  <c r="L8" i="5"/>
  <c r="D9" i="5"/>
  <c r="E9" i="5"/>
  <c r="F9" i="5"/>
  <c r="N9" i="5" s="1"/>
  <c r="H9" i="5"/>
  <c r="O9" i="5" s="1"/>
  <c r="I9" i="5"/>
  <c r="K9" i="5"/>
  <c r="L9" i="5"/>
  <c r="P9" i="5"/>
  <c r="D10" i="5"/>
  <c r="N10" i="5" s="1"/>
  <c r="E10" i="5"/>
  <c r="F10" i="5"/>
  <c r="H10" i="5"/>
  <c r="I10" i="5"/>
  <c r="K10" i="5"/>
  <c r="L10" i="5"/>
  <c r="O10" i="5"/>
  <c r="P10" i="5"/>
  <c r="D11" i="5"/>
  <c r="E11" i="5"/>
  <c r="F11" i="5"/>
  <c r="H11" i="5"/>
  <c r="O11" i="5" s="1"/>
  <c r="I11" i="5"/>
  <c r="K11" i="5"/>
  <c r="P11" i="5" s="1"/>
  <c r="L11" i="5"/>
  <c r="N11" i="5"/>
  <c r="D12" i="5"/>
  <c r="E12" i="5"/>
  <c r="N12" i="5" s="1"/>
  <c r="F12" i="5"/>
  <c r="H12" i="5"/>
  <c r="O12" i="5" s="1"/>
  <c r="I12" i="5"/>
  <c r="K12" i="5"/>
  <c r="P12" i="5" s="1"/>
  <c r="L12" i="5"/>
  <c r="D13" i="5"/>
  <c r="E13" i="5"/>
  <c r="F13" i="5"/>
  <c r="N13" i="5" s="1"/>
  <c r="H13" i="5"/>
  <c r="O13" i="5" s="1"/>
  <c r="I13" i="5"/>
  <c r="K13" i="5"/>
  <c r="L13" i="5"/>
  <c r="P13" i="5"/>
  <c r="D14" i="5"/>
  <c r="N14" i="5" s="1"/>
  <c r="E14" i="5"/>
  <c r="F14" i="5"/>
  <c r="H14" i="5"/>
  <c r="I14" i="5"/>
  <c r="K14" i="5"/>
  <c r="L14" i="5"/>
  <c r="O14" i="5"/>
  <c r="P14" i="5"/>
  <c r="D15" i="5"/>
  <c r="E15" i="5"/>
  <c r="F15" i="5"/>
  <c r="H15" i="5"/>
  <c r="O15" i="5" s="1"/>
  <c r="I15" i="5"/>
  <c r="K15" i="5"/>
  <c r="P15" i="5" s="1"/>
  <c r="L15" i="5"/>
  <c r="N15" i="5"/>
  <c r="D16" i="5"/>
  <c r="E16" i="5"/>
  <c r="N16" i="5" s="1"/>
  <c r="F16" i="5"/>
  <c r="H16" i="5"/>
  <c r="O16" i="5" s="1"/>
  <c r="I16" i="5"/>
  <c r="K16" i="5"/>
  <c r="P16" i="5" s="1"/>
  <c r="L16" i="5"/>
  <c r="D17" i="5"/>
  <c r="E17" i="5"/>
  <c r="F17" i="5"/>
  <c r="N17" i="5" s="1"/>
  <c r="H17" i="5"/>
  <c r="O17" i="5" s="1"/>
  <c r="I17" i="5"/>
  <c r="K17" i="5"/>
  <c r="L17" i="5"/>
  <c r="P17" i="5"/>
  <c r="D18" i="5"/>
  <c r="N18" i="5" s="1"/>
  <c r="E18" i="5"/>
  <c r="F18" i="5"/>
  <c r="H18" i="5"/>
  <c r="I18" i="5"/>
  <c r="K18" i="5"/>
  <c r="L18" i="5"/>
  <c r="O18" i="5"/>
  <c r="P18" i="5"/>
  <c r="D19" i="5"/>
  <c r="E19" i="5"/>
  <c r="F19" i="5"/>
  <c r="H19" i="5"/>
  <c r="O19" i="5" s="1"/>
  <c r="I19" i="5"/>
  <c r="K19" i="5"/>
  <c r="P19" i="5" s="1"/>
  <c r="L19" i="5"/>
  <c r="N19" i="5"/>
  <c r="D20" i="5"/>
  <c r="E20" i="5"/>
  <c r="N20" i="5" s="1"/>
  <c r="F20" i="5"/>
  <c r="H20" i="5"/>
  <c r="O20" i="5" s="1"/>
  <c r="I20" i="5"/>
  <c r="K20" i="5"/>
  <c r="P20" i="5" s="1"/>
  <c r="L20" i="5"/>
  <c r="D21" i="5"/>
  <c r="E21" i="5"/>
  <c r="N21" i="5" s="1"/>
  <c r="F21" i="5"/>
  <c r="H21" i="5"/>
  <c r="O21" i="5" s="1"/>
  <c r="I21" i="5"/>
  <c r="K21" i="5"/>
  <c r="L21" i="5"/>
  <c r="P21" i="5"/>
  <c r="D22" i="5"/>
  <c r="N22" i="5" s="1"/>
  <c r="E22" i="5"/>
  <c r="F22" i="5"/>
  <c r="H22" i="5"/>
  <c r="I22" i="5"/>
  <c r="K22" i="5"/>
  <c r="L22" i="5"/>
  <c r="O22" i="5"/>
  <c r="P22" i="5"/>
  <c r="D23" i="5"/>
  <c r="E23" i="5"/>
  <c r="F23" i="5"/>
  <c r="H23" i="5"/>
  <c r="O23" i="5" s="1"/>
  <c r="I23" i="5"/>
  <c r="K23" i="5"/>
  <c r="P23" i="5" s="1"/>
  <c r="L23" i="5"/>
  <c r="N23" i="5"/>
  <c r="D24" i="5"/>
  <c r="E24" i="5"/>
  <c r="N24" i="5" s="1"/>
  <c r="F24" i="5"/>
  <c r="H24" i="5"/>
  <c r="O24" i="5" s="1"/>
  <c r="I24" i="5"/>
  <c r="K24" i="5"/>
  <c r="P24" i="5" s="1"/>
  <c r="L24" i="5"/>
  <c r="D25" i="5"/>
  <c r="E25" i="5"/>
  <c r="N25" i="5" s="1"/>
  <c r="F25" i="5"/>
  <c r="H25" i="5"/>
  <c r="O25" i="5" s="1"/>
  <c r="I25" i="5"/>
  <c r="K25" i="5"/>
  <c r="L25" i="5"/>
  <c r="P25" i="5"/>
  <c r="D26" i="5"/>
  <c r="N26" i="5" s="1"/>
  <c r="E26" i="5"/>
  <c r="F26" i="5"/>
  <c r="H26" i="5"/>
  <c r="I26" i="5"/>
  <c r="K26" i="5"/>
  <c r="L26" i="5"/>
  <c r="O26" i="5"/>
  <c r="P26" i="5"/>
  <c r="D27" i="5"/>
  <c r="E27" i="5"/>
  <c r="F27" i="5"/>
  <c r="H27" i="5"/>
  <c r="O27" i="5" s="1"/>
  <c r="I27" i="5"/>
  <c r="K27" i="5"/>
  <c r="P27" i="5" s="1"/>
  <c r="L27" i="5"/>
  <c r="N27" i="5"/>
  <c r="D28" i="5"/>
  <c r="E28" i="5"/>
  <c r="N28" i="5" s="1"/>
  <c r="F28" i="5"/>
  <c r="H28" i="5"/>
  <c r="O28" i="5" s="1"/>
  <c r="I28" i="5"/>
  <c r="K28" i="5"/>
  <c r="P28" i="5" s="1"/>
  <c r="L28" i="5"/>
  <c r="D29" i="5"/>
  <c r="E29" i="5"/>
  <c r="N29" i="5" s="1"/>
  <c r="F29" i="5"/>
  <c r="H29" i="5"/>
  <c r="O29" i="5" s="1"/>
  <c r="I29" i="5"/>
  <c r="K29" i="5"/>
  <c r="L29" i="5"/>
  <c r="P29" i="5"/>
  <c r="D30" i="5"/>
  <c r="N30" i="5" s="1"/>
  <c r="E30" i="5"/>
  <c r="F30" i="5"/>
  <c r="H30" i="5"/>
  <c r="I30" i="5"/>
  <c r="K30" i="5"/>
  <c r="L30" i="5"/>
  <c r="O30" i="5"/>
  <c r="P30" i="5"/>
  <c r="D31" i="5"/>
  <c r="E31" i="5"/>
  <c r="F31" i="5"/>
  <c r="H31" i="5"/>
  <c r="O31" i="5" s="1"/>
  <c r="I31" i="5"/>
  <c r="K31" i="5"/>
  <c r="P31" i="5" s="1"/>
  <c r="L31" i="5"/>
  <c r="N31" i="5"/>
  <c r="D32" i="5"/>
  <c r="E32" i="5"/>
  <c r="N32" i="5" s="1"/>
  <c r="F32" i="5"/>
  <c r="H32" i="5"/>
  <c r="O32" i="5" s="1"/>
  <c r="I32" i="5"/>
  <c r="K32" i="5"/>
  <c r="P32" i="5" s="1"/>
  <c r="L32" i="5"/>
  <c r="D33" i="5"/>
  <c r="E33" i="5"/>
  <c r="N33" i="5" s="1"/>
  <c r="F33" i="5"/>
  <c r="H33" i="5"/>
  <c r="O33" i="5" s="1"/>
  <c r="I33" i="5"/>
  <c r="K33" i="5"/>
  <c r="L33" i="5"/>
  <c r="P33" i="5"/>
  <c r="D34" i="5"/>
  <c r="N34" i="5" s="1"/>
  <c r="E34" i="5"/>
  <c r="F34" i="5"/>
  <c r="H34" i="5"/>
  <c r="I34" i="5"/>
  <c r="K34" i="5"/>
  <c r="L34" i="5"/>
  <c r="O34" i="5"/>
  <c r="P34" i="5"/>
  <c r="D35" i="5"/>
  <c r="E35" i="5"/>
  <c r="F35" i="5"/>
  <c r="H35" i="5"/>
  <c r="O35" i="5" s="1"/>
  <c r="I35" i="5"/>
  <c r="K35" i="5"/>
  <c r="P35" i="5" s="1"/>
  <c r="L35" i="5"/>
  <c r="N35" i="5"/>
  <c r="D36" i="5"/>
  <c r="E36" i="5"/>
  <c r="N36" i="5" s="1"/>
  <c r="F36" i="5"/>
  <c r="H36" i="5"/>
  <c r="O36" i="5" s="1"/>
  <c r="I36" i="5"/>
  <c r="K36" i="5"/>
  <c r="P36" i="5" s="1"/>
  <c r="L36" i="5"/>
  <c r="D37" i="5"/>
  <c r="E37" i="5"/>
  <c r="N37" i="5" s="1"/>
  <c r="F37" i="5"/>
  <c r="H37" i="5"/>
  <c r="O37" i="5" s="1"/>
  <c r="I37" i="5"/>
  <c r="K37" i="5"/>
  <c r="L37" i="5"/>
  <c r="P37" i="5"/>
  <c r="D38" i="5"/>
  <c r="N38" i="5" s="1"/>
  <c r="E38" i="5"/>
  <c r="F38" i="5"/>
  <c r="H38" i="5"/>
  <c r="I38" i="5"/>
  <c r="K38" i="5"/>
  <c r="L38" i="5"/>
  <c r="O38" i="5"/>
  <c r="P38" i="5"/>
  <c r="D39" i="5"/>
  <c r="E39" i="5"/>
  <c r="F39" i="5"/>
  <c r="H39" i="5"/>
  <c r="O39" i="5" s="1"/>
  <c r="I39" i="5"/>
  <c r="K39" i="5"/>
  <c r="P39" i="5" s="1"/>
  <c r="L39" i="5"/>
  <c r="N39" i="5"/>
  <c r="D40" i="5"/>
  <c r="E40" i="5"/>
  <c r="N40" i="5" s="1"/>
  <c r="F40" i="5"/>
  <c r="H40" i="5"/>
  <c r="O40" i="5" s="1"/>
  <c r="I40" i="5"/>
  <c r="K40" i="5"/>
  <c r="P40" i="5" s="1"/>
  <c r="L40" i="5"/>
  <c r="D41" i="5"/>
  <c r="E41" i="5"/>
  <c r="N41" i="5" s="1"/>
  <c r="F41" i="5"/>
  <c r="H41" i="5"/>
  <c r="O41" i="5" s="1"/>
  <c r="I41" i="5"/>
  <c r="K41" i="5"/>
  <c r="L41" i="5"/>
  <c r="P41" i="5"/>
  <c r="D42" i="5"/>
  <c r="N42" i="5" s="1"/>
  <c r="E42" i="5"/>
  <c r="F42" i="5"/>
  <c r="H42" i="5"/>
  <c r="I42" i="5"/>
  <c r="K42" i="5"/>
  <c r="L42" i="5"/>
  <c r="O42" i="5"/>
  <c r="P42" i="5"/>
  <c r="D43" i="5"/>
  <c r="E43" i="5"/>
  <c r="F43" i="5"/>
  <c r="H43" i="5"/>
  <c r="O43" i="5" s="1"/>
  <c r="I43" i="5"/>
  <c r="K43" i="5"/>
  <c r="P43" i="5" s="1"/>
  <c r="L43" i="5"/>
  <c r="N43" i="5"/>
  <c r="D44" i="5"/>
  <c r="N44" i="5" s="1"/>
  <c r="E44" i="5"/>
  <c r="F44" i="5"/>
  <c r="H44" i="5"/>
  <c r="O44" i="5" s="1"/>
  <c r="I44" i="5"/>
  <c r="K44" i="5"/>
  <c r="P44" i="5" s="1"/>
  <c r="L44" i="5"/>
  <c r="D45" i="5"/>
  <c r="E45" i="5"/>
  <c r="N45" i="5" s="1"/>
  <c r="F45" i="5"/>
  <c r="H45" i="5"/>
  <c r="O45" i="5" s="1"/>
  <c r="I45" i="5"/>
  <c r="K45" i="5"/>
  <c r="L45" i="5"/>
  <c r="P45" i="5"/>
  <c r="D46" i="5"/>
  <c r="N46" i="5" s="1"/>
  <c r="E46" i="5"/>
  <c r="F46" i="5"/>
  <c r="H46" i="5"/>
  <c r="I46" i="5"/>
  <c r="K46" i="5"/>
  <c r="L46" i="5"/>
  <c r="O46" i="5"/>
  <c r="P46" i="5"/>
  <c r="D47" i="5"/>
  <c r="E47" i="5"/>
  <c r="F47" i="5"/>
  <c r="H47" i="5"/>
  <c r="O47" i="5" s="1"/>
  <c r="I47" i="5"/>
  <c r="K47" i="5"/>
  <c r="P47" i="5" s="1"/>
  <c r="L47" i="5"/>
  <c r="N47" i="5"/>
  <c r="D48" i="5"/>
  <c r="N48" i="5" s="1"/>
  <c r="E48" i="5"/>
  <c r="F48" i="5"/>
  <c r="H48" i="5"/>
  <c r="O48" i="5" s="1"/>
  <c r="I48" i="5"/>
  <c r="K48" i="5"/>
  <c r="P48" i="5" s="1"/>
  <c r="L48" i="5"/>
  <c r="D49" i="5"/>
  <c r="E49" i="5"/>
  <c r="N49" i="5" s="1"/>
  <c r="F49" i="5"/>
  <c r="H49" i="5"/>
  <c r="O49" i="5" s="1"/>
  <c r="I49" i="5"/>
  <c r="K49" i="5"/>
  <c r="L49" i="5"/>
  <c r="P49" i="5"/>
  <c r="D50" i="5"/>
  <c r="N50" i="5" s="1"/>
  <c r="E50" i="5"/>
  <c r="F50" i="5"/>
  <c r="H50" i="5"/>
  <c r="I50" i="5"/>
  <c r="K50" i="5"/>
  <c r="L50" i="5"/>
  <c r="O50" i="5"/>
  <c r="P50" i="5"/>
  <c r="D51" i="5"/>
  <c r="E51" i="5"/>
  <c r="F51" i="5"/>
  <c r="H51" i="5"/>
  <c r="O51" i="5" s="1"/>
  <c r="I51" i="5"/>
  <c r="K51" i="5"/>
  <c r="P51" i="5" s="1"/>
  <c r="L51" i="5"/>
  <c r="N51" i="5"/>
  <c r="D52" i="5"/>
  <c r="N52" i="5" s="1"/>
  <c r="E52" i="5"/>
  <c r="F52" i="5"/>
  <c r="H52" i="5"/>
  <c r="O52" i="5" s="1"/>
  <c r="I52" i="5"/>
  <c r="K52" i="5"/>
  <c r="P52" i="5" s="1"/>
  <c r="L52" i="5"/>
  <c r="D53" i="5"/>
  <c r="E53" i="5"/>
  <c r="N53" i="5" s="1"/>
  <c r="F53" i="5"/>
  <c r="H53" i="5"/>
  <c r="O53" i="5" s="1"/>
  <c r="I53" i="5"/>
  <c r="K53" i="5"/>
  <c r="L53" i="5"/>
  <c r="P53" i="5"/>
  <c r="D54" i="5"/>
  <c r="N54" i="5" s="1"/>
  <c r="E54" i="5"/>
  <c r="F54" i="5"/>
  <c r="H54" i="5"/>
  <c r="I54" i="5"/>
  <c r="K54" i="5"/>
  <c r="L54" i="5"/>
  <c r="O54" i="5"/>
  <c r="P54" i="5"/>
  <c r="D55" i="5"/>
  <c r="E55" i="5"/>
  <c r="F55" i="5"/>
  <c r="H55" i="5"/>
  <c r="O55" i="5" s="1"/>
  <c r="I55" i="5"/>
  <c r="K55" i="5"/>
  <c r="P55" i="5" s="1"/>
  <c r="L55" i="5"/>
  <c r="N55" i="5"/>
  <c r="D56" i="5"/>
  <c r="N56" i="5" s="1"/>
  <c r="E56" i="5"/>
  <c r="F56" i="5"/>
  <c r="H56" i="5"/>
  <c r="O56" i="5" s="1"/>
  <c r="I56" i="5"/>
  <c r="K56" i="5"/>
  <c r="P56" i="5" s="1"/>
  <c r="L56" i="5"/>
  <c r="D57" i="5"/>
  <c r="E57" i="5"/>
  <c r="N57" i="5" s="1"/>
  <c r="F57" i="5"/>
  <c r="H57" i="5"/>
  <c r="O57" i="5" s="1"/>
  <c r="I57" i="5"/>
  <c r="K57" i="5"/>
  <c r="L57" i="5"/>
  <c r="P57" i="5"/>
  <c r="D58" i="5"/>
  <c r="N58" i="5" s="1"/>
  <c r="E58" i="5"/>
  <c r="F58" i="5"/>
  <c r="H58" i="5"/>
  <c r="I58" i="5"/>
  <c r="K58" i="5"/>
  <c r="L58" i="5"/>
  <c r="O58" i="5"/>
  <c r="P58" i="5"/>
  <c r="D59" i="5"/>
  <c r="E59" i="5"/>
  <c r="F59" i="5"/>
  <c r="H59" i="5"/>
  <c r="O59" i="5" s="1"/>
  <c r="I59" i="5"/>
  <c r="K59" i="5"/>
  <c r="P59" i="5" s="1"/>
  <c r="L59" i="5"/>
  <c r="N59" i="5"/>
  <c r="D60" i="5"/>
  <c r="N60" i="5" s="1"/>
  <c r="E60" i="5"/>
  <c r="F60" i="5"/>
  <c r="H60" i="5"/>
  <c r="O60" i="5" s="1"/>
  <c r="I60" i="5"/>
  <c r="K60" i="5"/>
  <c r="P60" i="5" s="1"/>
  <c r="L60" i="5"/>
  <c r="D61" i="5"/>
  <c r="E61" i="5"/>
  <c r="N61" i="5" s="1"/>
  <c r="F61" i="5"/>
  <c r="H61" i="5"/>
  <c r="O61" i="5" s="1"/>
  <c r="I61" i="5"/>
  <c r="K61" i="5"/>
  <c r="L61" i="5"/>
  <c r="P61" i="5"/>
  <c r="D62" i="5"/>
  <c r="N62" i="5" s="1"/>
  <c r="E62" i="5"/>
  <c r="F62" i="5"/>
  <c r="H62" i="5"/>
  <c r="I62" i="5"/>
  <c r="K62" i="5"/>
  <c r="L62" i="5"/>
  <c r="O62" i="5"/>
  <c r="P62" i="5"/>
  <c r="D63" i="5"/>
  <c r="E63" i="5"/>
  <c r="F63" i="5"/>
  <c r="H63" i="5"/>
  <c r="O63" i="5" s="1"/>
  <c r="I63" i="5"/>
  <c r="K63" i="5"/>
  <c r="P63" i="5" s="1"/>
  <c r="L63" i="5"/>
  <c r="N63" i="5"/>
  <c r="D64" i="5"/>
  <c r="N64" i="5" s="1"/>
  <c r="E64" i="5"/>
  <c r="F64" i="5"/>
  <c r="H64" i="5"/>
  <c r="O64" i="5" s="1"/>
  <c r="I64" i="5"/>
  <c r="K64" i="5"/>
  <c r="P64" i="5" s="1"/>
  <c r="L64" i="5"/>
  <c r="D65" i="5"/>
  <c r="E65" i="5"/>
  <c r="N65" i="5" s="1"/>
  <c r="F65" i="5"/>
  <c r="H65" i="5"/>
  <c r="O65" i="5" s="1"/>
  <c r="I65" i="5"/>
  <c r="K65" i="5"/>
  <c r="L65" i="5"/>
  <c r="P65" i="5"/>
  <c r="D66" i="5"/>
  <c r="N66" i="5" s="1"/>
  <c r="E66" i="5"/>
  <c r="F66" i="5"/>
  <c r="H66" i="5"/>
  <c r="I66" i="5"/>
  <c r="K66" i="5"/>
  <c r="L66" i="5"/>
  <c r="O66" i="5"/>
  <c r="P66" i="5"/>
  <c r="D67" i="5"/>
  <c r="E67" i="5"/>
  <c r="F67" i="5"/>
  <c r="H67" i="5"/>
  <c r="O67" i="5" s="1"/>
  <c r="I67" i="5"/>
  <c r="K67" i="5"/>
  <c r="P67" i="5" s="1"/>
  <c r="L67" i="5"/>
  <c r="N67" i="5"/>
  <c r="D68" i="5"/>
  <c r="N68" i="5" s="1"/>
  <c r="E68" i="5"/>
  <c r="F68" i="5"/>
  <c r="H68" i="5"/>
  <c r="O68" i="5" s="1"/>
  <c r="I68" i="5"/>
  <c r="K68" i="5"/>
  <c r="P68" i="5" s="1"/>
  <c r="L68" i="5"/>
  <c r="D69" i="5"/>
  <c r="E69" i="5"/>
  <c r="N69" i="5" s="1"/>
  <c r="F69" i="5"/>
  <c r="H69" i="5"/>
  <c r="O69" i="5" s="1"/>
  <c r="I69" i="5"/>
  <c r="K69" i="5"/>
  <c r="L69" i="5"/>
  <c r="P69" i="5"/>
  <c r="D70" i="5"/>
  <c r="N70" i="5" s="1"/>
  <c r="E70" i="5"/>
  <c r="F70" i="5"/>
  <c r="H70" i="5"/>
  <c r="I70" i="5"/>
  <c r="K70" i="5"/>
  <c r="L70" i="5"/>
  <c r="O70" i="5"/>
  <c r="P70" i="5"/>
  <c r="D71" i="5"/>
  <c r="E71" i="5"/>
  <c r="F71" i="5"/>
  <c r="H71" i="5"/>
  <c r="O71" i="5" s="1"/>
  <c r="I71" i="5"/>
  <c r="K71" i="5"/>
  <c r="P71" i="5" s="1"/>
  <c r="L71" i="5"/>
  <c r="N71" i="5"/>
  <c r="D72" i="5"/>
  <c r="N72" i="5" s="1"/>
  <c r="E72" i="5"/>
  <c r="F72" i="5"/>
  <c r="H72" i="5"/>
  <c r="O72" i="5" s="1"/>
  <c r="I72" i="5"/>
  <c r="K72" i="5"/>
  <c r="P72" i="5" s="1"/>
  <c r="L72" i="5"/>
  <c r="D73" i="5"/>
  <c r="E73" i="5"/>
  <c r="N73" i="5" s="1"/>
  <c r="F73" i="5"/>
  <c r="H73" i="5"/>
  <c r="O73" i="5" s="1"/>
  <c r="I73" i="5"/>
  <c r="K73" i="5"/>
  <c r="L73" i="5"/>
  <c r="P73" i="5"/>
  <c r="D74" i="5"/>
  <c r="N74" i="5" s="1"/>
  <c r="E74" i="5"/>
  <c r="F74" i="5"/>
  <c r="H74" i="5"/>
  <c r="I74" i="5"/>
  <c r="K74" i="5"/>
  <c r="L74" i="5"/>
  <c r="O74" i="5"/>
  <c r="P74" i="5"/>
  <c r="D75" i="5"/>
  <c r="E75" i="5"/>
  <c r="F75" i="5"/>
  <c r="H75" i="5"/>
  <c r="O75" i="5" s="1"/>
  <c r="I75" i="5"/>
  <c r="K75" i="5"/>
  <c r="P75" i="5" s="1"/>
  <c r="L75" i="5"/>
  <c r="N75" i="5"/>
  <c r="D76" i="5"/>
  <c r="N76" i="5" s="1"/>
  <c r="E76" i="5"/>
  <c r="F76" i="5"/>
  <c r="H76" i="5"/>
  <c r="O76" i="5" s="1"/>
  <c r="I76" i="5"/>
  <c r="K76" i="5"/>
  <c r="P76" i="5" s="1"/>
  <c r="L76" i="5"/>
  <c r="D77" i="5"/>
  <c r="E77" i="5"/>
  <c r="N77" i="5" s="1"/>
  <c r="F77" i="5"/>
  <c r="H77" i="5"/>
  <c r="O77" i="5" s="1"/>
  <c r="I77" i="5"/>
  <c r="K77" i="5"/>
  <c r="L77" i="5"/>
  <c r="P77" i="5"/>
  <c r="D78" i="5"/>
  <c r="N78" i="5" s="1"/>
  <c r="E78" i="5"/>
  <c r="F78" i="5"/>
  <c r="H78" i="5"/>
  <c r="I78" i="5"/>
  <c r="K78" i="5"/>
  <c r="L78" i="5"/>
  <c r="O78" i="5"/>
  <c r="P78" i="5"/>
  <c r="D79" i="5"/>
  <c r="E79" i="5"/>
  <c r="F79" i="5"/>
  <c r="H79" i="5"/>
  <c r="O79" i="5" s="1"/>
  <c r="I79" i="5"/>
  <c r="K79" i="5"/>
  <c r="P79" i="5" s="1"/>
  <c r="L79" i="5"/>
  <c r="N79" i="5"/>
  <c r="D80" i="5"/>
  <c r="N80" i="5" s="1"/>
  <c r="E80" i="5"/>
  <c r="F80" i="5"/>
  <c r="H80" i="5"/>
  <c r="O80" i="5" s="1"/>
  <c r="I80" i="5"/>
  <c r="K80" i="5"/>
  <c r="P80" i="5" s="1"/>
  <c r="L80" i="5"/>
  <c r="D81" i="5"/>
  <c r="E81" i="5"/>
  <c r="N81" i="5" s="1"/>
  <c r="F81" i="5"/>
  <c r="H81" i="5"/>
  <c r="O81" i="5" s="1"/>
  <c r="I81" i="5"/>
  <c r="K81" i="5"/>
  <c r="L81" i="5"/>
  <c r="P81" i="5"/>
  <c r="D82" i="5"/>
  <c r="N82" i="5" s="1"/>
  <c r="E82" i="5"/>
  <c r="F82" i="5"/>
  <c r="H82" i="5"/>
  <c r="I82" i="5"/>
  <c r="K82" i="5"/>
  <c r="L82" i="5"/>
  <c r="O82" i="5"/>
  <c r="P82" i="5"/>
  <c r="D83" i="5"/>
  <c r="E83" i="5"/>
  <c r="F83" i="5"/>
  <c r="H83" i="5"/>
  <c r="O83" i="5" s="1"/>
  <c r="I83" i="5"/>
  <c r="K83" i="5"/>
  <c r="P83" i="5" s="1"/>
  <c r="L83" i="5"/>
  <c r="N83" i="5"/>
  <c r="D84" i="5"/>
  <c r="N84" i="5" s="1"/>
  <c r="E84" i="5"/>
  <c r="F84" i="5"/>
  <c r="H84" i="5"/>
  <c r="O84" i="5" s="1"/>
  <c r="I84" i="5"/>
  <c r="K84" i="5"/>
  <c r="P84" i="5" s="1"/>
  <c r="L84" i="5"/>
  <c r="D85" i="5"/>
  <c r="E85" i="5"/>
  <c r="N85" i="5" s="1"/>
  <c r="F85" i="5"/>
  <c r="H85" i="5"/>
  <c r="O85" i="5" s="1"/>
  <c r="I85" i="5"/>
  <c r="K85" i="5"/>
  <c r="L85" i="5"/>
  <c r="P85" i="5"/>
  <c r="D86" i="5"/>
  <c r="N86" i="5" s="1"/>
  <c r="E86" i="5"/>
  <c r="F86" i="5"/>
  <c r="H86" i="5"/>
  <c r="I86" i="5"/>
  <c r="K86" i="5"/>
  <c r="L86" i="5"/>
  <c r="O86" i="5"/>
  <c r="P86" i="5"/>
  <c r="D87" i="5"/>
  <c r="E87" i="5"/>
  <c r="F87" i="5"/>
  <c r="H87" i="5"/>
  <c r="O87" i="5" s="1"/>
  <c r="I87" i="5"/>
  <c r="K87" i="5"/>
  <c r="P87" i="5" s="1"/>
  <c r="L87" i="5"/>
  <c r="N87" i="5"/>
  <c r="D88" i="5"/>
  <c r="N88" i="5" s="1"/>
  <c r="E88" i="5"/>
  <c r="F88" i="5"/>
  <c r="H88" i="5"/>
  <c r="O88" i="5" s="1"/>
  <c r="I88" i="5"/>
  <c r="K88" i="5"/>
  <c r="P88" i="5" s="1"/>
  <c r="L88" i="5"/>
  <c r="D89" i="5"/>
  <c r="E89" i="5"/>
  <c r="N89" i="5" s="1"/>
  <c r="F89" i="5"/>
  <c r="H89" i="5"/>
  <c r="O89" i="5" s="1"/>
  <c r="I89" i="5"/>
  <c r="K89" i="5"/>
  <c r="L89" i="5"/>
  <c r="P89" i="5"/>
  <c r="D90" i="5"/>
  <c r="N90" i="5" s="1"/>
  <c r="E90" i="5"/>
  <c r="F90" i="5"/>
  <c r="H90" i="5"/>
  <c r="I90" i="5"/>
  <c r="K90" i="5"/>
  <c r="L90" i="5"/>
  <c r="O90" i="5"/>
  <c r="P90" i="5"/>
  <c r="P2" i="5"/>
  <c r="O2" i="5"/>
  <c r="L2" i="5"/>
  <c r="K2" i="5"/>
  <c r="I2" i="5"/>
  <c r="H2" i="5"/>
  <c r="F2" i="5"/>
  <c r="E2" i="5"/>
  <c r="D2" i="5"/>
  <c r="N2" i="5" s="1"/>
</calcChain>
</file>

<file path=xl/sharedStrings.xml><?xml version="1.0" encoding="utf-8"?>
<sst xmlns="http://schemas.openxmlformats.org/spreadsheetml/2006/main" count="22" uniqueCount="14">
  <si>
    <t>x</t>
  </si>
  <si>
    <t>Y</t>
  </si>
  <si>
    <t>Z</t>
  </si>
  <si>
    <t>lamba</t>
  </si>
  <si>
    <t>lambda</t>
  </si>
  <si>
    <t>x-param-1</t>
  </si>
  <si>
    <t>x-param-2</t>
  </si>
  <si>
    <t>x-param-3</t>
  </si>
  <si>
    <t>y-param-1</t>
  </si>
  <si>
    <t>y-param-2</t>
  </si>
  <si>
    <t>z-param-1</t>
  </si>
  <si>
    <t>z-param-2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</si>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</sst>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vertical!$C$1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vertical!$B$2:$B$90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vertical!$C$2:$C$90</c:f>
              <c:numCache>
                <c:formatCode>General</c:formatCode>
                <c:ptCount val="89"/>
                <c:pt idx="0">
                  <c:v>1.2999999999999999E-4</c:v>
                </c:pt>
                <c:pt idx="1">
                  <c:v>2.3000000000000001E-4</c:v>
                </c:pt>
                <c:pt idx="2">
                  <c:v>4.0999999999999999E-4</c:v>
                </c:pt>
                <c:pt idx="3">
                  <c:v>7.3999999999999999E-4</c:v>
                </c:pt>
                <c:pt idx="4">
                  <c:v>1.3699999999999999E-3</c:v>
                </c:pt>
                <c:pt idx="5">
                  <c:v>2.2300000000000002E-3</c:v>
                </c:pt>
                <c:pt idx="6">
                  <c:v>4.2399999999999998E-3</c:v>
                </c:pt>
                <c:pt idx="7">
                  <c:v>7.6499999999999997E-3</c:v>
                </c:pt>
                <c:pt idx="8">
                  <c:v>1.431E-2</c:v>
                </c:pt>
                <c:pt idx="9">
                  <c:v>2.3189999999999999E-2</c:v>
                </c:pt>
                <c:pt idx="10">
                  <c:v>4.351E-2</c:v>
                </c:pt>
                <c:pt idx="11">
                  <c:v>7.7630000000000005E-2</c:v>
                </c:pt>
                <c:pt idx="12">
                  <c:v>0.13438</c:v>
                </c:pt>
                <c:pt idx="13">
                  <c:v>0.21476999999999999</c:v>
                </c:pt>
                <c:pt idx="14">
                  <c:v>0.28389999999999999</c:v>
                </c:pt>
                <c:pt idx="15">
                  <c:v>0.32850000000000001</c:v>
                </c:pt>
                <c:pt idx="16">
                  <c:v>0.34827999999999998</c:v>
                </c:pt>
                <c:pt idx="17">
                  <c:v>0.34805999999999998</c:v>
                </c:pt>
                <c:pt idx="18">
                  <c:v>0.3362</c:v>
                </c:pt>
                <c:pt idx="19">
                  <c:v>0.31869999999999998</c:v>
                </c:pt>
                <c:pt idx="20">
                  <c:v>0.2908</c:v>
                </c:pt>
                <c:pt idx="21">
                  <c:v>0.25109999999999999</c:v>
                </c:pt>
                <c:pt idx="22">
                  <c:v>0.19536000000000001</c:v>
                </c:pt>
                <c:pt idx="23">
                  <c:v>0.1421</c:v>
                </c:pt>
                <c:pt idx="24">
                  <c:v>9.5640000000000003E-2</c:v>
                </c:pt>
                <c:pt idx="25">
                  <c:v>5.7950000000000002E-2</c:v>
                </c:pt>
                <c:pt idx="26">
                  <c:v>3.2009999999999997E-2</c:v>
                </c:pt>
                <c:pt idx="27">
                  <c:v>1.47E-2</c:v>
                </c:pt>
                <c:pt idx="28">
                  <c:v>4.8999999999999998E-3</c:v>
                </c:pt>
                <c:pt idx="29">
                  <c:v>2.3999999999999998E-3</c:v>
                </c:pt>
                <c:pt idx="30">
                  <c:v>9.2999999999999992E-3</c:v>
                </c:pt>
                <c:pt idx="31">
                  <c:v>2.9100000000000001E-2</c:v>
                </c:pt>
                <c:pt idx="32">
                  <c:v>6.3270000000000007E-2</c:v>
                </c:pt>
                <c:pt idx="33">
                  <c:v>0.1096</c:v>
                </c:pt>
                <c:pt idx="34">
                  <c:v>0.16550000000000001</c:v>
                </c:pt>
                <c:pt idx="35">
                  <c:v>0.22575000000000001</c:v>
                </c:pt>
                <c:pt idx="36">
                  <c:v>0.29039999999999999</c:v>
                </c:pt>
                <c:pt idx="37">
                  <c:v>0.35970000000000002</c:v>
                </c:pt>
                <c:pt idx="38">
                  <c:v>0.43345</c:v>
                </c:pt>
                <c:pt idx="39">
                  <c:v>0.51205000000000001</c:v>
                </c:pt>
                <c:pt idx="40">
                  <c:v>0.59450000000000003</c:v>
                </c:pt>
                <c:pt idx="41">
                  <c:v>0.6784</c:v>
                </c:pt>
                <c:pt idx="42">
                  <c:v>0.7621</c:v>
                </c:pt>
                <c:pt idx="43">
                  <c:v>0.84250000000000003</c:v>
                </c:pt>
                <c:pt idx="44">
                  <c:v>0.9163</c:v>
                </c:pt>
                <c:pt idx="45">
                  <c:v>0.97860000000000003</c:v>
                </c:pt>
                <c:pt idx="46">
                  <c:v>1.0263</c:v>
                </c:pt>
                <c:pt idx="47">
                  <c:v>1.0567</c:v>
                </c:pt>
                <c:pt idx="48">
                  <c:v>1.0622</c:v>
                </c:pt>
                <c:pt idx="49">
                  <c:v>1.0456000000000001</c:v>
                </c:pt>
                <c:pt idx="50">
                  <c:v>1.0025999999999999</c:v>
                </c:pt>
                <c:pt idx="51">
                  <c:v>0.93840000000000001</c:v>
                </c:pt>
                <c:pt idx="52">
                  <c:v>0.85445000000000004</c:v>
                </c:pt>
                <c:pt idx="53">
                  <c:v>0.75139999999999996</c:v>
                </c:pt>
                <c:pt idx="54">
                  <c:v>0.64239999999999997</c:v>
                </c:pt>
                <c:pt idx="55">
                  <c:v>0.54190000000000005</c:v>
                </c:pt>
                <c:pt idx="56">
                  <c:v>0.44790000000000002</c:v>
                </c:pt>
                <c:pt idx="57">
                  <c:v>0.36080000000000001</c:v>
                </c:pt>
                <c:pt idx="58">
                  <c:v>0.28349999999999997</c:v>
                </c:pt>
                <c:pt idx="59">
                  <c:v>0.21870000000000001</c:v>
                </c:pt>
                <c:pt idx="60">
                  <c:v>0.16489999999999999</c:v>
                </c:pt>
                <c:pt idx="61">
                  <c:v>0.1212</c:v>
                </c:pt>
                <c:pt idx="62">
                  <c:v>8.7400000000000005E-2</c:v>
                </c:pt>
                <c:pt idx="63">
                  <c:v>6.3600000000000004E-2</c:v>
                </c:pt>
                <c:pt idx="64">
                  <c:v>4.6769999999999999E-2</c:v>
                </c:pt>
                <c:pt idx="65">
                  <c:v>3.2899999999999999E-2</c:v>
                </c:pt>
                <c:pt idx="66">
                  <c:v>2.2700000000000001E-2</c:v>
                </c:pt>
                <c:pt idx="67">
                  <c:v>1.584E-2</c:v>
                </c:pt>
                <c:pt idx="68">
                  <c:v>1.136E-2</c:v>
                </c:pt>
                <c:pt idx="69">
                  <c:v>8.1099999999999992E-3</c:v>
                </c:pt>
                <c:pt idx="70">
                  <c:v>5.79E-3</c:v>
                </c:pt>
                <c:pt idx="71">
                  <c:v>4.1099999999999999E-3</c:v>
                </c:pt>
                <c:pt idx="72">
                  <c:v>2.8900000000000002E-3</c:v>
                </c:pt>
                <c:pt idx="73">
                  <c:v>2.0500000000000002E-3</c:v>
                </c:pt>
                <c:pt idx="74">
                  <c:v>1.4400000000000001E-3</c:v>
                </c:pt>
                <c:pt idx="75">
                  <c:v>1E-3</c:v>
                </c:pt>
                <c:pt idx="76">
                  <c:v>6.8999999999999997E-4</c:v>
                </c:pt>
                <c:pt idx="77">
                  <c:v>4.8000000000000001E-4</c:v>
                </c:pt>
                <c:pt idx="78">
                  <c:v>3.3E-4</c:v>
                </c:pt>
                <c:pt idx="79">
                  <c:v>2.3000000000000001E-4</c:v>
                </c:pt>
                <c:pt idx="80">
                  <c:v>1.7000000000000001E-4</c:v>
                </c:pt>
                <c:pt idx="81">
                  <c:v>1.2E-4</c:v>
                </c:pt>
                <c:pt idx="82" formatCode="0.00E+00">
                  <c:v>8.0000000000000007E-5</c:v>
                </c:pt>
                <c:pt idx="83" formatCode="0.00E+00">
                  <c:v>6.0000000000000002E-5</c:v>
                </c:pt>
                <c:pt idx="84" formatCode="0.00E+00">
                  <c:v>4.1E-5</c:v>
                </c:pt>
                <c:pt idx="85" formatCode="0.00E+00">
                  <c:v>2.9E-5</c:v>
                </c:pt>
                <c:pt idx="86" formatCode="0.00E+00">
                  <c:v>2.0000000000000002E-5</c:v>
                </c:pt>
                <c:pt idx="87" formatCode="0.00E+00">
                  <c:v>1.4E-5</c:v>
                </c:pt>
                <c:pt idx="88" formatCode="0.00E+00">
                  <c:v>1.0000000000000001E-5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vertical!$D$1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vertical!$B$2:$B$90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vertical!$D$2:$D$90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 formatCode="0.00E+00">
                  <c:v>1.0000000000000001E-5</c:v>
                </c:pt>
                <c:pt idx="3" formatCode="0.00E+00">
                  <c:v>2.0000000000000002E-5</c:v>
                </c:pt>
                <c:pt idx="4" formatCode="0.00E+00">
                  <c:v>4.0000000000000003E-5</c:v>
                </c:pt>
                <c:pt idx="5" formatCode="0.00E+00">
                  <c:v>6.0000000000000002E-5</c:v>
                </c:pt>
                <c:pt idx="6">
                  <c:v>1.2E-4</c:v>
                </c:pt>
                <c:pt idx="7">
                  <c:v>2.2000000000000001E-4</c:v>
                </c:pt>
                <c:pt idx="8">
                  <c:v>4.0000000000000002E-4</c:v>
                </c:pt>
                <c:pt idx="9">
                  <c:v>6.4000000000000005E-4</c:v>
                </c:pt>
                <c:pt idx="10">
                  <c:v>1.1999999999999999E-3</c:v>
                </c:pt>
                <c:pt idx="11">
                  <c:v>2.1800000000000001E-3</c:v>
                </c:pt>
                <c:pt idx="12">
                  <c:v>4.0000000000000001E-3</c:v>
                </c:pt>
                <c:pt idx="13">
                  <c:v>7.3000000000000001E-3</c:v>
                </c:pt>
                <c:pt idx="14">
                  <c:v>1.1599999999999999E-2</c:v>
                </c:pt>
                <c:pt idx="15">
                  <c:v>1.6840000000000001E-2</c:v>
                </c:pt>
                <c:pt idx="16">
                  <c:v>2.3E-2</c:v>
                </c:pt>
                <c:pt idx="17">
                  <c:v>2.98E-2</c:v>
                </c:pt>
                <c:pt idx="18">
                  <c:v>3.7999999999999999E-2</c:v>
                </c:pt>
                <c:pt idx="19">
                  <c:v>4.8000000000000001E-2</c:v>
                </c:pt>
                <c:pt idx="20">
                  <c:v>0.06</c:v>
                </c:pt>
                <c:pt idx="21">
                  <c:v>7.3899999999999993E-2</c:v>
                </c:pt>
                <c:pt idx="22">
                  <c:v>9.0980000000000005E-2</c:v>
                </c:pt>
                <c:pt idx="23">
                  <c:v>0.11260000000000001</c:v>
                </c:pt>
                <c:pt idx="24">
                  <c:v>0.13902</c:v>
                </c:pt>
                <c:pt idx="25">
                  <c:v>0.16930000000000001</c:v>
                </c:pt>
                <c:pt idx="26">
                  <c:v>0.20802000000000001</c:v>
                </c:pt>
                <c:pt idx="27">
                  <c:v>0.2586</c:v>
                </c:pt>
                <c:pt idx="28">
                  <c:v>0.32300000000000001</c:v>
                </c:pt>
                <c:pt idx="29">
                  <c:v>0.4073</c:v>
                </c:pt>
                <c:pt idx="30">
                  <c:v>0.503</c:v>
                </c:pt>
                <c:pt idx="31">
                  <c:v>0.60819999999999996</c:v>
                </c:pt>
                <c:pt idx="32">
                  <c:v>0.71</c:v>
                </c:pt>
                <c:pt idx="33">
                  <c:v>0.79320000000000002</c:v>
                </c:pt>
                <c:pt idx="34">
                  <c:v>0.86199999999999999</c:v>
                </c:pt>
                <c:pt idx="35">
                  <c:v>0.91485000000000005</c:v>
                </c:pt>
                <c:pt idx="36">
                  <c:v>0.95399999999999996</c:v>
                </c:pt>
                <c:pt idx="37">
                  <c:v>0.98029999999999995</c:v>
                </c:pt>
                <c:pt idx="38">
                  <c:v>0.99495</c:v>
                </c:pt>
                <c:pt idx="39">
                  <c:v>1</c:v>
                </c:pt>
                <c:pt idx="40">
                  <c:v>0.995</c:v>
                </c:pt>
                <c:pt idx="41">
                  <c:v>0.97860000000000003</c:v>
                </c:pt>
                <c:pt idx="42">
                  <c:v>0.95199999999999996</c:v>
                </c:pt>
                <c:pt idx="43">
                  <c:v>0.91539999999999999</c:v>
                </c:pt>
                <c:pt idx="44">
                  <c:v>0.87</c:v>
                </c:pt>
                <c:pt idx="45">
                  <c:v>0.81630000000000003</c:v>
                </c:pt>
                <c:pt idx="46">
                  <c:v>0.75700000000000001</c:v>
                </c:pt>
                <c:pt idx="47">
                  <c:v>0.69489999999999996</c:v>
                </c:pt>
                <c:pt idx="48">
                  <c:v>0.63100000000000001</c:v>
                </c:pt>
                <c:pt idx="49">
                  <c:v>0.56679999999999997</c:v>
                </c:pt>
                <c:pt idx="50">
                  <c:v>0.503</c:v>
                </c:pt>
                <c:pt idx="51">
                  <c:v>0.44119999999999998</c:v>
                </c:pt>
                <c:pt idx="52">
                  <c:v>0.38100000000000001</c:v>
                </c:pt>
                <c:pt idx="53">
                  <c:v>0.32100000000000001</c:v>
                </c:pt>
                <c:pt idx="54">
                  <c:v>0.26500000000000001</c:v>
                </c:pt>
                <c:pt idx="55">
                  <c:v>0.217</c:v>
                </c:pt>
                <c:pt idx="56">
                  <c:v>0.17499999999999999</c:v>
                </c:pt>
                <c:pt idx="57">
                  <c:v>0.13819999999999999</c:v>
                </c:pt>
                <c:pt idx="58">
                  <c:v>0.107</c:v>
                </c:pt>
                <c:pt idx="59">
                  <c:v>8.1600000000000006E-2</c:v>
                </c:pt>
                <c:pt idx="60">
                  <c:v>6.0999999999999999E-2</c:v>
                </c:pt>
                <c:pt idx="61">
                  <c:v>4.4580000000000002E-2</c:v>
                </c:pt>
                <c:pt idx="62">
                  <c:v>3.2000000000000001E-2</c:v>
                </c:pt>
                <c:pt idx="63">
                  <c:v>2.3199999999999998E-2</c:v>
                </c:pt>
                <c:pt idx="64">
                  <c:v>1.7000000000000001E-2</c:v>
                </c:pt>
                <c:pt idx="65">
                  <c:v>1.192E-2</c:v>
                </c:pt>
                <c:pt idx="66">
                  <c:v>8.2100000000000003E-3</c:v>
                </c:pt>
                <c:pt idx="67">
                  <c:v>5.7299999999999999E-3</c:v>
                </c:pt>
                <c:pt idx="68">
                  <c:v>4.1000000000000003E-3</c:v>
                </c:pt>
                <c:pt idx="69">
                  <c:v>2.9299999999999999E-3</c:v>
                </c:pt>
                <c:pt idx="70">
                  <c:v>2.0899999999999998E-3</c:v>
                </c:pt>
                <c:pt idx="71">
                  <c:v>1.0499999999999999E-3</c:v>
                </c:pt>
                <c:pt idx="72">
                  <c:v>1.0499999999999999E-3</c:v>
                </c:pt>
                <c:pt idx="73">
                  <c:v>7.3999999999999999E-4</c:v>
                </c:pt>
                <c:pt idx="74">
                  <c:v>5.1999999999999995E-4</c:v>
                </c:pt>
                <c:pt idx="75">
                  <c:v>3.6000000000000002E-4</c:v>
                </c:pt>
                <c:pt idx="76">
                  <c:v>2.5000000000000001E-4</c:v>
                </c:pt>
                <c:pt idx="77">
                  <c:v>1.7000000000000001E-4</c:v>
                </c:pt>
                <c:pt idx="78">
                  <c:v>1.2E-4</c:v>
                </c:pt>
                <c:pt idx="79" formatCode="0.00E+00">
                  <c:v>8.0000000000000007E-5</c:v>
                </c:pt>
                <c:pt idx="80" formatCode="0.00E+00">
                  <c:v>6.0000000000000002E-5</c:v>
                </c:pt>
                <c:pt idx="81" formatCode="0.00E+00">
                  <c:v>4.0000000000000003E-5</c:v>
                </c:pt>
                <c:pt idx="82" formatCode="0.00E+00">
                  <c:v>3.0000000000000001E-5</c:v>
                </c:pt>
                <c:pt idx="83" formatCode="0.00E+00">
                  <c:v>2.0000000000000002E-5</c:v>
                </c:pt>
                <c:pt idx="84" formatCode="0.00E+00">
                  <c:v>1.4E-5</c:v>
                </c:pt>
                <c:pt idx="85" formatCode="0.00E+00">
                  <c:v>1.0000000000000001E-5</c:v>
                </c:pt>
                <c:pt idx="86" formatCode="0.00E+00">
                  <c:v>6.9999999999999999E-6</c:v>
                </c:pt>
                <c:pt idx="87" formatCode="0.00E+00">
                  <c:v>5.0000000000000004E-6</c:v>
                </c:pt>
                <c:pt idx="88" formatCode="0.00E+00">
                  <c:v>3.0000000000000001E-6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vertical!$E$1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xVal>
            <c:numRef>
              <c:f>vertical!$B$2:$B$90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vertical!$E$2:$E$90</c:f>
              <c:numCache>
                <c:formatCode>General</c:formatCode>
                <c:ptCount val="89"/>
                <c:pt idx="0">
                  <c:v>6.0999999999999997E-4</c:v>
                </c:pt>
                <c:pt idx="1">
                  <c:v>1.08E-3</c:v>
                </c:pt>
                <c:pt idx="2">
                  <c:v>1.9499999999999999E-3</c:v>
                </c:pt>
                <c:pt idx="3">
                  <c:v>3.49E-3</c:v>
                </c:pt>
                <c:pt idx="4">
                  <c:v>6.45E-3</c:v>
                </c:pt>
                <c:pt idx="5">
                  <c:v>1.055E-2</c:v>
                </c:pt>
                <c:pt idx="6">
                  <c:v>2.0049999999999998E-2</c:v>
                </c:pt>
                <c:pt idx="7">
                  <c:v>3.6209999999999999E-2</c:v>
                </c:pt>
                <c:pt idx="8">
                  <c:v>6.7849999999999994E-2</c:v>
                </c:pt>
                <c:pt idx="9">
                  <c:v>0.11020000000000001</c:v>
                </c:pt>
                <c:pt idx="10">
                  <c:v>0.2074</c:v>
                </c:pt>
                <c:pt idx="11">
                  <c:v>0.37130000000000002</c:v>
                </c:pt>
                <c:pt idx="12">
                  <c:v>0.64559999999999995</c:v>
                </c:pt>
                <c:pt idx="13">
                  <c:v>1.03905</c:v>
                </c:pt>
                <c:pt idx="14">
                  <c:v>1.3855999999999999</c:v>
                </c:pt>
                <c:pt idx="15">
                  <c:v>1.62296</c:v>
                </c:pt>
                <c:pt idx="16">
                  <c:v>1.7470600000000001</c:v>
                </c:pt>
                <c:pt idx="17">
                  <c:v>1.7826</c:v>
                </c:pt>
                <c:pt idx="18">
                  <c:v>1.7721100000000001</c:v>
                </c:pt>
                <c:pt idx="19">
                  <c:v>1.7441</c:v>
                </c:pt>
                <c:pt idx="20">
                  <c:v>1.6692</c:v>
                </c:pt>
                <c:pt idx="21">
                  <c:v>1.5281</c:v>
                </c:pt>
                <c:pt idx="22">
                  <c:v>1.2876399999999999</c:v>
                </c:pt>
                <c:pt idx="23">
                  <c:v>1.0419</c:v>
                </c:pt>
                <c:pt idx="24">
                  <c:v>0.81294999999999995</c:v>
                </c:pt>
                <c:pt idx="25">
                  <c:v>0.61619999999999997</c:v>
                </c:pt>
                <c:pt idx="26">
                  <c:v>0.46517999999999998</c:v>
                </c:pt>
                <c:pt idx="27">
                  <c:v>0.3533</c:v>
                </c:pt>
                <c:pt idx="28">
                  <c:v>0.27200000000000002</c:v>
                </c:pt>
                <c:pt idx="29">
                  <c:v>0.21229999999999999</c:v>
                </c:pt>
                <c:pt idx="30">
                  <c:v>0.15820000000000001</c:v>
                </c:pt>
                <c:pt idx="31">
                  <c:v>0.11169999999999999</c:v>
                </c:pt>
                <c:pt idx="32">
                  <c:v>7.825E-2</c:v>
                </c:pt>
                <c:pt idx="33">
                  <c:v>5.7250000000000002E-2</c:v>
                </c:pt>
                <c:pt idx="34">
                  <c:v>4.2160000000000003E-2</c:v>
                </c:pt>
                <c:pt idx="35">
                  <c:v>2.9839999999999998E-2</c:v>
                </c:pt>
                <c:pt idx="36">
                  <c:v>2.0299999999999999E-2</c:v>
                </c:pt>
                <c:pt idx="37">
                  <c:v>1.34E-2</c:v>
                </c:pt>
                <c:pt idx="38">
                  <c:v>8.7500000000000008E-3</c:v>
                </c:pt>
                <c:pt idx="39">
                  <c:v>5.7499999999999999E-3</c:v>
                </c:pt>
                <c:pt idx="40">
                  <c:v>3.8999999999999998E-3</c:v>
                </c:pt>
                <c:pt idx="41">
                  <c:v>2.7499999999999998E-3</c:v>
                </c:pt>
                <c:pt idx="42">
                  <c:v>2.0999999999999999E-3</c:v>
                </c:pt>
                <c:pt idx="43">
                  <c:v>1.8E-3</c:v>
                </c:pt>
                <c:pt idx="44">
                  <c:v>1.65E-3</c:v>
                </c:pt>
                <c:pt idx="45">
                  <c:v>1.4E-3</c:v>
                </c:pt>
                <c:pt idx="46">
                  <c:v>1.1000000000000001E-3</c:v>
                </c:pt>
                <c:pt idx="47">
                  <c:v>1E-3</c:v>
                </c:pt>
                <c:pt idx="48">
                  <c:v>8.0000000000000004E-4</c:v>
                </c:pt>
                <c:pt idx="49">
                  <c:v>5.9999999999999995E-4</c:v>
                </c:pt>
                <c:pt idx="50">
                  <c:v>3.4000000000000002E-4</c:v>
                </c:pt>
                <c:pt idx="51">
                  <c:v>2.4000000000000001E-4</c:v>
                </c:pt>
                <c:pt idx="52">
                  <c:v>1.9000000000000001E-4</c:v>
                </c:pt>
                <c:pt idx="53">
                  <c:v>1E-4</c:v>
                </c:pt>
                <c:pt idx="54" formatCode="0.00E+00">
                  <c:v>5.0000000000000002E-5</c:v>
                </c:pt>
                <c:pt idx="55" formatCode="0.00E+00">
                  <c:v>3.0000000000000001E-5</c:v>
                </c:pt>
                <c:pt idx="56" formatCode="0.00E+00">
                  <c:v>2.0000000000000002E-5</c:v>
                </c:pt>
                <c:pt idx="57" formatCode="0.00E+00">
                  <c:v>1.0000000000000001E-5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4528"/>
        <c:axId val="68856064"/>
      </c:scatterChart>
      <c:valAx>
        <c:axId val="6885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856064"/>
        <c:crosses val="autoZero"/>
        <c:crossBetween val="midCat"/>
      </c:valAx>
      <c:valAx>
        <c:axId val="6885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854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'nvidia formulas'!$N$1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'nvidia formulas'!$B$2:$B$90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'nvidia formulas'!$N$2:$N$90</c:f>
              <c:numCache>
                <c:formatCode>General</c:formatCode>
                <c:ptCount val="89"/>
                <c:pt idx="0">
                  <c:v>7.4929117003927408E-7</c:v>
                </c:pt>
                <c:pt idx="1">
                  <c:v>3.5173416947200776E-6</c:v>
                </c:pt>
                <c:pt idx="2">
                  <c:v>1.4991544893247755E-5</c:v>
                </c:pt>
                <c:pt idx="3">
                  <c:v>5.7989325647143389E-5</c:v>
                </c:pt>
                <c:pt idx="4">
                  <c:v>2.0353514902462391E-4</c:v>
                </c:pt>
                <c:pt idx="5">
                  <c:v>6.4816576272339478E-4</c:v>
                </c:pt>
                <c:pt idx="6">
                  <c:v>1.8727180832361593E-3</c:v>
                </c:pt>
                <c:pt idx="7">
                  <c:v>4.9089741048371147E-3</c:v>
                </c:pt>
                <c:pt idx="8">
                  <c:v>1.1674465044809247E-2</c:v>
                </c:pt>
                <c:pt idx="9">
                  <c:v>2.5188857635337743E-2</c:v>
                </c:pt>
                <c:pt idx="10">
                  <c:v>4.9306338497599682E-2</c:v>
                </c:pt>
                <c:pt idx="11">
                  <c:v>8.7562184061747608E-2</c:v>
                </c:pt>
                <c:pt idx="12">
                  <c:v>0.14107316123671221</c:v>
                </c:pt>
                <c:pt idx="13">
                  <c:v>0.20619370965966499</c:v>
                </c:pt>
                <c:pt idx="14">
                  <c:v>0.27339309010349</c:v>
                </c:pt>
                <c:pt idx="15">
                  <c:v>0.32880149141790538</c:v>
                </c:pt>
                <c:pt idx="16">
                  <c:v>0.35860065901128702</c:v>
                </c:pt>
                <c:pt idx="17">
                  <c:v>0.35849194152118458</c:v>
                </c:pt>
                <c:pt idx="18">
                  <c:v>0.34375002796377574</c:v>
                </c:pt>
                <c:pt idx="19">
                  <c:v>0.31728521309460467</c:v>
                </c:pt>
                <c:pt idx="20">
                  <c:v>0.28120983097812025</c:v>
                </c:pt>
                <c:pt idx="21">
                  <c:v>0.23833296471132409</c:v>
                </c:pt>
                <c:pt idx="22">
                  <c:v>0.19183216533509215</c:v>
                </c:pt>
                <c:pt idx="23">
                  <c:v>0.14496879256097212</c:v>
                </c:pt>
                <c:pt idx="24">
                  <c:v>0.10087664893663909</c:v>
                </c:pt>
                <c:pt idx="25">
                  <c:v>6.2409751227693155E-2</c:v>
                </c:pt>
                <c:pt idx="26">
                  <c:v>3.201220964991839E-2</c:v>
                </c:pt>
                <c:pt idx="27">
                  <c:v>1.1584264070840913E-2</c:v>
                </c:pt>
                <c:pt idx="28">
                  <c:v>2.3552597470585801E-3</c:v>
                </c:pt>
                <c:pt idx="29">
                  <c:v>4.351727309861303E-3</c:v>
                </c:pt>
                <c:pt idx="30">
                  <c:v>1.6480184108821939E-2</c:v>
                </c:pt>
                <c:pt idx="31">
                  <c:v>3.8426975909855499E-2</c:v>
                </c:pt>
                <c:pt idx="32">
                  <c:v>6.9841362788331932E-2</c:v>
                </c:pt>
                <c:pt idx="33">
                  <c:v>0.11035711554123546</c:v>
                </c:pt>
                <c:pt idx="34">
                  <c:v>0.15960658713035328</c:v>
                </c:pt>
                <c:pt idx="35">
                  <c:v>0.21718884440591191</c:v>
                </c:pt>
                <c:pt idx="36">
                  <c:v>0.28259686465191514</c:v>
                </c:pt>
                <c:pt idx="37">
                  <c:v>0.35511625009651682</c:v>
                </c:pt>
                <c:pt idx="38">
                  <c:v>0.43371467213236936</c:v>
                </c:pt>
                <c:pt idx="39">
                  <c:v>0.51694532662138781</c:v>
                </c:pt>
                <c:pt idx="40">
                  <c:v>0.60288764670001027</c:v>
                </c:pt>
                <c:pt idx="41">
                  <c:v>0.68914405689755409</c:v>
                </c:pt>
                <c:pt idx="42">
                  <c:v>0.77290345047317388</c:v>
                </c:pt>
                <c:pt idx="43">
                  <c:v>0.85107188150489865</c:v>
                </c:pt>
                <c:pt idx="44">
                  <c:v>0.92046051603176704</c:v>
                </c:pt>
                <c:pt idx="45">
                  <c:v>0.97801188121321248</c:v>
                </c:pt>
                <c:pt idx="46">
                  <c:v>1.0210391985967395</c:v>
                </c:pt>
                <c:pt idx="47">
                  <c:v>1.0474508992835472</c:v>
                </c:pt>
                <c:pt idx="48">
                  <c:v>1.0559262692943967</c:v>
                </c:pt>
                <c:pt idx="49">
                  <c:v>1.0411847109084451</c:v>
                </c:pt>
                <c:pt idx="50">
                  <c:v>1.0002049114727773</c:v>
                </c:pt>
                <c:pt idx="51">
                  <c:v>0.93609524044089709</c:v>
                </c:pt>
                <c:pt idx="52">
                  <c:v>0.85353701936539206</c:v>
                </c:pt>
                <c:pt idx="53">
                  <c:v>0.75822248006543869</c:v>
                </c:pt>
                <c:pt idx="54">
                  <c:v>0.6562106303082047</c:v>
                </c:pt>
                <c:pt idx="55">
                  <c:v>0.55330212955343627</c:v>
                </c:pt>
                <c:pt idx="56">
                  <c:v>0.4545210232545146</c:v>
                </c:pt>
                <c:pt idx="57">
                  <c:v>0.36376272999406745</c:v>
                </c:pt>
                <c:pt idx="58">
                  <c:v>0.28363187338080842</c:v>
                </c:pt>
                <c:pt idx="59">
                  <c:v>0.21545892196414829</c:v>
                </c:pt>
                <c:pt idx="60">
                  <c:v>0.15945808765907593</c:v>
                </c:pt>
                <c:pt idx="61">
                  <c:v>0.11497442378143685</c:v>
                </c:pt>
                <c:pt idx="62">
                  <c:v>8.0765996191174319E-2</c:v>
                </c:pt>
                <c:pt idx="63">
                  <c:v>5.5274966636859491E-2</c:v>
                </c:pt>
                <c:pt idx="64">
                  <c:v>3.6855393012671371E-2</c:v>
                </c:pt>
                <c:pt idx="65">
                  <c:v>2.3941217219167161E-2</c:v>
                </c:pt>
                <c:pt idx="66">
                  <c:v>1.5151793055417232E-2</c:v>
                </c:pt>
                <c:pt idx="67">
                  <c:v>9.3423139093452082E-3</c:v>
                </c:pt>
                <c:pt idx="68">
                  <c:v>5.6119979584816748E-3</c:v>
                </c:pt>
                <c:pt idx="69">
                  <c:v>3.2843783119053029E-3</c:v>
                </c:pt>
                <c:pt idx="70">
                  <c:v>1.8726709334521573E-3</c:v>
                </c:pt>
                <c:pt idx="71">
                  <c:v>1.0402611667120734E-3</c:v>
                </c:pt>
                <c:pt idx="72">
                  <c:v>5.6298383611276461E-4</c:v>
                </c:pt>
                <c:pt idx="73">
                  <c:v>2.9683977123926583E-4</c:v>
                </c:pt>
                <c:pt idx="74">
                  <c:v>1.524828052830752E-4</c:v>
                </c:pt>
                <c:pt idx="75">
                  <c:v>7.6311902519527518E-5</c:v>
                </c:pt>
                <c:pt idx="76">
                  <c:v>3.7207998717311479E-5</c:v>
                </c:pt>
                <c:pt idx="77">
                  <c:v>1.7674737186470132E-5</c:v>
                </c:pt>
                <c:pt idx="78">
                  <c:v>8.1797916321533919E-6</c:v>
                </c:pt>
                <c:pt idx="79">
                  <c:v>3.6881123262192519E-6</c:v>
                </c:pt>
                <c:pt idx="80">
                  <c:v>1.6200882084919243E-6</c:v>
                </c:pt>
                <c:pt idx="81">
                  <c:v>6.9333928035840174E-7</c:v>
                </c:pt>
                <c:pt idx="82">
                  <c:v>2.8908500980434551E-7</c:v>
                </c:pt>
                <c:pt idx="83">
                  <c:v>1.1742970290875581E-7</c:v>
                </c:pt>
                <c:pt idx="84">
                  <c:v>4.6473242479929695E-8</c:v>
                </c:pt>
                <c:pt idx="85">
                  <c:v>1.7918457044825538E-8</c:v>
                </c:pt>
                <c:pt idx="86">
                  <c:v>6.7308648119277516E-9</c:v>
                </c:pt>
                <c:pt idx="87">
                  <c:v>2.4632798183390629E-9</c:v>
                </c:pt>
                <c:pt idx="88">
                  <c:v>8.7827243453873452E-10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'nvidia formulas'!$O$1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'nvidia formulas'!$B$2:$B$90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'nvidia formulas'!$O$2:$O$90</c:f>
              <c:numCache>
                <c:formatCode>General</c:formatCode>
                <c:ptCount val="89"/>
                <c:pt idx="0">
                  <c:v>4.1613186975340358E-5</c:v>
                </c:pt>
                <c:pt idx="1">
                  <c:v>6.6446581997944027E-5</c:v>
                </c:pt>
                <c:pt idx="2">
                  <c:v>1.0490312776939901E-4</c:v>
                </c:pt>
                <c:pt idx="3">
                  <c:v>1.6374888521331508E-4</c:v>
                </c:pt>
                <c:pt idx="4">
                  <c:v>2.527216161851356E-4</c:v>
                </c:pt>
                <c:pt idx="5">
                  <c:v>3.8563864827184712E-4</c:v>
                </c:pt>
                <c:pt idx="6">
                  <c:v>5.8182561464250704E-4</c:v>
                </c:pt>
                <c:pt idx="7">
                  <c:v>8.679190992042249E-4</c:v>
                </c:pt>
                <c:pt idx="8">
                  <c:v>1.2800878554606761E-3</c:v>
                </c:pt>
                <c:pt idx="9">
                  <c:v>1.8666995923386377E-3</c:v>
                </c:pt>
                <c:pt idx="10">
                  <c:v>2.6914307587138113E-3</c:v>
                </c:pt>
                <c:pt idx="11">
                  <c:v>3.8367730758001768E-3</c:v>
                </c:pt>
                <c:pt idx="12">
                  <c:v>5.4078313746207564E-3</c:v>
                </c:pt>
                <c:pt idx="13">
                  <c:v>7.5362326940578584E-3</c:v>
                </c:pt>
                <c:pt idx="14">
                  <c:v>1.0383879010947292E-2</c:v>
                </c:pt>
                <c:pt idx="15">
                  <c:v>1.4146181664307545E-2</c:v>
                </c:pt>
                <c:pt idx="16">
                  <c:v>1.9054328813013159E-2</c:v>
                </c:pt>
                <c:pt idx="17">
                  <c:v>2.5376094477837067E-2</c:v>
                </c:pt>
                <c:pt idx="18">
                  <c:v>3.3414799531508076E-2</c:v>
                </c:pt>
                <c:pt idx="19">
                  <c:v>4.3506550812104881E-2</c:v>
                </c:pt>
                <c:pt idx="20">
                  <c:v>5.6017438531931925E-2</c:v>
                </c:pt>
                <c:pt idx="21">
                  <c:v>7.1346083632105484E-2</c:v>
                </c:pt>
                <c:pt idx="22">
                  <c:v>8.9943955130487682E-2</c:v>
                </c:pt>
                <c:pt idx="23">
                  <c:v>0.11237525712448755</c:v>
                </c:pt>
                <c:pt idx="24">
                  <c:v>0.13944221145672986</c:v>
                </c:pt>
                <c:pt idx="25">
                  <c:v>0.17238145729395224</c:v>
                </c:pt>
                <c:pt idx="26">
                  <c:v>0.21306878872894547</c:v>
                </c:pt>
                <c:pt idx="27">
                  <c:v>0.26405065368359382</c:v>
                </c:pt>
                <c:pt idx="28">
                  <c:v>0.32811675536312651</c:v>
                </c:pt>
                <c:pt idx="29">
                  <c:v>0.40718380121080011</c:v>
                </c:pt>
                <c:pt idx="30">
                  <c:v>0.50061090898318839</c:v>
                </c:pt>
                <c:pt idx="31">
                  <c:v>0.60364548219235614</c:v>
                </c:pt>
                <c:pt idx="32">
                  <c:v>0.70711337765664362</c:v>
                </c:pt>
                <c:pt idx="33">
                  <c:v>0.7991975402284448</c:v>
                </c:pt>
                <c:pt idx="34">
                  <c:v>0.86905172801049269</c:v>
                </c:pt>
                <c:pt idx="35">
                  <c:v>0.91708579118136901</c:v>
                </c:pt>
                <c:pt idx="36">
                  <c:v>0.95416943907731988</c:v>
                </c:pt>
                <c:pt idx="37">
                  <c:v>0.97999381543674691</c:v>
                </c:pt>
                <c:pt idx="38">
                  <c:v>0.994462468844167</c:v>
                </c:pt>
                <c:pt idx="39">
                  <c:v>0.9979280262656236</c:v>
                </c:pt>
                <c:pt idx="40">
                  <c:v>0.99108163947731143</c:v>
                </c:pt>
                <c:pt idx="41">
                  <c:v>0.97483260191064902</c:v>
                </c:pt>
                <c:pt idx="42">
                  <c:v>0.95010645680451278</c:v>
                </c:pt>
                <c:pt idx="43">
                  <c:v>0.9157805676584877</c:v>
                </c:pt>
                <c:pt idx="44">
                  <c:v>0.87213379050532147</c:v>
                </c:pt>
                <c:pt idx="45">
                  <c:v>0.82055573392065351</c:v>
                </c:pt>
                <c:pt idx="46">
                  <c:v>0.76258672265023186</c:v>
                </c:pt>
                <c:pt idx="47">
                  <c:v>0.69987678097925043</c:v>
                </c:pt>
                <c:pt idx="48">
                  <c:v>0.6341359279753237</c:v>
                </c:pt>
                <c:pt idx="49">
                  <c:v>0.56707483839642303</c:v>
                </c:pt>
                <c:pt idx="50">
                  <c:v>0.5003385394021016</c:v>
                </c:pt>
                <c:pt idx="51">
                  <c:v>0.43543873143009476</c:v>
                </c:pt>
                <c:pt idx="52">
                  <c:v>0.37369181431639437</c:v>
                </c:pt>
                <c:pt idx="53">
                  <c:v>0.3161695226872458</c:v>
                </c:pt>
                <c:pt idx="54">
                  <c:v>0.26366743954501598</c:v>
                </c:pt>
                <c:pt idx="55">
                  <c:v>0.21669408921137734</c:v>
                </c:pt>
                <c:pt idx="56">
                  <c:v>0.1754804581862334</c:v>
                </c:pt>
                <c:pt idx="57">
                  <c:v>0.14000724788100802</c:v>
                </c:pt>
                <c:pt idx="58">
                  <c:v>0.11004534326898177</c:v>
                </c:pt>
                <c:pt idx="59">
                  <c:v>8.5204077016220528E-2</c:v>
                </c:pt>
                <c:pt idx="60">
                  <c:v>6.4981858437182557E-2</c:v>
                </c:pt>
                <c:pt idx="61">
                  <c:v>4.8814443822016017E-2</c:v>
                </c:pt>
                <c:pt idx="62">
                  <c:v>3.6117290209222171E-2</c:v>
                </c:pt>
                <c:pt idx="63">
                  <c:v>2.6319786494455714E-2</c:v>
                </c:pt>
                <c:pt idx="64">
                  <c:v>1.8890460768474858E-2</c:v>
                </c:pt>
                <c:pt idx="65">
                  <c:v>1.3353356060644545E-2</c:v>
                </c:pt>
                <c:pt idx="66">
                  <c:v>9.2965595978955554E-3</c:v>
                </c:pt>
                <c:pt idx="67">
                  <c:v>6.3743430494247744E-3</c:v>
                </c:pt>
                <c:pt idx="68">
                  <c:v>4.3045540245624184E-3</c:v>
                </c:pt>
                <c:pt idx="69">
                  <c:v>2.8628542261229443E-3</c:v>
                </c:pt>
                <c:pt idx="70">
                  <c:v>1.8752010355135779E-3</c:v>
                </c:pt>
                <c:pt idx="71">
                  <c:v>1.2096881401825281E-3</c:v>
                </c:pt>
                <c:pt idx="72">
                  <c:v>7.6855623298171106E-4</c:v>
                </c:pt>
                <c:pt idx="73">
                  <c:v>4.8089945607455699E-4</c:v>
                </c:pt>
                <c:pt idx="74">
                  <c:v>2.9635290494504072E-4</c:v>
                </c:pt>
                <c:pt idx="75">
                  <c:v>1.798623512694136E-4</c:v>
                </c:pt>
                <c:pt idx="76">
                  <c:v>1.0750965361212982E-4</c:v>
                </c:pt>
                <c:pt idx="77">
                  <c:v>6.3289365578132636E-5</c:v>
                </c:pt>
                <c:pt idx="78">
                  <c:v>3.6693579889726816E-5</c:v>
                </c:pt>
                <c:pt idx="79">
                  <c:v>2.0951999554539473E-5</c:v>
                </c:pt>
                <c:pt idx="80">
                  <c:v>1.178248539903807E-5</c:v>
                </c:pt>
                <c:pt idx="81">
                  <c:v>6.5256590942992162E-6</c:v>
                </c:pt>
                <c:pt idx="82">
                  <c:v>3.5594909192893856E-6</c:v>
                </c:pt>
                <c:pt idx="83">
                  <c:v>1.9121740950535353E-6</c:v>
                </c:pt>
                <c:pt idx="84">
                  <c:v>1.0116796270257484E-6</c:v>
                </c:pt>
                <c:pt idx="85">
                  <c:v>5.2715048559457474E-7</c:v>
                </c:pt>
                <c:pt idx="86">
                  <c:v>2.7052178833834481E-7</c:v>
                </c:pt>
                <c:pt idx="87">
                  <c:v>1.3672436680032647E-7</c:v>
                </c:pt>
                <c:pt idx="88">
                  <c:v>6.8055875263798003E-8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'nvidia formulas'!$P$1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'nvidia formulas'!$B$2:$B$90</c:f>
              <c:numCache>
                <c:formatCode>General</c:formatCode>
                <c:ptCount val="89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34">
                  <c:v>530</c:v>
                </c:pt>
                <c:pt idx="35">
                  <c:v>535</c:v>
                </c:pt>
                <c:pt idx="36">
                  <c:v>540</c:v>
                </c:pt>
                <c:pt idx="37">
                  <c:v>545</c:v>
                </c:pt>
                <c:pt idx="38">
                  <c:v>550</c:v>
                </c:pt>
                <c:pt idx="39">
                  <c:v>555</c:v>
                </c:pt>
                <c:pt idx="40">
                  <c:v>560</c:v>
                </c:pt>
                <c:pt idx="41">
                  <c:v>565</c:v>
                </c:pt>
                <c:pt idx="42">
                  <c:v>570</c:v>
                </c:pt>
                <c:pt idx="43">
                  <c:v>575</c:v>
                </c:pt>
                <c:pt idx="44">
                  <c:v>580</c:v>
                </c:pt>
                <c:pt idx="45">
                  <c:v>585</c:v>
                </c:pt>
                <c:pt idx="46">
                  <c:v>590</c:v>
                </c:pt>
                <c:pt idx="47">
                  <c:v>595</c:v>
                </c:pt>
                <c:pt idx="48">
                  <c:v>600</c:v>
                </c:pt>
                <c:pt idx="49">
                  <c:v>605</c:v>
                </c:pt>
                <c:pt idx="50">
                  <c:v>610</c:v>
                </c:pt>
                <c:pt idx="51">
                  <c:v>615</c:v>
                </c:pt>
                <c:pt idx="52">
                  <c:v>620</c:v>
                </c:pt>
                <c:pt idx="53">
                  <c:v>625</c:v>
                </c:pt>
                <c:pt idx="54">
                  <c:v>630</c:v>
                </c:pt>
                <c:pt idx="55">
                  <c:v>635</c:v>
                </c:pt>
                <c:pt idx="56">
                  <c:v>640</c:v>
                </c:pt>
                <c:pt idx="57">
                  <c:v>645</c:v>
                </c:pt>
                <c:pt idx="58">
                  <c:v>650</c:v>
                </c:pt>
                <c:pt idx="59">
                  <c:v>655</c:v>
                </c:pt>
                <c:pt idx="60">
                  <c:v>660</c:v>
                </c:pt>
                <c:pt idx="61">
                  <c:v>665</c:v>
                </c:pt>
                <c:pt idx="62">
                  <c:v>670</c:v>
                </c:pt>
                <c:pt idx="63">
                  <c:v>675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</c:numCache>
            </c:numRef>
          </c:xVal>
          <c:yVal>
            <c:numRef>
              <c:f>'nvidia formulas'!$P$2:$P$90</c:f>
              <c:numCache>
                <c:formatCode>General</c:formatCode>
                <c:ptCount val="89"/>
                <c:pt idx="0">
                  <c:v>4.7701746127999965E-4</c:v>
                </c:pt>
                <c:pt idx="1">
                  <c:v>9.7530332521142524E-4</c:v>
                </c:pt>
                <c:pt idx="2">
                  <c:v>1.9216431053628192E-3</c:v>
                </c:pt>
                <c:pt idx="3">
                  <c:v>3.6493533028073809E-3</c:v>
                </c:pt>
                <c:pt idx="4">
                  <c:v>6.6850410766249946E-3</c:v>
                </c:pt>
                <c:pt idx="5">
                  <c:v>1.1843508464757234E-2</c:v>
                </c:pt>
                <c:pt idx="6">
                  <c:v>2.0444052841848935E-2</c:v>
                </c:pt>
                <c:pt idx="7">
                  <c:v>3.4957565228467498E-2</c:v>
                </c:pt>
                <c:pt idx="8">
                  <c:v>6.0785994910504688E-2</c:v>
                </c:pt>
                <c:pt idx="9">
                  <c:v>0.10989647883271014</c:v>
                </c:pt>
                <c:pt idx="10">
                  <c:v>0.20506110783135761</c:v>
                </c:pt>
                <c:pt idx="11">
                  <c:v>0.37838601057281807</c:v>
                </c:pt>
                <c:pt idx="12">
                  <c:v>0.65430199927399002</c:v>
                </c:pt>
                <c:pt idx="13">
                  <c:v>1.0169286279412841</c:v>
                </c:pt>
                <c:pt idx="14">
                  <c:v>1.3868227505422199</c:v>
                </c:pt>
                <c:pt idx="15">
                  <c:v>1.6441215824894586</c:v>
                </c:pt>
                <c:pt idx="16">
                  <c:v>1.7339135700731489</c:v>
                </c:pt>
                <c:pt idx="17">
                  <c:v>1.7761983846982077</c:v>
                </c:pt>
                <c:pt idx="18">
                  <c:v>1.7813850393059028</c:v>
                </c:pt>
                <c:pt idx="19">
                  <c:v>1.7467562580292109</c:v>
                </c:pt>
                <c:pt idx="20">
                  <c:v>1.6712173639319907</c:v>
                </c:pt>
                <c:pt idx="21">
                  <c:v>1.5184400837323118</c:v>
                </c:pt>
                <c:pt idx="22">
                  <c:v>1.2944733928112899</c:v>
                </c:pt>
                <c:pt idx="23">
                  <c:v>1.0440589563318641</c:v>
                </c:pt>
                <c:pt idx="24">
                  <c:v>0.80934717112864984</c:v>
                </c:pt>
                <c:pt idx="25">
                  <c:v>0.61484457485254995</c:v>
                </c:pt>
                <c:pt idx="26">
                  <c:v>0.46552538598462168</c:v>
                </c:pt>
                <c:pt idx="27">
                  <c:v>0.35428887417831756</c:v>
                </c:pt>
                <c:pt idx="28">
                  <c:v>0.27076313304227401</c:v>
                </c:pt>
                <c:pt idx="29">
                  <c:v>0.20645864072839659</c:v>
                </c:pt>
                <c:pt idx="30">
                  <c:v>0.15596246665979799</c:v>
                </c:pt>
                <c:pt idx="31">
                  <c:v>0.11613004862714002</c:v>
                </c:pt>
                <c:pt idx="32">
                  <c:v>8.4991431046892538E-2</c:v>
                </c:pt>
                <c:pt idx="33">
                  <c:v>6.1058145879075418E-2</c:v>
                </c:pt>
                <c:pt idx="34">
                  <c:v>4.3035502499600552E-2</c:v>
                </c:pt>
                <c:pt idx="35">
                  <c:v>2.9754258384332238E-2</c:v>
                </c:pt>
                <c:pt idx="36">
                  <c:v>2.0178454143925249E-2</c:v>
                </c:pt>
                <c:pt idx="37">
                  <c:v>1.3422620711553555E-2</c:v>
                </c:pt>
                <c:pt idx="38">
                  <c:v>8.757821094157462E-3</c:v>
                </c:pt>
                <c:pt idx="39">
                  <c:v>5.6048484436421724E-3</c:v>
                </c:pt>
                <c:pt idx="40">
                  <c:v>3.5183633124598523E-3</c:v>
                </c:pt>
                <c:pt idx="41">
                  <c:v>2.1663393617935628E-3</c:v>
                </c:pt>
                <c:pt idx="42">
                  <c:v>1.3083420343359806E-3</c:v>
                </c:pt>
                <c:pt idx="43">
                  <c:v>7.7504174465217301E-4</c:v>
                </c:pt>
                <c:pt idx="44">
                  <c:v>4.5033727046969263E-4</c:v>
                </c:pt>
                <c:pt idx="45">
                  <c:v>2.5666088295127809E-4</c:v>
                </c:pt>
                <c:pt idx="46">
                  <c:v>1.4347970433186959E-4</c:v>
                </c:pt>
                <c:pt idx="47">
                  <c:v>7.8673823740378382E-5</c:v>
                </c:pt>
                <c:pt idx="48">
                  <c:v>4.2313508796912072E-5</c:v>
                </c:pt>
                <c:pt idx="49">
                  <c:v>2.2322190914992563E-5</c:v>
                </c:pt>
                <c:pt idx="50">
                  <c:v>1.1550574684568099E-5</c:v>
                </c:pt>
                <c:pt idx="51">
                  <c:v>5.8624528551210528E-6</c:v>
                </c:pt>
                <c:pt idx="52">
                  <c:v>2.9185297872617804E-6</c:v>
                </c:pt>
                <c:pt idx="53">
                  <c:v>1.4251411934993843E-6</c:v>
                </c:pt>
                <c:pt idx="54">
                  <c:v>6.8259114979287463E-7</c:v>
                </c:pt>
                <c:pt idx="55">
                  <c:v>3.2068039436514805E-7</c:v>
                </c:pt>
                <c:pt idx="56">
                  <c:v>1.4777234365614339E-7</c:v>
                </c:pt>
                <c:pt idx="57">
                  <c:v>6.6791763427169324E-8</c:v>
                </c:pt>
                <c:pt idx="58">
                  <c:v>2.9611585031324308E-8</c:v>
                </c:pt>
                <c:pt idx="59">
                  <c:v>1.287684285855169E-8</c:v>
                </c:pt>
                <c:pt idx="60">
                  <c:v>5.4924502693460365E-9</c:v>
                </c:pt>
                <c:pt idx="61">
                  <c:v>2.2979039261333558E-9</c:v>
                </c:pt>
                <c:pt idx="62">
                  <c:v>9.4298893612926157E-10</c:v>
                </c:pt>
                <c:pt idx="63">
                  <c:v>3.7956863995747625E-10</c:v>
                </c:pt>
                <c:pt idx="64">
                  <c:v>1.4985907461702342E-10</c:v>
                </c:pt>
                <c:pt idx="65">
                  <c:v>5.8034302023830893E-11</c:v>
                </c:pt>
                <c:pt idx="66">
                  <c:v>2.2044257782124376E-11</c:v>
                </c:pt>
                <c:pt idx="67">
                  <c:v>8.2132528425414243E-12</c:v>
                </c:pt>
                <c:pt idx="68">
                  <c:v>3.0015383780972304E-12</c:v>
                </c:pt>
                <c:pt idx="69">
                  <c:v>1.07592402437954E-12</c:v>
                </c:pt>
                <c:pt idx="70">
                  <c:v>3.78293000484681E-13</c:v>
                </c:pt>
                <c:pt idx="71">
                  <c:v>1.3046199116722368E-13</c:v>
                </c:pt>
                <c:pt idx="72">
                  <c:v>4.4131500694171594E-14</c:v>
                </c:pt>
                <c:pt idx="73">
                  <c:v>1.4642741162998621E-14</c:v>
                </c:pt>
                <c:pt idx="74">
                  <c:v>4.7654626649343994E-15</c:v>
                </c:pt>
                <c:pt idx="75">
                  <c:v>1.5212365576805313E-15</c:v>
                </c:pt>
                <c:pt idx="76">
                  <c:v>4.7631848084206316E-16</c:v>
                </c:pt>
                <c:pt idx="77">
                  <c:v>1.4628746260852909E-16</c:v>
                </c:pt>
                <c:pt idx="78">
                  <c:v>4.406824732883618E-17</c:v>
                </c:pt>
                <c:pt idx="79">
                  <c:v>1.302127304218611E-17</c:v>
                </c:pt>
                <c:pt idx="80">
                  <c:v>3.7738975786221242E-18</c:v>
                </c:pt>
                <c:pt idx="81">
                  <c:v>1.0728420062129135E-18</c:v>
                </c:pt>
                <c:pt idx="82">
                  <c:v>2.9915097733790437E-19</c:v>
                </c:pt>
                <c:pt idx="83">
                  <c:v>8.1818983342014193E-20</c:v>
                </c:pt>
                <c:pt idx="84">
                  <c:v>2.1949605943071187E-20</c:v>
                </c:pt>
                <c:pt idx="85">
                  <c:v>5.775749819652391E-21</c:v>
                </c:pt>
                <c:pt idx="86">
                  <c:v>1.4907300805218008E-21</c:v>
                </c:pt>
                <c:pt idx="87">
                  <c:v>3.7739718193756742E-22</c:v>
                </c:pt>
                <c:pt idx="88">
                  <c:v>9.371460677751503E-23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825216"/>
        <c:axId val="214843392"/>
      </c:scatterChart>
      <c:valAx>
        <c:axId val="21482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843392"/>
        <c:crosses val="autoZero"/>
        <c:crossBetween val="midCat"/>
      </c:valAx>
      <c:valAx>
        <c:axId val="21484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82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0</xdr:row>
      <xdr:rowOff>176212</xdr:rowOff>
    </xdr:from>
    <xdr:to>
      <xdr:col>27</xdr:col>
      <xdr:colOff>333375</xdr:colOff>
      <xdr:row>41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14</xdr:row>
      <xdr:rowOff>71436</xdr:rowOff>
    </xdr:from>
    <xdr:to>
      <xdr:col>28</xdr:col>
      <xdr:colOff>266699</xdr:colOff>
      <xdr:row>52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F19" sqref="F19"/>
    </sheetView>
  </sheetViews>
  <sheetFormatPr defaultRowHeight="15" x14ac:dyDescent="0.25"/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360</v>
      </c>
      <c r="C2" s="1">
        <v>1.2999999999999999E-4</v>
      </c>
      <c r="D2" s="1">
        <v>0</v>
      </c>
      <c r="E2" s="1">
        <v>6.0999999999999997E-4</v>
      </c>
    </row>
    <row r="3" spans="1:5" x14ac:dyDescent="0.25">
      <c r="A3">
        <v>1</v>
      </c>
      <c r="B3">
        <v>365</v>
      </c>
      <c r="C3">
        <v>2.3000000000000001E-4</v>
      </c>
      <c r="D3">
        <v>0</v>
      </c>
      <c r="E3">
        <v>1.08E-3</v>
      </c>
    </row>
    <row r="4" spans="1:5" x14ac:dyDescent="0.25">
      <c r="A4">
        <v>2</v>
      </c>
      <c r="B4">
        <v>370</v>
      </c>
      <c r="C4">
        <v>4.0999999999999999E-4</v>
      </c>
      <c r="D4" s="2">
        <v>1.0000000000000001E-5</v>
      </c>
      <c r="E4">
        <v>1.9499999999999999E-3</v>
      </c>
    </row>
    <row r="5" spans="1:5" x14ac:dyDescent="0.25">
      <c r="A5">
        <v>3</v>
      </c>
      <c r="B5">
        <v>375</v>
      </c>
      <c r="C5">
        <v>7.3999999999999999E-4</v>
      </c>
      <c r="D5" s="2">
        <v>2.0000000000000002E-5</v>
      </c>
      <c r="E5">
        <v>3.49E-3</v>
      </c>
    </row>
    <row r="6" spans="1:5" x14ac:dyDescent="0.25">
      <c r="A6">
        <v>4</v>
      </c>
      <c r="B6">
        <v>380</v>
      </c>
      <c r="C6">
        <v>1.3699999999999999E-3</v>
      </c>
      <c r="D6" s="2">
        <v>4.0000000000000003E-5</v>
      </c>
      <c r="E6">
        <v>6.45E-3</v>
      </c>
    </row>
    <row r="7" spans="1:5" x14ac:dyDescent="0.25">
      <c r="A7">
        <v>5</v>
      </c>
      <c r="B7">
        <v>385</v>
      </c>
      <c r="C7">
        <v>2.2300000000000002E-3</v>
      </c>
      <c r="D7" s="2">
        <v>6.0000000000000002E-5</v>
      </c>
      <c r="E7">
        <v>1.055E-2</v>
      </c>
    </row>
    <row r="8" spans="1:5" x14ac:dyDescent="0.25">
      <c r="A8">
        <v>6</v>
      </c>
      <c r="B8">
        <v>390</v>
      </c>
      <c r="C8">
        <v>4.2399999999999998E-3</v>
      </c>
      <c r="D8">
        <v>1.2E-4</v>
      </c>
      <c r="E8">
        <v>2.0049999999999998E-2</v>
      </c>
    </row>
    <row r="9" spans="1:5" x14ac:dyDescent="0.25">
      <c r="A9">
        <v>7</v>
      </c>
      <c r="B9">
        <v>395</v>
      </c>
      <c r="C9">
        <v>7.6499999999999997E-3</v>
      </c>
      <c r="D9">
        <v>2.2000000000000001E-4</v>
      </c>
      <c r="E9">
        <v>3.6209999999999999E-2</v>
      </c>
    </row>
    <row r="10" spans="1:5" x14ac:dyDescent="0.25">
      <c r="A10">
        <v>8</v>
      </c>
      <c r="B10">
        <v>400</v>
      </c>
      <c r="C10">
        <v>1.431E-2</v>
      </c>
      <c r="D10">
        <v>4.0000000000000002E-4</v>
      </c>
      <c r="E10">
        <v>6.7849999999999994E-2</v>
      </c>
    </row>
    <row r="11" spans="1:5" x14ac:dyDescent="0.25">
      <c r="A11">
        <v>9</v>
      </c>
      <c r="B11">
        <v>405</v>
      </c>
      <c r="C11">
        <v>2.3189999999999999E-2</v>
      </c>
      <c r="D11">
        <v>6.4000000000000005E-4</v>
      </c>
      <c r="E11">
        <v>0.11020000000000001</v>
      </c>
    </row>
    <row r="12" spans="1:5" x14ac:dyDescent="0.25">
      <c r="A12">
        <v>10</v>
      </c>
      <c r="B12">
        <v>410</v>
      </c>
      <c r="C12">
        <v>4.351E-2</v>
      </c>
      <c r="D12">
        <v>1.1999999999999999E-3</v>
      </c>
      <c r="E12">
        <v>0.2074</v>
      </c>
    </row>
    <row r="13" spans="1:5" x14ac:dyDescent="0.25">
      <c r="A13">
        <v>11</v>
      </c>
      <c r="B13">
        <v>415</v>
      </c>
      <c r="C13">
        <v>7.7630000000000005E-2</v>
      </c>
      <c r="D13">
        <v>2.1800000000000001E-3</v>
      </c>
      <c r="E13">
        <v>0.37130000000000002</v>
      </c>
    </row>
    <row r="14" spans="1:5" x14ac:dyDescent="0.25">
      <c r="A14">
        <v>12</v>
      </c>
      <c r="B14">
        <v>420</v>
      </c>
      <c r="C14">
        <v>0.13438</v>
      </c>
      <c r="D14">
        <v>4.0000000000000001E-3</v>
      </c>
      <c r="E14">
        <v>0.64559999999999995</v>
      </c>
    </row>
    <row r="15" spans="1:5" x14ac:dyDescent="0.25">
      <c r="A15">
        <v>13</v>
      </c>
      <c r="B15">
        <v>425</v>
      </c>
      <c r="C15">
        <v>0.21476999999999999</v>
      </c>
      <c r="D15">
        <v>7.3000000000000001E-3</v>
      </c>
      <c r="E15">
        <v>1.03905</v>
      </c>
    </row>
    <row r="16" spans="1:5" x14ac:dyDescent="0.25">
      <c r="A16">
        <v>14</v>
      </c>
      <c r="B16">
        <v>430</v>
      </c>
      <c r="C16">
        <v>0.28389999999999999</v>
      </c>
      <c r="D16">
        <v>1.1599999999999999E-2</v>
      </c>
      <c r="E16">
        <v>1.3855999999999999</v>
      </c>
    </row>
    <row r="17" spans="1:5" x14ac:dyDescent="0.25">
      <c r="A17">
        <v>15</v>
      </c>
      <c r="B17">
        <v>435</v>
      </c>
      <c r="C17">
        <v>0.32850000000000001</v>
      </c>
      <c r="D17">
        <v>1.6840000000000001E-2</v>
      </c>
      <c r="E17">
        <v>1.62296</v>
      </c>
    </row>
    <row r="18" spans="1:5" x14ac:dyDescent="0.25">
      <c r="A18">
        <v>16</v>
      </c>
      <c r="B18">
        <v>440</v>
      </c>
      <c r="C18">
        <v>0.34827999999999998</v>
      </c>
      <c r="D18">
        <v>2.3E-2</v>
      </c>
      <c r="E18">
        <v>1.7470600000000001</v>
      </c>
    </row>
    <row r="19" spans="1:5" x14ac:dyDescent="0.25">
      <c r="A19">
        <v>17</v>
      </c>
      <c r="B19">
        <v>445</v>
      </c>
      <c r="C19">
        <v>0.34805999999999998</v>
      </c>
      <c r="D19">
        <v>2.98E-2</v>
      </c>
      <c r="E19">
        <v>1.7826</v>
      </c>
    </row>
    <row r="20" spans="1:5" x14ac:dyDescent="0.25">
      <c r="A20">
        <v>18</v>
      </c>
      <c r="B20">
        <v>450</v>
      </c>
      <c r="C20">
        <v>0.3362</v>
      </c>
      <c r="D20">
        <v>3.7999999999999999E-2</v>
      </c>
      <c r="E20">
        <v>1.7721100000000001</v>
      </c>
    </row>
    <row r="21" spans="1:5" x14ac:dyDescent="0.25">
      <c r="A21">
        <v>19</v>
      </c>
      <c r="B21">
        <v>455</v>
      </c>
      <c r="C21">
        <v>0.31869999999999998</v>
      </c>
      <c r="D21">
        <v>4.8000000000000001E-2</v>
      </c>
      <c r="E21">
        <v>1.7441</v>
      </c>
    </row>
    <row r="22" spans="1:5" x14ac:dyDescent="0.25">
      <c r="A22">
        <v>20</v>
      </c>
      <c r="B22">
        <v>460</v>
      </c>
      <c r="C22">
        <v>0.2908</v>
      </c>
      <c r="D22">
        <v>0.06</v>
      </c>
      <c r="E22">
        <v>1.6692</v>
      </c>
    </row>
    <row r="23" spans="1:5" x14ac:dyDescent="0.25">
      <c r="A23">
        <v>21</v>
      </c>
      <c r="B23">
        <v>465</v>
      </c>
      <c r="C23">
        <v>0.25109999999999999</v>
      </c>
      <c r="D23">
        <v>7.3899999999999993E-2</v>
      </c>
      <c r="E23">
        <v>1.5281</v>
      </c>
    </row>
    <row r="24" spans="1:5" x14ac:dyDescent="0.25">
      <c r="A24">
        <v>22</v>
      </c>
      <c r="B24">
        <v>470</v>
      </c>
      <c r="C24">
        <v>0.19536000000000001</v>
      </c>
      <c r="D24">
        <v>9.0980000000000005E-2</v>
      </c>
      <c r="E24">
        <v>1.2876399999999999</v>
      </c>
    </row>
    <row r="25" spans="1:5" x14ac:dyDescent="0.25">
      <c r="A25">
        <v>23</v>
      </c>
      <c r="B25">
        <v>475</v>
      </c>
      <c r="C25">
        <v>0.1421</v>
      </c>
      <c r="D25">
        <v>0.11260000000000001</v>
      </c>
      <c r="E25">
        <v>1.0419</v>
      </c>
    </row>
    <row r="26" spans="1:5" x14ac:dyDescent="0.25">
      <c r="A26">
        <v>24</v>
      </c>
      <c r="B26">
        <v>480</v>
      </c>
      <c r="C26">
        <v>9.5640000000000003E-2</v>
      </c>
      <c r="D26">
        <v>0.13902</v>
      </c>
      <c r="E26">
        <v>0.81294999999999995</v>
      </c>
    </row>
    <row r="27" spans="1:5" x14ac:dyDescent="0.25">
      <c r="A27">
        <v>25</v>
      </c>
      <c r="B27">
        <v>485</v>
      </c>
      <c r="C27">
        <v>5.7950000000000002E-2</v>
      </c>
      <c r="D27">
        <v>0.16930000000000001</v>
      </c>
      <c r="E27">
        <v>0.61619999999999997</v>
      </c>
    </row>
    <row r="28" spans="1:5" x14ac:dyDescent="0.25">
      <c r="A28">
        <v>26</v>
      </c>
      <c r="B28">
        <v>490</v>
      </c>
      <c r="C28">
        <v>3.2009999999999997E-2</v>
      </c>
      <c r="D28">
        <v>0.20802000000000001</v>
      </c>
      <c r="E28">
        <v>0.46517999999999998</v>
      </c>
    </row>
    <row r="29" spans="1:5" x14ac:dyDescent="0.25">
      <c r="A29">
        <v>27</v>
      </c>
      <c r="B29">
        <v>495</v>
      </c>
      <c r="C29">
        <v>1.47E-2</v>
      </c>
      <c r="D29">
        <v>0.2586</v>
      </c>
      <c r="E29">
        <v>0.3533</v>
      </c>
    </row>
    <row r="30" spans="1:5" x14ac:dyDescent="0.25">
      <c r="A30">
        <v>28</v>
      </c>
      <c r="B30">
        <v>500</v>
      </c>
      <c r="C30">
        <v>4.8999999999999998E-3</v>
      </c>
      <c r="D30">
        <v>0.32300000000000001</v>
      </c>
      <c r="E30">
        <v>0.27200000000000002</v>
      </c>
    </row>
    <row r="31" spans="1:5" x14ac:dyDescent="0.25">
      <c r="A31">
        <v>29</v>
      </c>
      <c r="B31">
        <v>505</v>
      </c>
      <c r="C31">
        <v>2.3999999999999998E-3</v>
      </c>
      <c r="D31">
        <v>0.4073</v>
      </c>
      <c r="E31">
        <v>0.21229999999999999</v>
      </c>
    </row>
    <row r="32" spans="1:5" x14ac:dyDescent="0.25">
      <c r="A32">
        <v>30</v>
      </c>
      <c r="B32">
        <v>510</v>
      </c>
      <c r="C32">
        <v>9.2999999999999992E-3</v>
      </c>
      <c r="D32">
        <v>0.503</v>
      </c>
      <c r="E32">
        <v>0.15820000000000001</v>
      </c>
    </row>
    <row r="33" spans="1:5" x14ac:dyDescent="0.25">
      <c r="A33">
        <v>31</v>
      </c>
      <c r="B33">
        <v>515</v>
      </c>
      <c r="C33">
        <v>2.9100000000000001E-2</v>
      </c>
      <c r="D33">
        <v>0.60819999999999996</v>
      </c>
      <c r="E33">
        <v>0.11169999999999999</v>
      </c>
    </row>
    <row r="34" spans="1:5" x14ac:dyDescent="0.25">
      <c r="A34">
        <v>32</v>
      </c>
      <c r="B34">
        <v>520</v>
      </c>
      <c r="C34">
        <v>6.3270000000000007E-2</v>
      </c>
      <c r="D34">
        <v>0.71</v>
      </c>
      <c r="E34">
        <v>7.825E-2</v>
      </c>
    </row>
    <row r="35" spans="1:5" x14ac:dyDescent="0.25">
      <c r="A35">
        <v>33</v>
      </c>
      <c r="B35">
        <v>525</v>
      </c>
      <c r="C35">
        <v>0.1096</v>
      </c>
      <c r="D35">
        <v>0.79320000000000002</v>
      </c>
      <c r="E35">
        <v>5.7250000000000002E-2</v>
      </c>
    </row>
    <row r="36" spans="1:5" x14ac:dyDescent="0.25">
      <c r="A36">
        <v>34</v>
      </c>
      <c r="B36">
        <v>530</v>
      </c>
      <c r="C36">
        <v>0.16550000000000001</v>
      </c>
      <c r="D36">
        <v>0.86199999999999999</v>
      </c>
      <c r="E36">
        <v>4.2160000000000003E-2</v>
      </c>
    </row>
    <row r="37" spans="1:5" x14ac:dyDescent="0.25">
      <c r="A37">
        <v>35</v>
      </c>
      <c r="B37">
        <v>535</v>
      </c>
      <c r="C37">
        <v>0.22575000000000001</v>
      </c>
      <c r="D37">
        <v>0.91485000000000005</v>
      </c>
      <c r="E37">
        <v>2.9839999999999998E-2</v>
      </c>
    </row>
    <row r="38" spans="1:5" x14ac:dyDescent="0.25">
      <c r="A38">
        <v>36</v>
      </c>
      <c r="B38">
        <v>540</v>
      </c>
      <c r="C38">
        <v>0.29039999999999999</v>
      </c>
      <c r="D38">
        <v>0.95399999999999996</v>
      </c>
      <c r="E38">
        <v>2.0299999999999999E-2</v>
      </c>
    </row>
    <row r="39" spans="1:5" x14ac:dyDescent="0.25">
      <c r="A39">
        <v>37</v>
      </c>
      <c r="B39">
        <v>545</v>
      </c>
      <c r="C39">
        <v>0.35970000000000002</v>
      </c>
      <c r="D39">
        <v>0.98029999999999995</v>
      </c>
      <c r="E39">
        <v>1.34E-2</v>
      </c>
    </row>
    <row r="40" spans="1:5" x14ac:dyDescent="0.25">
      <c r="A40">
        <v>38</v>
      </c>
      <c r="B40">
        <v>550</v>
      </c>
      <c r="C40">
        <v>0.43345</v>
      </c>
      <c r="D40">
        <v>0.99495</v>
      </c>
      <c r="E40">
        <v>8.7500000000000008E-3</v>
      </c>
    </row>
    <row r="41" spans="1:5" x14ac:dyDescent="0.25">
      <c r="A41">
        <v>39</v>
      </c>
      <c r="B41">
        <v>555</v>
      </c>
      <c r="C41">
        <v>0.51205000000000001</v>
      </c>
      <c r="D41">
        <v>1</v>
      </c>
      <c r="E41">
        <v>5.7499999999999999E-3</v>
      </c>
    </row>
    <row r="42" spans="1:5" x14ac:dyDescent="0.25">
      <c r="A42">
        <v>40</v>
      </c>
      <c r="B42">
        <v>560</v>
      </c>
      <c r="C42">
        <v>0.59450000000000003</v>
      </c>
      <c r="D42">
        <v>0.995</v>
      </c>
      <c r="E42">
        <v>3.8999999999999998E-3</v>
      </c>
    </row>
    <row r="43" spans="1:5" x14ac:dyDescent="0.25">
      <c r="A43">
        <v>41</v>
      </c>
      <c r="B43">
        <v>565</v>
      </c>
      <c r="C43">
        <v>0.6784</v>
      </c>
      <c r="D43">
        <v>0.97860000000000003</v>
      </c>
      <c r="E43">
        <v>2.7499999999999998E-3</v>
      </c>
    </row>
    <row r="44" spans="1:5" x14ac:dyDescent="0.25">
      <c r="A44">
        <v>42</v>
      </c>
      <c r="B44">
        <v>570</v>
      </c>
      <c r="C44">
        <v>0.7621</v>
      </c>
      <c r="D44">
        <v>0.95199999999999996</v>
      </c>
      <c r="E44">
        <v>2.0999999999999999E-3</v>
      </c>
    </row>
    <row r="45" spans="1:5" x14ac:dyDescent="0.25">
      <c r="A45">
        <v>43</v>
      </c>
      <c r="B45">
        <v>575</v>
      </c>
      <c r="C45">
        <v>0.84250000000000003</v>
      </c>
      <c r="D45">
        <v>0.91539999999999999</v>
      </c>
      <c r="E45">
        <v>1.8E-3</v>
      </c>
    </row>
    <row r="46" spans="1:5" x14ac:dyDescent="0.25">
      <c r="A46">
        <v>44</v>
      </c>
      <c r="B46">
        <v>580</v>
      </c>
      <c r="C46">
        <v>0.9163</v>
      </c>
      <c r="D46">
        <v>0.87</v>
      </c>
      <c r="E46">
        <v>1.65E-3</v>
      </c>
    </row>
    <row r="47" spans="1:5" x14ac:dyDescent="0.25">
      <c r="A47">
        <v>45</v>
      </c>
      <c r="B47">
        <v>585</v>
      </c>
      <c r="C47">
        <v>0.97860000000000003</v>
      </c>
      <c r="D47">
        <v>0.81630000000000003</v>
      </c>
      <c r="E47">
        <v>1.4E-3</v>
      </c>
    </row>
    <row r="48" spans="1:5" x14ac:dyDescent="0.25">
      <c r="A48">
        <v>46</v>
      </c>
      <c r="B48">
        <v>590</v>
      </c>
      <c r="C48">
        <v>1.0263</v>
      </c>
      <c r="D48">
        <v>0.75700000000000001</v>
      </c>
      <c r="E48">
        <v>1.1000000000000001E-3</v>
      </c>
    </row>
    <row r="49" spans="1:5" x14ac:dyDescent="0.25">
      <c r="A49">
        <v>47</v>
      </c>
      <c r="B49">
        <v>595</v>
      </c>
      <c r="C49">
        <v>1.0567</v>
      </c>
      <c r="D49">
        <v>0.69489999999999996</v>
      </c>
      <c r="E49">
        <v>1E-3</v>
      </c>
    </row>
    <row r="50" spans="1:5" x14ac:dyDescent="0.25">
      <c r="A50">
        <v>48</v>
      </c>
      <c r="B50">
        <v>600</v>
      </c>
      <c r="C50">
        <v>1.0622</v>
      </c>
      <c r="D50">
        <v>0.63100000000000001</v>
      </c>
      <c r="E50">
        <v>8.0000000000000004E-4</v>
      </c>
    </row>
    <row r="51" spans="1:5" x14ac:dyDescent="0.25">
      <c r="A51">
        <v>49</v>
      </c>
      <c r="B51">
        <v>605</v>
      </c>
      <c r="C51">
        <v>1.0456000000000001</v>
      </c>
      <c r="D51">
        <v>0.56679999999999997</v>
      </c>
      <c r="E51">
        <v>5.9999999999999995E-4</v>
      </c>
    </row>
    <row r="52" spans="1:5" x14ac:dyDescent="0.25">
      <c r="A52">
        <v>50</v>
      </c>
      <c r="B52">
        <v>610</v>
      </c>
      <c r="C52">
        <v>1.0025999999999999</v>
      </c>
      <c r="D52">
        <v>0.503</v>
      </c>
      <c r="E52">
        <v>3.4000000000000002E-4</v>
      </c>
    </row>
    <row r="53" spans="1:5" x14ac:dyDescent="0.25">
      <c r="A53">
        <v>51</v>
      </c>
      <c r="B53">
        <v>615</v>
      </c>
      <c r="C53">
        <v>0.93840000000000001</v>
      </c>
      <c r="D53">
        <v>0.44119999999999998</v>
      </c>
      <c r="E53">
        <v>2.4000000000000001E-4</v>
      </c>
    </row>
    <row r="54" spans="1:5" x14ac:dyDescent="0.25">
      <c r="A54">
        <v>52</v>
      </c>
      <c r="B54">
        <v>620</v>
      </c>
      <c r="C54">
        <v>0.85445000000000004</v>
      </c>
      <c r="D54">
        <v>0.38100000000000001</v>
      </c>
      <c r="E54">
        <v>1.9000000000000001E-4</v>
      </c>
    </row>
    <row r="55" spans="1:5" x14ac:dyDescent="0.25">
      <c r="A55">
        <v>53</v>
      </c>
      <c r="B55">
        <v>625</v>
      </c>
      <c r="C55">
        <v>0.75139999999999996</v>
      </c>
      <c r="D55">
        <v>0.32100000000000001</v>
      </c>
      <c r="E55">
        <v>1E-4</v>
      </c>
    </row>
    <row r="56" spans="1:5" x14ac:dyDescent="0.25">
      <c r="A56">
        <v>54</v>
      </c>
      <c r="B56">
        <v>630</v>
      </c>
      <c r="C56">
        <v>0.64239999999999997</v>
      </c>
      <c r="D56">
        <v>0.26500000000000001</v>
      </c>
      <c r="E56" s="2">
        <v>5.0000000000000002E-5</v>
      </c>
    </row>
    <row r="57" spans="1:5" x14ac:dyDescent="0.25">
      <c r="A57">
        <v>55</v>
      </c>
      <c r="B57">
        <v>635</v>
      </c>
      <c r="C57">
        <v>0.54190000000000005</v>
      </c>
      <c r="D57">
        <v>0.217</v>
      </c>
      <c r="E57" s="2">
        <v>3.0000000000000001E-5</v>
      </c>
    </row>
    <row r="58" spans="1:5" x14ac:dyDescent="0.25">
      <c r="A58">
        <v>56</v>
      </c>
      <c r="B58">
        <v>640</v>
      </c>
      <c r="C58">
        <v>0.44790000000000002</v>
      </c>
      <c r="D58">
        <v>0.17499999999999999</v>
      </c>
      <c r="E58" s="2">
        <v>2.0000000000000002E-5</v>
      </c>
    </row>
    <row r="59" spans="1:5" x14ac:dyDescent="0.25">
      <c r="A59">
        <v>57</v>
      </c>
      <c r="B59">
        <v>645</v>
      </c>
      <c r="C59">
        <v>0.36080000000000001</v>
      </c>
      <c r="D59">
        <v>0.13819999999999999</v>
      </c>
      <c r="E59" s="2">
        <v>1.0000000000000001E-5</v>
      </c>
    </row>
    <row r="60" spans="1:5" x14ac:dyDescent="0.25">
      <c r="A60">
        <v>58</v>
      </c>
      <c r="B60">
        <v>650</v>
      </c>
      <c r="C60">
        <v>0.28349999999999997</v>
      </c>
      <c r="D60">
        <v>0.107</v>
      </c>
      <c r="E60">
        <v>0</v>
      </c>
    </row>
    <row r="61" spans="1:5" x14ac:dyDescent="0.25">
      <c r="A61">
        <v>59</v>
      </c>
      <c r="B61">
        <v>655</v>
      </c>
      <c r="C61">
        <v>0.21870000000000001</v>
      </c>
      <c r="D61">
        <v>8.1600000000000006E-2</v>
      </c>
      <c r="E61">
        <v>0</v>
      </c>
    </row>
    <row r="62" spans="1:5" x14ac:dyDescent="0.25">
      <c r="A62">
        <v>60</v>
      </c>
      <c r="B62">
        <v>660</v>
      </c>
      <c r="C62">
        <v>0.16489999999999999</v>
      </c>
      <c r="D62">
        <v>6.0999999999999999E-2</v>
      </c>
      <c r="E62">
        <v>0</v>
      </c>
    </row>
    <row r="63" spans="1:5" x14ac:dyDescent="0.25">
      <c r="A63">
        <v>61</v>
      </c>
      <c r="B63">
        <v>665</v>
      </c>
      <c r="C63">
        <v>0.1212</v>
      </c>
      <c r="D63">
        <v>4.4580000000000002E-2</v>
      </c>
      <c r="E63">
        <v>0</v>
      </c>
    </row>
    <row r="64" spans="1:5" x14ac:dyDescent="0.25">
      <c r="A64">
        <v>62</v>
      </c>
      <c r="B64">
        <v>670</v>
      </c>
      <c r="C64">
        <v>8.7400000000000005E-2</v>
      </c>
      <c r="D64">
        <v>3.2000000000000001E-2</v>
      </c>
      <c r="E64">
        <v>0</v>
      </c>
    </row>
    <row r="65" spans="1:5" x14ac:dyDescent="0.25">
      <c r="A65">
        <v>63</v>
      </c>
      <c r="B65">
        <v>675</v>
      </c>
      <c r="C65">
        <v>6.3600000000000004E-2</v>
      </c>
      <c r="D65">
        <v>2.3199999999999998E-2</v>
      </c>
      <c r="E65">
        <v>0</v>
      </c>
    </row>
    <row r="66" spans="1:5" x14ac:dyDescent="0.25">
      <c r="A66">
        <v>64</v>
      </c>
      <c r="B66">
        <v>680</v>
      </c>
      <c r="C66">
        <v>4.6769999999999999E-2</v>
      </c>
      <c r="D66">
        <v>1.7000000000000001E-2</v>
      </c>
      <c r="E66">
        <v>0</v>
      </c>
    </row>
    <row r="67" spans="1:5" x14ac:dyDescent="0.25">
      <c r="A67">
        <v>65</v>
      </c>
      <c r="B67">
        <v>685</v>
      </c>
      <c r="C67">
        <v>3.2899999999999999E-2</v>
      </c>
      <c r="D67">
        <v>1.192E-2</v>
      </c>
      <c r="E67">
        <v>0</v>
      </c>
    </row>
    <row r="68" spans="1:5" x14ac:dyDescent="0.25">
      <c r="A68">
        <v>66</v>
      </c>
      <c r="B68">
        <v>690</v>
      </c>
      <c r="C68">
        <v>2.2700000000000001E-2</v>
      </c>
      <c r="D68">
        <v>8.2100000000000003E-3</v>
      </c>
      <c r="E68">
        <v>0</v>
      </c>
    </row>
    <row r="69" spans="1:5" x14ac:dyDescent="0.25">
      <c r="A69">
        <v>67</v>
      </c>
      <c r="B69">
        <v>695</v>
      </c>
      <c r="C69">
        <v>1.584E-2</v>
      </c>
      <c r="D69">
        <v>5.7299999999999999E-3</v>
      </c>
      <c r="E69">
        <v>0</v>
      </c>
    </row>
    <row r="70" spans="1:5" x14ac:dyDescent="0.25">
      <c r="A70">
        <v>68</v>
      </c>
      <c r="B70">
        <v>700</v>
      </c>
      <c r="C70">
        <v>1.136E-2</v>
      </c>
      <c r="D70">
        <v>4.1000000000000003E-3</v>
      </c>
      <c r="E70">
        <v>0</v>
      </c>
    </row>
    <row r="71" spans="1:5" x14ac:dyDescent="0.25">
      <c r="A71">
        <v>69</v>
      </c>
      <c r="B71">
        <v>705</v>
      </c>
      <c r="C71">
        <v>8.1099999999999992E-3</v>
      </c>
      <c r="D71">
        <v>2.9299999999999999E-3</v>
      </c>
      <c r="E71">
        <v>0</v>
      </c>
    </row>
    <row r="72" spans="1:5" x14ac:dyDescent="0.25">
      <c r="A72">
        <v>70</v>
      </c>
      <c r="B72">
        <v>710</v>
      </c>
      <c r="C72">
        <v>5.79E-3</v>
      </c>
      <c r="D72">
        <v>2.0899999999999998E-3</v>
      </c>
      <c r="E72">
        <v>0</v>
      </c>
    </row>
    <row r="73" spans="1:5" x14ac:dyDescent="0.25">
      <c r="A73">
        <v>71</v>
      </c>
      <c r="B73">
        <v>715</v>
      </c>
      <c r="C73">
        <v>4.1099999999999999E-3</v>
      </c>
      <c r="D73">
        <v>1.0499999999999999E-3</v>
      </c>
      <c r="E73">
        <v>0</v>
      </c>
    </row>
    <row r="74" spans="1:5" x14ac:dyDescent="0.25">
      <c r="A74">
        <v>72</v>
      </c>
      <c r="B74">
        <v>720</v>
      </c>
      <c r="C74">
        <v>2.8900000000000002E-3</v>
      </c>
      <c r="D74">
        <v>1.0499999999999999E-3</v>
      </c>
      <c r="E74">
        <v>0</v>
      </c>
    </row>
    <row r="75" spans="1:5" x14ac:dyDescent="0.25">
      <c r="A75">
        <v>73</v>
      </c>
      <c r="B75">
        <v>725</v>
      </c>
      <c r="C75">
        <v>2.0500000000000002E-3</v>
      </c>
      <c r="D75">
        <v>7.3999999999999999E-4</v>
      </c>
      <c r="E75">
        <v>0</v>
      </c>
    </row>
    <row r="76" spans="1:5" x14ac:dyDescent="0.25">
      <c r="A76">
        <v>74</v>
      </c>
      <c r="B76">
        <v>730</v>
      </c>
      <c r="C76">
        <v>1.4400000000000001E-3</v>
      </c>
      <c r="D76">
        <v>5.1999999999999995E-4</v>
      </c>
      <c r="E76">
        <v>0</v>
      </c>
    </row>
    <row r="77" spans="1:5" x14ac:dyDescent="0.25">
      <c r="A77">
        <v>75</v>
      </c>
      <c r="B77">
        <v>735</v>
      </c>
      <c r="C77">
        <v>1E-3</v>
      </c>
      <c r="D77">
        <v>3.6000000000000002E-4</v>
      </c>
      <c r="E77">
        <v>0</v>
      </c>
    </row>
    <row r="78" spans="1:5" x14ac:dyDescent="0.25">
      <c r="A78">
        <v>76</v>
      </c>
      <c r="B78">
        <v>740</v>
      </c>
      <c r="C78">
        <v>6.8999999999999997E-4</v>
      </c>
      <c r="D78">
        <v>2.5000000000000001E-4</v>
      </c>
      <c r="E78">
        <v>0</v>
      </c>
    </row>
    <row r="79" spans="1:5" x14ac:dyDescent="0.25">
      <c r="A79">
        <v>77</v>
      </c>
      <c r="B79">
        <v>745</v>
      </c>
      <c r="C79">
        <v>4.8000000000000001E-4</v>
      </c>
      <c r="D79">
        <v>1.7000000000000001E-4</v>
      </c>
      <c r="E79">
        <v>0</v>
      </c>
    </row>
    <row r="80" spans="1:5" x14ac:dyDescent="0.25">
      <c r="A80">
        <v>78</v>
      </c>
      <c r="B80">
        <v>750</v>
      </c>
      <c r="C80">
        <v>3.3E-4</v>
      </c>
      <c r="D80">
        <v>1.2E-4</v>
      </c>
      <c r="E80">
        <v>0</v>
      </c>
    </row>
    <row r="81" spans="1:5" x14ac:dyDescent="0.25">
      <c r="A81">
        <v>79</v>
      </c>
      <c r="B81">
        <v>755</v>
      </c>
      <c r="C81">
        <v>2.3000000000000001E-4</v>
      </c>
      <c r="D81" s="2">
        <v>8.0000000000000007E-5</v>
      </c>
      <c r="E81">
        <v>0</v>
      </c>
    </row>
    <row r="82" spans="1:5" x14ac:dyDescent="0.25">
      <c r="A82">
        <v>80</v>
      </c>
      <c r="B82">
        <v>760</v>
      </c>
      <c r="C82">
        <v>1.7000000000000001E-4</v>
      </c>
      <c r="D82" s="2">
        <v>6.0000000000000002E-5</v>
      </c>
      <c r="E82">
        <v>0</v>
      </c>
    </row>
    <row r="83" spans="1:5" x14ac:dyDescent="0.25">
      <c r="A83">
        <v>81</v>
      </c>
      <c r="B83">
        <v>765</v>
      </c>
      <c r="C83">
        <v>1.2E-4</v>
      </c>
      <c r="D83" s="2">
        <v>4.0000000000000003E-5</v>
      </c>
      <c r="E83">
        <v>0</v>
      </c>
    </row>
    <row r="84" spans="1:5" x14ac:dyDescent="0.25">
      <c r="A84">
        <v>82</v>
      </c>
      <c r="B84">
        <v>770</v>
      </c>
      <c r="C84" s="2">
        <v>8.0000000000000007E-5</v>
      </c>
      <c r="D84" s="2">
        <v>3.0000000000000001E-5</v>
      </c>
      <c r="E84">
        <v>0</v>
      </c>
    </row>
    <row r="85" spans="1:5" x14ac:dyDescent="0.25">
      <c r="A85">
        <v>83</v>
      </c>
      <c r="B85">
        <v>775</v>
      </c>
      <c r="C85" s="2">
        <v>6.0000000000000002E-5</v>
      </c>
      <c r="D85" s="2">
        <v>2.0000000000000002E-5</v>
      </c>
      <c r="E85">
        <v>0</v>
      </c>
    </row>
    <row r="86" spans="1:5" x14ac:dyDescent="0.25">
      <c r="A86">
        <v>84</v>
      </c>
      <c r="B86">
        <v>780</v>
      </c>
      <c r="C86" s="2">
        <v>4.1E-5</v>
      </c>
      <c r="D86" s="2">
        <v>1.4E-5</v>
      </c>
      <c r="E86">
        <v>0</v>
      </c>
    </row>
    <row r="87" spans="1:5" x14ac:dyDescent="0.25">
      <c r="A87">
        <v>85</v>
      </c>
      <c r="B87">
        <v>785</v>
      </c>
      <c r="C87" s="2">
        <v>2.9E-5</v>
      </c>
      <c r="D87" s="2">
        <v>1.0000000000000001E-5</v>
      </c>
      <c r="E87">
        <v>0</v>
      </c>
    </row>
    <row r="88" spans="1:5" x14ac:dyDescent="0.25">
      <c r="A88">
        <v>86</v>
      </c>
      <c r="B88">
        <v>790</v>
      </c>
      <c r="C88" s="2">
        <v>2.0000000000000002E-5</v>
      </c>
      <c r="D88" s="2">
        <v>6.9999999999999999E-6</v>
      </c>
      <c r="E88">
        <v>0</v>
      </c>
    </row>
    <row r="89" spans="1:5" x14ac:dyDescent="0.25">
      <c r="A89">
        <v>87</v>
      </c>
      <c r="B89">
        <v>795</v>
      </c>
      <c r="C89" s="2">
        <v>1.4E-5</v>
      </c>
      <c r="D89" s="2">
        <v>5.0000000000000004E-6</v>
      </c>
      <c r="E89">
        <v>0</v>
      </c>
    </row>
    <row r="90" spans="1:5" x14ac:dyDescent="0.25">
      <c r="A90">
        <v>88</v>
      </c>
      <c r="B90">
        <v>800</v>
      </c>
      <c r="C90" s="2">
        <v>1.0000000000000001E-5</v>
      </c>
      <c r="D90" s="2">
        <v>3.0000000000000001E-6</v>
      </c>
      <c r="E90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workbookViewId="0">
      <selection activeCell="S28" sqref="S28"/>
    </sheetView>
  </sheetViews>
  <sheetFormatPr defaultRowHeight="15" x14ac:dyDescent="0.25"/>
  <sheetData>
    <row r="1" spans="1:9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</row>
    <row r="2" spans="1:90" x14ac:dyDescent="0.25">
      <c r="A2" t="s">
        <v>3</v>
      </c>
      <c r="B2">
        <v>360</v>
      </c>
      <c r="C2">
        <v>365</v>
      </c>
      <c r="D2">
        <v>370</v>
      </c>
      <c r="E2">
        <v>375</v>
      </c>
      <c r="F2">
        <v>380</v>
      </c>
      <c r="G2">
        <v>385</v>
      </c>
      <c r="H2">
        <v>390</v>
      </c>
      <c r="I2">
        <v>395</v>
      </c>
      <c r="J2">
        <v>400</v>
      </c>
      <c r="K2">
        <v>405</v>
      </c>
      <c r="L2">
        <v>410</v>
      </c>
      <c r="M2">
        <v>415</v>
      </c>
      <c r="N2">
        <v>420</v>
      </c>
      <c r="O2">
        <v>425</v>
      </c>
      <c r="P2">
        <v>430</v>
      </c>
      <c r="Q2">
        <v>435</v>
      </c>
      <c r="R2">
        <v>440</v>
      </c>
      <c r="S2">
        <v>445</v>
      </c>
      <c r="T2">
        <v>450</v>
      </c>
      <c r="U2">
        <v>455</v>
      </c>
      <c r="V2">
        <v>460</v>
      </c>
      <c r="W2">
        <v>465</v>
      </c>
      <c r="X2">
        <v>470</v>
      </c>
      <c r="Y2">
        <v>475</v>
      </c>
      <c r="Z2">
        <v>480</v>
      </c>
      <c r="AA2">
        <v>485</v>
      </c>
      <c r="AB2">
        <v>490</v>
      </c>
      <c r="AC2">
        <v>495</v>
      </c>
      <c r="AD2">
        <v>500</v>
      </c>
      <c r="AE2">
        <v>505</v>
      </c>
      <c r="AF2">
        <v>510</v>
      </c>
      <c r="AG2">
        <v>515</v>
      </c>
      <c r="AH2">
        <v>520</v>
      </c>
      <c r="AI2">
        <v>525</v>
      </c>
      <c r="AJ2">
        <v>530</v>
      </c>
      <c r="AK2">
        <v>535</v>
      </c>
      <c r="AL2">
        <v>540</v>
      </c>
      <c r="AM2">
        <v>545</v>
      </c>
      <c r="AN2">
        <v>550</v>
      </c>
      <c r="AO2">
        <v>555</v>
      </c>
      <c r="AP2">
        <v>560</v>
      </c>
      <c r="AQ2">
        <v>565</v>
      </c>
      <c r="AR2">
        <v>570</v>
      </c>
      <c r="AS2">
        <v>575</v>
      </c>
      <c r="AT2">
        <v>580</v>
      </c>
      <c r="AU2">
        <v>585</v>
      </c>
      <c r="AV2">
        <v>590</v>
      </c>
      <c r="AW2">
        <v>595</v>
      </c>
      <c r="AX2">
        <v>600</v>
      </c>
      <c r="AY2">
        <v>605</v>
      </c>
      <c r="AZ2">
        <v>610</v>
      </c>
      <c r="BA2">
        <v>615</v>
      </c>
      <c r="BB2">
        <v>620</v>
      </c>
      <c r="BC2">
        <v>625</v>
      </c>
      <c r="BD2">
        <v>630</v>
      </c>
      <c r="BE2">
        <v>635</v>
      </c>
      <c r="BF2">
        <v>640</v>
      </c>
      <c r="BG2">
        <v>645</v>
      </c>
      <c r="BH2">
        <v>650</v>
      </c>
      <c r="BI2">
        <v>655</v>
      </c>
      <c r="BJ2">
        <v>660</v>
      </c>
      <c r="BK2">
        <v>665</v>
      </c>
      <c r="BL2">
        <v>670</v>
      </c>
      <c r="BM2">
        <v>675</v>
      </c>
      <c r="BN2">
        <v>680</v>
      </c>
      <c r="BO2">
        <v>685</v>
      </c>
      <c r="BP2">
        <v>690</v>
      </c>
      <c r="BQ2">
        <v>695</v>
      </c>
      <c r="BR2">
        <v>700</v>
      </c>
      <c r="BS2">
        <v>705</v>
      </c>
      <c r="BT2">
        <v>710</v>
      </c>
      <c r="BU2">
        <v>715</v>
      </c>
      <c r="BV2">
        <v>720</v>
      </c>
      <c r="BW2">
        <v>725</v>
      </c>
      <c r="BX2">
        <v>730</v>
      </c>
      <c r="BY2">
        <v>735</v>
      </c>
      <c r="BZ2">
        <v>740</v>
      </c>
      <c r="CA2">
        <v>745</v>
      </c>
      <c r="CB2">
        <v>750</v>
      </c>
      <c r="CC2">
        <v>755</v>
      </c>
      <c r="CD2">
        <v>760</v>
      </c>
      <c r="CE2">
        <v>765</v>
      </c>
      <c r="CF2">
        <v>770</v>
      </c>
      <c r="CG2">
        <v>775</v>
      </c>
      <c r="CH2">
        <v>780</v>
      </c>
      <c r="CI2">
        <v>785</v>
      </c>
      <c r="CJ2">
        <v>790</v>
      </c>
      <c r="CK2">
        <v>795</v>
      </c>
      <c r="CL2">
        <v>800</v>
      </c>
    </row>
    <row r="3" spans="1:90" x14ac:dyDescent="0.25">
      <c r="A3" t="s">
        <v>0</v>
      </c>
      <c r="B3" s="1">
        <v>1.2999999999999999E-4</v>
      </c>
      <c r="C3">
        <v>2.3000000000000001E-4</v>
      </c>
      <c r="D3">
        <v>4.0999999999999999E-4</v>
      </c>
      <c r="E3">
        <v>7.3999999999999999E-4</v>
      </c>
      <c r="F3">
        <v>1.3699999999999999E-3</v>
      </c>
      <c r="G3">
        <v>2.2300000000000002E-3</v>
      </c>
      <c r="H3">
        <v>4.2399999999999998E-3</v>
      </c>
      <c r="I3">
        <v>7.6499999999999997E-3</v>
      </c>
      <c r="J3">
        <v>1.431E-2</v>
      </c>
      <c r="K3">
        <v>2.3189999999999999E-2</v>
      </c>
      <c r="L3">
        <v>4.351E-2</v>
      </c>
      <c r="M3">
        <v>7.7630000000000005E-2</v>
      </c>
      <c r="N3">
        <v>0.13438</v>
      </c>
      <c r="O3">
        <v>0.21476999999999999</v>
      </c>
      <c r="P3">
        <v>0.28389999999999999</v>
      </c>
      <c r="Q3">
        <v>0.32850000000000001</v>
      </c>
      <c r="R3">
        <v>0.34827999999999998</v>
      </c>
      <c r="S3">
        <v>0.34805999999999998</v>
      </c>
      <c r="T3">
        <v>0.3362</v>
      </c>
      <c r="U3">
        <v>0.31869999999999998</v>
      </c>
      <c r="V3">
        <v>0.2908</v>
      </c>
      <c r="W3">
        <v>0.25109999999999999</v>
      </c>
      <c r="X3">
        <v>0.19536000000000001</v>
      </c>
      <c r="Y3">
        <v>0.1421</v>
      </c>
      <c r="Z3">
        <v>9.5640000000000003E-2</v>
      </c>
      <c r="AA3">
        <v>5.7950000000000002E-2</v>
      </c>
      <c r="AB3">
        <v>3.2009999999999997E-2</v>
      </c>
      <c r="AC3">
        <v>1.47E-2</v>
      </c>
      <c r="AD3">
        <v>4.8999999999999998E-3</v>
      </c>
      <c r="AE3">
        <v>2.3999999999999998E-3</v>
      </c>
      <c r="AF3">
        <v>9.2999999999999992E-3</v>
      </c>
      <c r="AG3">
        <v>2.9100000000000001E-2</v>
      </c>
      <c r="AH3">
        <v>6.3270000000000007E-2</v>
      </c>
      <c r="AI3">
        <v>0.1096</v>
      </c>
      <c r="AJ3">
        <v>0.16550000000000001</v>
      </c>
      <c r="AK3">
        <v>0.22575000000000001</v>
      </c>
      <c r="AL3">
        <v>0.29039999999999999</v>
      </c>
      <c r="AM3">
        <v>0.35970000000000002</v>
      </c>
      <c r="AN3">
        <v>0.43345</v>
      </c>
      <c r="AO3">
        <v>0.51205000000000001</v>
      </c>
      <c r="AP3">
        <v>0.59450000000000003</v>
      </c>
      <c r="AQ3">
        <v>0.6784</v>
      </c>
      <c r="AR3">
        <v>0.7621</v>
      </c>
      <c r="AS3">
        <v>0.84250000000000003</v>
      </c>
      <c r="AT3">
        <v>0.9163</v>
      </c>
      <c r="AU3">
        <v>0.97860000000000003</v>
      </c>
      <c r="AV3">
        <v>1.0263</v>
      </c>
      <c r="AW3">
        <v>1.0567</v>
      </c>
      <c r="AX3">
        <v>1.0622</v>
      </c>
      <c r="AY3">
        <v>1.0456000000000001</v>
      </c>
      <c r="AZ3">
        <v>1.0025999999999999</v>
      </c>
      <c r="BA3">
        <v>0.93840000000000001</v>
      </c>
      <c r="BB3">
        <v>0.85445000000000004</v>
      </c>
      <c r="BC3">
        <v>0.75139999999999996</v>
      </c>
      <c r="BD3">
        <v>0.64239999999999997</v>
      </c>
      <c r="BE3">
        <v>0.54190000000000005</v>
      </c>
      <c r="BF3">
        <v>0.44790000000000002</v>
      </c>
      <c r="BG3">
        <v>0.36080000000000001</v>
      </c>
      <c r="BH3">
        <v>0.28349999999999997</v>
      </c>
      <c r="BI3">
        <v>0.21870000000000001</v>
      </c>
      <c r="BJ3">
        <v>0.16489999999999999</v>
      </c>
      <c r="BK3">
        <v>0.1212</v>
      </c>
      <c r="BL3">
        <v>8.7400000000000005E-2</v>
      </c>
      <c r="BM3">
        <v>6.3600000000000004E-2</v>
      </c>
      <c r="BN3">
        <v>4.6769999999999999E-2</v>
      </c>
      <c r="BO3">
        <v>3.2899999999999999E-2</v>
      </c>
      <c r="BP3">
        <v>2.2700000000000001E-2</v>
      </c>
      <c r="BQ3">
        <v>1.584E-2</v>
      </c>
      <c r="BR3">
        <v>1.136E-2</v>
      </c>
      <c r="BS3">
        <v>8.1099999999999992E-3</v>
      </c>
      <c r="BT3">
        <v>5.79E-3</v>
      </c>
      <c r="BU3">
        <v>4.1099999999999999E-3</v>
      </c>
      <c r="BV3">
        <v>2.8900000000000002E-3</v>
      </c>
      <c r="BW3">
        <v>2.0500000000000002E-3</v>
      </c>
      <c r="BX3">
        <v>1.4400000000000001E-3</v>
      </c>
      <c r="BY3">
        <v>1E-3</v>
      </c>
      <c r="BZ3">
        <v>6.8999999999999997E-4</v>
      </c>
      <c r="CA3">
        <v>4.8000000000000001E-4</v>
      </c>
      <c r="CB3">
        <v>3.3E-4</v>
      </c>
      <c r="CC3">
        <v>2.3000000000000001E-4</v>
      </c>
      <c r="CD3">
        <v>1.7000000000000001E-4</v>
      </c>
      <c r="CE3">
        <v>1.2E-4</v>
      </c>
      <c r="CF3" s="2">
        <v>8.0000000000000007E-5</v>
      </c>
      <c r="CG3" s="2">
        <v>6.0000000000000002E-5</v>
      </c>
      <c r="CH3" s="2">
        <v>4.1E-5</v>
      </c>
      <c r="CI3" s="2">
        <v>2.9E-5</v>
      </c>
      <c r="CJ3" s="2">
        <v>2.0000000000000002E-5</v>
      </c>
      <c r="CK3" s="2">
        <v>1.4E-5</v>
      </c>
      <c r="CL3" s="2">
        <v>1.0000000000000001E-5</v>
      </c>
    </row>
    <row r="4" spans="1:90" x14ac:dyDescent="0.25">
      <c r="A4" t="s">
        <v>1</v>
      </c>
      <c r="B4" s="1">
        <v>0</v>
      </c>
      <c r="C4">
        <v>0</v>
      </c>
      <c r="D4" s="2">
        <v>1.0000000000000001E-5</v>
      </c>
      <c r="E4" s="2">
        <v>2.0000000000000002E-5</v>
      </c>
      <c r="F4" s="2">
        <v>4.0000000000000003E-5</v>
      </c>
      <c r="G4" s="2">
        <v>6.0000000000000002E-5</v>
      </c>
      <c r="H4">
        <v>1.2E-4</v>
      </c>
      <c r="I4">
        <v>2.2000000000000001E-4</v>
      </c>
      <c r="J4">
        <v>4.0000000000000002E-4</v>
      </c>
      <c r="K4">
        <v>6.4000000000000005E-4</v>
      </c>
      <c r="L4">
        <v>1.1999999999999999E-3</v>
      </c>
      <c r="M4">
        <v>2.1800000000000001E-3</v>
      </c>
      <c r="N4">
        <v>4.0000000000000001E-3</v>
      </c>
      <c r="O4">
        <v>7.3000000000000001E-3</v>
      </c>
      <c r="P4">
        <v>1.1599999999999999E-2</v>
      </c>
      <c r="Q4">
        <v>1.6840000000000001E-2</v>
      </c>
      <c r="R4">
        <v>2.3E-2</v>
      </c>
      <c r="S4">
        <v>2.98E-2</v>
      </c>
      <c r="T4">
        <v>3.7999999999999999E-2</v>
      </c>
      <c r="U4">
        <v>4.8000000000000001E-2</v>
      </c>
      <c r="V4">
        <v>0.06</v>
      </c>
      <c r="W4">
        <v>7.3899999999999993E-2</v>
      </c>
      <c r="X4">
        <v>9.0980000000000005E-2</v>
      </c>
      <c r="Y4">
        <v>0.11260000000000001</v>
      </c>
      <c r="Z4">
        <v>0.13902</v>
      </c>
      <c r="AA4">
        <v>0.16930000000000001</v>
      </c>
      <c r="AB4">
        <v>0.20802000000000001</v>
      </c>
      <c r="AC4">
        <v>0.2586</v>
      </c>
      <c r="AD4">
        <v>0.32300000000000001</v>
      </c>
      <c r="AE4">
        <v>0.4073</v>
      </c>
      <c r="AF4">
        <v>0.503</v>
      </c>
      <c r="AG4">
        <v>0.60819999999999996</v>
      </c>
      <c r="AH4">
        <v>0.71</v>
      </c>
      <c r="AI4">
        <v>0.79320000000000002</v>
      </c>
      <c r="AJ4">
        <v>0.86199999999999999</v>
      </c>
      <c r="AK4">
        <v>0.91485000000000005</v>
      </c>
      <c r="AL4">
        <v>0.95399999999999996</v>
      </c>
      <c r="AM4">
        <v>0.98029999999999995</v>
      </c>
      <c r="AN4">
        <v>0.99495</v>
      </c>
      <c r="AO4">
        <v>1</v>
      </c>
      <c r="AP4">
        <v>0.995</v>
      </c>
      <c r="AQ4">
        <v>0.97860000000000003</v>
      </c>
      <c r="AR4">
        <v>0.95199999999999996</v>
      </c>
      <c r="AS4">
        <v>0.91539999999999999</v>
      </c>
      <c r="AT4">
        <v>0.87</v>
      </c>
      <c r="AU4">
        <v>0.81630000000000003</v>
      </c>
      <c r="AV4">
        <v>0.75700000000000001</v>
      </c>
      <c r="AW4">
        <v>0.69489999999999996</v>
      </c>
      <c r="AX4">
        <v>0.63100000000000001</v>
      </c>
      <c r="AY4">
        <v>0.56679999999999997</v>
      </c>
      <c r="AZ4">
        <v>0.503</v>
      </c>
      <c r="BA4">
        <v>0.44119999999999998</v>
      </c>
      <c r="BB4">
        <v>0.38100000000000001</v>
      </c>
      <c r="BC4">
        <v>0.32100000000000001</v>
      </c>
      <c r="BD4">
        <v>0.26500000000000001</v>
      </c>
      <c r="BE4">
        <v>0.217</v>
      </c>
      <c r="BF4">
        <v>0.17499999999999999</v>
      </c>
      <c r="BG4">
        <v>0.13819999999999999</v>
      </c>
      <c r="BH4">
        <v>0.107</v>
      </c>
      <c r="BI4">
        <v>8.1600000000000006E-2</v>
      </c>
      <c r="BJ4">
        <v>6.0999999999999999E-2</v>
      </c>
      <c r="BK4">
        <v>4.4580000000000002E-2</v>
      </c>
      <c r="BL4">
        <v>3.2000000000000001E-2</v>
      </c>
      <c r="BM4">
        <v>2.3199999999999998E-2</v>
      </c>
      <c r="BN4">
        <v>1.7000000000000001E-2</v>
      </c>
      <c r="BO4">
        <v>1.192E-2</v>
      </c>
      <c r="BP4">
        <v>8.2100000000000003E-3</v>
      </c>
      <c r="BQ4">
        <v>5.7299999999999999E-3</v>
      </c>
      <c r="BR4">
        <v>4.1000000000000003E-3</v>
      </c>
      <c r="BS4">
        <v>2.9299999999999999E-3</v>
      </c>
      <c r="BT4">
        <v>2.0899999999999998E-3</v>
      </c>
      <c r="BU4">
        <v>1.0499999999999999E-3</v>
      </c>
      <c r="BV4">
        <v>1.0499999999999999E-3</v>
      </c>
      <c r="BW4">
        <v>7.3999999999999999E-4</v>
      </c>
      <c r="BX4">
        <v>5.1999999999999995E-4</v>
      </c>
      <c r="BY4">
        <v>3.6000000000000002E-4</v>
      </c>
      <c r="BZ4">
        <v>2.5000000000000001E-4</v>
      </c>
      <c r="CA4">
        <v>1.7000000000000001E-4</v>
      </c>
      <c r="CB4">
        <v>1.2E-4</v>
      </c>
      <c r="CC4" s="2">
        <v>8.0000000000000007E-5</v>
      </c>
      <c r="CD4" s="2">
        <v>6.0000000000000002E-5</v>
      </c>
      <c r="CE4" s="2">
        <v>4.0000000000000003E-5</v>
      </c>
      <c r="CF4" s="2">
        <v>3.0000000000000001E-5</v>
      </c>
      <c r="CG4" s="2">
        <v>2.0000000000000002E-5</v>
      </c>
      <c r="CH4" s="2">
        <v>1.4E-5</v>
      </c>
      <c r="CI4" s="2">
        <v>1.0000000000000001E-5</v>
      </c>
      <c r="CJ4" s="2">
        <v>6.9999999999999999E-6</v>
      </c>
      <c r="CK4" s="2">
        <v>5.0000000000000004E-6</v>
      </c>
      <c r="CL4" s="2">
        <v>3.0000000000000001E-6</v>
      </c>
    </row>
    <row r="5" spans="1:90" x14ac:dyDescent="0.25">
      <c r="A5" t="s">
        <v>2</v>
      </c>
      <c r="B5" s="1">
        <v>6.0999999999999997E-4</v>
      </c>
      <c r="C5">
        <v>1.08E-3</v>
      </c>
      <c r="D5">
        <v>1.9499999999999999E-3</v>
      </c>
      <c r="E5">
        <v>3.49E-3</v>
      </c>
      <c r="F5">
        <v>6.45E-3</v>
      </c>
      <c r="G5">
        <v>1.055E-2</v>
      </c>
      <c r="H5">
        <v>2.0049999999999998E-2</v>
      </c>
      <c r="I5">
        <v>3.6209999999999999E-2</v>
      </c>
      <c r="J5">
        <v>6.7849999999999994E-2</v>
      </c>
      <c r="K5">
        <v>0.11020000000000001</v>
      </c>
      <c r="L5">
        <v>0.2074</v>
      </c>
      <c r="M5">
        <v>0.37130000000000002</v>
      </c>
      <c r="N5">
        <v>0.64559999999999995</v>
      </c>
      <c r="O5">
        <v>1.03905</v>
      </c>
      <c r="P5">
        <v>1.3855999999999999</v>
      </c>
      <c r="Q5">
        <v>1.62296</v>
      </c>
      <c r="R5">
        <v>1.7470600000000001</v>
      </c>
      <c r="S5">
        <v>1.7826</v>
      </c>
      <c r="T5">
        <v>1.7721100000000001</v>
      </c>
      <c r="U5">
        <v>1.7441</v>
      </c>
      <c r="V5">
        <v>1.6692</v>
      </c>
      <c r="W5">
        <v>1.5281</v>
      </c>
      <c r="X5">
        <v>1.2876399999999999</v>
      </c>
      <c r="Y5">
        <v>1.0419</v>
      </c>
      <c r="Z5">
        <v>0.81294999999999995</v>
      </c>
      <c r="AA5">
        <v>0.61619999999999997</v>
      </c>
      <c r="AB5">
        <v>0.46517999999999998</v>
      </c>
      <c r="AC5">
        <v>0.3533</v>
      </c>
      <c r="AD5">
        <v>0.27200000000000002</v>
      </c>
      <c r="AE5">
        <v>0.21229999999999999</v>
      </c>
      <c r="AF5">
        <v>0.15820000000000001</v>
      </c>
      <c r="AG5">
        <v>0.11169999999999999</v>
      </c>
      <c r="AH5">
        <v>7.825E-2</v>
      </c>
      <c r="AI5">
        <v>5.7250000000000002E-2</v>
      </c>
      <c r="AJ5">
        <v>4.2160000000000003E-2</v>
      </c>
      <c r="AK5">
        <v>2.9839999999999998E-2</v>
      </c>
      <c r="AL5">
        <v>2.0299999999999999E-2</v>
      </c>
      <c r="AM5">
        <v>1.34E-2</v>
      </c>
      <c r="AN5">
        <v>8.7500000000000008E-3</v>
      </c>
      <c r="AO5">
        <v>5.7499999999999999E-3</v>
      </c>
      <c r="AP5">
        <v>3.8999999999999998E-3</v>
      </c>
      <c r="AQ5">
        <v>2.7499999999999998E-3</v>
      </c>
      <c r="AR5">
        <v>2.0999999999999999E-3</v>
      </c>
      <c r="AS5">
        <v>1.8E-3</v>
      </c>
      <c r="AT5">
        <v>1.65E-3</v>
      </c>
      <c r="AU5">
        <v>1.4E-3</v>
      </c>
      <c r="AV5">
        <v>1.1000000000000001E-3</v>
      </c>
      <c r="AW5">
        <v>1E-3</v>
      </c>
      <c r="AX5">
        <v>8.0000000000000004E-4</v>
      </c>
      <c r="AY5">
        <v>5.9999999999999995E-4</v>
      </c>
      <c r="AZ5">
        <v>3.4000000000000002E-4</v>
      </c>
      <c r="BA5">
        <v>2.4000000000000001E-4</v>
      </c>
      <c r="BB5">
        <v>1.9000000000000001E-4</v>
      </c>
      <c r="BC5">
        <v>1E-4</v>
      </c>
      <c r="BD5" s="2">
        <v>5.0000000000000002E-5</v>
      </c>
      <c r="BE5" s="2">
        <v>3.0000000000000001E-5</v>
      </c>
      <c r="BF5" s="2">
        <v>2.0000000000000002E-5</v>
      </c>
      <c r="BG5" s="2">
        <v>1.0000000000000001E-5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8" spans="1:90" s="4" customFormat="1" x14ac:dyDescent="0.25"/>
    <row r="9" spans="1:90" x14ac:dyDescent="0.25"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</row>
    <row r="10" spans="1:90" x14ac:dyDescent="0.25">
      <c r="B10" s="4">
        <v>361.85567010309279</v>
      </c>
      <c r="C10" s="4">
        <v>383.50515463917526</v>
      </c>
      <c r="D10" s="4">
        <v>405.15463917525773</v>
      </c>
      <c r="E10" s="4">
        <v>426.8041237113402</v>
      </c>
      <c r="F10" s="4">
        <v>448.45360824742266</v>
      </c>
      <c r="G10" s="4">
        <v>470.10309278350519</v>
      </c>
      <c r="H10" s="4">
        <v>491.75257731958766</v>
      </c>
      <c r="I10" s="4">
        <v>513.40206185567013</v>
      </c>
      <c r="J10" s="4">
        <v>535.05154639175259</v>
      </c>
      <c r="K10" s="4">
        <v>556.70103092783506</v>
      </c>
      <c r="L10" s="4">
        <v>578.35051546391753</v>
      </c>
      <c r="M10" s="4">
        <v>600</v>
      </c>
      <c r="N10" s="4">
        <v>621.64948453608247</v>
      </c>
      <c r="O10" s="4">
        <v>643.29896907216494</v>
      </c>
      <c r="P10" s="4">
        <v>664.94845360824741</v>
      </c>
      <c r="Q10" s="4">
        <v>686.59793814432987</v>
      </c>
      <c r="R10" s="4">
        <v>708.24742268041246</v>
      </c>
      <c r="S10" s="4">
        <v>729.89690721649481</v>
      </c>
      <c r="T10" s="4">
        <v>751.54639175257739</v>
      </c>
      <c r="U10" s="4">
        <v>773.19587628865975</v>
      </c>
      <c r="V10" s="4">
        <v>794.84536082474233</v>
      </c>
    </row>
    <row r="11" spans="1:90" x14ac:dyDescent="0.25">
      <c r="A11" s="3" t="s">
        <v>0</v>
      </c>
      <c r="B11" s="3">
        <v>1.3451238348390995E-6</v>
      </c>
      <c r="C11" s="3">
        <v>4.6314693711256344E-4</v>
      </c>
      <c r="D11" s="3">
        <v>2.575511594613691E-2</v>
      </c>
      <c r="E11" s="3">
        <v>0.23086736416042122</v>
      </c>
      <c r="F11" s="3">
        <v>0.34963547426308383</v>
      </c>
      <c r="G11" s="3">
        <v>0.1908584697796481</v>
      </c>
      <c r="H11" s="3">
        <v>2.3638828744004574E-2</v>
      </c>
      <c r="I11" s="3">
        <v>3.036622755221919E-2</v>
      </c>
      <c r="J11" s="3">
        <v>0.21782424288811711</v>
      </c>
      <c r="K11" s="3">
        <v>0.54598970279762771</v>
      </c>
      <c r="L11" s="3">
        <v>0.89873331791006006</v>
      </c>
      <c r="M11" s="3">
        <v>1.0559262692943967</v>
      </c>
      <c r="N11" s="3">
        <v>0.82320741591236335</v>
      </c>
      <c r="O11" s="3">
        <v>0.39354972842347435</v>
      </c>
      <c r="P11" s="3">
        <v>0.11537810797992082</v>
      </c>
      <c r="Q11" s="3">
        <v>2.0743471151246917E-2</v>
      </c>
      <c r="R11" s="3">
        <v>2.2870396774107324E-3</v>
      </c>
      <c r="S11" s="3">
        <v>1.5463230015408432E-4</v>
      </c>
      <c r="T11" s="3">
        <v>6.4115197203944047E-6</v>
      </c>
      <c r="U11" s="3">
        <v>1.6302567166576535E-7</v>
      </c>
      <c r="V11" s="3">
        <v>2.5420568769439531E-9</v>
      </c>
    </row>
    <row r="12" spans="1:90" x14ac:dyDescent="0.25">
      <c r="A12" s="3" t="s">
        <v>12</v>
      </c>
      <c r="B12" s="3">
        <v>4.9571916461377961E-5</v>
      </c>
      <c r="C12" s="3">
        <v>3.4027067045260781E-4</v>
      </c>
      <c r="D12" s="3">
        <v>1.888265048999064E-3</v>
      </c>
      <c r="E12" s="3">
        <v>8.4713191478562513E-3</v>
      </c>
      <c r="F12" s="3">
        <v>3.0725588255346513E-2</v>
      </c>
      <c r="G12" s="3">
        <v>9.0365513055816041E-2</v>
      </c>
      <c r="H12" s="3">
        <v>0.22962128259108247</v>
      </c>
      <c r="I12" s="3">
        <v>0.57015192084641264</v>
      </c>
      <c r="J12" s="3">
        <v>0.91752390014029428</v>
      </c>
      <c r="K12" s="3">
        <v>0.99671398035690228</v>
      </c>
      <c r="L12" s="3">
        <v>0.88748091986574262</v>
      </c>
      <c r="M12" s="3">
        <v>0.6341359279753237</v>
      </c>
      <c r="N12" s="3">
        <v>0.35420360402147127</v>
      </c>
      <c r="O12" s="3">
        <v>0.15144156372921619</v>
      </c>
      <c r="P12" s="3">
        <v>4.896241207285517E-2</v>
      </c>
      <c r="Q12" s="3">
        <v>1.1913762710001084E-2</v>
      </c>
      <c r="R12" s="3">
        <v>2.1787600197033319E-3</v>
      </c>
      <c r="S12" s="3">
        <v>2.9937188905645307E-4</v>
      </c>
      <c r="T12" s="3">
        <v>3.0905103453674714E-5</v>
      </c>
      <c r="U12" s="3">
        <v>2.3969755519380043E-6</v>
      </c>
      <c r="V12" s="3">
        <v>1.3967248013124575E-7</v>
      </c>
    </row>
    <row r="13" spans="1:90" x14ac:dyDescent="0.25">
      <c r="A13" s="3" t="s">
        <v>13</v>
      </c>
      <c r="B13" s="3">
        <v>6.2472337113960667E-4</v>
      </c>
      <c r="C13" s="3">
        <v>1.0014099553852381E-2</v>
      </c>
      <c r="D13" s="3">
        <v>0.11200034671829542</v>
      </c>
      <c r="E13" s="3">
        <v>1.1555397701091339</v>
      </c>
      <c r="F13" s="3">
        <v>1.7839595686535503</v>
      </c>
      <c r="G13" s="3">
        <v>1.2894136948601176</v>
      </c>
      <c r="H13" s="3">
        <v>0.42273442181613835</v>
      </c>
      <c r="I13" s="3">
        <v>0.12783465826256846</v>
      </c>
      <c r="J13" s="3">
        <v>2.9638289810620437E-2</v>
      </c>
      <c r="K13" s="3">
        <v>4.7941105054857278E-3</v>
      </c>
      <c r="L13" s="3">
        <v>5.3982232177091311E-4</v>
      </c>
      <c r="M13" s="3">
        <v>4.2313508796912072E-5</v>
      </c>
      <c r="N13" s="3">
        <v>2.3088336524122852E-6</v>
      </c>
      <c r="O13" s="3">
        <v>8.769839591965497E-8</v>
      </c>
      <c r="P13" s="3">
        <v>2.318868163505933E-9</v>
      </c>
      <c r="Q13" s="3">
        <v>4.2682108802515279E-11</v>
      </c>
      <c r="R13" s="3">
        <v>5.4689138398488195E-13</v>
      </c>
      <c r="S13" s="3">
        <v>4.8779988812652566E-15</v>
      </c>
      <c r="T13" s="3">
        <v>3.0287798943825876E-17</v>
      </c>
      <c r="U13" s="3">
        <v>1.3091190217792603E-19</v>
      </c>
      <c r="V13" s="3">
        <v>3.938909069675296E-22</v>
      </c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workbookViewId="0">
      <selection activeCell="P2" sqref="P2"/>
    </sheetView>
  </sheetViews>
  <sheetFormatPr defaultRowHeight="15" x14ac:dyDescent="0.25"/>
  <cols>
    <col min="3" max="3" width="2.140625" customWidth="1"/>
    <col min="4" max="6" width="10" bestFit="1" customWidth="1"/>
    <col min="7" max="7" width="2.42578125" customWidth="1"/>
    <col min="8" max="9" width="10" bestFit="1" customWidth="1"/>
    <col min="10" max="10" width="2.140625" customWidth="1"/>
    <col min="11" max="12" width="9.85546875" bestFit="1" customWidth="1"/>
    <col min="13" max="13" width="5.28515625" customWidth="1"/>
    <col min="14" max="14" width="12" bestFit="1" customWidth="1"/>
    <col min="16" max="16" width="10.140625" customWidth="1"/>
  </cols>
  <sheetData>
    <row r="1" spans="2:16" x14ac:dyDescent="0.25">
      <c r="B1" t="s">
        <v>4</v>
      </c>
      <c r="D1" t="s">
        <v>5</v>
      </c>
      <c r="E1" t="s">
        <v>6</v>
      </c>
      <c r="F1" t="s">
        <v>7</v>
      </c>
      <c r="H1" t="s">
        <v>8</v>
      </c>
      <c r="I1" t="s">
        <v>9</v>
      </c>
      <c r="K1" t="s">
        <v>10</v>
      </c>
      <c r="L1" t="s">
        <v>11</v>
      </c>
      <c r="N1" t="s">
        <v>0</v>
      </c>
      <c r="O1" t="s">
        <v>12</v>
      </c>
      <c r="P1" t="s">
        <v>13</v>
      </c>
    </row>
    <row r="2" spans="2:16" x14ac:dyDescent="0.25">
      <c r="B2">
        <v>360</v>
      </c>
      <c r="D2">
        <f>(B2-442)*IF(B2 &lt; 442,0.0624,0.0374)</f>
        <v>-5.1167999999999996</v>
      </c>
      <c r="E2">
        <f>(B2-599.8)*IF(B2 &lt; 599.8,0.0264,0.0323)</f>
        <v>-6.3307199999999986</v>
      </c>
      <c r="F2">
        <f>(B2-501.1)*IF(B2 &lt; 501.1,0.049,0.0382)</f>
        <v>-6.9139000000000017</v>
      </c>
      <c r="H2">
        <f>(B2-568.8)*IF(B2 &lt; 568.8,0.0213,0.0247)</f>
        <v>-4.4474399999999985</v>
      </c>
      <c r="I2">
        <f>(B2-530.9)*IF(B2 &lt; 530.9,0.0613,0.0322)</f>
        <v>-10.476169999999998</v>
      </c>
      <c r="K2">
        <f>(B2-437)*IF(B2 &lt; 437,0.0845,0.0278)</f>
        <v>-6.5065000000000008</v>
      </c>
      <c r="L2">
        <f>(B2-459)*IF(B2 &lt; 459,0.0385,0.0725)</f>
        <v>-3.8115000000000001</v>
      </c>
      <c r="N2">
        <f>0.362*EXP(-0.5*D2*D2) + 1.056*EXP(-0.5*E2*E2) - 0.065*EXP(-0.5*F2*F2)</f>
        <v>7.4929117003927408E-7</v>
      </c>
      <c r="O2">
        <f>0.821*EXP(-0.5*H2*H2) + 0.286*EXP(-0.5*I2*I2)</f>
        <v>4.1613186975340358E-5</v>
      </c>
      <c r="P2">
        <f>1.217*EXP(-0.5*K2*K2) + 0.681*EXP(-0.5*L2*L2)</f>
        <v>4.7701746127999965E-4</v>
      </c>
    </row>
    <row r="3" spans="2:16" x14ac:dyDescent="0.25">
      <c r="B3">
        <v>365</v>
      </c>
      <c r="D3">
        <f t="shared" ref="D3:D66" si="0">(B3-442)*IF(B3 &lt; 442,0.0624,0.0374)</f>
        <v>-4.8048000000000002</v>
      </c>
      <c r="E3">
        <f t="shared" ref="E3:E66" si="1">(B3-599.8)*IF(B3 &lt; 599.8,0.0264,0.0323)</f>
        <v>-6.1987199999999989</v>
      </c>
      <c r="F3">
        <f t="shared" ref="F3:F66" si="2">(B3-501.1)*IF(B3 &lt; 501.1,0.049,0.0382)</f>
        <v>-6.6689000000000016</v>
      </c>
      <c r="H3">
        <f t="shared" ref="H3:H66" si="3">(B3-568.8)*IF(B3 &lt; 568.8,0.0213,0.0247)</f>
        <v>-4.3409399999999989</v>
      </c>
      <c r="I3">
        <f t="shared" ref="I3:I66" si="4">(B3-530.9)*IF(B3 &lt; 530.9,0.0613,0.0322)</f>
        <v>-10.169669999999998</v>
      </c>
      <c r="K3">
        <f t="shared" ref="K3:K66" si="5">(B3-437)*IF(B3 &lt; 437,0.0845,0.0278)</f>
        <v>-6.0840000000000005</v>
      </c>
      <c r="L3">
        <f t="shared" ref="L3:L66" si="6">(B3-459)*IF(B3 &lt; 459,0.0385,0.0725)</f>
        <v>-3.6189999999999998</v>
      </c>
      <c r="N3">
        <f t="shared" ref="N3:N66" si="7">0.362*EXP(-0.5*D3*D3) + 1.056*EXP(-0.5*E3*E3) - 0.065*EXP(-0.5*F3*F3)</f>
        <v>3.5173416947200776E-6</v>
      </c>
      <c r="O3">
        <f t="shared" ref="O3:O66" si="8">0.821*EXP(-0.5*H3*H3) + 0.286*EXP(-0.5*I3*I3)</f>
        <v>6.6446581997944027E-5</v>
      </c>
      <c r="P3">
        <f t="shared" ref="P3:P66" si="9">1.217*EXP(-0.5*K3*K3) + 0.681*EXP(-0.5*L3*L3)</f>
        <v>9.7530332521142524E-4</v>
      </c>
    </row>
    <row r="4" spans="2:16" x14ac:dyDescent="0.25">
      <c r="B4">
        <v>370</v>
      </c>
      <c r="D4">
        <f t="shared" si="0"/>
        <v>-4.4927999999999999</v>
      </c>
      <c r="E4">
        <f t="shared" si="1"/>
        <v>-6.0667199999999983</v>
      </c>
      <c r="F4">
        <f t="shared" si="2"/>
        <v>-6.4239000000000015</v>
      </c>
      <c r="H4">
        <f t="shared" si="3"/>
        <v>-4.2344399999999993</v>
      </c>
      <c r="I4">
        <f t="shared" si="4"/>
        <v>-9.8631699999999984</v>
      </c>
      <c r="K4">
        <f t="shared" si="5"/>
        <v>-5.6615000000000002</v>
      </c>
      <c r="L4">
        <f t="shared" si="6"/>
        <v>-3.4264999999999999</v>
      </c>
      <c r="N4">
        <f t="shared" si="7"/>
        <v>1.4991544893247755E-5</v>
      </c>
      <c r="O4">
        <f t="shared" si="8"/>
        <v>1.0490312776939901E-4</v>
      </c>
      <c r="P4">
        <f t="shared" si="9"/>
        <v>1.9216431053628192E-3</v>
      </c>
    </row>
    <row r="5" spans="2:16" x14ac:dyDescent="0.25">
      <c r="B5">
        <v>375</v>
      </c>
      <c r="D5">
        <f t="shared" si="0"/>
        <v>-4.1807999999999996</v>
      </c>
      <c r="E5">
        <f t="shared" si="1"/>
        <v>-5.9347199999999987</v>
      </c>
      <c r="F5">
        <f t="shared" si="2"/>
        <v>-6.1789000000000014</v>
      </c>
      <c r="H5">
        <f t="shared" si="3"/>
        <v>-4.1279399999999988</v>
      </c>
      <c r="I5">
        <f t="shared" si="4"/>
        <v>-9.5566699999999987</v>
      </c>
      <c r="K5">
        <f t="shared" si="5"/>
        <v>-5.2390000000000008</v>
      </c>
      <c r="L5">
        <f t="shared" si="6"/>
        <v>-3.234</v>
      </c>
      <c r="N5">
        <f t="shared" si="7"/>
        <v>5.7989325647143389E-5</v>
      </c>
      <c r="O5">
        <f t="shared" si="8"/>
        <v>1.6374888521331508E-4</v>
      </c>
      <c r="P5">
        <f t="shared" si="9"/>
        <v>3.6493533028073809E-3</v>
      </c>
    </row>
    <row r="6" spans="2:16" x14ac:dyDescent="0.25">
      <c r="B6">
        <v>380</v>
      </c>
      <c r="D6">
        <f t="shared" si="0"/>
        <v>-3.8687999999999998</v>
      </c>
      <c r="E6">
        <f t="shared" si="1"/>
        <v>-5.802719999999999</v>
      </c>
      <c r="F6">
        <f t="shared" si="2"/>
        <v>-5.9339000000000013</v>
      </c>
      <c r="H6">
        <f t="shared" si="3"/>
        <v>-4.0214399999999992</v>
      </c>
      <c r="I6">
        <f t="shared" si="4"/>
        <v>-9.2501699999999989</v>
      </c>
      <c r="K6">
        <f t="shared" si="5"/>
        <v>-4.8165000000000004</v>
      </c>
      <c r="L6">
        <f t="shared" si="6"/>
        <v>-3.0415000000000001</v>
      </c>
      <c r="N6">
        <f t="shared" si="7"/>
        <v>2.0353514902462391E-4</v>
      </c>
      <c r="O6">
        <f t="shared" si="8"/>
        <v>2.527216161851356E-4</v>
      </c>
      <c r="P6">
        <f t="shared" si="9"/>
        <v>6.6850410766249946E-3</v>
      </c>
    </row>
    <row r="7" spans="2:16" x14ac:dyDescent="0.25">
      <c r="B7">
        <v>385</v>
      </c>
      <c r="D7">
        <f t="shared" si="0"/>
        <v>-3.5568</v>
      </c>
      <c r="E7">
        <f t="shared" si="1"/>
        <v>-5.6707199999999984</v>
      </c>
      <c r="F7">
        <f t="shared" si="2"/>
        <v>-5.6889000000000012</v>
      </c>
      <c r="H7">
        <f t="shared" si="3"/>
        <v>-3.9149399999999988</v>
      </c>
      <c r="I7">
        <f t="shared" si="4"/>
        <v>-8.9436699999999991</v>
      </c>
      <c r="K7">
        <f t="shared" si="5"/>
        <v>-4.3940000000000001</v>
      </c>
      <c r="L7">
        <f t="shared" si="6"/>
        <v>-2.8489999999999998</v>
      </c>
      <c r="N7">
        <f t="shared" si="7"/>
        <v>6.4816576272339478E-4</v>
      </c>
      <c r="O7">
        <f t="shared" si="8"/>
        <v>3.8563864827184712E-4</v>
      </c>
      <c r="P7">
        <f t="shared" si="9"/>
        <v>1.1843508464757234E-2</v>
      </c>
    </row>
    <row r="8" spans="2:16" x14ac:dyDescent="0.25">
      <c r="B8">
        <v>390</v>
      </c>
      <c r="D8">
        <f t="shared" si="0"/>
        <v>-3.2447999999999997</v>
      </c>
      <c r="E8">
        <f t="shared" si="1"/>
        <v>-5.5387199999999988</v>
      </c>
      <c r="F8">
        <f t="shared" si="2"/>
        <v>-5.4439000000000011</v>
      </c>
      <c r="H8">
        <f t="shared" si="3"/>
        <v>-3.8084399999999992</v>
      </c>
      <c r="I8">
        <f t="shared" si="4"/>
        <v>-8.6371699999999993</v>
      </c>
      <c r="K8">
        <f t="shared" si="5"/>
        <v>-3.9715000000000003</v>
      </c>
      <c r="L8">
        <f t="shared" si="6"/>
        <v>-2.6564999999999999</v>
      </c>
      <c r="N8">
        <f t="shared" si="7"/>
        <v>1.8727180832361593E-3</v>
      </c>
      <c r="O8">
        <f t="shared" si="8"/>
        <v>5.8182561464250704E-4</v>
      </c>
      <c r="P8">
        <f t="shared" si="9"/>
        <v>2.0444052841848935E-2</v>
      </c>
    </row>
    <row r="9" spans="2:16" x14ac:dyDescent="0.25">
      <c r="B9">
        <v>395</v>
      </c>
      <c r="D9">
        <f t="shared" si="0"/>
        <v>-2.9327999999999999</v>
      </c>
      <c r="E9">
        <f t="shared" si="1"/>
        <v>-5.4067199999999991</v>
      </c>
      <c r="F9">
        <f t="shared" si="2"/>
        <v>-5.198900000000001</v>
      </c>
      <c r="H9">
        <f t="shared" si="3"/>
        <v>-3.7019399999999991</v>
      </c>
      <c r="I9">
        <f t="shared" si="4"/>
        <v>-8.3306699999999978</v>
      </c>
      <c r="K9">
        <f t="shared" si="5"/>
        <v>-3.5490000000000004</v>
      </c>
      <c r="L9">
        <f t="shared" si="6"/>
        <v>-2.464</v>
      </c>
      <c r="N9">
        <f t="shared" si="7"/>
        <v>4.9089741048371147E-3</v>
      </c>
      <c r="O9">
        <f t="shared" si="8"/>
        <v>8.679190992042249E-4</v>
      </c>
      <c r="P9">
        <f t="shared" si="9"/>
        <v>3.4957565228467498E-2</v>
      </c>
    </row>
    <row r="10" spans="2:16" x14ac:dyDescent="0.25">
      <c r="B10">
        <v>400</v>
      </c>
      <c r="D10">
        <f t="shared" si="0"/>
        <v>-2.6208</v>
      </c>
      <c r="E10">
        <f t="shared" si="1"/>
        <v>-5.2747199999999985</v>
      </c>
      <c r="F10">
        <f t="shared" si="2"/>
        <v>-4.9539000000000017</v>
      </c>
      <c r="H10">
        <f t="shared" si="3"/>
        <v>-3.5954399999999991</v>
      </c>
      <c r="I10">
        <f t="shared" si="4"/>
        <v>-8.024169999999998</v>
      </c>
      <c r="K10">
        <f t="shared" si="5"/>
        <v>-3.1265000000000001</v>
      </c>
      <c r="L10">
        <f t="shared" si="6"/>
        <v>-2.2715000000000001</v>
      </c>
      <c r="N10">
        <f t="shared" si="7"/>
        <v>1.1674465044809247E-2</v>
      </c>
      <c r="O10">
        <f t="shared" si="8"/>
        <v>1.2800878554606761E-3</v>
      </c>
      <c r="P10">
        <f t="shared" si="9"/>
        <v>6.0785994910504688E-2</v>
      </c>
    </row>
    <row r="11" spans="2:16" x14ac:dyDescent="0.25">
      <c r="B11">
        <v>405</v>
      </c>
      <c r="D11">
        <f t="shared" si="0"/>
        <v>-2.3087999999999997</v>
      </c>
      <c r="E11">
        <f t="shared" si="1"/>
        <v>-5.1427199999999988</v>
      </c>
      <c r="F11">
        <f t="shared" si="2"/>
        <v>-4.7089000000000016</v>
      </c>
      <c r="H11">
        <f t="shared" si="3"/>
        <v>-3.488939999999999</v>
      </c>
      <c r="I11">
        <f t="shared" si="4"/>
        <v>-7.7176699999999983</v>
      </c>
      <c r="K11">
        <f t="shared" si="5"/>
        <v>-2.7040000000000002</v>
      </c>
      <c r="L11">
        <f t="shared" si="6"/>
        <v>-2.0790000000000002</v>
      </c>
      <c r="N11">
        <f t="shared" si="7"/>
        <v>2.5188857635337743E-2</v>
      </c>
      <c r="O11">
        <f t="shared" si="8"/>
        <v>1.8666995923386377E-3</v>
      </c>
      <c r="P11">
        <f t="shared" si="9"/>
        <v>0.10989647883271014</v>
      </c>
    </row>
    <row r="12" spans="2:16" x14ac:dyDescent="0.25">
      <c r="B12">
        <v>410</v>
      </c>
      <c r="D12">
        <f t="shared" si="0"/>
        <v>-1.9967999999999999</v>
      </c>
      <c r="E12">
        <f t="shared" si="1"/>
        <v>-5.0107199999999992</v>
      </c>
      <c r="F12">
        <f t="shared" si="2"/>
        <v>-4.4639000000000015</v>
      </c>
      <c r="H12">
        <f t="shared" si="3"/>
        <v>-3.382439999999999</v>
      </c>
      <c r="I12">
        <f t="shared" si="4"/>
        <v>-7.4111699999999985</v>
      </c>
      <c r="K12">
        <f t="shared" si="5"/>
        <v>-2.2815000000000003</v>
      </c>
      <c r="L12">
        <f t="shared" si="6"/>
        <v>-1.8865000000000001</v>
      </c>
      <c r="N12">
        <f t="shared" si="7"/>
        <v>4.9306338497599682E-2</v>
      </c>
      <c r="O12">
        <f t="shared" si="8"/>
        <v>2.6914307587138113E-3</v>
      </c>
      <c r="P12">
        <f t="shared" si="9"/>
        <v>0.20506110783135761</v>
      </c>
    </row>
    <row r="13" spans="2:16" x14ac:dyDescent="0.25">
      <c r="B13">
        <v>415</v>
      </c>
      <c r="D13">
        <f t="shared" si="0"/>
        <v>-1.6847999999999999</v>
      </c>
      <c r="E13">
        <f t="shared" si="1"/>
        <v>-4.8787199999999986</v>
      </c>
      <c r="F13">
        <f t="shared" si="2"/>
        <v>-4.2189000000000014</v>
      </c>
      <c r="H13">
        <f t="shared" si="3"/>
        <v>-3.275939999999999</v>
      </c>
      <c r="I13">
        <f t="shared" si="4"/>
        <v>-7.1046699999999987</v>
      </c>
      <c r="K13">
        <f t="shared" si="5"/>
        <v>-1.8590000000000002</v>
      </c>
      <c r="L13">
        <f t="shared" si="6"/>
        <v>-1.694</v>
      </c>
      <c r="N13">
        <f t="shared" si="7"/>
        <v>8.7562184061747608E-2</v>
      </c>
      <c r="O13">
        <f t="shared" si="8"/>
        <v>3.8367730758001768E-3</v>
      </c>
      <c r="P13">
        <f t="shared" si="9"/>
        <v>0.37838601057281807</v>
      </c>
    </row>
    <row r="14" spans="2:16" x14ac:dyDescent="0.25">
      <c r="B14">
        <v>420</v>
      </c>
      <c r="D14">
        <f t="shared" si="0"/>
        <v>-1.3728</v>
      </c>
      <c r="E14">
        <f t="shared" si="1"/>
        <v>-4.7467199999999989</v>
      </c>
      <c r="F14">
        <f t="shared" si="2"/>
        <v>-3.9739000000000013</v>
      </c>
      <c r="H14">
        <f t="shared" si="3"/>
        <v>-3.1694399999999989</v>
      </c>
      <c r="I14">
        <f t="shared" si="4"/>
        <v>-6.7981699999999989</v>
      </c>
      <c r="K14">
        <f t="shared" si="5"/>
        <v>-1.4365000000000001</v>
      </c>
      <c r="L14">
        <f t="shared" si="6"/>
        <v>-1.5015000000000001</v>
      </c>
      <c r="N14">
        <f t="shared" si="7"/>
        <v>0.14107316123671221</v>
      </c>
      <c r="O14">
        <f t="shared" si="8"/>
        <v>5.4078313746207564E-3</v>
      </c>
      <c r="P14">
        <f t="shared" si="9"/>
        <v>0.65430199927399002</v>
      </c>
    </row>
    <row r="15" spans="2:16" x14ac:dyDescent="0.25">
      <c r="B15">
        <v>425</v>
      </c>
      <c r="D15">
        <f t="shared" si="0"/>
        <v>-1.0608</v>
      </c>
      <c r="E15">
        <f t="shared" si="1"/>
        <v>-4.6147199999999984</v>
      </c>
      <c r="F15">
        <f t="shared" si="2"/>
        <v>-3.7289000000000012</v>
      </c>
      <c r="H15">
        <f t="shared" si="3"/>
        <v>-3.0629399999999989</v>
      </c>
      <c r="I15">
        <f t="shared" si="4"/>
        <v>-6.4916699999999983</v>
      </c>
      <c r="K15">
        <f t="shared" si="5"/>
        <v>-1.014</v>
      </c>
      <c r="L15">
        <f t="shared" si="6"/>
        <v>-1.3089999999999999</v>
      </c>
      <c r="N15">
        <f t="shared" si="7"/>
        <v>0.20619370965966499</v>
      </c>
      <c r="O15">
        <f t="shared" si="8"/>
        <v>7.5362326940578584E-3</v>
      </c>
      <c r="P15">
        <f t="shared" si="9"/>
        <v>1.0169286279412841</v>
      </c>
    </row>
    <row r="16" spans="2:16" x14ac:dyDescent="0.25">
      <c r="B16">
        <v>430</v>
      </c>
      <c r="D16">
        <f t="shared" si="0"/>
        <v>-0.74879999999999991</v>
      </c>
      <c r="E16">
        <f t="shared" si="1"/>
        <v>-4.4827199999999987</v>
      </c>
      <c r="F16">
        <f t="shared" si="2"/>
        <v>-3.4839000000000011</v>
      </c>
      <c r="H16">
        <f t="shared" si="3"/>
        <v>-2.9564399999999988</v>
      </c>
      <c r="I16">
        <f t="shared" si="4"/>
        <v>-6.1851699999999985</v>
      </c>
      <c r="K16">
        <f t="shared" si="5"/>
        <v>-0.59150000000000003</v>
      </c>
      <c r="L16">
        <f t="shared" si="6"/>
        <v>-1.1165</v>
      </c>
      <c r="N16">
        <f t="shared" si="7"/>
        <v>0.27339309010349</v>
      </c>
      <c r="O16">
        <f t="shared" si="8"/>
        <v>1.0383879010947292E-2</v>
      </c>
      <c r="P16">
        <f t="shared" si="9"/>
        <v>1.3868227505422199</v>
      </c>
    </row>
    <row r="17" spans="2:16" x14ac:dyDescent="0.25">
      <c r="B17">
        <v>435</v>
      </c>
      <c r="D17">
        <f t="shared" si="0"/>
        <v>-0.43679999999999997</v>
      </c>
      <c r="E17">
        <f t="shared" si="1"/>
        <v>-4.350719999999999</v>
      </c>
      <c r="F17">
        <f t="shared" si="2"/>
        <v>-3.2389000000000014</v>
      </c>
      <c r="H17">
        <f t="shared" si="3"/>
        <v>-2.8499399999999988</v>
      </c>
      <c r="I17">
        <f t="shared" si="4"/>
        <v>-5.8786699999999987</v>
      </c>
      <c r="K17">
        <f t="shared" si="5"/>
        <v>-0.16900000000000001</v>
      </c>
      <c r="L17">
        <f t="shared" si="6"/>
        <v>-0.92399999999999993</v>
      </c>
      <c r="N17">
        <f t="shared" si="7"/>
        <v>0.32880149141790538</v>
      </c>
      <c r="O17">
        <f t="shared" si="8"/>
        <v>1.4146181664307545E-2</v>
      </c>
      <c r="P17">
        <f t="shared" si="9"/>
        <v>1.6441215824894586</v>
      </c>
    </row>
    <row r="18" spans="2:16" x14ac:dyDescent="0.25">
      <c r="B18">
        <v>440</v>
      </c>
      <c r="D18">
        <f t="shared" si="0"/>
        <v>-0.12479999999999999</v>
      </c>
      <c r="E18">
        <f t="shared" si="1"/>
        <v>-4.2187199999999985</v>
      </c>
      <c r="F18">
        <f t="shared" si="2"/>
        <v>-2.9939000000000013</v>
      </c>
      <c r="H18">
        <f t="shared" si="3"/>
        <v>-2.7434399999999988</v>
      </c>
      <c r="I18">
        <f t="shared" si="4"/>
        <v>-5.572169999999999</v>
      </c>
      <c r="K18">
        <f t="shared" si="5"/>
        <v>8.3400000000000002E-2</v>
      </c>
      <c r="L18">
        <f t="shared" si="6"/>
        <v>-0.73150000000000004</v>
      </c>
      <c r="N18">
        <f t="shared" si="7"/>
        <v>0.35860065901128702</v>
      </c>
      <c r="O18">
        <f t="shared" si="8"/>
        <v>1.9054328813013159E-2</v>
      </c>
      <c r="P18">
        <f t="shared" si="9"/>
        <v>1.7339135700731489</v>
      </c>
    </row>
    <row r="19" spans="2:16" x14ac:dyDescent="0.25">
      <c r="B19">
        <v>445</v>
      </c>
      <c r="D19">
        <f t="shared" si="0"/>
        <v>0.11220000000000001</v>
      </c>
      <c r="E19">
        <f t="shared" si="1"/>
        <v>-4.0867199999999988</v>
      </c>
      <c r="F19">
        <f t="shared" si="2"/>
        <v>-2.7489000000000012</v>
      </c>
      <c r="H19">
        <f t="shared" si="3"/>
        <v>-2.6369399999999992</v>
      </c>
      <c r="I19">
        <f t="shared" si="4"/>
        <v>-5.2656699999999983</v>
      </c>
      <c r="K19">
        <f t="shared" si="5"/>
        <v>0.22239999999999999</v>
      </c>
      <c r="L19">
        <f t="shared" si="6"/>
        <v>-0.53900000000000003</v>
      </c>
      <c r="N19">
        <f t="shared" si="7"/>
        <v>0.35849194152118458</v>
      </c>
      <c r="O19">
        <f t="shared" si="8"/>
        <v>2.5376094477837067E-2</v>
      </c>
      <c r="P19">
        <f t="shared" si="9"/>
        <v>1.7761983846982077</v>
      </c>
    </row>
    <row r="20" spans="2:16" x14ac:dyDescent="0.25">
      <c r="B20">
        <v>450</v>
      </c>
      <c r="D20">
        <f t="shared" si="0"/>
        <v>0.29920000000000002</v>
      </c>
      <c r="E20">
        <f t="shared" si="1"/>
        <v>-3.9547199999999987</v>
      </c>
      <c r="F20">
        <f t="shared" si="2"/>
        <v>-2.5039000000000011</v>
      </c>
      <c r="H20">
        <f t="shared" si="3"/>
        <v>-2.5304399999999991</v>
      </c>
      <c r="I20">
        <f t="shared" si="4"/>
        <v>-4.9591699999999985</v>
      </c>
      <c r="K20">
        <f t="shared" si="5"/>
        <v>0.3614</v>
      </c>
      <c r="L20">
        <f t="shared" si="6"/>
        <v>-0.34649999999999997</v>
      </c>
      <c r="N20">
        <f t="shared" si="7"/>
        <v>0.34375002796377574</v>
      </c>
      <c r="O20">
        <f t="shared" si="8"/>
        <v>3.3414799531508076E-2</v>
      </c>
      <c r="P20">
        <f t="shared" si="9"/>
        <v>1.7813850393059028</v>
      </c>
    </row>
    <row r="21" spans="2:16" x14ac:dyDescent="0.25">
      <c r="B21">
        <v>455</v>
      </c>
      <c r="D21">
        <f t="shared" si="0"/>
        <v>0.48620000000000002</v>
      </c>
      <c r="E21">
        <f t="shared" si="1"/>
        <v>-3.8227199999999986</v>
      </c>
      <c r="F21">
        <f t="shared" si="2"/>
        <v>-2.258900000000001</v>
      </c>
      <c r="H21">
        <f t="shared" si="3"/>
        <v>-2.4239399999999991</v>
      </c>
      <c r="I21">
        <f t="shared" si="4"/>
        <v>-4.6526699999999988</v>
      </c>
      <c r="K21">
        <f t="shared" si="5"/>
        <v>0.50039999999999996</v>
      </c>
      <c r="L21">
        <f t="shared" si="6"/>
        <v>-0.154</v>
      </c>
      <c r="N21">
        <f t="shared" si="7"/>
        <v>0.31728521309460467</v>
      </c>
      <c r="O21">
        <f t="shared" si="8"/>
        <v>4.3506550812104881E-2</v>
      </c>
      <c r="P21">
        <f t="shared" si="9"/>
        <v>1.7467562580292109</v>
      </c>
    </row>
    <row r="22" spans="2:16" x14ac:dyDescent="0.25">
      <c r="B22">
        <v>460</v>
      </c>
      <c r="D22">
        <f t="shared" si="0"/>
        <v>0.67320000000000002</v>
      </c>
      <c r="E22">
        <f t="shared" si="1"/>
        <v>-3.6907199999999989</v>
      </c>
      <c r="F22">
        <f t="shared" si="2"/>
        <v>-2.0139000000000014</v>
      </c>
      <c r="H22">
        <f t="shared" si="3"/>
        <v>-2.3174399999999991</v>
      </c>
      <c r="I22">
        <f t="shared" si="4"/>
        <v>-4.346169999999999</v>
      </c>
      <c r="K22">
        <f t="shared" si="5"/>
        <v>0.63939999999999997</v>
      </c>
      <c r="L22">
        <f t="shared" si="6"/>
        <v>7.2499999999999995E-2</v>
      </c>
      <c r="N22">
        <f t="shared" si="7"/>
        <v>0.28120983097812025</v>
      </c>
      <c r="O22">
        <f t="shared" si="8"/>
        <v>5.6017438531931925E-2</v>
      </c>
      <c r="P22">
        <f t="shared" si="9"/>
        <v>1.6712173639319907</v>
      </c>
    </row>
    <row r="23" spans="2:16" x14ac:dyDescent="0.25">
      <c r="B23">
        <v>465</v>
      </c>
      <c r="D23">
        <f t="shared" si="0"/>
        <v>0.86020000000000008</v>
      </c>
      <c r="E23">
        <f t="shared" si="1"/>
        <v>-3.5587199999999988</v>
      </c>
      <c r="F23">
        <f t="shared" si="2"/>
        <v>-1.7689000000000012</v>
      </c>
      <c r="H23">
        <f t="shared" si="3"/>
        <v>-2.210939999999999</v>
      </c>
      <c r="I23">
        <f t="shared" si="4"/>
        <v>-4.0396699999999983</v>
      </c>
      <c r="K23">
        <f t="shared" si="5"/>
        <v>0.77839999999999998</v>
      </c>
      <c r="L23">
        <f t="shared" si="6"/>
        <v>0.43499999999999994</v>
      </c>
      <c r="N23">
        <f t="shared" si="7"/>
        <v>0.23833296471132409</v>
      </c>
      <c r="O23">
        <f t="shared" si="8"/>
        <v>7.1346083632105484E-2</v>
      </c>
      <c r="P23">
        <f t="shared" si="9"/>
        <v>1.5184400837323118</v>
      </c>
    </row>
    <row r="24" spans="2:16" x14ac:dyDescent="0.25">
      <c r="B24">
        <v>470</v>
      </c>
      <c r="D24">
        <f t="shared" si="0"/>
        <v>1.0472000000000001</v>
      </c>
      <c r="E24">
        <f t="shared" si="1"/>
        <v>-3.4267199999999987</v>
      </c>
      <c r="F24">
        <f t="shared" si="2"/>
        <v>-1.5239000000000011</v>
      </c>
      <c r="H24">
        <f t="shared" si="3"/>
        <v>-2.104439999999999</v>
      </c>
      <c r="I24">
        <f t="shared" si="4"/>
        <v>-3.7331699999999985</v>
      </c>
      <c r="K24">
        <f t="shared" si="5"/>
        <v>0.91739999999999999</v>
      </c>
      <c r="L24">
        <f t="shared" si="6"/>
        <v>0.79749999999999999</v>
      </c>
      <c r="N24">
        <f t="shared" si="7"/>
        <v>0.19183216533509215</v>
      </c>
      <c r="O24">
        <f t="shared" si="8"/>
        <v>8.9943955130487682E-2</v>
      </c>
      <c r="P24">
        <f t="shared" si="9"/>
        <v>1.2944733928112899</v>
      </c>
    </row>
    <row r="25" spans="2:16" x14ac:dyDescent="0.25">
      <c r="B25">
        <v>475</v>
      </c>
      <c r="D25">
        <f t="shared" si="0"/>
        <v>1.2342000000000002</v>
      </c>
      <c r="E25">
        <f t="shared" si="1"/>
        <v>-3.294719999999999</v>
      </c>
      <c r="F25">
        <f t="shared" si="2"/>
        <v>-1.2789000000000013</v>
      </c>
      <c r="H25">
        <f t="shared" si="3"/>
        <v>-1.9979399999999989</v>
      </c>
      <c r="I25">
        <f t="shared" si="4"/>
        <v>-3.4266699999999988</v>
      </c>
      <c r="K25">
        <f t="shared" si="5"/>
        <v>1.0564</v>
      </c>
      <c r="L25">
        <f t="shared" si="6"/>
        <v>1.1599999999999999</v>
      </c>
      <c r="N25">
        <f t="shared" si="7"/>
        <v>0.14496879256097212</v>
      </c>
      <c r="O25">
        <f t="shared" si="8"/>
        <v>0.11237525712448755</v>
      </c>
      <c r="P25">
        <f t="shared" si="9"/>
        <v>1.0440589563318641</v>
      </c>
    </row>
    <row r="26" spans="2:16" x14ac:dyDescent="0.25">
      <c r="B26">
        <v>480</v>
      </c>
      <c r="D26">
        <f t="shared" si="0"/>
        <v>1.4212</v>
      </c>
      <c r="E26">
        <f t="shared" si="1"/>
        <v>-3.1627199999999989</v>
      </c>
      <c r="F26">
        <f t="shared" si="2"/>
        <v>-1.0339000000000012</v>
      </c>
      <c r="H26">
        <f t="shared" si="3"/>
        <v>-1.8914399999999989</v>
      </c>
      <c r="I26">
        <f t="shared" si="4"/>
        <v>-3.1201699999999986</v>
      </c>
      <c r="K26">
        <f t="shared" si="5"/>
        <v>1.1954</v>
      </c>
      <c r="L26">
        <f t="shared" si="6"/>
        <v>1.5225</v>
      </c>
      <c r="N26">
        <f t="shared" si="7"/>
        <v>0.10087664893663909</v>
      </c>
      <c r="O26">
        <f t="shared" si="8"/>
        <v>0.13944221145672986</v>
      </c>
      <c r="P26">
        <f t="shared" si="9"/>
        <v>0.80934717112864984</v>
      </c>
    </row>
    <row r="27" spans="2:16" x14ac:dyDescent="0.25">
      <c r="B27">
        <v>485</v>
      </c>
      <c r="D27">
        <f t="shared" si="0"/>
        <v>1.6082000000000001</v>
      </c>
      <c r="E27">
        <f t="shared" si="1"/>
        <v>-3.0307199999999987</v>
      </c>
      <c r="F27">
        <f t="shared" si="2"/>
        <v>-0.78890000000000116</v>
      </c>
      <c r="H27">
        <f t="shared" si="3"/>
        <v>-1.7849399999999991</v>
      </c>
      <c r="I27">
        <f t="shared" si="4"/>
        <v>-2.8136699999999988</v>
      </c>
      <c r="K27">
        <f t="shared" si="5"/>
        <v>1.3344</v>
      </c>
      <c r="L27">
        <f t="shared" si="6"/>
        <v>1.8849999999999998</v>
      </c>
      <c r="N27">
        <f t="shared" si="7"/>
        <v>6.2409751227693155E-2</v>
      </c>
      <c r="O27">
        <f t="shared" si="8"/>
        <v>0.17238145729395224</v>
      </c>
      <c r="P27">
        <f t="shared" si="9"/>
        <v>0.61484457485254995</v>
      </c>
    </row>
    <row r="28" spans="2:16" x14ac:dyDescent="0.25">
      <c r="B28">
        <v>490</v>
      </c>
      <c r="D28">
        <f t="shared" si="0"/>
        <v>1.7952000000000001</v>
      </c>
      <c r="E28">
        <f t="shared" si="1"/>
        <v>-2.8987199999999986</v>
      </c>
      <c r="F28">
        <f t="shared" si="2"/>
        <v>-0.54390000000000116</v>
      </c>
      <c r="H28">
        <f t="shared" si="3"/>
        <v>-1.678439999999999</v>
      </c>
      <c r="I28">
        <f t="shared" si="4"/>
        <v>-2.5071699999999986</v>
      </c>
      <c r="K28">
        <f t="shared" si="5"/>
        <v>1.4733999999999998</v>
      </c>
      <c r="L28">
        <f t="shared" si="6"/>
        <v>2.2475000000000001</v>
      </c>
      <c r="N28">
        <f t="shared" si="7"/>
        <v>3.201220964991839E-2</v>
      </c>
      <c r="O28">
        <f t="shared" si="8"/>
        <v>0.21306878872894547</v>
      </c>
      <c r="P28">
        <f t="shared" si="9"/>
        <v>0.46552538598462168</v>
      </c>
    </row>
    <row r="29" spans="2:16" x14ac:dyDescent="0.25">
      <c r="B29">
        <v>495</v>
      </c>
      <c r="D29">
        <f t="shared" si="0"/>
        <v>1.9822000000000002</v>
      </c>
      <c r="E29">
        <f t="shared" si="1"/>
        <v>-2.766719999999999</v>
      </c>
      <c r="F29">
        <f t="shared" si="2"/>
        <v>-0.29890000000000111</v>
      </c>
      <c r="H29">
        <f t="shared" si="3"/>
        <v>-1.571939999999999</v>
      </c>
      <c r="I29">
        <f t="shared" si="4"/>
        <v>-2.2006699999999988</v>
      </c>
      <c r="K29">
        <f t="shared" si="5"/>
        <v>1.6123999999999998</v>
      </c>
      <c r="L29">
        <f t="shared" si="6"/>
        <v>2.61</v>
      </c>
      <c r="N29">
        <f t="shared" si="7"/>
        <v>1.1584264070840913E-2</v>
      </c>
      <c r="O29">
        <f t="shared" si="8"/>
        <v>0.26405065368359382</v>
      </c>
      <c r="P29">
        <f t="shared" si="9"/>
        <v>0.35428887417831756</v>
      </c>
    </row>
    <row r="30" spans="2:16" x14ac:dyDescent="0.25">
      <c r="B30">
        <v>500</v>
      </c>
      <c r="D30">
        <f t="shared" si="0"/>
        <v>2.1692</v>
      </c>
      <c r="E30">
        <f t="shared" si="1"/>
        <v>-2.6347199999999988</v>
      </c>
      <c r="F30">
        <f t="shared" si="2"/>
        <v>-5.3900000000001114E-2</v>
      </c>
      <c r="H30">
        <f t="shared" si="3"/>
        <v>-1.465439999999999</v>
      </c>
      <c r="I30">
        <f t="shared" si="4"/>
        <v>-1.8941699999999986</v>
      </c>
      <c r="K30">
        <f t="shared" si="5"/>
        <v>1.7513999999999998</v>
      </c>
      <c r="L30">
        <f t="shared" si="6"/>
        <v>2.9724999999999997</v>
      </c>
      <c r="N30">
        <f t="shared" si="7"/>
        <v>2.3552597470585801E-3</v>
      </c>
      <c r="O30">
        <f t="shared" si="8"/>
        <v>0.32811675536312651</v>
      </c>
      <c r="P30">
        <f t="shared" si="9"/>
        <v>0.27076313304227401</v>
      </c>
    </row>
    <row r="31" spans="2:16" x14ac:dyDescent="0.25">
      <c r="B31">
        <v>505</v>
      </c>
      <c r="D31">
        <f t="shared" si="0"/>
        <v>2.3562000000000003</v>
      </c>
      <c r="E31">
        <f t="shared" si="1"/>
        <v>-2.5027199999999987</v>
      </c>
      <c r="F31">
        <f t="shared" si="2"/>
        <v>0.14897999999999911</v>
      </c>
      <c r="H31">
        <f t="shared" si="3"/>
        <v>-1.3589399999999989</v>
      </c>
      <c r="I31">
        <f t="shared" si="4"/>
        <v>-1.5876699999999986</v>
      </c>
      <c r="K31">
        <f t="shared" si="5"/>
        <v>1.8903999999999999</v>
      </c>
      <c r="L31">
        <f t="shared" si="6"/>
        <v>3.335</v>
      </c>
      <c r="N31">
        <f t="shared" si="7"/>
        <v>4.351727309861303E-3</v>
      </c>
      <c r="O31">
        <f t="shared" si="8"/>
        <v>0.40718380121080011</v>
      </c>
      <c r="P31">
        <f t="shared" si="9"/>
        <v>0.20645864072839659</v>
      </c>
    </row>
    <row r="32" spans="2:16" x14ac:dyDescent="0.25">
      <c r="B32">
        <v>510</v>
      </c>
      <c r="D32">
        <f t="shared" si="0"/>
        <v>2.5432000000000001</v>
      </c>
      <c r="E32">
        <f t="shared" si="1"/>
        <v>-2.3707199999999986</v>
      </c>
      <c r="F32">
        <f t="shared" si="2"/>
        <v>0.33997999999999912</v>
      </c>
      <c r="H32">
        <f t="shared" si="3"/>
        <v>-1.2524399999999991</v>
      </c>
      <c r="I32">
        <f t="shared" si="4"/>
        <v>-1.2811699999999986</v>
      </c>
      <c r="K32">
        <f t="shared" si="5"/>
        <v>2.0293999999999999</v>
      </c>
      <c r="L32">
        <f t="shared" si="6"/>
        <v>3.6974999999999998</v>
      </c>
      <c r="N32">
        <f t="shared" si="7"/>
        <v>1.6480184108821939E-2</v>
      </c>
      <c r="O32">
        <f t="shared" si="8"/>
        <v>0.50061090898318839</v>
      </c>
      <c r="P32">
        <f t="shared" si="9"/>
        <v>0.15596246665979799</v>
      </c>
    </row>
    <row r="33" spans="2:16" x14ac:dyDescent="0.25">
      <c r="B33">
        <v>515</v>
      </c>
      <c r="D33">
        <f t="shared" si="0"/>
        <v>2.7302000000000004</v>
      </c>
      <c r="E33">
        <f t="shared" si="1"/>
        <v>-2.2387199999999989</v>
      </c>
      <c r="F33">
        <f t="shared" si="2"/>
        <v>0.53097999999999912</v>
      </c>
      <c r="H33">
        <f t="shared" si="3"/>
        <v>-1.1459399999999991</v>
      </c>
      <c r="I33">
        <f t="shared" si="4"/>
        <v>-0.97466999999999859</v>
      </c>
      <c r="K33">
        <f t="shared" si="5"/>
        <v>2.1683999999999997</v>
      </c>
      <c r="L33">
        <f t="shared" si="6"/>
        <v>4.0599999999999996</v>
      </c>
      <c r="N33">
        <f t="shared" si="7"/>
        <v>3.8426975909855499E-2</v>
      </c>
      <c r="O33">
        <f t="shared" si="8"/>
        <v>0.60364548219235614</v>
      </c>
      <c r="P33">
        <f t="shared" si="9"/>
        <v>0.11613004862714002</v>
      </c>
    </row>
    <row r="34" spans="2:16" x14ac:dyDescent="0.25">
      <c r="B34">
        <v>520</v>
      </c>
      <c r="D34">
        <f t="shared" si="0"/>
        <v>2.9172000000000002</v>
      </c>
      <c r="E34">
        <f t="shared" si="1"/>
        <v>-2.1067199999999988</v>
      </c>
      <c r="F34">
        <f t="shared" si="2"/>
        <v>0.72197999999999907</v>
      </c>
      <c r="H34">
        <f t="shared" si="3"/>
        <v>-1.039439999999999</v>
      </c>
      <c r="I34">
        <f t="shared" si="4"/>
        <v>-0.6681699999999986</v>
      </c>
      <c r="K34">
        <f t="shared" si="5"/>
        <v>2.3073999999999999</v>
      </c>
      <c r="L34">
        <f t="shared" si="6"/>
        <v>4.4224999999999994</v>
      </c>
      <c r="N34">
        <f t="shared" si="7"/>
        <v>6.9841362788331932E-2</v>
      </c>
      <c r="O34">
        <f t="shared" si="8"/>
        <v>0.70711337765664362</v>
      </c>
      <c r="P34">
        <f t="shared" si="9"/>
        <v>8.4991431046892538E-2</v>
      </c>
    </row>
    <row r="35" spans="2:16" x14ac:dyDescent="0.25">
      <c r="B35">
        <v>525</v>
      </c>
      <c r="D35">
        <f t="shared" si="0"/>
        <v>3.1042000000000001</v>
      </c>
      <c r="E35">
        <f t="shared" si="1"/>
        <v>-1.9747199999999987</v>
      </c>
      <c r="F35">
        <f t="shared" si="2"/>
        <v>0.91297999999999913</v>
      </c>
      <c r="H35">
        <f t="shared" si="3"/>
        <v>-0.93293999999999899</v>
      </c>
      <c r="I35">
        <f t="shared" si="4"/>
        <v>-0.3616699999999986</v>
      </c>
      <c r="K35">
        <f t="shared" si="5"/>
        <v>2.4463999999999997</v>
      </c>
      <c r="L35">
        <f t="shared" si="6"/>
        <v>4.7849999999999993</v>
      </c>
      <c r="N35">
        <f t="shared" si="7"/>
        <v>0.11035711554123546</v>
      </c>
      <c r="O35">
        <f t="shared" si="8"/>
        <v>0.7991975402284448</v>
      </c>
      <c r="P35">
        <f t="shared" si="9"/>
        <v>6.1058145879075418E-2</v>
      </c>
    </row>
    <row r="36" spans="2:16" x14ac:dyDescent="0.25">
      <c r="B36">
        <v>530</v>
      </c>
      <c r="D36">
        <f t="shared" si="0"/>
        <v>3.2912000000000003</v>
      </c>
      <c r="E36">
        <f t="shared" si="1"/>
        <v>-1.8427199999999988</v>
      </c>
      <c r="F36">
        <f t="shared" si="2"/>
        <v>1.1039799999999991</v>
      </c>
      <c r="H36">
        <f t="shared" si="3"/>
        <v>-0.82643999999999906</v>
      </c>
      <c r="I36">
        <f t="shared" si="4"/>
        <v>-5.5169999999998609E-2</v>
      </c>
      <c r="K36">
        <f t="shared" si="5"/>
        <v>2.5853999999999999</v>
      </c>
      <c r="L36">
        <f t="shared" si="6"/>
        <v>5.1475</v>
      </c>
      <c r="N36">
        <f t="shared" si="7"/>
        <v>0.15960658713035328</v>
      </c>
      <c r="O36">
        <f t="shared" si="8"/>
        <v>0.86905172801049269</v>
      </c>
      <c r="P36">
        <f t="shared" si="9"/>
        <v>4.3035502499600552E-2</v>
      </c>
    </row>
    <row r="37" spans="2:16" x14ac:dyDescent="0.25">
      <c r="B37">
        <v>535</v>
      </c>
      <c r="D37">
        <f t="shared" si="0"/>
        <v>3.4782000000000002</v>
      </c>
      <c r="E37">
        <f t="shared" si="1"/>
        <v>-1.7107199999999987</v>
      </c>
      <c r="F37">
        <f t="shared" si="2"/>
        <v>1.2949799999999991</v>
      </c>
      <c r="H37">
        <f t="shared" si="3"/>
        <v>-0.71993999999999903</v>
      </c>
      <c r="I37">
        <f t="shared" si="4"/>
        <v>0.13202000000000072</v>
      </c>
      <c r="K37">
        <f t="shared" si="5"/>
        <v>2.7243999999999997</v>
      </c>
      <c r="L37">
        <f t="shared" si="6"/>
        <v>5.51</v>
      </c>
      <c r="N37">
        <f t="shared" si="7"/>
        <v>0.21718884440591191</v>
      </c>
      <c r="O37">
        <f t="shared" si="8"/>
        <v>0.91708579118136901</v>
      </c>
      <c r="P37">
        <f t="shared" si="9"/>
        <v>2.9754258384332238E-2</v>
      </c>
    </row>
    <row r="38" spans="2:16" x14ac:dyDescent="0.25">
      <c r="B38">
        <v>540</v>
      </c>
      <c r="D38">
        <f t="shared" si="0"/>
        <v>3.6652000000000005</v>
      </c>
      <c r="E38">
        <f t="shared" si="1"/>
        <v>-1.5787199999999988</v>
      </c>
      <c r="F38">
        <f t="shared" si="2"/>
        <v>1.485979999999999</v>
      </c>
      <c r="H38">
        <f t="shared" si="3"/>
        <v>-0.61343999999999899</v>
      </c>
      <c r="I38">
        <f t="shared" si="4"/>
        <v>0.29302000000000072</v>
      </c>
      <c r="K38">
        <f t="shared" si="5"/>
        <v>2.8633999999999999</v>
      </c>
      <c r="L38">
        <f t="shared" si="6"/>
        <v>5.8724999999999996</v>
      </c>
      <c r="N38">
        <f t="shared" si="7"/>
        <v>0.28259686465191514</v>
      </c>
      <c r="O38">
        <f t="shared" si="8"/>
        <v>0.95416943907731988</v>
      </c>
      <c r="P38">
        <f t="shared" si="9"/>
        <v>2.0178454143925249E-2</v>
      </c>
    </row>
    <row r="39" spans="2:16" x14ac:dyDescent="0.25">
      <c r="B39">
        <v>545</v>
      </c>
      <c r="D39">
        <f t="shared" si="0"/>
        <v>3.8522000000000003</v>
      </c>
      <c r="E39">
        <f t="shared" si="1"/>
        <v>-1.4467199999999989</v>
      </c>
      <c r="F39">
        <f t="shared" si="2"/>
        <v>1.676979999999999</v>
      </c>
      <c r="H39">
        <f t="shared" si="3"/>
        <v>-0.50693999999999906</v>
      </c>
      <c r="I39">
        <f t="shared" si="4"/>
        <v>0.4540200000000007</v>
      </c>
      <c r="K39">
        <f t="shared" si="5"/>
        <v>3.0023999999999997</v>
      </c>
      <c r="L39">
        <f t="shared" si="6"/>
        <v>6.2349999999999994</v>
      </c>
      <c r="N39">
        <f t="shared" si="7"/>
        <v>0.35511625009651682</v>
      </c>
      <c r="O39">
        <f t="shared" si="8"/>
        <v>0.97999381543674691</v>
      </c>
      <c r="P39">
        <f t="shared" si="9"/>
        <v>1.3422620711553555E-2</v>
      </c>
    </row>
    <row r="40" spans="2:16" x14ac:dyDescent="0.25">
      <c r="B40">
        <v>550</v>
      </c>
      <c r="D40">
        <f t="shared" si="0"/>
        <v>4.0392000000000001</v>
      </c>
      <c r="E40">
        <f t="shared" si="1"/>
        <v>-1.3147199999999988</v>
      </c>
      <c r="F40">
        <f t="shared" si="2"/>
        <v>1.8679799999999991</v>
      </c>
      <c r="H40">
        <f t="shared" si="3"/>
        <v>-0.40043999999999902</v>
      </c>
      <c r="I40">
        <f t="shared" si="4"/>
        <v>0.61502000000000068</v>
      </c>
      <c r="K40">
        <f t="shared" si="5"/>
        <v>3.1414</v>
      </c>
      <c r="L40">
        <f t="shared" si="6"/>
        <v>6.5974999999999993</v>
      </c>
      <c r="N40">
        <f t="shared" si="7"/>
        <v>0.43371467213236936</v>
      </c>
      <c r="O40">
        <f t="shared" si="8"/>
        <v>0.994462468844167</v>
      </c>
      <c r="P40">
        <f t="shared" si="9"/>
        <v>8.757821094157462E-3</v>
      </c>
    </row>
    <row r="41" spans="2:16" x14ac:dyDescent="0.25">
      <c r="B41">
        <v>555</v>
      </c>
      <c r="D41">
        <f t="shared" si="0"/>
        <v>4.2262000000000004</v>
      </c>
      <c r="E41">
        <f t="shared" si="1"/>
        <v>-1.1827199999999989</v>
      </c>
      <c r="F41">
        <f t="shared" si="2"/>
        <v>2.0589799999999991</v>
      </c>
      <c r="H41">
        <f t="shared" si="3"/>
        <v>-0.29393999999999904</v>
      </c>
      <c r="I41">
        <f t="shared" si="4"/>
        <v>0.77602000000000071</v>
      </c>
      <c r="K41">
        <f t="shared" si="5"/>
        <v>3.2803999999999998</v>
      </c>
      <c r="L41">
        <f t="shared" si="6"/>
        <v>6.9599999999999991</v>
      </c>
      <c r="N41">
        <f t="shared" si="7"/>
        <v>0.51694532662138781</v>
      </c>
      <c r="O41">
        <f t="shared" si="8"/>
        <v>0.9979280262656236</v>
      </c>
      <c r="P41">
        <f t="shared" si="9"/>
        <v>5.6048484436421724E-3</v>
      </c>
    </row>
    <row r="42" spans="2:16" x14ac:dyDescent="0.25">
      <c r="B42">
        <v>560</v>
      </c>
      <c r="D42">
        <f t="shared" si="0"/>
        <v>4.4132000000000007</v>
      </c>
      <c r="E42">
        <f t="shared" si="1"/>
        <v>-1.0507199999999988</v>
      </c>
      <c r="F42">
        <f t="shared" si="2"/>
        <v>2.249979999999999</v>
      </c>
      <c r="H42">
        <f t="shared" si="3"/>
        <v>-0.18743999999999902</v>
      </c>
      <c r="I42">
        <f t="shared" si="4"/>
        <v>0.93702000000000074</v>
      </c>
      <c r="K42">
        <f t="shared" si="5"/>
        <v>3.4194</v>
      </c>
      <c r="L42">
        <f t="shared" si="6"/>
        <v>7.3224999999999998</v>
      </c>
      <c r="N42">
        <f t="shared" si="7"/>
        <v>0.60288764670001027</v>
      </c>
      <c r="O42">
        <f t="shared" si="8"/>
        <v>0.99108163947731143</v>
      </c>
      <c r="P42">
        <f t="shared" si="9"/>
        <v>3.5183633124598523E-3</v>
      </c>
    </row>
    <row r="43" spans="2:16" x14ac:dyDescent="0.25">
      <c r="B43">
        <v>565</v>
      </c>
      <c r="D43">
        <f t="shared" si="0"/>
        <v>4.6002000000000001</v>
      </c>
      <c r="E43">
        <f t="shared" si="1"/>
        <v>-0.91871999999999876</v>
      </c>
      <c r="F43">
        <f t="shared" si="2"/>
        <v>2.4409799999999988</v>
      </c>
      <c r="H43">
        <f t="shared" si="3"/>
        <v>-8.0939999999999027E-2</v>
      </c>
      <c r="I43">
        <f t="shared" si="4"/>
        <v>1.0980200000000007</v>
      </c>
      <c r="K43">
        <f t="shared" si="5"/>
        <v>3.5583999999999998</v>
      </c>
      <c r="L43">
        <f t="shared" si="6"/>
        <v>7.6849999999999996</v>
      </c>
      <c r="N43">
        <f t="shared" si="7"/>
        <v>0.68914405689755409</v>
      </c>
      <c r="O43">
        <f t="shared" si="8"/>
        <v>0.97483260191064902</v>
      </c>
      <c r="P43">
        <f t="shared" si="9"/>
        <v>2.1663393617935628E-3</v>
      </c>
    </row>
    <row r="44" spans="2:16" x14ac:dyDescent="0.25">
      <c r="B44">
        <v>570</v>
      </c>
      <c r="D44">
        <f t="shared" si="0"/>
        <v>4.7872000000000003</v>
      </c>
      <c r="E44">
        <f t="shared" si="1"/>
        <v>-0.78671999999999875</v>
      </c>
      <c r="F44">
        <f t="shared" si="2"/>
        <v>2.6319799999999991</v>
      </c>
      <c r="H44">
        <f t="shared" si="3"/>
        <v>2.9640000000001124E-2</v>
      </c>
      <c r="I44">
        <f t="shared" si="4"/>
        <v>1.2590200000000007</v>
      </c>
      <c r="K44">
        <f t="shared" si="5"/>
        <v>3.6973999999999996</v>
      </c>
      <c r="L44">
        <f t="shared" si="6"/>
        <v>8.0474999999999994</v>
      </c>
      <c r="N44">
        <f t="shared" si="7"/>
        <v>0.77290345047317388</v>
      </c>
      <c r="O44">
        <f t="shared" si="8"/>
        <v>0.95010645680451278</v>
      </c>
      <c r="P44">
        <f t="shared" si="9"/>
        <v>1.3083420343359806E-3</v>
      </c>
    </row>
    <row r="45" spans="2:16" x14ac:dyDescent="0.25">
      <c r="B45">
        <v>575</v>
      </c>
      <c r="D45">
        <f t="shared" si="0"/>
        <v>4.9742000000000006</v>
      </c>
      <c r="E45">
        <f t="shared" si="1"/>
        <v>-0.65471999999999875</v>
      </c>
      <c r="F45">
        <f t="shared" si="2"/>
        <v>2.8229799999999989</v>
      </c>
      <c r="H45">
        <f t="shared" si="3"/>
        <v>0.15314000000000111</v>
      </c>
      <c r="I45">
        <f t="shared" si="4"/>
        <v>1.4200200000000007</v>
      </c>
      <c r="K45">
        <f t="shared" si="5"/>
        <v>3.8363999999999998</v>
      </c>
      <c r="L45">
        <f t="shared" si="6"/>
        <v>8.41</v>
      </c>
      <c r="N45">
        <f t="shared" si="7"/>
        <v>0.85107188150489865</v>
      </c>
      <c r="O45">
        <f t="shared" si="8"/>
        <v>0.9157805676584877</v>
      </c>
      <c r="P45">
        <f t="shared" si="9"/>
        <v>7.7504174465217301E-4</v>
      </c>
    </row>
    <row r="46" spans="2:16" x14ac:dyDescent="0.25">
      <c r="B46">
        <v>580</v>
      </c>
      <c r="D46">
        <f t="shared" si="0"/>
        <v>5.1612</v>
      </c>
      <c r="E46">
        <f t="shared" si="1"/>
        <v>-0.52271999999999874</v>
      </c>
      <c r="F46">
        <f t="shared" si="2"/>
        <v>3.0139799999999988</v>
      </c>
      <c r="H46">
        <f t="shared" si="3"/>
        <v>0.27664000000000111</v>
      </c>
      <c r="I46">
        <f t="shared" si="4"/>
        <v>1.5810200000000008</v>
      </c>
      <c r="K46">
        <f t="shared" si="5"/>
        <v>3.9753999999999996</v>
      </c>
      <c r="L46">
        <f t="shared" si="6"/>
        <v>8.7724999999999991</v>
      </c>
      <c r="N46">
        <f t="shared" si="7"/>
        <v>0.92046051603176704</v>
      </c>
      <c r="O46">
        <f t="shared" si="8"/>
        <v>0.87213379050532147</v>
      </c>
      <c r="P46">
        <f t="shared" si="9"/>
        <v>4.5033727046969263E-4</v>
      </c>
    </row>
    <row r="47" spans="2:16" x14ac:dyDescent="0.25">
      <c r="B47">
        <v>585</v>
      </c>
      <c r="D47">
        <f t="shared" si="0"/>
        <v>5.3482000000000003</v>
      </c>
      <c r="E47">
        <f t="shared" si="1"/>
        <v>-0.39071999999999879</v>
      </c>
      <c r="F47">
        <f t="shared" si="2"/>
        <v>3.2049799999999991</v>
      </c>
      <c r="H47">
        <f t="shared" si="3"/>
        <v>0.40014000000000111</v>
      </c>
      <c r="I47">
        <f t="shared" si="4"/>
        <v>1.7420200000000008</v>
      </c>
      <c r="K47">
        <f t="shared" si="5"/>
        <v>4.1143999999999998</v>
      </c>
      <c r="L47">
        <f t="shared" si="6"/>
        <v>9.1349999999999998</v>
      </c>
      <c r="N47">
        <f t="shared" si="7"/>
        <v>0.97801188121321248</v>
      </c>
      <c r="O47">
        <f t="shared" si="8"/>
        <v>0.82055573392065351</v>
      </c>
      <c r="P47">
        <f t="shared" si="9"/>
        <v>2.5666088295127809E-4</v>
      </c>
    </row>
    <row r="48" spans="2:16" x14ac:dyDescent="0.25">
      <c r="B48">
        <v>590</v>
      </c>
      <c r="D48">
        <f t="shared" si="0"/>
        <v>5.5352000000000006</v>
      </c>
      <c r="E48">
        <f t="shared" si="1"/>
        <v>-0.25871999999999878</v>
      </c>
      <c r="F48">
        <f t="shared" si="2"/>
        <v>3.3959799999999989</v>
      </c>
      <c r="H48">
        <f t="shared" si="3"/>
        <v>0.5236400000000011</v>
      </c>
      <c r="I48">
        <f t="shared" si="4"/>
        <v>1.9030200000000006</v>
      </c>
      <c r="K48">
        <f t="shared" si="5"/>
        <v>4.2534000000000001</v>
      </c>
      <c r="L48">
        <f t="shared" si="6"/>
        <v>9.4974999999999987</v>
      </c>
      <c r="N48">
        <f t="shared" si="7"/>
        <v>1.0210391985967395</v>
      </c>
      <c r="O48">
        <f t="shared" si="8"/>
        <v>0.76258672265023186</v>
      </c>
      <c r="P48">
        <f t="shared" si="9"/>
        <v>1.4347970433186959E-4</v>
      </c>
    </row>
    <row r="49" spans="2:16" x14ac:dyDescent="0.25">
      <c r="B49">
        <v>595</v>
      </c>
      <c r="D49">
        <f t="shared" si="0"/>
        <v>5.7222000000000008</v>
      </c>
      <c r="E49">
        <f t="shared" si="1"/>
        <v>-0.12671999999999881</v>
      </c>
      <c r="F49">
        <f t="shared" si="2"/>
        <v>3.5869799999999987</v>
      </c>
      <c r="H49">
        <f t="shared" si="3"/>
        <v>0.64714000000000116</v>
      </c>
      <c r="I49">
        <f t="shared" si="4"/>
        <v>2.0640200000000006</v>
      </c>
      <c r="K49">
        <f t="shared" si="5"/>
        <v>4.3923999999999994</v>
      </c>
      <c r="L49">
        <f t="shared" si="6"/>
        <v>9.86</v>
      </c>
      <c r="N49">
        <f t="shared" si="7"/>
        <v>1.0474508992835472</v>
      </c>
      <c r="O49">
        <f t="shared" si="8"/>
        <v>0.69987678097925043</v>
      </c>
      <c r="P49">
        <f t="shared" si="9"/>
        <v>7.8673823740378382E-5</v>
      </c>
    </row>
    <row r="50" spans="2:16" x14ac:dyDescent="0.25">
      <c r="B50">
        <v>600</v>
      </c>
      <c r="D50">
        <f t="shared" si="0"/>
        <v>5.9092000000000002</v>
      </c>
      <c r="E50">
        <f t="shared" si="1"/>
        <v>6.4600000000014689E-3</v>
      </c>
      <c r="F50">
        <f t="shared" si="2"/>
        <v>3.777979999999999</v>
      </c>
      <c r="H50">
        <f t="shared" si="3"/>
        <v>0.7706400000000011</v>
      </c>
      <c r="I50">
        <f t="shared" si="4"/>
        <v>2.2250200000000007</v>
      </c>
      <c r="K50">
        <f t="shared" si="5"/>
        <v>4.5313999999999997</v>
      </c>
      <c r="L50">
        <f t="shared" si="6"/>
        <v>10.2225</v>
      </c>
      <c r="N50">
        <f t="shared" si="7"/>
        <v>1.0559262692943967</v>
      </c>
      <c r="O50">
        <f t="shared" si="8"/>
        <v>0.6341359279753237</v>
      </c>
      <c r="P50">
        <f t="shared" si="9"/>
        <v>4.2313508796912072E-5</v>
      </c>
    </row>
    <row r="51" spans="2:16" x14ac:dyDescent="0.25">
      <c r="B51">
        <v>605</v>
      </c>
      <c r="D51">
        <f t="shared" si="0"/>
        <v>6.0962000000000005</v>
      </c>
      <c r="E51">
        <f t="shared" si="1"/>
        <v>0.16796000000000147</v>
      </c>
      <c r="F51">
        <f t="shared" si="2"/>
        <v>3.9689799999999988</v>
      </c>
      <c r="H51">
        <f t="shared" si="3"/>
        <v>0.89414000000000116</v>
      </c>
      <c r="I51">
        <f t="shared" si="4"/>
        <v>2.3860200000000007</v>
      </c>
      <c r="K51">
        <f t="shared" si="5"/>
        <v>4.6703999999999999</v>
      </c>
      <c r="L51">
        <f t="shared" si="6"/>
        <v>10.584999999999999</v>
      </c>
      <c r="N51">
        <f t="shared" si="7"/>
        <v>1.0411847109084451</v>
      </c>
      <c r="O51">
        <f t="shared" si="8"/>
        <v>0.56707483839642303</v>
      </c>
      <c r="P51">
        <f t="shared" si="9"/>
        <v>2.2322190914992563E-5</v>
      </c>
    </row>
    <row r="52" spans="2:16" x14ac:dyDescent="0.25">
      <c r="B52">
        <v>610</v>
      </c>
      <c r="D52">
        <f t="shared" si="0"/>
        <v>6.2832000000000008</v>
      </c>
      <c r="E52">
        <f t="shared" si="1"/>
        <v>0.32946000000000147</v>
      </c>
      <c r="F52">
        <f t="shared" si="2"/>
        <v>4.1599799999999991</v>
      </c>
      <c r="H52">
        <f t="shared" si="3"/>
        <v>1.0176400000000012</v>
      </c>
      <c r="I52">
        <f t="shared" si="4"/>
        <v>2.5470200000000007</v>
      </c>
      <c r="K52">
        <f t="shared" si="5"/>
        <v>4.8094000000000001</v>
      </c>
      <c r="L52">
        <f t="shared" si="6"/>
        <v>10.9475</v>
      </c>
      <c r="N52">
        <f t="shared" si="7"/>
        <v>1.0002049114727773</v>
      </c>
      <c r="O52">
        <f t="shared" si="8"/>
        <v>0.5003385394021016</v>
      </c>
      <c r="P52">
        <f t="shared" si="9"/>
        <v>1.1550574684568099E-5</v>
      </c>
    </row>
    <row r="53" spans="2:16" x14ac:dyDescent="0.25">
      <c r="B53">
        <v>615</v>
      </c>
      <c r="D53">
        <f t="shared" si="0"/>
        <v>6.4702000000000002</v>
      </c>
      <c r="E53">
        <f t="shared" si="1"/>
        <v>0.49096000000000151</v>
      </c>
      <c r="F53">
        <f t="shared" si="2"/>
        <v>4.350979999999999</v>
      </c>
      <c r="H53">
        <f t="shared" si="3"/>
        <v>1.1411400000000012</v>
      </c>
      <c r="I53">
        <f t="shared" si="4"/>
        <v>2.7080200000000008</v>
      </c>
      <c r="K53">
        <f t="shared" si="5"/>
        <v>4.9483999999999995</v>
      </c>
      <c r="L53">
        <f t="shared" si="6"/>
        <v>11.309999999999999</v>
      </c>
      <c r="N53">
        <f t="shared" si="7"/>
        <v>0.93609524044089709</v>
      </c>
      <c r="O53">
        <f t="shared" si="8"/>
        <v>0.43543873143009476</v>
      </c>
      <c r="P53">
        <f t="shared" si="9"/>
        <v>5.8624528551210528E-6</v>
      </c>
    </row>
    <row r="54" spans="2:16" x14ac:dyDescent="0.25">
      <c r="B54">
        <v>620</v>
      </c>
      <c r="D54">
        <f t="shared" si="0"/>
        <v>6.6572000000000005</v>
      </c>
      <c r="E54">
        <f t="shared" si="1"/>
        <v>0.65246000000000148</v>
      </c>
      <c r="F54">
        <f t="shared" si="2"/>
        <v>4.5419799999999988</v>
      </c>
      <c r="H54">
        <f t="shared" si="3"/>
        <v>1.2646400000000011</v>
      </c>
      <c r="I54">
        <f t="shared" si="4"/>
        <v>2.8690200000000008</v>
      </c>
      <c r="K54">
        <f t="shared" si="5"/>
        <v>5.0873999999999997</v>
      </c>
      <c r="L54">
        <f t="shared" si="6"/>
        <v>11.672499999999999</v>
      </c>
      <c r="N54">
        <f t="shared" si="7"/>
        <v>0.85353701936539206</v>
      </c>
      <c r="O54">
        <f t="shared" si="8"/>
        <v>0.37369181431639437</v>
      </c>
      <c r="P54">
        <f t="shared" si="9"/>
        <v>2.9185297872617804E-6</v>
      </c>
    </row>
    <row r="55" spans="2:16" x14ac:dyDescent="0.25">
      <c r="B55">
        <v>625</v>
      </c>
      <c r="D55">
        <f t="shared" si="0"/>
        <v>6.8442000000000007</v>
      </c>
      <c r="E55">
        <f t="shared" si="1"/>
        <v>0.81396000000000157</v>
      </c>
      <c r="F55">
        <f t="shared" si="2"/>
        <v>4.7329799999999986</v>
      </c>
      <c r="H55">
        <f t="shared" si="3"/>
        <v>1.388140000000001</v>
      </c>
      <c r="I55">
        <f t="shared" si="4"/>
        <v>3.0300200000000008</v>
      </c>
      <c r="K55">
        <f t="shared" si="5"/>
        <v>5.2263999999999999</v>
      </c>
      <c r="L55">
        <f t="shared" si="6"/>
        <v>12.034999999999998</v>
      </c>
      <c r="N55">
        <f t="shared" si="7"/>
        <v>0.75822248006543869</v>
      </c>
      <c r="O55">
        <f t="shared" si="8"/>
        <v>0.3161695226872458</v>
      </c>
      <c r="P55">
        <f t="shared" si="9"/>
        <v>1.4251411934993843E-6</v>
      </c>
    </row>
    <row r="56" spans="2:16" x14ac:dyDescent="0.25">
      <c r="B56">
        <v>630</v>
      </c>
      <c r="D56">
        <f t="shared" si="0"/>
        <v>7.0312000000000001</v>
      </c>
      <c r="E56">
        <f t="shared" si="1"/>
        <v>0.97546000000000155</v>
      </c>
      <c r="F56">
        <f t="shared" si="2"/>
        <v>4.9239799999999985</v>
      </c>
      <c r="H56">
        <f t="shared" si="3"/>
        <v>1.5116400000000012</v>
      </c>
      <c r="I56">
        <f t="shared" si="4"/>
        <v>3.1910200000000009</v>
      </c>
      <c r="K56">
        <f t="shared" si="5"/>
        <v>5.3653999999999993</v>
      </c>
      <c r="L56">
        <f t="shared" si="6"/>
        <v>12.397499999999999</v>
      </c>
      <c r="N56">
        <f t="shared" si="7"/>
        <v>0.6562106303082047</v>
      </c>
      <c r="O56">
        <f t="shared" si="8"/>
        <v>0.26366743954501598</v>
      </c>
      <c r="P56">
        <f t="shared" si="9"/>
        <v>6.8259114979287463E-7</v>
      </c>
    </row>
    <row r="57" spans="2:16" x14ac:dyDescent="0.25">
      <c r="B57">
        <v>635</v>
      </c>
      <c r="D57">
        <f t="shared" si="0"/>
        <v>7.2182000000000004</v>
      </c>
      <c r="E57">
        <f t="shared" si="1"/>
        <v>1.1369600000000015</v>
      </c>
      <c r="F57">
        <f t="shared" si="2"/>
        <v>5.1149799999999992</v>
      </c>
      <c r="H57">
        <f t="shared" si="3"/>
        <v>1.6351400000000011</v>
      </c>
      <c r="I57">
        <f t="shared" si="4"/>
        <v>3.3520200000000009</v>
      </c>
      <c r="K57">
        <f t="shared" si="5"/>
        <v>5.5043999999999995</v>
      </c>
      <c r="L57">
        <f t="shared" si="6"/>
        <v>12.76</v>
      </c>
      <c r="N57">
        <f t="shared" si="7"/>
        <v>0.55330212955343627</v>
      </c>
      <c r="O57">
        <f t="shared" si="8"/>
        <v>0.21669408921137734</v>
      </c>
      <c r="P57">
        <f t="shared" si="9"/>
        <v>3.2068039436514805E-7</v>
      </c>
    </row>
    <row r="58" spans="2:16" x14ac:dyDescent="0.25">
      <c r="B58">
        <v>640</v>
      </c>
      <c r="D58">
        <f t="shared" si="0"/>
        <v>7.4052000000000007</v>
      </c>
      <c r="E58">
        <f t="shared" si="1"/>
        <v>1.2984600000000015</v>
      </c>
      <c r="F58">
        <f t="shared" si="2"/>
        <v>5.305979999999999</v>
      </c>
      <c r="H58">
        <f t="shared" si="3"/>
        <v>1.7586400000000011</v>
      </c>
      <c r="I58">
        <f t="shared" si="4"/>
        <v>3.5130200000000005</v>
      </c>
      <c r="K58">
        <f t="shared" si="5"/>
        <v>5.6433999999999997</v>
      </c>
      <c r="L58">
        <f t="shared" si="6"/>
        <v>13.122499999999999</v>
      </c>
      <c r="N58">
        <f t="shared" si="7"/>
        <v>0.4545210232545146</v>
      </c>
      <c r="O58">
        <f t="shared" si="8"/>
        <v>0.1754804581862334</v>
      </c>
      <c r="P58">
        <f t="shared" si="9"/>
        <v>1.4777234365614339E-7</v>
      </c>
    </row>
    <row r="59" spans="2:16" x14ac:dyDescent="0.25">
      <c r="B59">
        <v>645</v>
      </c>
      <c r="D59">
        <f t="shared" si="0"/>
        <v>7.5922000000000009</v>
      </c>
      <c r="E59">
        <f t="shared" si="1"/>
        <v>1.4599600000000015</v>
      </c>
      <c r="F59">
        <f t="shared" si="2"/>
        <v>5.4969799999999989</v>
      </c>
      <c r="H59">
        <f t="shared" si="3"/>
        <v>1.882140000000001</v>
      </c>
      <c r="I59">
        <f t="shared" si="4"/>
        <v>3.6740200000000005</v>
      </c>
      <c r="K59">
        <f t="shared" si="5"/>
        <v>5.7824</v>
      </c>
      <c r="L59">
        <f t="shared" si="6"/>
        <v>13.484999999999999</v>
      </c>
      <c r="N59">
        <f t="shared" si="7"/>
        <v>0.36376272999406745</v>
      </c>
      <c r="O59">
        <f t="shared" si="8"/>
        <v>0.14000724788100802</v>
      </c>
      <c r="P59">
        <f t="shared" si="9"/>
        <v>6.6791763427169324E-8</v>
      </c>
    </row>
    <row r="60" spans="2:16" x14ac:dyDescent="0.25">
      <c r="B60">
        <v>650</v>
      </c>
      <c r="D60">
        <f t="shared" si="0"/>
        <v>7.7792000000000003</v>
      </c>
      <c r="E60">
        <f t="shared" si="1"/>
        <v>1.6214600000000017</v>
      </c>
      <c r="F60">
        <f t="shared" si="2"/>
        <v>5.6879799999999987</v>
      </c>
      <c r="H60">
        <f t="shared" si="3"/>
        <v>2.005640000000001</v>
      </c>
      <c r="I60">
        <f t="shared" si="4"/>
        <v>3.8350200000000005</v>
      </c>
      <c r="K60">
        <f t="shared" si="5"/>
        <v>5.9213999999999993</v>
      </c>
      <c r="L60">
        <f t="shared" si="6"/>
        <v>13.847499999999998</v>
      </c>
      <c r="N60">
        <f t="shared" si="7"/>
        <v>0.28363187338080842</v>
      </c>
      <c r="O60">
        <f t="shared" si="8"/>
        <v>0.11004534326898177</v>
      </c>
      <c r="P60">
        <f t="shared" si="9"/>
        <v>2.9611585031324308E-8</v>
      </c>
    </row>
    <row r="61" spans="2:16" x14ac:dyDescent="0.25">
      <c r="B61">
        <v>655</v>
      </c>
      <c r="D61">
        <f t="shared" si="0"/>
        <v>7.9662000000000006</v>
      </c>
      <c r="E61">
        <f t="shared" si="1"/>
        <v>1.7829600000000017</v>
      </c>
      <c r="F61">
        <f t="shared" si="2"/>
        <v>5.8789799999999985</v>
      </c>
      <c r="H61">
        <f t="shared" si="3"/>
        <v>2.1291400000000009</v>
      </c>
      <c r="I61">
        <f t="shared" si="4"/>
        <v>3.9960200000000006</v>
      </c>
      <c r="K61">
        <f t="shared" si="5"/>
        <v>6.0603999999999996</v>
      </c>
      <c r="L61">
        <f t="shared" si="6"/>
        <v>14.209999999999999</v>
      </c>
      <c r="N61">
        <f t="shared" si="7"/>
        <v>0.21545892196414829</v>
      </c>
      <c r="O61">
        <f t="shared" si="8"/>
        <v>8.5204077016220528E-2</v>
      </c>
      <c r="P61">
        <f t="shared" si="9"/>
        <v>1.287684285855169E-8</v>
      </c>
    </row>
    <row r="62" spans="2:16" x14ac:dyDescent="0.25">
      <c r="B62">
        <v>660</v>
      </c>
      <c r="D62">
        <f t="shared" si="0"/>
        <v>8.1532</v>
      </c>
      <c r="E62">
        <f t="shared" si="1"/>
        <v>1.9444600000000016</v>
      </c>
      <c r="F62">
        <f t="shared" si="2"/>
        <v>6.0699799999999984</v>
      </c>
      <c r="H62">
        <f t="shared" si="3"/>
        <v>2.2526400000000013</v>
      </c>
      <c r="I62">
        <f t="shared" si="4"/>
        <v>4.157020000000001</v>
      </c>
      <c r="K62">
        <f t="shared" si="5"/>
        <v>6.1993999999999998</v>
      </c>
      <c r="L62">
        <f t="shared" si="6"/>
        <v>14.5725</v>
      </c>
      <c r="N62">
        <f t="shared" si="7"/>
        <v>0.15945808765907593</v>
      </c>
      <c r="O62">
        <f t="shared" si="8"/>
        <v>6.4981858437182557E-2</v>
      </c>
      <c r="P62">
        <f t="shared" si="9"/>
        <v>5.4924502693460365E-9</v>
      </c>
    </row>
    <row r="63" spans="2:16" x14ac:dyDescent="0.25">
      <c r="B63">
        <v>665</v>
      </c>
      <c r="D63">
        <f t="shared" si="0"/>
        <v>8.3402000000000012</v>
      </c>
      <c r="E63">
        <f t="shared" si="1"/>
        <v>2.1059600000000018</v>
      </c>
      <c r="F63">
        <f t="shared" si="2"/>
        <v>6.2609799999999991</v>
      </c>
      <c r="H63">
        <f t="shared" si="3"/>
        <v>2.3761400000000013</v>
      </c>
      <c r="I63">
        <f t="shared" si="4"/>
        <v>4.3180200000000006</v>
      </c>
      <c r="K63">
        <f t="shared" si="5"/>
        <v>6.3384</v>
      </c>
      <c r="L63">
        <f t="shared" si="6"/>
        <v>14.934999999999999</v>
      </c>
      <c r="N63">
        <f t="shared" si="7"/>
        <v>0.11497442378143685</v>
      </c>
      <c r="O63">
        <f t="shared" si="8"/>
        <v>4.8814443822016017E-2</v>
      </c>
      <c r="P63">
        <f t="shared" si="9"/>
        <v>2.2979039261333558E-9</v>
      </c>
    </row>
    <row r="64" spans="2:16" x14ac:dyDescent="0.25">
      <c r="B64">
        <v>670</v>
      </c>
      <c r="D64">
        <f t="shared" si="0"/>
        <v>8.5272000000000006</v>
      </c>
      <c r="E64">
        <f t="shared" si="1"/>
        <v>2.2674600000000016</v>
      </c>
      <c r="F64">
        <f t="shared" si="2"/>
        <v>6.4519799999999989</v>
      </c>
      <c r="H64">
        <f t="shared" si="3"/>
        <v>2.4996400000000012</v>
      </c>
      <c r="I64">
        <f t="shared" si="4"/>
        <v>4.4790200000000002</v>
      </c>
      <c r="K64">
        <f t="shared" si="5"/>
        <v>6.4773999999999994</v>
      </c>
      <c r="L64">
        <f t="shared" si="6"/>
        <v>15.297499999999999</v>
      </c>
      <c r="N64">
        <f t="shared" si="7"/>
        <v>8.0765996191174319E-2</v>
      </c>
      <c r="O64">
        <f t="shared" si="8"/>
        <v>3.6117290209222171E-2</v>
      </c>
      <c r="P64">
        <f t="shared" si="9"/>
        <v>9.4298893612926157E-10</v>
      </c>
    </row>
    <row r="65" spans="2:16" x14ac:dyDescent="0.25">
      <c r="B65">
        <v>675</v>
      </c>
      <c r="D65">
        <f t="shared" si="0"/>
        <v>8.7141999999999999</v>
      </c>
      <c r="E65">
        <f t="shared" si="1"/>
        <v>2.4289600000000018</v>
      </c>
      <c r="F65">
        <f t="shared" si="2"/>
        <v>6.6429799999999988</v>
      </c>
      <c r="H65">
        <f t="shared" si="3"/>
        <v>2.6231400000000011</v>
      </c>
      <c r="I65">
        <f t="shared" si="4"/>
        <v>4.6400200000000007</v>
      </c>
      <c r="K65">
        <f t="shared" si="5"/>
        <v>6.6163999999999996</v>
      </c>
      <c r="L65">
        <f t="shared" si="6"/>
        <v>15.659999999999998</v>
      </c>
      <c r="N65">
        <f t="shared" si="7"/>
        <v>5.5274966636859491E-2</v>
      </c>
      <c r="O65">
        <f t="shared" si="8"/>
        <v>2.6319786494455714E-2</v>
      </c>
      <c r="P65">
        <f t="shared" si="9"/>
        <v>3.7956863995747625E-10</v>
      </c>
    </row>
    <row r="66" spans="2:16" x14ac:dyDescent="0.25">
      <c r="B66">
        <v>680</v>
      </c>
      <c r="D66">
        <f t="shared" si="0"/>
        <v>8.9012000000000011</v>
      </c>
      <c r="E66">
        <f t="shared" si="1"/>
        <v>2.5904600000000015</v>
      </c>
      <c r="F66">
        <f t="shared" si="2"/>
        <v>6.8339799999999986</v>
      </c>
      <c r="H66">
        <f t="shared" si="3"/>
        <v>2.7466400000000011</v>
      </c>
      <c r="I66">
        <f t="shared" si="4"/>
        <v>4.8010200000000003</v>
      </c>
      <c r="K66">
        <f t="shared" si="5"/>
        <v>6.7553999999999998</v>
      </c>
      <c r="L66">
        <f t="shared" si="6"/>
        <v>16.022499999999997</v>
      </c>
      <c r="N66">
        <f t="shared" si="7"/>
        <v>3.6855393012671371E-2</v>
      </c>
      <c r="O66">
        <f t="shared" si="8"/>
        <v>1.8890460768474858E-2</v>
      </c>
      <c r="P66">
        <f t="shared" si="9"/>
        <v>1.4985907461702342E-10</v>
      </c>
    </row>
    <row r="67" spans="2:16" x14ac:dyDescent="0.25">
      <c r="B67">
        <v>685</v>
      </c>
      <c r="D67">
        <f t="shared" ref="D67:D90" si="10">(B67-442)*IF(B67 &lt; 442,0.0624,0.0374)</f>
        <v>9.0882000000000005</v>
      </c>
      <c r="E67">
        <f t="shared" ref="E67:E90" si="11">(B67-599.8)*IF(B67 &lt; 599.8,0.0264,0.0323)</f>
        <v>2.7519600000000017</v>
      </c>
      <c r="F67">
        <f t="shared" ref="F67:F90" si="12">(B67-501.1)*IF(B67 &lt; 501.1,0.049,0.0382)</f>
        <v>7.0249799999999984</v>
      </c>
      <c r="H67">
        <f t="shared" ref="H67:H90" si="13">(B67-568.8)*IF(B67 &lt; 568.8,0.0213,0.0247)</f>
        <v>2.870140000000001</v>
      </c>
      <c r="I67">
        <f t="shared" ref="I67:I90" si="14">(B67-530.9)*IF(B67 &lt; 530.9,0.0613,0.0322)</f>
        <v>4.9620200000000008</v>
      </c>
      <c r="K67">
        <f t="shared" ref="K67:K90" si="15">(B67-437)*IF(B67 &lt; 437,0.0845,0.0278)</f>
        <v>6.8943999999999992</v>
      </c>
      <c r="L67">
        <f t="shared" ref="L67:L90" si="16">(B67-459)*IF(B67 &lt; 459,0.0385,0.0725)</f>
        <v>16.384999999999998</v>
      </c>
      <c r="N67">
        <f t="shared" ref="N67:N90" si="17">0.362*EXP(-0.5*D67*D67) + 1.056*EXP(-0.5*E67*E67) - 0.065*EXP(-0.5*F67*F67)</f>
        <v>2.3941217219167161E-2</v>
      </c>
      <c r="O67">
        <f t="shared" ref="O67:O90" si="18">0.821*EXP(-0.5*H67*H67) + 0.286*EXP(-0.5*I67*I67)</f>
        <v>1.3353356060644545E-2</v>
      </c>
      <c r="P67">
        <f t="shared" ref="P67:P90" si="19">1.217*EXP(-0.5*K67*K67) + 0.681*EXP(-0.5*L67*L67)</f>
        <v>5.8034302023830893E-11</v>
      </c>
    </row>
    <row r="68" spans="2:16" x14ac:dyDescent="0.25">
      <c r="B68">
        <v>690</v>
      </c>
      <c r="D68">
        <f t="shared" si="10"/>
        <v>9.2751999999999999</v>
      </c>
      <c r="E68">
        <f t="shared" si="11"/>
        <v>2.9134600000000015</v>
      </c>
      <c r="F68">
        <f t="shared" si="12"/>
        <v>7.2159799999999983</v>
      </c>
      <c r="H68">
        <f t="shared" si="13"/>
        <v>2.993640000000001</v>
      </c>
      <c r="I68">
        <f t="shared" si="14"/>
        <v>5.1230200000000004</v>
      </c>
      <c r="K68">
        <f t="shared" si="15"/>
        <v>7.0333999999999994</v>
      </c>
      <c r="L68">
        <f t="shared" si="16"/>
        <v>16.747499999999999</v>
      </c>
      <c r="N68">
        <f t="shared" si="17"/>
        <v>1.5151793055417232E-2</v>
      </c>
      <c r="O68">
        <f t="shared" si="18"/>
        <v>9.2965595978955554E-3</v>
      </c>
      <c r="P68">
        <f t="shared" si="19"/>
        <v>2.2044257782124376E-11</v>
      </c>
    </row>
    <row r="69" spans="2:16" x14ac:dyDescent="0.25">
      <c r="B69">
        <v>695</v>
      </c>
      <c r="D69">
        <f t="shared" si="10"/>
        <v>9.4622000000000011</v>
      </c>
      <c r="E69">
        <f t="shared" si="11"/>
        <v>3.0749600000000017</v>
      </c>
      <c r="F69">
        <f t="shared" si="12"/>
        <v>7.406979999999999</v>
      </c>
      <c r="H69">
        <f t="shared" si="13"/>
        <v>3.1171400000000009</v>
      </c>
      <c r="I69">
        <f t="shared" si="14"/>
        <v>5.2840200000000008</v>
      </c>
      <c r="K69">
        <f t="shared" si="15"/>
        <v>7.1723999999999997</v>
      </c>
      <c r="L69">
        <f t="shared" si="16"/>
        <v>17.11</v>
      </c>
      <c r="N69">
        <f t="shared" si="17"/>
        <v>9.3423139093452082E-3</v>
      </c>
      <c r="O69">
        <f t="shared" si="18"/>
        <v>6.3743430494247744E-3</v>
      </c>
      <c r="P69">
        <f t="shared" si="19"/>
        <v>8.2132528425414243E-12</v>
      </c>
    </row>
    <row r="70" spans="2:16" x14ac:dyDescent="0.25">
      <c r="B70">
        <v>700</v>
      </c>
      <c r="D70">
        <f t="shared" si="10"/>
        <v>9.6492000000000004</v>
      </c>
      <c r="E70">
        <f t="shared" si="11"/>
        <v>3.2364600000000019</v>
      </c>
      <c r="F70">
        <f t="shared" si="12"/>
        <v>7.5979799999999988</v>
      </c>
      <c r="H70">
        <f t="shared" si="13"/>
        <v>3.2406400000000013</v>
      </c>
      <c r="I70">
        <f t="shared" si="14"/>
        <v>5.4450200000000004</v>
      </c>
      <c r="K70">
        <f t="shared" si="15"/>
        <v>7.3113999999999999</v>
      </c>
      <c r="L70">
        <f t="shared" si="16"/>
        <v>17.4725</v>
      </c>
      <c r="N70">
        <f t="shared" si="17"/>
        <v>5.6119979584816748E-3</v>
      </c>
      <c r="O70">
        <f t="shared" si="18"/>
        <v>4.3045540245624184E-3</v>
      </c>
      <c r="P70">
        <f t="shared" si="19"/>
        <v>3.0015383780972304E-12</v>
      </c>
    </row>
    <row r="71" spans="2:16" x14ac:dyDescent="0.25">
      <c r="B71">
        <v>705</v>
      </c>
      <c r="D71">
        <f t="shared" si="10"/>
        <v>9.8361999999999998</v>
      </c>
      <c r="E71">
        <f t="shared" si="11"/>
        <v>3.3979600000000016</v>
      </c>
      <c r="F71">
        <f t="shared" si="12"/>
        <v>7.7889799999999987</v>
      </c>
      <c r="H71">
        <f t="shared" si="13"/>
        <v>3.3641400000000012</v>
      </c>
      <c r="I71">
        <f t="shared" si="14"/>
        <v>5.6060200000000009</v>
      </c>
      <c r="K71">
        <f t="shared" si="15"/>
        <v>7.4503999999999992</v>
      </c>
      <c r="L71">
        <f t="shared" si="16"/>
        <v>17.834999999999997</v>
      </c>
      <c r="N71">
        <f t="shared" si="17"/>
        <v>3.2843783119053029E-3</v>
      </c>
      <c r="O71">
        <f t="shared" si="18"/>
        <v>2.8628542261229443E-3</v>
      </c>
      <c r="P71">
        <f t="shared" si="19"/>
        <v>1.07592402437954E-12</v>
      </c>
    </row>
    <row r="72" spans="2:16" x14ac:dyDescent="0.25">
      <c r="B72">
        <v>710</v>
      </c>
      <c r="D72">
        <f t="shared" si="10"/>
        <v>10.023200000000001</v>
      </c>
      <c r="E72">
        <f t="shared" si="11"/>
        <v>3.5594600000000018</v>
      </c>
      <c r="F72">
        <f t="shared" si="12"/>
        <v>7.9799799999999985</v>
      </c>
      <c r="H72">
        <f t="shared" si="13"/>
        <v>3.4876400000000012</v>
      </c>
      <c r="I72">
        <f t="shared" si="14"/>
        <v>5.7670200000000005</v>
      </c>
      <c r="K72">
        <f t="shared" si="15"/>
        <v>7.5893999999999995</v>
      </c>
      <c r="L72">
        <f t="shared" si="16"/>
        <v>18.197499999999998</v>
      </c>
      <c r="N72">
        <f t="shared" si="17"/>
        <v>1.8726709334521573E-3</v>
      </c>
      <c r="O72">
        <f t="shared" si="18"/>
        <v>1.8752010355135779E-3</v>
      </c>
      <c r="P72">
        <f t="shared" si="19"/>
        <v>3.78293000484681E-13</v>
      </c>
    </row>
    <row r="73" spans="2:16" x14ac:dyDescent="0.25">
      <c r="B73">
        <v>715</v>
      </c>
      <c r="D73">
        <f t="shared" si="10"/>
        <v>10.2102</v>
      </c>
      <c r="E73">
        <f t="shared" si="11"/>
        <v>3.7209600000000016</v>
      </c>
      <c r="F73">
        <f t="shared" si="12"/>
        <v>8.1709799999999984</v>
      </c>
      <c r="H73">
        <f t="shared" si="13"/>
        <v>3.6111400000000011</v>
      </c>
      <c r="I73">
        <f t="shared" si="14"/>
        <v>5.928020000000001</v>
      </c>
      <c r="K73">
        <f t="shared" si="15"/>
        <v>7.7283999999999997</v>
      </c>
      <c r="L73">
        <f t="shared" si="16"/>
        <v>18.559999999999999</v>
      </c>
      <c r="N73">
        <f t="shared" si="17"/>
        <v>1.0402611667120734E-3</v>
      </c>
      <c r="O73">
        <f t="shared" si="18"/>
        <v>1.2096881401825281E-3</v>
      </c>
      <c r="P73">
        <f t="shared" si="19"/>
        <v>1.3046199116722368E-13</v>
      </c>
    </row>
    <row r="74" spans="2:16" x14ac:dyDescent="0.25">
      <c r="B74">
        <v>720</v>
      </c>
      <c r="D74">
        <f t="shared" si="10"/>
        <v>10.397200000000002</v>
      </c>
      <c r="E74">
        <f t="shared" si="11"/>
        <v>3.8824600000000018</v>
      </c>
      <c r="F74">
        <f t="shared" si="12"/>
        <v>8.3619799999999991</v>
      </c>
      <c r="H74">
        <f t="shared" si="13"/>
        <v>3.7346400000000011</v>
      </c>
      <c r="I74">
        <f t="shared" si="14"/>
        <v>6.0890200000000005</v>
      </c>
      <c r="K74">
        <f t="shared" si="15"/>
        <v>7.8673999999999999</v>
      </c>
      <c r="L74">
        <f t="shared" si="16"/>
        <v>18.922499999999999</v>
      </c>
      <c r="N74">
        <f t="shared" si="17"/>
        <v>5.6298383611276461E-4</v>
      </c>
      <c r="O74">
        <f t="shared" si="18"/>
        <v>7.6855623298171106E-4</v>
      </c>
      <c r="P74">
        <f t="shared" si="19"/>
        <v>4.4131500694171594E-14</v>
      </c>
    </row>
    <row r="75" spans="2:16" x14ac:dyDescent="0.25">
      <c r="B75">
        <v>725</v>
      </c>
      <c r="D75">
        <f t="shared" si="10"/>
        <v>10.584200000000001</v>
      </c>
      <c r="E75">
        <f t="shared" si="11"/>
        <v>4.043960000000002</v>
      </c>
      <c r="F75">
        <f t="shared" si="12"/>
        <v>8.552979999999998</v>
      </c>
      <c r="H75">
        <f t="shared" si="13"/>
        <v>3.858140000000001</v>
      </c>
      <c r="I75">
        <f t="shared" si="14"/>
        <v>6.250020000000001</v>
      </c>
      <c r="K75">
        <f t="shared" si="15"/>
        <v>8.0063999999999993</v>
      </c>
      <c r="L75">
        <f t="shared" si="16"/>
        <v>19.285</v>
      </c>
      <c r="N75">
        <f t="shared" si="17"/>
        <v>2.9683977123926583E-4</v>
      </c>
      <c r="O75">
        <f t="shared" si="18"/>
        <v>4.8089945607455699E-4</v>
      </c>
      <c r="P75">
        <f t="shared" si="19"/>
        <v>1.4642741162998621E-14</v>
      </c>
    </row>
    <row r="76" spans="2:16" x14ac:dyDescent="0.25">
      <c r="B76">
        <v>730</v>
      </c>
      <c r="D76">
        <f t="shared" si="10"/>
        <v>10.7712</v>
      </c>
      <c r="E76">
        <f t="shared" si="11"/>
        <v>4.2054600000000022</v>
      </c>
      <c r="F76">
        <f t="shared" si="12"/>
        <v>8.7439799999999988</v>
      </c>
      <c r="H76">
        <f t="shared" si="13"/>
        <v>3.981640000000001</v>
      </c>
      <c r="I76">
        <f t="shared" si="14"/>
        <v>6.4110200000000006</v>
      </c>
      <c r="K76">
        <f t="shared" si="15"/>
        <v>8.1453999999999986</v>
      </c>
      <c r="L76">
        <f t="shared" si="16"/>
        <v>19.647499999999997</v>
      </c>
      <c r="N76">
        <f t="shared" si="17"/>
        <v>1.524828052830752E-4</v>
      </c>
      <c r="O76">
        <f t="shared" si="18"/>
        <v>2.9635290494504072E-4</v>
      </c>
      <c r="P76">
        <f t="shared" si="19"/>
        <v>4.7654626649343994E-15</v>
      </c>
    </row>
    <row r="77" spans="2:16" x14ac:dyDescent="0.25">
      <c r="B77">
        <v>735</v>
      </c>
      <c r="D77">
        <f t="shared" si="10"/>
        <v>10.958200000000001</v>
      </c>
      <c r="E77">
        <f t="shared" si="11"/>
        <v>4.3669600000000015</v>
      </c>
      <c r="F77">
        <f t="shared" si="12"/>
        <v>8.9349799999999995</v>
      </c>
      <c r="H77">
        <f t="shared" si="13"/>
        <v>4.1051400000000013</v>
      </c>
      <c r="I77">
        <f t="shared" si="14"/>
        <v>6.5720200000000002</v>
      </c>
      <c r="K77">
        <f t="shared" si="15"/>
        <v>8.2843999999999998</v>
      </c>
      <c r="L77">
        <f t="shared" si="16"/>
        <v>20.009999999999998</v>
      </c>
      <c r="N77">
        <f t="shared" si="17"/>
        <v>7.6311902519527518E-5</v>
      </c>
      <c r="O77">
        <f t="shared" si="18"/>
        <v>1.798623512694136E-4</v>
      </c>
      <c r="P77">
        <f t="shared" si="19"/>
        <v>1.5212365576805313E-15</v>
      </c>
    </row>
    <row r="78" spans="2:16" x14ac:dyDescent="0.25">
      <c r="B78">
        <v>740</v>
      </c>
      <c r="D78">
        <f t="shared" si="10"/>
        <v>11.145200000000001</v>
      </c>
      <c r="E78">
        <f t="shared" si="11"/>
        <v>4.5284600000000017</v>
      </c>
      <c r="F78">
        <f t="shared" si="12"/>
        <v>9.1259799999999984</v>
      </c>
      <c r="H78">
        <f t="shared" si="13"/>
        <v>4.2286400000000013</v>
      </c>
      <c r="I78">
        <f t="shared" si="14"/>
        <v>6.7330200000000007</v>
      </c>
      <c r="K78">
        <f t="shared" si="15"/>
        <v>8.4233999999999991</v>
      </c>
      <c r="L78">
        <f t="shared" si="16"/>
        <v>20.372499999999999</v>
      </c>
      <c r="N78">
        <f t="shared" si="17"/>
        <v>3.7207998717311479E-5</v>
      </c>
      <c r="O78">
        <f t="shared" si="18"/>
        <v>1.0750965361212982E-4</v>
      </c>
      <c r="P78">
        <f t="shared" si="19"/>
        <v>4.7631848084206316E-16</v>
      </c>
    </row>
    <row r="79" spans="2:16" x14ac:dyDescent="0.25">
      <c r="B79">
        <v>745</v>
      </c>
      <c r="D79">
        <f t="shared" si="10"/>
        <v>11.3322</v>
      </c>
      <c r="E79">
        <f t="shared" si="11"/>
        <v>4.6899600000000019</v>
      </c>
      <c r="F79">
        <f t="shared" si="12"/>
        <v>9.3169799999999992</v>
      </c>
      <c r="H79">
        <f t="shared" si="13"/>
        <v>4.3521400000000012</v>
      </c>
      <c r="I79">
        <f t="shared" si="14"/>
        <v>6.8940200000000003</v>
      </c>
      <c r="K79">
        <f t="shared" si="15"/>
        <v>8.5624000000000002</v>
      </c>
      <c r="L79">
        <f t="shared" si="16"/>
        <v>20.734999999999999</v>
      </c>
      <c r="N79">
        <f t="shared" si="17"/>
        <v>1.7674737186470132E-5</v>
      </c>
      <c r="O79">
        <f t="shared" si="18"/>
        <v>6.3289365578132636E-5</v>
      </c>
      <c r="P79">
        <f t="shared" si="19"/>
        <v>1.4628746260852909E-16</v>
      </c>
    </row>
    <row r="80" spans="2:16" x14ac:dyDescent="0.25">
      <c r="B80">
        <v>750</v>
      </c>
      <c r="D80">
        <f t="shared" si="10"/>
        <v>11.519200000000001</v>
      </c>
      <c r="E80">
        <f t="shared" si="11"/>
        <v>4.8514600000000021</v>
      </c>
      <c r="F80">
        <f t="shared" si="12"/>
        <v>9.5079799999999981</v>
      </c>
      <c r="H80">
        <f t="shared" si="13"/>
        <v>4.4756400000000012</v>
      </c>
      <c r="I80">
        <f t="shared" si="14"/>
        <v>7.0550200000000007</v>
      </c>
      <c r="K80">
        <f t="shared" si="15"/>
        <v>8.7013999999999996</v>
      </c>
      <c r="L80">
        <f t="shared" si="16"/>
        <v>21.0975</v>
      </c>
      <c r="N80">
        <f t="shared" si="17"/>
        <v>8.1797916321533919E-6</v>
      </c>
      <c r="O80">
        <f t="shared" si="18"/>
        <v>3.6693579889726816E-5</v>
      </c>
      <c r="P80">
        <f t="shared" si="19"/>
        <v>4.406824732883618E-17</v>
      </c>
    </row>
    <row r="81" spans="2:16" x14ac:dyDescent="0.25">
      <c r="B81">
        <v>755</v>
      </c>
      <c r="D81">
        <f t="shared" si="10"/>
        <v>11.706200000000001</v>
      </c>
      <c r="E81">
        <f t="shared" si="11"/>
        <v>5.0129600000000014</v>
      </c>
      <c r="F81">
        <f t="shared" si="12"/>
        <v>9.6989799999999988</v>
      </c>
      <c r="H81">
        <f t="shared" si="13"/>
        <v>4.5991400000000011</v>
      </c>
      <c r="I81">
        <f t="shared" si="14"/>
        <v>7.2160200000000003</v>
      </c>
      <c r="K81">
        <f t="shared" si="15"/>
        <v>8.8403999999999989</v>
      </c>
      <c r="L81">
        <f t="shared" si="16"/>
        <v>21.459999999999997</v>
      </c>
      <c r="N81">
        <f t="shared" si="17"/>
        <v>3.6881123262192519E-6</v>
      </c>
      <c r="O81">
        <f t="shared" si="18"/>
        <v>2.0951999554539473E-5</v>
      </c>
      <c r="P81">
        <f t="shared" si="19"/>
        <v>1.302127304218611E-17</v>
      </c>
    </row>
    <row r="82" spans="2:16" x14ac:dyDescent="0.25">
      <c r="B82">
        <v>760</v>
      </c>
      <c r="D82">
        <f t="shared" si="10"/>
        <v>11.8932</v>
      </c>
      <c r="E82">
        <f t="shared" si="11"/>
        <v>5.1744600000000016</v>
      </c>
      <c r="F82">
        <f t="shared" si="12"/>
        <v>9.8899799999999978</v>
      </c>
      <c r="H82">
        <f t="shared" si="13"/>
        <v>4.7226400000000011</v>
      </c>
      <c r="I82">
        <f t="shared" si="14"/>
        <v>7.3770200000000008</v>
      </c>
      <c r="K82">
        <f t="shared" si="15"/>
        <v>8.9794</v>
      </c>
      <c r="L82">
        <f t="shared" si="16"/>
        <v>21.822499999999998</v>
      </c>
      <c r="N82">
        <f t="shared" si="17"/>
        <v>1.6200882084919243E-6</v>
      </c>
      <c r="O82">
        <f t="shared" si="18"/>
        <v>1.178248539903807E-5</v>
      </c>
      <c r="P82">
        <f t="shared" si="19"/>
        <v>3.7738975786221242E-18</v>
      </c>
    </row>
    <row r="83" spans="2:16" x14ac:dyDescent="0.25">
      <c r="B83">
        <v>765</v>
      </c>
      <c r="D83">
        <f t="shared" si="10"/>
        <v>12.080200000000001</v>
      </c>
      <c r="E83">
        <f t="shared" si="11"/>
        <v>5.3359600000000018</v>
      </c>
      <c r="F83">
        <f t="shared" si="12"/>
        <v>10.080979999999998</v>
      </c>
      <c r="H83">
        <f t="shared" si="13"/>
        <v>4.846140000000001</v>
      </c>
      <c r="I83">
        <f t="shared" si="14"/>
        <v>7.5380200000000004</v>
      </c>
      <c r="K83">
        <f t="shared" si="15"/>
        <v>9.1183999999999994</v>
      </c>
      <c r="L83">
        <f t="shared" si="16"/>
        <v>22.184999999999999</v>
      </c>
      <c r="N83">
        <f t="shared" si="17"/>
        <v>6.9333928035840174E-7</v>
      </c>
      <c r="O83">
        <f t="shared" si="18"/>
        <v>6.5256590942992162E-6</v>
      </c>
      <c r="P83">
        <f t="shared" si="19"/>
        <v>1.0728420062129135E-18</v>
      </c>
    </row>
    <row r="84" spans="2:16" x14ac:dyDescent="0.25">
      <c r="B84">
        <v>770</v>
      </c>
      <c r="D84">
        <f t="shared" si="10"/>
        <v>12.267200000000001</v>
      </c>
      <c r="E84">
        <f t="shared" si="11"/>
        <v>5.497460000000002</v>
      </c>
      <c r="F84">
        <f t="shared" si="12"/>
        <v>10.271979999999999</v>
      </c>
      <c r="H84">
        <f t="shared" si="13"/>
        <v>4.9696400000000009</v>
      </c>
      <c r="I84">
        <f t="shared" si="14"/>
        <v>7.6990200000000009</v>
      </c>
      <c r="K84">
        <f t="shared" si="15"/>
        <v>9.2573999999999987</v>
      </c>
      <c r="L84">
        <f t="shared" si="16"/>
        <v>22.547499999999999</v>
      </c>
      <c r="N84">
        <f t="shared" si="17"/>
        <v>2.8908500980434551E-7</v>
      </c>
      <c r="O84">
        <f t="shared" si="18"/>
        <v>3.5594909192893856E-6</v>
      </c>
      <c r="P84">
        <f t="shared" si="19"/>
        <v>2.9915097733790437E-19</v>
      </c>
    </row>
    <row r="85" spans="2:16" x14ac:dyDescent="0.25">
      <c r="B85">
        <v>775</v>
      </c>
      <c r="D85">
        <f t="shared" si="10"/>
        <v>12.4542</v>
      </c>
      <c r="E85">
        <f t="shared" si="11"/>
        <v>5.6589600000000022</v>
      </c>
      <c r="F85">
        <f t="shared" si="12"/>
        <v>10.462979999999998</v>
      </c>
      <c r="H85">
        <f t="shared" si="13"/>
        <v>5.0931400000000009</v>
      </c>
      <c r="I85">
        <f t="shared" si="14"/>
        <v>7.8600200000000005</v>
      </c>
      <c r="K85">
        <f t="shared" si="15"/>
        <v>9.3963999999999999</v>
      </c>
      <c r="L85">
        <f t="shared" si="16"/>
        <v>22.91</v>
      </c>
      <c r="N85">
        <f t="shared" si="17"/>
        <v>1.1742970290875581E-7</v>
      </c>
      <c r="O85">
        <f t="shared" si="18"/>
        <v>1.9121740950535353E-6</v>
      </c>
      <c r="P85">
        <f t="shared" si="19"/>
        <v>8.1818983342014193E-20</v>
      </c>
    </row>
    <row r="86" spans="2:16" x14ac:dyDescent="0.25">
      <c r="B86">
        <v>780</v>
      </c>
      <c r="D86">
        <f t="shared" si="10"/>
        <v>12.641200000000001</v>
      </c>
      <c r="E86">
        <f t="shared" si="11"/>
        <v>5.8204600000000015</v>
      </c>
      <c r="F86">
        <f t="shared" si="12"/>
        <v>10.653979999999999</v>
      </c>
      <c r="H86">
        <f t="shared" si="13"/>
        <v>5.2166400000000008</v>
      </c>
      <c r="I86">
        <f t="shared" si="14"/>
        <v>8.02102</v>
      </c>
      <c r="K86">
        <f t="shared" si="15"/>
        <v>9.5353999999999992</v>
      </c>
      <c r="L86">
        <f t="shared" si="16"/>
        <v>23.272499999999997</v>
      </c>
      <c r="N86">
        <f t="shared" si="17"/>
        <v>4.6473242479929695E-8</v>
      </c>
      <c r="O86">
        <f t="shared" si="18"/>
        <v>1.0116796270257484E-6</v>
      </c>
      <c r="P86">
        <f t="shared" si="19"/>
        <v>2.1949605943071187E-20</v>
      </c>
    </row>
    <row r="87" spans="2:16" x14ac:dyDescent="0.25">
      <c r="B87">
        <v>785</v>
      </c>
      <c r="D87">
        <f t="shared" si="10"/>
        <v>12.828200000000001</v>
      </c>
      <c r="E87">
        <f t="shared" si="11"/>
        <v>5.9819600000000017</v>
      </c>
      <c r="F87">
        <f t="shared" si="12"/>
        <v>10.844979999999998</v>
      </c>
      <c r="H87">
        <f t="shared" si="13"/>
        <v>5.3401400000000008</v>
      </c>
      <c r="I87">
        <f t="shared" si="14"/>
        <v>8.1820200000000014</v>
      </c>
      <c r="K87">
        <f t="shared" si="15"/>
        <v>9.6743999999999986</v>
      </c>
      <c r="L87">
        <f t="shared" si="16"/>
        <v>23.634999999999998</v>
      </c>
      <c r="N87">
        <f t="shared" si="17"/>
        <v>1.7918457044825538E-8</v>
      </c>
      <c r="O87">
        <f t="shared" si="18"/>
        <v>5.2715048559457474E-7</v>
      </c>
      <c r="P87">
        <f t="shared" si="19"/>
        <v>5.775749819652391E-21</v>
      </c>
    </row>
    <row r="88" spans="2:16" x14ac:dyDescent="0.25">
      <c r="B88">
        <v>790</v>
      </c>
      <c r="D88">
        <f t="shared" si="10"/>
        <v>13.0152</v>
      </c>
      <c r="E88">
        <f t="shared" si="11"/>
        <v>6.1434600000000019</v>
      </c>
      <c r="F88">
        <f t="shared" si="12"/>
        <v>11.035979999999999</v>
      </c>
      <c r="H88">
        <f t="shared" si="13"/>
        <v>5.4636400000000007</v>
      </c>
      <c r="I88">
        <f t="shared" si="14"/>
        <v>8.343020000000001</v>
      </c>
      <c r="K88">
        <f t="shared" si="15"/>
        <v>9.8133999999999997</v>
      </c>
      <c r="L88">
        <f t="shared" si="16"/>
        <v>23.997499999999999</v>
      </c>
      <c r="N88">
        <f t="shared" si="17"/>
        <v>6.7308648119277516E-9</v>
      </c>
      <c r="O88">
        <f t="shared" si="18"/>
        <v>2.7052178833834481E-7</v>
      </c>
      <c r="P88">
        <f t="shared" si="19"/>
        <v>1.4907300805218008E-21</v>
      </c>
    </row>
    <row r="89" spans="2:16" x14ac:dyDescent="0.25">
      <c r="B89">
        <v>795</v>
      </c>
      <c r="D89">
        <f t="shared" si="10"/>
        <v>13.202200000000001</v>
      </c>
      <c r="E89">
        <f t="shared" si="11"/>
        <v>6.3049600000000021</v>
      </c>
      <c r="F89">
        <f t="shared" si="12"/>
        <v>11.226979999999999</v>
      </c>
      <c r="H89">
        <f t="shared" si="13"/>
        <v>5.5871400000000007</v>
      </c>
      <c r="I89">
        <f t="shared" si="14"/>
        <v>8.5040200000000006</v>
      </c>
      <c r="K89">
        <f t="shared" si="15"/>
        <v>9.952399999999999</v>
      </c>
      <c r="L89">
        <f t="shared" si="16"/>
        <v>24.36</v>
      </c>
      <c r="N89">
        <f t="shared" si="17"/>
        <v>2.4632798183390629E-9</v>
      </c>
      <c r="O89">
        <f t="shared" si="18"/>
        <v>1.3672436680032647E-7</v>
      </c>
      <c r="P89">
        <f t="shared" si="19"/>
        <v>3.7739718193756742E-22</v>
      </c>
    </row>
    <row r="90" spans="2:16" x14ac:dyDescent="0.25">
      <c r="B90">
        <v>800</v>
      </c>
      <c r="D90">
        <f t="shared" si="10"/>
        <v>13.389200000000001</v>
      </c>
      <c r="E90">
        <f t="shared" si="11"/>
        <v>6.4664600000000023</v>
      </c>
      <c r="F90">
        <f t="shared" si="12"/>
        <v>11.417979999999998</v>
      </c>
      <c r="H90">
        <f t="shared" si="13"/>
        <v>5.7106400000000015</v>
      </c>
      <c r="I90">
        <f t="shared" si="14"/>
        <v>8.6650200000000002</v>
      </c>
      <c r="K90">
        <f t="shared" si="15"/>
        <v>10.0914</v>
      </c>
      <c r="L90">
        <f t="shared" si="16"/>
        <v>24.722499999999997</v>
      </c>
      <c r="N90">
        <f t="shared" si="17"/>
        <v>8.7827243453873452E-10</v>
      </c>
      <c r="O90">
        <f t="shared" si="18"/>
        <v>6.8055875263798003E-8</v>
      </c>
      <c r="P90">
        <f t="shared" si="19"/>
        <v>9.371460677751503E-23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vertical</vt:lpstr>
      <vt:lpstr>transpose</vt:lpstr>
      <vt:lpstr>nvidia formulas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 Girard</dc:creator>
  <cp:lastModifiedBy>Wilfrid Girard</cp:lastModifiedBy>
  <dcterms:created xsi:type="dcterms:W3CDTF">2014-03-26T09:05:53Z</dcterms:created>
  <dcterms:modified xsi:type="dcterms:W3CDTF">2014-04-08T08:55:41Z</dcterms:modified>
</cp:coreProperties>
</file>