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9 Sep-2025\"/>
    </mc:Choice>
  </mc:AlternateContent>
  <xr:revisionPtr revIDLastSave="0" documentId="13_ncr:1_{EC24EE84-6AB5-4ADB-AACD-AC6F0C28206F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Sheet1!$A$2:$Q$36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5" i="1" l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<sst xmlns="http://schemas.openxmlformats.org/spreadsheetml/2006/main" count="185" uniqueCount="96">
  <si>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</si>
  <si>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</si>
  <si>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</si>
  <si>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</si>
  <si>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</si>
  <si>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</si>
  <si>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</si>
  <si>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</si>
  <si>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</si>
  <si>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</si>
  <si>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</si>
  <si>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</si>
  <si>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</si>
  <si>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</si>
  <si>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</si>
  <si>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</si>
  <si>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</si>
  <si>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</si>
  <si>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</si>
  <si>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</si>
  <si>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</si>
  <si>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</si>
  <si>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</si>
  <si>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</si>
  <si>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</si>
  <si>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</si>
  <si>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</si>
  <si>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</si>
  <si>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</si>
  <si>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</si>
  <si>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</si>
  <si>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</si>
  <si>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</si>
  <si>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</si>
  <si>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</si>
  <si>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</si>
  <si>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</si>
  <si>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</si>
  <si>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</si>
  <si>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</si>
  <si>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</si>
  <si>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</si>
  <si>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</si>
  <si>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</si>
  <si>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</si>
  <si>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</si>
  <si>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</si>
  <si>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</si>
  <si>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</si>
  <si>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</si>
  <si>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</si>
  <si>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</si>
  <si>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</si>
  <si>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</si>
  <si>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</si>
  <si>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</si>
  <si>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</si>
  <si>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</si>
  <si>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</si>
  <si>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</si>
  <si>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</si>
  <si>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</si>
  <si>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</si>
  <si>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</si>
  <si>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</si>
  <si>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</si>
  <si>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</si>
  <si>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</si>
  <si>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</si>
  <si>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</si>
  <si>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BOL MAXX PUP HD LX CNG</t>
  </si>
  <si>
    <t>MAXX HD LX CNG BS6.2</t>
  </si>
  <si>
    <t>For Camper Model Insurance in house is mandatory and in case of out house Insurance only M&amp;M Consumer offer will be applicable</t>
  </si>
  <si>
    <t>VIN 2024 vehicles are not part of Discount adherance</t>
  </si>
  <si>
    <t>Important Points :</t>
  </si>
  <si>
    <t>MODEL NOT SPECIFIED</t>
  </si>
  <si>
    <t>MODEL &amp; VARIANT</t>
  </si>
  <si>
    <t>MAXX HD 1.9 Vxi CNG BS6.2</t>
  </si>
  <si>
    <t>BOL MAXX PUP HD 2.0L SXI AC</t>
  </si>
  <si>
    <t>MAXX HD 2.0L SXi AC - BS6.2</t>
  </si>
  <si>
    <t>BOL MAXX PUP HD 2.0L SXI AC CBC</t>
  </si>
  <si>
    <t>MAXX HD 2.0L SXi CBC AC - BS6.2</t>
  </si>
  <si>
    <t>Dealer Offer</t>
  </si>
  <si>
    <t>Exchange Offer</t>
  </si>
  <si>
    <t>Vin's Above 90 Days are open for Discount - Auditor to take Tally Stock on 5th of Every month for &gt;90 Days Stock</t>
  </si>
  <si>
    <t>SEP-2025  VIN 2025</t>
  </si>
  <si>
    <t>M&amp;M Scheme
with GST</t>
  </si>
  <si>
    <t>Dealer
Contribution
with GST</t>
  </si>
  <si>
    <t>Total Scheme
with GST
(M&amp;M + Dealer)</t>
  </si>
  <si>
    <t>75K Cash Discount + RSA FREE</t>
  </si>
  <si>
    <t>100% INSURANCE + RTO + RSA FREE</t>
  </si>
  <si>
    <t>95K Cash Discount + RSA FREE</t>
  </si>
  <si>
    <t>This Price &amp; Scheme will be valid only till 21 September-25</t>
  </si>
  <si>
    <t>Accessories package worth Rs 12,000 is compulsory for this scheme</t>
  </si>
  <si>
    <t>as per price list insurance is mandatory</t>
  </si>
  <si>
    <t>There is no discount on accessories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</si>
</sst>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9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8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9" fillId="6" borderId="5" xfId="4" applyNumberFormat="1" applyFont="1" applyFill="1" applyBorder="1" applyAlignment="1">
      <alignment horizontal="center" vertical="center" wrapText="1"/>
    </xf>
    <xf numFmtId="0" fontId="9" fillId="6" borderId="6" xfId="4" applyNumberFormat="1" applyFont="1" applyFill="1" applyBorder="1" applyAlignment="1">
      <alignment horizontal="center" vertical="center" wrapText="1"/>
    </xf>
    <xf numFmtId="43" fontId="7" fillId="7" borderId="8" xfId="4" applyFont="1" applyFill="1" applyBorder="1"/>
    <xf numFmtId="43" fontId="7" fillId="7" borderId="10" xfId="4" applyFont="1" applyFill="1" applyBorder="1"/>
    <xf numFmtId="0" fontId="0" fillId="9" borderId="0" xfId="0" applyFill="1"/>
    <xf numFmtId="0" fontId="10" fillId="9" borderId="0" xfId="0" applyFont="1" applyFill="1"/>
    <xf numFmtId="0" fontId="3" fillId="2" borderId="21" xfId="0" applyFont="1" applyFill="1" applyBorder="1" applyProtection="1">
      <protection locked="0"/>
    </xf>
    <xf numFmtId="0" fontId="7" fillId="0" borderId="0" xfId="0" applyFont="1"/>
    <xf numFmtId="0" fontId="3" fillId="8" borderId="23" xfId="0" applyFont="1" applyFill="1" applyBorder="1"/>
    <xf numFmtId="0" fontId="3" fillId="8" borderId="24" xfId="0" applyFont="1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vertical="center"/>
    </xf>
    <xf numFmtId="0" fontId="3" fillId="11" borderId="11" xfId="0" applyFont="1" applyFill="1" applyBorder="1"/>
    <xf numFmtId="0" fontId="3" fillId="11" borderId="22" xfId="0" applyFont="1" applyFill="1" applyBorder="1"/>
    <xf numFmtId="0" fontId="3" fillId="13" borderId="19" xfId="0" applyFont="1" applyFill="1" applyBorder="1"/>
    <xf numFmtId="0" fontId="3" fillId="13" borderId="11" xfId="0" applyFont="1" applyFill="1" applyBorder="1"/>
    <xf numFmtId="43" fontId="3" fillId="13" borderId="18" xfId="4" applyFont="1" applyFill="1" applyBorder="1" applyProtection="1">
      <protection hidden="1"/>
    </xf>
    <xf numFmtId="43" fontId="3" fillId="13" borderId="12" xfId="4" applyFont="1" applyFill="1" applyBorder="1" applyAlignment="1" applyProtection="1">
      <alignment horizontal="right"/>
      <protection hidden="1"/>
    </xf>
    <xf numFmtId="43" fontId="3" fillId="13" borderId="12" xfId="4" applyFont="1" applyFill="1" applyBorder="1" applyProtection="1">
      <protection hidden="1"/>
    </xf>
    <xf numFmtId="43" fontId="3" fillId="11" borderId="12" xfId="4" applyFont="1" applyFill="1" applyBorder="1" applyProtection="1">
      <protection hidden="1"/>
    </xf>
    <xf numFmtId="43" fontId="3" fillId="11" borderId="20" xfId="4" applyFont="1" applyFill="1" applyBorder="1" applyProtection="1">
      <protection hidden="1"/>
    </xf>
    <xf numFmtId="43" fontId="3" fillId="8" borderId="18" xfId="4" applyFont="1" applyFill="1" applyBorder="1" applyProtection="1">
      <protection hidden="1"/>
    </xf>
    <xf numFmtId="43" fontId="3" fillId="8" borderId="12" xfId="4" applyFont="1" applyFill="1" applyBorder="1" applyAlignment="1" applyProtection="1">
      <alignment horizontal="right" vertical="center" wrapText="1"/>
      <protection hidden="1"/>
    </xf>
    <xf numFmtId="0" fontId="6" fillId="15" borderId="8" xfId="0" applyFont="1" applyFill="1" applyBorder="1"/>
    <xf numFmtId="0" fontId="14" fillId="15" borderId="9" xfId="0" applyFont="1" applyFill="1" applyBorder="1"/>
    <xf numFmtId="0" fontId="6" fillId="15" borderId="11" xfId="0" applyFont="1" applyFill="1" applyBorder="1"/>
    <xf numFmtId="0" fontId="14" fillId="15" borderId="12" xfId="0" applyFont="1" applyFill="1" applyBorder="1"/>
    <xf numFmtId="0" fontId="6" fillId="16" borderId="5" xfId="0" applyFont="1" applyFill="1" applyBorder="1" applyAlignment="1">
      <alignment vertical="center" wrapText="1"/>
    </xf>
    <xf numFmtId="0" fontId="6" fillId="16" borderId="7" xfId="0" applyFont="1" applyFill="1" applyBorder="1" applyAlignment="1">
      <alignment vertical="center"/>
    </xf>
    <xf numFmtId="0" fontId="3" fillId="8" borderId="28" xfId="0" applyFont="1" applyFill="1" applyBorder="1" applyAlignment="1">
      <alignment vertical="center"/>
    </xf>
    <xf numFmtId="0" fontId="9" fillId="6" borderId="29" xfId="4" applyNumberFormat="1" applyFont="1" applyFill="1" applyBorder="1" applyAlignment="1">
      <alignment horizontal="center" vertical="center" wrapText="1"/>
    </xf>
    <xf numFmtId="43" fontId="7" fillId="7" borderId="30" xfId="4" applyFont="1" applyFill="1" applyBorder="1"/>
    <xf numFmtId="0" fontId="8" fillId="10" borderId="13" xfId="0" applyFont="1" applyFill="1" applyBorder="1" applyAlignment="1">
      <alignment horizontal="center" vertical="center" wrapText="1"/>
    </xf>
    <xf numFmtId="43" fontId="7" fillId="10" borderId="13" xfId="4" applyFont="1" applyFill="1" applyBorder="1"/>
    <xf numFmtId="0" fontId="7" fillId="10" borderId="13" xfId="4" applyNumberFormat="1" applyFont="1" applyFill="1" applyBorder="1"/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left" vertical="center" wrapText="1"/>
    </xf>
    <xf numFmtId="0" fontId="13" fillId="5" borderId="1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7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43" fontId="3" fillId="8" borderId="12" xfId="4" applyFont="1" applyFill="1" applyBorder="1" applyAlignment="1" applyProtection="1">
      <protection hidden="1"/>
    </xf>
    <xf numFmtId="43" fontId="3" fillId="8" borderId="14" xfId="4" applyFont="1" applyFill="1" applyBorder="1" applyAlignment="1" applyProtection="1">
      <protection hidden="1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34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.5" thickBot="1">
      <c r="A2" s="9"/>
      <c r="B2" s="9"/>
      <c r="C2" s="9"/>
      <c r="D2" s="10" t="s">
        <v>53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8.75">
      <c r="A3" s="9"/>
      <c r="B3" s="9"/>
      <c r="C3" s="9"/>
      <c r="D3" s="11" t="s">
        <v>30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.75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8.75">
      <c r="A5" s="9"/>
      <c r="B5" s="41" t="s">
        <v>58</v>
      </c>
      <c r="C5" s="20" t="s">
        <v>59</v>
      </c>
      <c r="D5" s="22">
        <f>IFERROR(VLOOKUP($D$3,Sheet1!$B$2:$Q$45,MATCH(Report!$C5,Sheet1!$B$2:$Q$2,0),0),"")</f>
        <v>842000</v>
      </c>
      <c r="E5" s="9"/>
      <c r="F5" s="47" t="s">
        <v>74</v>
      </c>
      <c r="G5" s="47"/>
      <c r="H5" s="9"/>
      <c r="I5" s="9"/>
      <c r="J5" s="9"/>
      <c r="K5" s="9"/>
      <c r="L5" s="9"/>
      <c r="M5" s="9"/>
      <c r="N5" s="9"/>
      <c r="O5" s="9"/>
    </row>
    <row r="6" spans="1:15" ht="18.75">
      <c r="A6" s="9"/>
      <c r="B6" s="42"/>
      <c r="C6" s="21" t="s">
        <v>55</v>
      </c>
      <c r="D6" s="23">
        <f>IFERROR(VLOOKUP($D$3,Sheet1!$B$2:$Q$45,MATCH(Report!$C6,Sheet1!$B$2:$Q$2,0),0),"")</f>
        <v>0</v>
      </c>
      <c r="E6" s="9"/>
      <c r="F6" s="16">
        <v>1</v>
      </c>
      <c r="G6" s="17" t="s">
        <v>92</v>
      </c>
      <c r="H6" s="9"/>
      <c r="I6" s="9"/>
      <c r="J6" s="9"/>
      <c r="K6" s="9"/>
      <c r="L6" s="9"/>
      <c r="M6" s="9"/>
      <c r="N6" s="9"/>
      <c r="O6" s="9"/>
    </row>
    <row r="7" spans="1:15" ht="18.75">
      <c r="A7" s="9"/>
      <c r="B7" s="42"/>
      <c r="C7" s="21" t="s">
        <v>64</v>
      </c>
      <c r="D7" s="24">
        <f>IFERROR(VLOOKUP($D$3,Sheet1!$B$2:$Q$45,MATCH(Report!$C7,Sheet1!$B$2:$Q$2,0),0),"")</f>
        <v>49328</v>
      </c>
      <c r="E7" s="9"/>
      <c r="F7" s="16">
        <v>2</v>
      </c>
      <c r="G7" s="17" t="s">
        <v>93</v>
      </c>
      <c r="H7" s="9"/>
      <c r="I7" s="9"/>
      <c r="J7" s="9"/>
      <c r="K7" s="9"/>
      <c r="L7" s="9"/>
      <c r="M7" s="9"/>
      <c r="N7" s="9"/>
      <c r="O7" s="9"/>
    </row>
    <row r="8" spans="1:15" ht="18.75">
      <c r="A8" s="9"/>
      <c r="B8" s="42"/>
      <c r="C8" s="21" t="s">
        <v>65</v>
      </c>
      <c r="D8" s="24">
        <f>IFERROR(VLOOKUP($D$3,Sheet1!$B$2:$Q$45,MATCH(Report!$C8,Sheet1!$B$2:$Q$2,0),0),"")</f>
        <v>42319</v>
      </c>
      <c r="E8" s="9"/>
      <c r="F8" s="16">
        <v>3</v>
      </c>
      <c r="G8" s="17" t="s">
        <v>94</v>
      </c>
      <c r="H8" s="9"/>
      <c r="I8" s="9"/>
      <c r="J8" s="9"/>
      <c r="K8" s="9"/>
      <c r="L8" s="9"/>
      <c r="M8" s="9"/>
      <c r="N8" s="9"/>
      <c r="O8" s="9"/>
    </row>
    <row r="9" spans="1:15" ht="18.75">
      <c r="A9" s="9"/>
      <c r="B9" s="42"/>
      <c r="C9" s="21" t="s">
        <v>66</v>
      </c>
      <c r="D9" s="24">
        <f>IFERROR(VLOOKUP($D$3,Sheet1!$B$2:$Q$45,MATCH(Report!$C9,Sheet1!$B$2:$Q$2,0),0),"")</f>
        <v>1519</v>
      </c>
      <c r="E9" s="9"/>
      <c r="F9" s="16">
        <v>4</v>
      </c>
      <c r="G9" s="17" t="s">
        <v>95</v>
      </c>
      <c r="H9" s="9"/>
      <c r="I9" s="9"/>
      <c r="J9" s="9"/>
      <c r="K9" s="9"/>
      <c r="L9" s="9"/>
      <c r="M9" s="9"/>
      <c r="N9" s="9"/>
      <c r="O9" s="9"/>
    </row>
    <row r="10" spans="1:15" ht="18.75">
      <c r="A10" s="9"/>
      <c r="B10" s="42"/>
      <c r="C10" s="21" t="s">
        <v>67</v>
      </c>
      <c r="D10" s="24">
        <f>IFERROR(VLOOKUP($D$3,Sheet1!$B$2:$Q$45,MATCH(Report!$C10,Sheet1!$B$2:$Q$2,0),0),"")</f>
        <v>21050</v>
      </c>
      <c r="E10" s="9"/>
      <c r="F10" s="16">
        <v>5</v>
      </c>
      <c r="G10" s="17" t="s">
        <v>73</v>
      </c>
      <c r="H10" s="9"/>
      <c r="I10" s="9"/>
      <c r="J10" s="9"/>
      <c r="K10" s="9"/>
      <c r="L10" s="9"/>
      <c r="M10" s="9"/>
      <c r="N10" s="9"/>
      <c r="O10" s="9"/>
    </row>
    <row r="11" spans="1:15" ht="18.75">
      <c r="A11" s="9"/>
      <c r="B11" s="42"/>
      <c r="C11" s="21" t="s">
        <v>56</v>
      </c>
      <c r="D11" s="24">
        <f>IFERROR(VLOOKUP($D$3,Sheet1!$B$2:$Q$45,MATCH(Report!$C11,Sheet1!$B$2:$Q$2,0),0),"")</f>
        <v>3500</v>
      </c>
      <c r="E11" s="9"/>
      <c r="F11" s="48">
        <v>6</v>
      </c>
      <c r="G11" s="46" t="s">
        <v>84</v>
      </c>
      <c r="H11" s="9"/>
      <c r="I11" s="9"/>
      <c r="J11" s="9"/>
      <c r="K11" s="9"/>
      <c r="L11" s="9"/>
      <c r="M11" s="9"/>
      <c r="N11" s="9"/>
      <c r="O11" s="9"/>
    </row>
    <row r="12" spans="1:15" ht="19.5" thickBot="1">
      <c r="A12" s="9"/>
      <c r="B12" s="42"/>
      <c r="C12" s="21" t="s">
        <v>57</v>
      </c>
      <c r="D12" s="24">
        <f>IFERROR(VLOOKUP($D$3,Sheet1!$B$2:$Q$45,MATCH(Report!$C12,Sheet1!$B$2:$Q$2,0),0),"")</f>
        <v>12000</v>
      </c>
      <c r="E12" s="9"/>
      <c r="F12" s="49"/>
      <c r="G12" s="46"/>
      <c r="H12" s="9"/>
      <c r="I12" s="9"/>
      <c r="J12" s="9"/>
      <c r="K12" s="9"/>
      <c r="L12" s="9"/>
      <c r="M12" s="9"/>
      <c r="N12" s="9"/>
      <c r="O12" s="9"/>
    </row>
    <row r="13" spans="1:15" ht="19.5" hidden="1" thickBot="1">
      <c r="A13" s="9"/>
      <c r="B13" s="42"/>
      <c r="C13" s="18" t="s">
        <v>68</v>
      </c>
      <c r="D13" s="25">
        <f>IFERROR(VLOOKUP($D$3,Sheet1!$B$2:$Q$45,MATCH(Report!$C13,Sheet1!$B$2:$Q$2,0),0),"")</f>
        <v>971716</v>
      </c>
      <c r="E13" s="9"/>
      <c r="F13" s="48">
        <v>4</v>
      </c>
      <c r="G13" s="46" t="s">
        <v>72</v>
      </c>
      <c r="H13" s="9"/>
      <c r="I13" s="9"/>
      <c r="J13" s="9"/>
      <c r="K13" s="9"/>
      <c r="L13" s="9"/>
      <c r="M13" s="9"/>
      <c r="N13" s="9"/>
      <c r="O13" s="9"/>
    </row>
    <row r="14" spans="1:15" ht="19.5" hidden="1" thickBot="1">
      <c r="A14" s="9"/>
      <c r="B14" s="42"/>
      <c r="C14" s="19" t="s">
        <v>69</v>
      </c>
      <c r="D14" s="26">
        <f>IFERROR(VLOOKUP($D$3,Sheet1!$B$2:$Q$45,MATCH(Report!$C14,Sheet1!$B$2:$Q$2,0),0),"")</f>
        <v>950666</v>
      </c>
      <c r="E14" s="9"/>
      <c r="F14" s="49"/>
      <c r="G14" s="46"/>
      <c r="H14" s="9"/>
      <c r="I14" s="9"/>
      <c r="J14" s="9"/>
      <c r="K14" s="9"/>
      <c r="L14" s="9"/>
      <c r="M14" s="9"/>
      <c r="N14" s="9"/>
      <c r="O14" s="9"/>
    </row>
    <row r="15" spans="1:15" ht="18.75" customHeight="1">
      <c r="A15" s="9"/>
      <c r="B15" s="43" t="s">
        <v>60</v>
      </c>
      <c r="C15" s="13" t="s">
        <v>86</v>
      </c>
      <c r="D15" s="27">
        <f>IFERROR(VLOOKUP($D$3,Sheet1!$B$2:$Q$45,MATCH(Report!$C15,Sheet1!$B$2:$Q$2,0),0),"")</f>
        <v>59300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.75">
      <c r="A16" s="9"/>
      <c r="B16" s="44"/>
      <c r="C16" s="14" t="s">
        <v>87</v>
      </c>
      <c r="D16" s="56">
        <f>IFERROR(VLOOKUP($D$3,Sheet1!$B$2:$Q$45,MATCH(Report!$C16,Sheet1!$B$2:$Q$2,0),0),"")</f>
        <v>10000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8.75">
      <c r="A17" s="9"/>
      <c r="B17" s="44"/>
      <c r="C17" s="35" t="s">
        <v>88</v>
      </c>
      <c r="D17" s="56">
        <f>IFERROR(VLOOKUP($D$3,Sheet1!$B$2:$Q$45,MATCH(Report!$C17,Sheet1!$B$2:$Q$2,0),0),"")</f>
        <v>69300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8.75">
      <c r="A18" s="9"/>
      <c r="B18" s="44"/>
      <c r="C18" s="35" t="s">
        <v>82</v>
      </c>
      <c r="D18" s="28" t="str">
        <f>IFERROR(VLOOKUP($D$3,Sheet1!$B$2:$Q$45,MATCH(Report!$C18,Sheet1!$B$2:$Q$2,0),0),"")</f>
        <v>75K Cash Discount + RSA FREE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9.5" thickBot="1">
      <c r="A19" s="9"/>
      <c r="B19" s="45"/>
      <c r="C19" s="15" t="s">
        <v>83</v>
      </c>
      <c r="D19" s="57">
        <f>IFERROR(VLOOKUP($D$3,Sheet1!$B$2:$Q$45,MATCH(Report!$C19,Sheet1!$B$2:$Q$2,0),0),"")</f>
        <v>40000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F32" s="9"/>
      <c r="G32" s="9"/>
    </row>
    <row r="33" spans="6:7">
      <c r="F33" s="9"/>
      <c r="G33" s="9"/>
    </row>
    <row r="34" spans="6:7">
      <c r="F34" s="9"/>
      <c r="G34" s="9"/>
    </row>
  </sheetData>
  <sortState xmlns:xlrd2="http://schemas.microsoft.com/office/spreadsheetml/2017/richdata2" ref="F5:G12">
    <sortCondition ref="F5:F12"/>
  </sortState>
  <mergeCells count="7">
    <mergeCell ref="B5:B14"/>
    <mergeCell ref="B15:B19"/>
    <mergeCell ref="G13:G14"/>
    <mergeCell ref="F5:G5"/>
    <mergeCell ref="F13:F14"/>
    <mergeCell ref="F11:F12"/>
    <mergeCell ref="G11:G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Q36"/>
  <sheetViews>
    <sheetView workbookViewId="0">
      <selection activeCell="A2" sqref="A2"/>
    </sheetView>
  </sheetViews>
  <sheetFormatPr defaultRowHeight="15"/>
  <cols>
    <col min="1" max="1" width="32.140625" style="12" customWidth="1"/>
    <col min="2" max="2" width="37.85546875" style="12" customWidth="1"/>
    <col min="3" max="3" width="13.7109375" style="12" customWidth="1"/>
    <col min="4" max="4" width="10.28515625" style="12" customWidth="1"/>
    <col min="5" max="5" width="13.7109375" style="12" customWidth="1"/>
    <col min="6" max="6" width="11.42578125" style="12" customWidth="1"/>
    <col min="7" max="7" width="11.140625" style="12" customWidth="1"/>
    <col min="8" max="12" width="13.7109375" style="12" customWidth="1"/>
    <col min="13" max="13" width="11.7109375" style="12" customWidth="1"/>
    <col min="14" max="14" width="12.5703125" style="12" bestFit="1" customWidth="1"/>
    <col min="15" max="15" width="14.85546875" style="12" bestFit="1" customWidth="1"/>
    <col min="16" max="16" width="40.140625" style="12" customWidth="1"/>
    <col min="17" max="17" width="10.5703125" style="12" customWidth="1"/>
    <col min="18" max="16384" width="9.140625" style="12"/>
  </cols>
  <sheetData>
    <row r="1" spans="1:17" ht="15.75" thickBot="1">
      <c r="A1" s="53" t="s">
        <v>76</v>
      </c>
      <c r="B1" s="54"/>
      <c r="C1" s="50" t="s">
        <v>61</v>
      </c>
      <c r="D1" s="51"/>
      <c r="E1" s="51"/>
      <c r="F1" s="51"/>
      <c r="G1" s="51"/>
      <c r="H1" s="51"/>
      <c r="I1" s="51"/>
      <c r="J1" s="51"/>
      <c r="K1" s="51"/>
      <c r="L1" s="52"/>
      <c r="M1" s="55" t="s">
        <v>85</v>
      </c>
      <c r="N1" s="55"/>
      <c r="O1" s="55"/>
      <c r="P1" s="55"/>
      <c r="Q1" s="55"/>
    </row>
    <row r="2" spans="1:17" ht="75.75" thickBot="1">
      <c r="A2" s="33" t="s">
        <v>63</v>
      </c>
      <c r="B2" s="34" t="s">
        <v>54</v>
      </c>
      <c r="C2" s="5" t="s">
        <v>59</v>
      </c>
      <c r="D2" s="6" t="s">
        <v>55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56</v>
      </c>
      <c r="J2" s="6" t="s">
        <v>57</v>
      </c>
      <c r="K2" s="6" t="s">
        <v>68</v>
      </c>
      <c r="L2" s="36" t="s">
        <v>69</v>
      </c>
      <c r="M2" s="38" t="s">
        <v>86</v>
      </c>
      <c r="N2" s="38" t="s">
        <v>87</v>
      </c>
      <c r="O2" s="38" t="s">
        <v>88</v>
      </c>
      <c r="P2" s="38" t="s">
        <v>82</v>
      </c>
      <c r="Q2" s="38" t="s">
        <v>83</v>
      </c>
    </row>
    <row r="3" spans="1:17">
      <c r="A3" s="29" t="s">
        <v>18</v>
      </c>
      <c r="B3" s="30" t="s">
        <v>30</v>
      </c>
      <c r="C3" s="7">
        <v>842000</v>
      </c>
      <c r="D3" s="8">
        <v>0</v>
      </c>
      <c r="E3" s="8">
        <v>49328</v>
      </c>
      <c r="F3" s="8">
        <v>42319</v>
      </c>
      <c r="G3" s="8">
        <v>1519</v>
      </c>
      <c r="H3" s="8">
        <v>21050</v>
      </c>
      <c r="I3" s="8">
        <v>3500</v>
      </c>
      <c r="J3" s="8">
        <v>12000</v>
      </c>
      <c r="K3" s="8">
        <v>971716</v>
      </c>
      <c r="L3" s="37">
        <v>950666</v>
      </c>
      <c r="M3" s="39">
        <v>59300</v>
      </c>
      <c r="N3" s="39">
        <v>10000</v>
      </c>
      <c r="O3" s="39">
        <v>69300</v>
      </c>
      <c r="P3" s="40" t="s">
        <v>89</v>
      </c>
      <c r="Q3" s="39">
        <v>40000</v>
      </c>
    </row>
    <row r="4" spans="1:17">
      <c r="A4" s="31" t="s">
        <v>17</v>
      </c>
      <c r="B4" s="32" t="s">
        <v>31</v>
      </c>
      <c r="C4" s="7">
        <v>832001</v>
      </c>
      <c r="D4" s="8">
        <v>0</v>
      </c>
      <c r="E4" s="8">
        <v>49001</v>
      </c>
      <c r="F4" s="8">
        <v>41850</v>
      </c>
      <c r="G4" s="8">
        <v>1519</v>
      </c>
      <c r="H4" s="8">
        <v>20800</v>
      </c>
      <c r="I4" s="8">
        <v>3500</v>
      </c>
      <c r="J4" s="8">
        <v>12000</v>
      </c>
      <c r="K4" s="8">
        <v>960671</v>
      </c>
      <c r="L4" s="37">
        <v>939871</v>
      </c>
      <c r="M4" s="39">
        <v>58500</v>
      </c>
      <c r="N4" s="39">
        <v>10000</v>
      </c>
      <c r="O4" s="39">
        <v>68500</v>
      </c>
      <c r="P4" s="40" t="s">
        <v>89</v>
      </c>
      <c r="Q4" s="39">
        <v>40000</v>
      </c>
    </row>
    <row r="5" spans="1:17">
      <c r="A5" s="31" t="s">
        <v>22</v>
      </c>
      <c r="B5" s="32" t="s">
        <v>32</v>
      </c>
      <c r="C5" s="7">
        <v>867001</v>
      </c>
      <c r="D5" s="8">
        <v>0</v>
      </c>
      <c r="E5" s="8">
        <v>50143</v>
      </c>
      <c r="F5" s="8">
        <v>43491</v>
      </c>
      <c r="G5" s="8">
        <v>1519</v>
      </c>
      <c r="H5" s="8">
        <v>21675</v>
      </c>
      <c r="I5" s="8">
        <v>3500</v>
      </c>
      <c r="J5" s="8">
        <v>12000</v>
      </c>
      <c r="K5" s="8">
        <v>999329</v>
      </c>
      <c r="L5" s="37">
        <v>977654</v>
      </c>
      <c r="M5" s="39">
        <v>61400</v>
      </c>
      <c r="N5" s="39">
        <v>10000</v>
      </c>
      <c r="O5" s="39">
        <v>71400</v>
      </c>
      <c r="P5" s="40" t="s">
        <v>89</v>
      </c>
      <c r="Q5" s="39">
        <v>40000</v>
      </c>
    </row>
    <row r="6" spans="1:17">
      <c r="A6" s="31" t="s">
        <v>21</v>
      </c>
      <c r="B6" s="32" t="s">
        <v>33</v>
      </c>
      <c r="C6" s="7">
        <v>872000</v>
      </c>
      <c r="D6" s="8">
        <v>0</v>
      </c>
      <c r="E6" s="8">
        <v>50309</v>
      </c>
      <c r="F6" s="8">
        <v>43725</v>
      </c>
      <c r="G6" s="8">
        <v>1519</v>
      </c>
      <c r="H6" s="8">
        <v>21800</v>
      </c>
      <c r="I6" s="8">
        <v>3500</v>
      </c>
      <c r="J6" s="8">
        <v>12000</v>
      </c>
      <c r="K6" s="8">
        <v>1004853</v>
      </c>
      <c r="L6" s="37">
        <v>983053</v>
      </c>
      <c r="M6" s="39">
        <v>61800</v>
      </c>
      <c r="N6" s="39">
        <v>10000</v>
      </c>
      <c r="O6" s="39">
        <v>71800</v>
      </c>
      <c r="P6" s="40" t="s">
        <v>89</v>
      </c>
      <c r="Q6" s="39">
        <v>40000</v>
      </c>
    </row>
    <row r="7" spans="1:17">
      <c r="A7" s="31" t="s">
        <v>20</v>
      </c>
      <c r="B7" s="32" t="s">
        <v>35</v>
      </c>
      <c r="C7" s="7">
        <v>882000</v>
      </c>
      <c r="D7" s="8">
        <v>0</v>
      </c>
      <c r="E7" s="8">
        <v>50634</v>
      </c>
      <c r="F7" s="8">
        <v>44194</v>
      </c>
      <c r="G7" s="8">
        <v>1519</v>
      </c>
      <c r="H7" s="8">
        <v>22050</v>
      </c>
      <c r="I7" s="8">
        <v>3500</v>
      </c>
      <c r="J7" s="8">
        <v>12000</v>
      </c>
      <c r="K7" s="8">
        <v>1015897</v>
      </c>
      <c r="L7" s="37">
        <v>993847</v>
      </c>
      <c r="M7" s="39">
        <v>62600</v>
      </c>
      <c r="N7" s="39">
        <v>10000</v>
      </c>
      <c r="O7" s="39">
        <v>72600</v>
      </c>
      <c r="P7" s="40" t="s">
        <v>89</v>
      </c>
      <c r="Q7" s="39">
        <v>40000</v>
      </c>
    </row>
    <row r="8" spans="1:17">
      <c r="A8" s="31" t="s">
        <v>19</v>
      </c>
      <c r="B8" s="32" t="s">
        <v>34</v>
      </c>
      <c r="C8" s="7">
        <v>862001</v>
      </c>
      <c r="D8" s="8">
        <v>0</v>
      </c>
      <c r="E8" s="8">
        <v>50035</v>
      </c>
      <c r="F8" s="8">
        <v>43256</v>
      </c>
      <c r="G8" s="8">
        <v>1519</v>
      </c>
      <c r="H8" s="8">
        <v>21550</v>
      </c>
      <c r="I8" s="8">
        <v>3500</v>
      </c>
      <c r="J8" s="8">
        <v>12000</v>
      </c>
      <c r="K8" s="8">
        <v>993861</v>
      </c>
      <c r="L8" s="37">
        <v>972311</v>
      </c>
      <c r="M8" s="39">
        <v>61000</v>
      </c>
      <c r="N8" s="39">
        <v>10000</v>
      </c>
      <c r="O8" s="39">
        <v>71000</v>
      </c>
      <c r="P8" s="40" t="s">
        <v>89</v>
      </c>
      <c r="Q8" s="39">
        <v>40000</v>
      </c>
    </row>
    <row r="9" spans="1:17">
      <c r="A9" s="31" t="s">
        <v>23</v>
      </c>
      <c r="B9" s="32" t="s">
        <v>36</v>
      </c>
      <c r="C9" s="7">
        <v>865001</v>
      </c>
      <c r="D9" s="8">
        <v>0</v>
      </c>
      <c r="E9" s="8">
        <v>51112</v>
      </c>
      <c r="F9" s="8">
        <v>43397</v>
      </c>
      <c r="G9" s="8">
        <v>1519</v>
      </c>
      <c r="H9" s="8">
        <v>12975</v>
      </c>
      <c r="I9" s="8">
        <v>3500</v>
      </c>
      <c r="J9" s="8">
        <v>12000</v>
      </c>
      <c r="K9" s="8">
        <v>989504</v>
      </c>
      <c r="L9" s="37">
        <v>976529</v>
      </c>
      <c r="M9" s="39">
        <v>70000</v>
      </c>
      <c r="N9" s="39">
        <v>0</v>
      </c>
      <c r="O9" s="39">
        <v>70000</v>
      </c>
      <c r="P9" s="40" t="s">
        <v>90</v>
      </c>
      <c r="Q9" s="39">
        <v>40000</v>
      </c>
    </row>
    <row r="10" spans="1:17">
      <c r="A10" s="31" t="s">
        <v>15</v>
      </c>
      <c r="B10" s="32" t="s">
        <v>37</v>
      </c>
      <c r="C10" s="7">
        <v>999000</v>
      </c>
      <c r="D10" s="8">
        <v>0</v>
      </c>
      <c r="E10" s="8">
        <v>54620</v>
      </c>
      <c r="F10" s="8">
        <v>49678</v>
      </c>
      <c r="G10" s="8">
        <v>1519</v>
      </c>
      <c r="H10" s="8">
        <v>24975</v>
      </c>
      <c r="I10" s="8">
        <v>3500</v>
      </c>
      <c r="J10" s="8">
        <v>12000</v>
      </c>
      <c r="K10" s="8">
        <v>1145292</v>
      </c>
      <c r="L10" s="37">
        <v>1120317</v>
      </c>
      <c r="M10" s="39">
        <v>72300</v>
      </c>
      <c r="N10" s="39">
        <v>10000</v>
      </c>
      <c r="O10" s="39">
        <v>82300</v>
      </c>
      <c r="P10" s="40" t="s">
        <v>75</v>
      </c>
      <c r="Q10" s="39">
        <v>40000</v>
      </c>
    </row>
    <row r="11" spans="1:17">
      <c r="A11" s="31" t="s">
        <v>16</v>
      </c>
      <c r="B11" s="32" t="s">
        <v>38</v>
      </c>
      <c r="C11" s="7">
        <v>1049000</v>
      </c>
      <c r="D11" s="8">
        <v>10490</v>
      </c>
      <c r="E11" s="8">
        <v>56163</v>
      </c>
      <c r="F11" s="8">
        <v>52022</v>
      </c>
      <c r="G11" s="8">
        <v>1519</v>
      </c>
      <c r="H11" s="8">
        <v>36715</v>
      </c>
      <c r="I11" s="8">
        <v>3500</v>
      </c>
      <c r="J11" s="8">
        <v>12000</v>
      </c>
      <c r="K11" s="8">
        <v>1221409</v>
      </c>
      <c r="L11" s="37">
        <v>1184694</v>
      </c>
      <c r="M11" s="39">
        <v>76400</v>
      </c>
      <c r="N11" s="39">
        <v>10000</v>
      </c>
      <c r="O11" s="39">
        <v>86400</v>
      </c>
      <c r="P11" s="40" t="s">
        <v>75</v>
      </c>
      <c r="Q11" s="39">
        <v>40000</v>
      </c>
    </row>
    <row r="12" spans="1:17">
      <c r="A12" s="31" t="s">
        <v>2</v>
      </c>
      <c r="B12" s="32" t="s">
        <v>39</v>
      </c>
      <c r="C12" s="7">
        <v>1010000</v>
      </c>
      <c r="D12" s="8">
        <v>10100</v>
      </c>
      <c r="E12" s="8">
        <v>54887</v>
      </c>
      <c r="F12" s="8">
        <v>50194</v>
      </c>
      <c r="G12" s="8">
        <v>1519</v>
      </c>
      <c r="H12" s="8">
        <v>35350</v>
      </c>
      <c r="I12" s="8">
        <v>3500</v>
      </c>
      <c r="J12" s="8">
        <v>12000</v>
      </c>
      <c r="K12" s="8">
        <v>1177550</v>
      </c>
      <c r="L12" s="37">
        <v>1142200</v>
      </c>
      <c r="M12" s="39">
        <v>73100</v>
      </c>
      <c r="N12" s="39">
        <v>10000</v>
      </c>
      <c r="O12" s="39">
        <v>83100</v>
      </c>
      <c r="P12" s="40" t="s">
        <v>90</v>
      </c>
      <c r="Q12" s="39">
        <v>40000</v>
      </c>
    </row>
    <row r="13" spans="1:17">
      <c r="A13" s="31" t="s">
        <v>1</v>
      </c>
      <c r="B13" s="32" t="s">
        <v>40</v>
      </c>
      <c r="C13" s="7">
        <v>983000</v>
      </c>
      <c r="D13" s="8">
        <v>0</v>
      </c>
      <c r="E13" s="8">
        <v>54007</v>
      </c>
      <c r="F13" s="8">
        <v>49528</v>
      </c>
      <c r="G13" s="8">
        <v>1519</v>
      </c>
      <c r="H13" s="8">
        <v>24575</v>
      </c>
      <c r="I13" s="8">
        <v>3500</v>
      </c>
      <c r="J13" s="8">
        <v>12000</v>
      </c>
      <c r="K13" s="8">
        <v>1128129</v>
      </c>
      <c r="L13" s="37">
        <v>1103554</v>
      </c>
      <c r="M13" s="39">
        <v>71000</v>
      </c>
      <c r="N13" s="39">
        <v>10000</v>
      </c>
      <c r="O13" s="39">
        <v>81000</v>
      </c>
      <c r="P13" s="40" t="s">
        <v>90</v>
      </c>
      <c r="Q13" s="39">
        <v>40000</v>
      </c>
    </row>
    <row r="14" spans="1:17">
      <c r="A14" s="31" t="s">
        <v>5</v>
      </c>
      <c r="B14" s="32" t="s">
        <v>41</v>
      </c>
      <c r="C14" s="7">
        <v>1040000</v>
      </c>
      <c r="D14" s="8">
        <v>10400</v>
      </c>
      <c r="E14" s="8">
        <v>55868</v>
      </c>
      <c r="F14" s="8">
        <v>51600</v>
      </c>
      <c r="G14" s="8">
        <v>1519</v>
      </c>
      <c r="H14" s="8">
        <v>36400</v>
      </c>
      <c r="I14" s="8">
        <v>3500</v>
      </c>
      <c r="J14" s="8">
        <v>12000</v>
      </c>
      <c r="K14" s="8">
        <v>1211287</v>
      </c>
      <c r="L14" s="37">
        <v>1174887</v>
      </c>
      <c r="M14" s="39">
        <v>75600</v>
      </c>
      <c r="N14" s="39">
        <v>10000</v>
      </c>
      <c r="O14" s="39">
        <v>85600</v>
      </c>
      <c r="P14" s="40" t="s">
        <v>90</v>
      </c>
      <c r="Q14" s="39">
        <v>40000</v>
      </c>
    </row>
    <row r="15" spans="1:17">
      <c r="A15" s="31" t="s">
        <v>4</v>
      </c>
      <c r="B15" s="32" t="s">
        <v>43</v>
      </c>
      <c r="C15" s="7">
        <v>1055000</v>
      </c>
      <c r="D15" s="8">
        <v>10550</v>
      </c>
      <c r="E15" s="8">
        <v>56357</v>
      </c>
      <c r="F15" s="8">
        <v>52303</v>
      </c>
      <c r="G15" s="8">
        <v>1519</v>
      </c>
      <c r="H15" s="8">
        <v>36925</v>
      </c>
      <c r="I15" s="8">
        <v>3500</v>
      </c>
      <c r="J15" s="8">
        <v>12000</v>
      </c>
      <c r="K15" s="8">
        <v>1228155</v>
      </c>
      <c r="L15" s="37">
        <v>1191230</v>
      </c>
      <c r="M15" s="39">
        <v>76800</v>
      </c>
      <c r="N15" s="39">
        <v>10000</v>
      </c>
      <c r="O15" s="39">
        <v>86800</v>
      </c>
      <c r="P15" s="40" t="s">
        <v>90</v>
      </c>
      <c r="Q15" s="39">
        <v>40000</v>
      </c>
    </row>
    <row r="16" spans="1:17">
      <c r="A16" s="31" t="s">
        <v>3</v>
      </c>
      <c r="B16" s="32" t="s">
        <v>42</v>
      </c>
      <c r="C16" s="7">
        <v>1037000</v>
      </c>
      <c r="D16" s="8">
        <v>10370</v>
      </c>
      <c r="E16" s="8">
        <v>55744</v>
      </c>
      <c r="F16" s="8">
        <v>51459</v>
      </c>
      <c r="G16" s="8">
        <v>1519</v>
      </c>
      <c r="H16" s="8">
        <v>36295</v>
      </c>
      <c r="I16" s="8">
        <v>3500</v>
      </c>
      <c r="J16" s="8">
        <v>12000</v>
      </c>
      <c r="K16" s="8">
        <v>1207887</v>
      </c>
      <c r="L16" s="37">
        <v>1171592</v>
      </c>
      <c r="M16" s="39">
        <v>75400</v>
      </c>
      <c r="N16" s="39">
        <v>10000</v>
      </c>
      <c r="O16" s="39">
        <v>85400</v>
      </c>
      <c r="P16" s="40" t="s">
        <v>90</v>
      </c>
      <c r="Q16" s="39">
        <v>40000</v>
      </c>
    </row>
    <row r="17" spans="1:17">
      <c r="A17" s="31" t="s">
        <v>6</v>
      </c>
      <c r="B17" s="32" t="s">
        <v>44</v>
      </c>
      <c r="C17" s="7">
        <v>1035000</v>
      </c>
      <c r="D17" s="8">
        <v>10350</v>
      </c>
      <c r="E17" s="8">
        <v>55702</v>
      </c>
      <c r="F17" s="8">
        <v>51366</v>
      </c>
      <c r="G17" s="8">
        <v>1519</v>
      </c>
      <c r="H17" s="8">
        <v>36225</v>
      </c>
      <c r="I17" s="8">
        <v>3500</v>
      </c>
      <c r="J17" s="8">
        <v>12000</v>
      </c>
      <c r="K17" s="8">
        <v>1205662</v>
      </c>
      <c r="L17" s="37">
        <v>1169437</v>
      </c>
      <c r="M17" s="39">
        <v>75200</v>
      </c>
      <c r="N17" s="39">
        <v>10000</v>
      </c>
      <c r="O17" s="39">
        <v>85200</v>
      </c>
      <c r="P17" s="40" t="s">
        <v>90</v>
      </c>
      <c r="Q17" s="39">
        <v>40000</v>
      </c>
    </row>
    <row r="18" spans="1:17">
      <c r="A18" s="31" t="s">
        <v>8</v>
      </c>
      <c r="B18" s="32" t="s">
        <v>45</v>
      </c>
      <c r="C18" s="7">
        <v>1065000</v>
      </c>
      <c r="D18" s="8">
        <v>10650</v>
      </c>
      <c r="E18" s="8">
        <v>56612</v>
      </c>
      <c r="F18" s="8">
        <v>52772</v>
      </c>
      <c r="G18" s="8">
        <v>1519</v>
      </c>
      <c r="H18" s="8">
        <v>37275</v>
      </c>
      <c r="I18" s="8">
        <v>3500</v>
      </c>
      <c r="J18" s="8">
        <v>12000</v>
      </c>
      <c r="K18" s="8">
        <v>1239328</v>
      </c>
      <c r="L18" s="37">
        <v>1202053</v>
      </c>
      <c r="M18" s="39">
        <v>77700</v>
      </c>
      <c r="N18" s="39">
        <v>10000</v>
      </c>
      <c r="O18" s="39">
        <v>87700</v>
      </c>
      <c r="P18" s="40" t="s">
        <v>90</v>
      </c>
      <c r="Q18" s="39">
        <v>40000</v>
      </c>
    </row>
    <row r="19" spans="1:17">
      <c r="A19" s="31" t="s">
        <v>9</v>
      </c>
      <c r="B19" s="32" t="s">
        <v>46</v>
      </c>
      <c r="C19" s="7">
        <v>1065000</v>
      </c>
      <c r="D19" s="8">
        <v>10650</v>
      </c>
      <c r="E19" s="8">
        <v>56612</v>
      </c>
      <c r="F19" s="8">
        <v>52772</v>
      </c>
      <c r="G19" s="8">
        <v>1519</v>
      </c>
      <c r="H19" s="8">
        <v>37275</v>
      </c>
      <c r="I19" s="8">
        <v>3500</v>
      </c>
      <c r="J19" s="8">
        <v>12000</v>
      </c>
      <c r="K19" s="8">
        <v>1239328</v>
      </c>
      <c r="L19" s="37">
        <v>1202053</v>
      </c>
      <c r="M19" s="39">
        <v>77700</v>
      </c>
      <c r="N19" s="39">
        <v>10000</v>
      </c>
      <c r="O19" s="39">
        <v>87700</v>
      </c>
      <c r="P19" s="40" t="s">
        <v>90</v>
      </c>
      <c r="Q19" s="39">
        <v>40000</v>
      </c>
    </row>
    <row r="20" spans="1:17">
      <c r="A20" s="31" t="s">
        <v>7</v>
      </c>
      <c r="B20" s="32" t="s">
        <v>47</v>
      </c>
      <c r="C20" s="7">
        <v>1049001</v>
      </c>
      <c r="D20" s="8">
        <v>10490</v>
      </c>
      <c r="E20" s="8">
        <v>56170</v>
      </c>
      <c r="F20" s="8">
        <v>52022</v>
      </c>
      <c r="G20" s="8">
        <v>1519</v>
      </c>
      <c r="H20" s="8">
        <v>36715</v>
      </c>
      <c r="I20" s="8">
        <v>3500</v>
      </c>
      <c r="J20" s="8">
        <v>12000</v>
      </c>
      <c r="K20" s="8">
        <v>1221417</v>
      </c>
      <c r="L20" s="37">
        <v>1184702</v>
      </c>
      <c r="M20" s="39">
        <v>76300</v>
      </c>
      <c r="N20" s="39">
        <v>10000</v>
      </c>
      <c r="O20" s="39">
        <v>86300</v>
      </c>
      <c r="P20" s="40" t="s">
        <v>90</v>
      </c>
      <c r="Q20" s="39">
        <v>40000</v>
      </c>
    </row>
    <row r="21" spans="1:17">
      <c r="A21" s="31" t="s">
        <v>77</v>
      </c>
      <c r="B21" s="32" t="s">
        <v>77</v>
      </c>
      <c r="C21" s="7">
        <v>1119000</v>
      </c>
      <c r="D21" s="8">
        <v>11190</v>
      </c>
      <c r="E21" s="8">
        <v>58415</v>
      </c>
      <c r="F21" s="8">
        <v>55303</v>
      </c>
      <c r="G21" s="8">
        <v>1519</v>
      </c>
      <c r="H21" s="8">
        <v>27975</v>
      </c>
      <c r="I21" s="8">
        <v>3500</v>
      </c>
      <c r="J21" s="8">
        <v>12000</v>
      </c>
      <c r="K21" s="8">
        <v>1288902</v>
      </c>
      <c r="L21" s="37">
        <v>1260927</v>
      </c>
      <c r="M21" s="39">
        <v>82100</v>
      </c>
      <c r="N21" s="39">
        <v>10000</v>
      </c>
      <c r="O21" s="39">
        <v>92100</v>
      </c>
      <c r="P21" s="40" t="s">
        <v>90</v>
      </c>
      <c r="Q21" s="39">
        <v>40000</v>
      </c>
    </row>
    <row r="22" spans="1:17">
      <c r="A22" s="31" t="s">
        <v>11</v>
      </c>
      <c r="B22" s="32" t="s">
        <v>48</v>
      </c>
      <c r="C22" s="7">
        <v>1106000</v>
      </c>
      <c r="D22" s="8">
        <v>11060</v>
      </c>
      <c r="E22" s="8">
        <v>58025</v>
      </c>
      <c r="F22" s="8">
        <v>54694</v>
      </c>
      <c r="G22" s="8">
        <v>1519</v>
      </c>
      <c r="H22" s="8">
        <v>38710</v>
      </c>
      <c r="I22" s="8">
        <v>3500</v>
      </c>
      <c r="J22" s="8">
        <v>12000</v>
      </c>
      <c r="K22" s="8">
        <v>1285508</v>
      </c>
      <c r="L22" s="37">
        <v>1246798</v>
      </c>
      <c r="M22" s="39">
        <v>81000</v>
      </c>
      <c r="N22" s="39">
        <v>10000</v>
      </c>
      <c r="O22" s="39">
        <v>91000</v>
      </c>
      <c r="P22" s="40" t="s">
        <v>91</v>
      </c>
      <c r="Q22" s="39">
        <v>40000</v>
      </c>
    </row>
    <row r="23" spans="1:17">
      <c r="A23" s="31" t="s">
        <v>10</v>
      </c>
      <c r="B23" s="32" t="s">
        <v>49</v>
      </c>
      <c r="C23" s="7">
        <v>1070000</v>
      </c>
      <c r="D23" s="8">
        <v>10700</v>
      </c>
      <c r="E23" s="8">
        <v>56776</v>
      </c>
      <c r="F23" s="8">
        <v>53006</v>
      </c>
      <c r="G23" s="8">
        <v>1519</v>
      </c>
      <c r="H23" s="8">
        <v>37450</v>
      </c>
      <c r="I23" s="8">
        <v>3500</v>
      </c>
      <c r="J23" s="8">
        <v>12000</v>
      </c>
      <c r="K23" s="8">
        <v>1244951</v>
      </c>
      <c r="L23" s="37">
        <v>1207501</v>
      </c>
      <c r="M23" s="39">
        <v>78200</v>
      </c>
      <c r="N23" s="39">
        <v>10000</v>
      </c>
      <c r="O23" s="39">
        <v>88200</v>
      </c>
      <c r="P23" s="40" t="s">
        <v>91</v>
      </c>
      <c r="Q23" s="39">
        <v>40000</v>
      </c>
    </row>
    <row r="24" spans="1:17">
      <c r="A24" s="31" t="s">
        <v>13</v>
      </c>
      <c r="B24" s="32" t="s">
        <v>50</v>
      </c>
      <c r="C24" s="7">
        <v>1132000</v>
      </c>
      <c r="D24" s="8">
        <v>11320</v>
      </c>
      <c r="E24" s="8">
        <v>58873</v>
      </c>
      <c r="F24" s="8">
        <v>55913</v>
      </c>
      <c r="G24" s="8">
        <v>1519</v>
      </c>
      <c r="H24" s="8">
        <v>39620</v>
      </c>
      <c r="I24" s="8">
        <v>3500</v>
      </c>
      <c r="J24" s="8">
        <v>12000</v>
      </c>
      <c r="K24" s="8">
        <v>1314745</v>
      </c>
      <c r="L24" s="37">
        <v>1275125</v>
      </c>
      <c r="M24" s="39">
        <v>83200</v>
      </c>
      <c r="N24" s="39">
        <v>10000</v>
      </c>
      <c r="O24" s="39">
        <v>93200</v>
      </c>
      <c r="P24" s="40" t="s">
        <v>91</v>
      </c>
      <c r="Q24" s="39">
        <v>40000</v>
      </c>
    </row>
    <row r="25" spans="1:17">
      <c r="A25" s="31" t="s">
        <v>78</v>
      </c>
      <c r="B25" s="32" t="s">
        <v>79</v>
      </c>
      <c r="C25" s="7">
        <v>1116000</v>
      </c>
      <c r="D25" s="8">
        <v>11160</v>
      </c>
      <c r="E25" s="8">
        <v>58124</v>
      </c>
      <c r="F25" s="8">
        <v>55163</v>
      </c>
      <c r="G25" s="8">
        <v>1519</v>
      </c>
      <c r="H25" s="8">
        <v>39060</v>
      </c>
      <c r="I25" s="8">
        <v>3500</v>
      </c>
      <c r="J25" s="8">
        <v>12000</v>
      </c>
      <c r="K25" s="8">
        <v>1296526</v>
      </c>
      <c r="L25" s="37">
        <v>1257466</v>
      </c>
      <c r="M25" s="39">
        <v>81900</v>
      </c>
      <c r="N25" s="39">
        <v>10000</v>
      </c>
      <c r="O25" s="39">
        <v>91900</v>
      </c>
      <c r="P25" s="40" t="s">
        <v>91</v>
      </c>
      <c r="Q25" s="39">
        <v>40000</v>
      </c>
    </row>
    <row r="26" spans="1:17">
      <c r="A26" s="31" t="s">
        <v>80</v>
      </c>
      <c r="B26" s="32" t="s">
        <v>81</v>
      </c>
      <c r="C26" s="7">
        <v>1080000</v>
      </c>
      <c r="D26" s="8">
        <v>10800</v>
      </c>
      <c r="E26" s="8">
        <v>57041</v>
      </c>
      <c r="F26" s="8">
        <v>53475</v>
      </c>
      <c r="G26" s="8">
        <v>1519</v>
      </c>
      <c r="H26" s="8">
        <v>37800</v>
      </c>
      <c r="I26" s="8">
        <v>3500</v>
      </c>
      <c r="J26" s="8">
        <v>12000</v>
      </c>
      <c r="K26" s="8">
        <v>1256135</v>
      </c>
      <c r="L26" s="37">
        <v>1218335</v>
      </c>
      <c r="M26" s="39">
        <v>79000</v>
      </c>
      <c r="N26" s="39">
        <v>10000</v>
      </c>
      <c r="O26" s="39">
        <v>89000</v>
      </c>
      <c r="P26" s="40" t="s">
        <v>91</v>
      </c>
      <c r="Q26" s="39">
        <v>40000</v>
      </c>
    </row>
    <row r="27" spans="1:17">
      <c r="A27" s="31" t="s">
        <v>14</v>
      </c>
      <c r="B27" s="32" t="s">
        <v>52</v>
      </c>
      <c r="C27" s="7">
        <v>1145999</v>
      </c>
      <c r="D27" s="8">
        <v>11460</v>
      </c>
      <c r="E27" s="8">
        <v>59331</v>
      </c>
      <c r="F27" s="8">
        <v>56569</v>
      </c>
      <c r="G27" s="8">
        <v>1519</v>
      </c>
      <c r="H27" s="8">
        <v>40110</v>
      </c>
      <c r="I27" s="8">
        <v>3500</v>
      </c>
      <c r="J27" s="8">
        <v>12000</v>
      </c>
      <c r="K27" s="8">
        <v>1330488</v>
      </c>
      <c r="L27" s="37">
        <v>1290378</v>
      </c>
      <c r="M27" s="39">
        <v>84300</v>
      </c>
      <c r="N27" s="39">
        <v>10000</v>
      </c>
      <c r="O27" s="39">
        <v>94300</v>
      </c>
      <c r="P27" s="40" t="s">
        <v>91</v>
      </c>
      <c r="Q27" s="39">
        <v>40000</v>
      </c>
    </row>
    <row r="28" spans="1:17">
      <c r="A28" s="31" t="s">
        <v>12</v>
      </c>
      <c r="B28" s="32" t="s">
        <v>51</v>
      </c>
      <c r="C28" s="7">
        <v>1127000</v>
      </c>
      <c r="D28" s="8">
        <v>11270</v>
      </c>
      <c r="E28" s="8">
        <v>58683</v>
      </c>
      <c r="F28" s="8">
        <v>55678</v>
      </c>
      <c r="G28" s="8">
        <v>1519</v>
      </c>
      <c r="H28" s="8">
        <v>39445</v>
      </c>
      <c r="I28" s="8">
        <v>3500</v>
      </c>
      <c r="J28" s="8">
        <v>12000</v>
      </c>
      <c r="K28" s="8">
        <v>1309095</v>
      </c>
      <c r="L28" s="37">
        <v>1269650</v>
      </c>
      <c r="M28" s="39">
        <v>82800</v>
      </c>
      <c r="N28" s="39">
        <v>10000</v>
      </c>
      <c r="O28" s="39">
        <v>92800</v>
      </c>
      <c r="P28" s="40" t="s">
        <v>91</v>
      </c>
      <c r="Q28" s="39">
        <v>40000</v>
      </c>
    </row>
    <row r="29" spans="1:17">
      <c r="A29" s="31" t="s">
        <v>70</v>
      </c>
      <c r="B29" s="32" t="s">
        <v>71</v>
      </c>
      <c r="C29" s="7">
        <v>1044000</v>
      </c>
      <c r="D29" s="8">
        <v>10440</v>
      </c>
      <c r="E29" s="8">
        <v>56776</v>
      </c>
      <c r="F29" s="8">
        <v>51788</v>
      </c>
      <c r="G29" s="8">
        <v>1519</v>
      </c>
      <c r="H29" s="8">
        <v>26100</v>
      </c>
      <c r="I29" s="8">
        <v>3500</v>
      </c>
      <c r="J29" s="8">
        <v>12000</v>
      </c>
      <c r="K29" s="8">
        <v>1206123</v>
      </c>
      <c r="L29" s="37">
        <v>1180023</v>
      </c>
      <c r="M29" s="39">
        <v>75900</v>
      </c>
      <c r="N29" s="39">
        <v>10000</v>
      </c>
      <c r="O29" s="39">
        <v>85900</v>
      </c>
      <c r="P29" s="40" t="s">
        <v>75</v>
      </c>
      <c r="Q29" s="39">
        <v>40000</v>
      </c>
    </row>
    <row r="30" spans="1:17">
      <c r="A30" s="31" t="s">
        <v>27</v>
      </c>
      <c r="B30" s="32" t="s">
        <v>27</v>
      </c>
      <c r="C30" s="7">
        <v>965000</v>
      </c>
      <c r="D30" s="8">
        <v>0</v>
      </c>
      <c r="E30" s="8">
        <v>53346</v>
      </c>
      <c r="F30" s="8">
        <v>47734</v>
      </c>
      <c r="G30" s="8">
        <v>1519</v>
      </c>
      <c r="H30" s="8">
        <v>24125</v>
      </c>
      <c r="I30" s="8">
        <v>3500</v>
      </c>
      <c r="J30" s="8">
        <v>16000</v>
      </c>
      <c r="K30" s="8">
        <v>1111224</v>
      </c>
      <c r="L30" s="37">
        <v>1087099</v>
      </c>
      <c r="M30" s="39">
        <v>69500</v>
      </c>
      <c r="N30" s="39">
        <v>10000</v>
      </c>
      <c r="O30" s="39">
        <v>79500</v>
      </c>
      <c r="P30" s="40" t="s">
        <v>90</v>
      </c>
      <c r="Q30" s="39">
        <v>40000</v>
      </c>
    </row>
    <row r="31" spans="1:17">
      <c r="A31" s="31" t="s">
        <v>26</v>
      </c>
      <c r="B31" s="32" t="s">
        <v>26</v>
      </c>
      <c r="C31" s="7">
        <v>1057000</v>
      </c>
      <c r="D31" s="8">
        <v>10570</v>
      </c>
      <c r="E31" s="8">
        <v>56351</v>
      </c>
      <c r="F31" s="8">
        <v>52047</v>
      </c>
      <c r="G31" s="8">
        <v>1519</v>
      </c>
      <c r="H31" s="8">
        <v>36995</v>
      </c>
      <c r="I31" s="8">
        <v>3500</v>
      </c>
      <c r="J31" s="8">
        <v>16000</v>
      </c>
      <c r="K31" s="8">
        <v>1233982</v>
      </c>
      <c r="L31" s="37">
        <v>1196987</v>
      </c>
      <c r="M31" s="39">
        <v>77000</v>
      </c>
      <c r="N31" s="39">
        <v>10000</v>
      </c>
      <c r="O31" s="39">
        <v>87000</v>
      </c>
      <c r="P31" s="40" t="s">
        <v>90</v>
      </c>
      <c r="Q31" s="39">
        <v>40000</v>
      </c>
    </row>
    <row r="32" spans="1:17">
      <c r="A32" s="31" t="s">
        <v>28</v>
      </c>
      <c r="B32" s="32" t="s">
        <v>28</v>
      </c>
      <c r="C32" s="7">
        <v>1087002</v>
      </c>
      <c r="D32" s="8">
        <v>10870</v>
      </c>
      <c r="E32" s="8">
        <v>57333</v>
      </c>
      <c r="F32" s="8">
        <v>53453</v>
      </c>
      <c r="G32" s="8">
        <v>1519</v>
      </c>
      <c r="H32" s="8">
        <v>38045</v>
      </c>
      <c r="I32" s="8">
        <v>3500</v>
      </c>
      <c r="J32" s="8">
        <v>16000</v>
      </c>
      <c r="K32" s="8">
        <v>1267722</v>
      </c>
      <c r="L32" s="37">
        <v>1229677</v>
      </c>
      <c r="M32" s="39">
        <v>79300</v>
      </c>
      <c r="N32" s="39">
        <v>10000</v>
      </c>
      <c r="O32" s="39">
        <v>89300</v>
      </c>
      <c r="P32" s="40" t="s">
        <v>90</v>
      </c>
      <c r="Q32" s="39">
        <v>40000</v>
      </c>
    </row>
    <row r="33" spans="1:17">
      <c r="A33" s="31" t="s">
        <v>62</v>
      </c>
      <c r="B33" s="32" t="s">
        <v>62</v>
      </c>
      <c r="C33" s="7">
        <v>1005000</v>
      </c>
      <c r="D33" s="8">
        <v>10050</v>
      </c>
      <c r="E33" s="8">
        <v>54652</v>
      </c>
      <c r="F33" s="8">
        <v>49609</v>
      </c>
      <c r="G33" s="8">
        <v>1519</v>
      </c>
      <c r="H33" s="8">
        <v>35175</v>
      </c>
      <c r="I33" s="8">
        <v>3500</v>
      </c>
      <c r="J33" s="8">
        <v>14000</v>
      </c>
      <c r="K33" s="8">
        <v>1173505</v>
      </c>
      <c r="L33" s="37">
        <v>1138330</v>
      </c>
      <c r="M33" s="39">
        <v>72800</v>
      </c>
      <c r="N33" s="39">
        <v>10000</v>
      </c>
      <c r="O33" s="39">
        <v>82800</v>
      </c>
      <c r="P33" s="40" t="s">
        <v>90</v>
      </c>
      <c r="Q33" s="39">
        <v>40000</v>
      </c>
    </row>
    <row r="34" spans="1:17">
      <c r="A34" s="31" t="s">
        <v>29</v>
      </c>
      <c r="B34" s="32" t="s">
        <v>29</v>
      </c>
      <c r="C34" s="7">
        <v>1093001</v>
      </c>
      <c r="D34" s="8">
        <v>10930</v>
      </c>
      <c r="E34" s="8">
        <v>57529</v>
      </c>
      <c r="F34" s="8">
        <v>53734</v>
      </c>
      <c r="G34" s="8">
        <v>1519</v>
      </c>
      <c r="H34" s="8">
        <v>38255</v>
      </c>
      <c r="I34" s="8">
        <v>3500</v>
      </c>
      <c r="J34" s="8">
        <v>14000</v>
      </c>
      <c r="K34" s="8">
        <v>1272468</v>
      </c>
      <c r="L34" s="37">
        <v>1234213</v>
      </c>
      <c r="M34" s="39">
        <v>79700</v>
      </c>
      <c r="N34" s="39">
        <v>10000</v>
      </c>
      <c r="O34" s="39">
        <v>89700</v>
      </c>
      <c r="P34" s="40" t="s">
        <v>90</v>
      </c>
      <c r="Q34" s="39">
        <v>40000</v>
      </c>
    </row>
    <row r="35" spans="1:17">
      <c r="A35" s="31" t="s">
        <v>24</v>
      </c>
      <c r="B35" s="32" t="s">
        <v>24</v>
      </c>
      <c r="C35" s="7">
        <v>1049001</v>
      </c>
      <c r="D35" s="8">
        <v>10490</v>
      </c>
      <c r="E35" s="8">
        <v>56092</v>
      </c>
      <c r="F35" s="8">
        <v>51672</v>
      </c>
      <c r="G35" s="8">
        <v>1519</v>
      </c>
      <c r="H35" s="8">
        <v>36715</v>
      </c>
      <c r="I35" s="8">
        <v>3500</v>
      </c>
      <c r="J35" s="8">
        <v>12000</v>
      </c>
      <c r="K35" s="8">
        <v>1220989</v>
      </c>
      <c r="L35" s="37">
        <v>1184274</v>
      </c>
      <c r="M35" s="39">
        <v>76200</v>
      </c>
      <c r="N35" s="39">
        <v>10000</v>
      </c>
      <c r="O35" s="39">
        <v>86200</v>
      </c>
      <c r="P35" s="40" t="s">
        <v>90</v>
      </c>
      <c r="Q35" s="39">
        <v>40000</v>
      </c>
    </row>
    <row r="36" spans="1:17">
      <c r="A36" s="31" t="s">
        <v>25</v>
      </c>
      <c r="B36" s="32" t="s">
        <v>25</v>
      </c>
      <c r="C36" s="7">
        <v>1074002</v>
      </c>
      <c r="D36" s="8">
        <v>10740</v>
      </c>
      <c r="E36" s="8">
        <v>56908</v>
      </c>
      <c r="F36" s="8">
        <v>52844</v>
      </c>
      <c r="G36" s="8">
        <v>1519</v>
      </c>
      <c r="H36" s="8">
        <v>37590</v>
      </c>
      <c r="I36" s="8">
        <v>3500</v>
      </c>
      <c r="J36" s="8">
        <v>12000</v>
      </c>
      <c r="K36" s="8">
        <v>1249103</v>
      </c>
      <c r="L36" s="37">
        <v>1211513</v>
      </c>
      <c r="M36" s="39">
        <v>78300</v>
      </c>
      <c r="N36" s="39">
        <v>10000</v>
      </c>
      <c r="O36" s="39">
        <v>88300</v>
      </c>
      <c r="P36" s="40" t="s">
        <v>90</v>
      </c>
      <c r="Q36" s="39">
        <v>40000</v>
      </c>
    </row>
  </sheetData>
  <mergeCells count="3">
    <mergeCell ref="C1:L1"/>
    <mergeCell ref="A1:B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MAXX CITY 1.3 LX BS6.2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77</v>
      </c>
    </row>
    <row r="21" spans="1:1">
      <c r="A21" s="2" t="s">
        <v>48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79</v>
      </c>
    </row>
    <row r="25" spans="1:1">
      <c r="A25" s="2" t="s">
        <v>81</v>
      </c>
    </row>
    <row r="26" spans="1:1">
      <c r="A26" s="2" t="s">
        <v>52</v>
      </c>
    </row>
    <row r="27" spans="1:1">
      <c r="A27" s="2" t="s">
        <v>51</v>
      </c>
    </row>
    <row r="28" spans="1:1">
      <c r="A28" s="2" t="s">
        <v>71</v>
      </c>
    </row>
    <row r="29" spans="1:1">
      <c r="A29" s="2" t="s">
        <v>27</v>
      </c>
    </row>
    <row r="30" spans="1:1">
      <c r="A30" s="2" t="s">
        <v>26</v>
      </c>
    </row>
    <row r="31" spans="1:1">
      <c r="A31" s="2" t="s">
        <v>28</v>
      </c>
    </row>
    <row r="32" spans="1:1">
      <c r="A32" s="2" t="s">
        <v>62</v>
      </c>
    </row>
    <row r="33" spans="1:1">
      <c r="A33" s="2" t="s">
        <v>29</v>
      </c>
    </row>
    <row r="34" spans="1:1">
      <c r="A34" s="2" t="s">
        <v>24</v>
      </c>
    </row>
    <row r="35" spans="1:1">
      <c r="A35" s="2" t="s">
        <v>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2025-09-12T09:01:29Z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