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9 Sep-2025\"/>
    </mc:Choice>
  </mc:AlternateContent>
  <xr:revisionPtr revIDLastSave="0" documentId="13_ncr:1_{9303AA2D-9FC3-4CC8-94F2-EE511A41000E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5" i="1" l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<sst xmlns="http://schemas.openxmlformats.org/spreadsheetml/2006/main" count="181" uniqueCount="99">
  <si>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</si>
  <si>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</si>
  <si>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</si>
  <si>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</si>
  <si>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</si>
  <si>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</si>
  <si>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</si>
  <si>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</si>
  <si>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</si>
  <si>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</si>
  <si>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</si>
  <si>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</si>
  <si>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</si>
  <si>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</si>
  <si>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</si>
  <si>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</si>
  <si>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</si>
  <si>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</si>
  <si>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</si>
  <si>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</si>
  <si>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</si>
  <si>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</si>
  <si>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</si>
  <si>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</si>
  <si>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</si>
  <si>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</si>
  <si>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</si>
  <si>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</si>
  <si>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</si>
  <si>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</si>
  <si>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</si>
  <si>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</si>
  <si>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</si>
  <si>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</si>
  <si>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</si>
  <si>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</si>
  <si>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</si>
  <si>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</si>
  <si>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</si>
  <si>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</si>
  <si>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</si>
  <si>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</si>
  <si>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</si>
  <si>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</si>
  <si>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</si>
  <si>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</si>
  <si>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</si>
  <si>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</si>
  <si>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</si>
  <si>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</si>
  <si>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</si>
  <si>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</si>
  <si>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</si>
  <si>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</si>
  <si>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</si>
  <si>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</si>
  <si>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</si>
  <si>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</si>
  <si>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</si>
  <si>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</si>
  <si>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</si>
  <si>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</si>
  <si>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</si>
  <si>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</si>
  <si>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</si>
  <si>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</si>
  <si>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</si>
  <si>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</si>
  <si>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</si>
  <si>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</si>
  <si>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</si>
  <si>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</si>
  <si>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VIN 2024 vehicles are not part of Discount adherance</t>
  </si>
  <si>
    <t>MODEL &amp; VARIANT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</si>
  <si>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</si>
  <si>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</si>
  <si>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</si>
  <si>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</si>
  <si>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</si>
  <si>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Dealer Offer</t>
  </si>
  <si>
    <t>Exchange Offer</t>
  </si>
  <si>
    <t>Vin's Above 90 Days are open for Discount - Auditor to take Tally Stock on 5th of Every month for &gt;90 Days Stock</t>
  </si>
  <si>
    <t>SEP-2025  VIN 2025</t>
  </si>
  <si>
    <t>M&amp;M Scheme
with GST</t>
  </si>
  <si>
    <t>Dealer
Contribution
with GST</t>
  </si>
  <si>
    <t>Total Scheme
with GST
(M&amp;M + Dealer)</t>
  </si>
  <si>
    <t>as per price list insurance is mandatory</t>
  </si>
  <si>
    <t>There is no discount on accessories package</t>
  </si>
  <si>
    <t>Sr.</t>
  </si>
  <si>
    <t>Points</t>
  </si>
  <si>
    <t>35K +  12K Accessories + RSA FREE</t>
  </si>
  <si>
    <t>100% INSURANCE + 100% RTO + RSA FREE</t>
  </si>
  <si>
    <t>32K +  12K Accessories + RSA FREE</t>
  </si>
  <si>
    <t>25K +  12K Accessories + RSA FREE</t>
  </si>
  <si>
    <t>23K +  12K Accessories + RSA FREE</t>
  </si>
  <si>
    <t>100% INSURANCE + 20K Accessories + RSA FREE</t>
  </si>
  <si>
    <t>40% INSURANCE + RSA FREE</t>
  </si>
  <si>
    <t>20K +  12K Accessories + RSA FREE</t>
  </si>
  <si>
    <t>MODEL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</si>
</sst>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5" borderId="4" xfId="4" applyNumberFormat="1" applyFont="1" applyFill="1" applyBorder="1" applyAlignment="1">
      <alignment horizontal="center" vertical="center" wrapText="1"/>
    </xf>
    <xf numFmtId="0" fontId="9" fillId="5" borderId="5" xfId="4" applyNumberFormat="1" applyFont="1" applyFill="1" applyBorder="1" applyAlignment="1">
      <alignment horizontal="center" vertical="center" wrapText="1"/>
    </xf>
    <xf numFmtId="43" fontId="7" fillId="6" borderId="7" xfId="4" applyFont="1" applyFill="1" applyBorder="1"/>
    <xf numFmtId="43" fontId="7" fillId="6" borderId="9" xfId="4" applyFont="1" applyFill="1" applyBorder="1"/>
    <xf numFmtId="0" fontId="0" fillId="8" borderId="0" xfId="0" applyFill="1"/>
    <xf numFmtId="0" fontId="10" fillId="8" borderId="0" xfId="0" applyFont="1" applyFill="1"/>
    <xf numFmtId="0" fontId="3" fillId="2" borderId="20" xfId="0" applyFont="1" applyFill="1" applyBorder="1" applyProtection="1">
      <protection locked="0"/>
    </xf>
    <xf numFmtId="0" fontId="7" fillId="0" borderId="0" xfId="0" applyFont="1"/>
    <xf numFmtId="0" fontId="3" fillId="7" borderId="22" xfId="0" applyFont="1" applyFill="1" applyBorder="1"/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10" borderId="10" xfId="0" applyFont="1" applyFill="1" applyBorder="1"/>
    <xf numFmtId="0" fontId="3" fillId="10" borderId="21" xfId="0" applyFont="1" applyFill="1" applyBorder="1"/>
    <xf numFmtId="0" fontId="3" fillId="12" borderId="18" xfId="0" applyFont="1" applyFill="1" applyBorder="1"/>
    <xf numFmtId="0" fontId="3" fillId="12" borderId="10" xfId="0" applyFont="1" applyFill="1" applyBorder="1"/>
    <xf numFmtId="43" fontId="3" fillId="12" borderId="17" xfId="4" applyFont="1" applyFill="1" applyBorder="1" applyProtection="1">
      <protection hidden="1"/>
    </xf>
    <xf numFmtId="43" fontId="3" fillId="12" borderId="11" xfId="4" applyFont="1" applyFill="1" applyBorder="1" applyAlignment="1" applyProtection="1">
      <alignment horizontal="right"/>
      <protection hidden="1"/>
    </xf>
    <xf numFmtId="43" fontId="3" fillId="12" borderId="11" xfId="4" applyFont="1" applyFill="1" applyBorder="1" applyProtection="1">
      <protection hidden="1"/>
    </xf>
    <xf numFmtId="43" fontId="3" fillId="10" borderId="11" xfId="4" applyFont="1" applyFill="1" applyBorder="1" applyProtection="1">
      <protection hidden="1"/>
    </xf>
    <xf numFmtId="43" fontId="3" fillId="10" borderId="19" xfId="4" applyFont="1" applyFill="1" applyBorder="1" applyProtection="1">
      <protection hidden="1"/>
    </xf>
    <xf numFmtId="43" fontId="3" fillId="7" borderId="17" xfId="4" applyFont="1" applyFill="1" applyBorder="1" applyProtection="1">
      <protection hidden="1"/>
    </xf>
    <xf numFmtId="43" fontId="3" fillId="7" borderId="11" xfId="4" applyFont="1" applyFill="1" applyBorder="1" applyAlignment="1" applyProtection="1">
      <alignment horizontal="right" vertical="center" wrapText="1"/>
      <protection hidden="1"/>
    </xf>
    <xf numFmtId="0" fontId="6" fillId="14" borderId="7" xfId="0" applyFont="1" applyFill="1" applyBorder="1"/>
    <xf numFmtId="0" fontId="12" fillId="14" borderId="8" xfId="0" applyFont="1" applyFill="1" applyBorder="1"/>
    <xf numFmtId="0" fontId="6" fillId="14" borderId="10" xfId="0" applyFont="1" applyFill="1" applyBorder="1"/>
    <xf numFmtId="0" fontId="12" fillId="14" borderId="11" xfId="0" applyFont="1" applyFill="1" applyBorder="1"/>
    <xf numFmtId="0" fontId="6" fillId="15" borderId="4" xfId="0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0" fontId="3" fillId="7" borderId="27" xfId="0" applyFont="1" applyFill="1" applyBorder="1" applyAlignment="1">
      <alignment vertical="center"/>
    </xf>
    <xf numFmtId="0" fontId="9" fillId="5" borderId="28" xfId="4" applyNumberFormat="1" applyFont="1" applyFill="1" applyBorder="1" applyAlignment="1">
      <alignment horizontal="center" vertical="center" wrapText="1"/>
    </xf>
    <xf numFmtId="43" fontId="7" fillId="6" borderId="29" xfId="4" applyFont="1" applyFill="1" applyBorder="1"/>
    <xf numFmtId="0" fontId="8" fillId="9" borderId="12" xfId="0" applyFont="1" applyFill="1" applyBorder="1" applyAlignment="1">
      <alignment horizontal="center" vertical="center" wrapText="1"/>
    </xf>
    <xf numFmtId="43" fontId="7" fillId="9" borderId="12" xfId="4" applyFont="1" applyFill="1" applyBorder="1"/>
    <xf numFmtId="0" fontId="7" fillId="9" borderId="12" xfId="4" applyNumberFormat="1" applyFont="1" applyFill="1" applyBorder="1"/>
    <xf numFmtId="43" fontId="3" fillId="7" borderId="11" xfId="4" applyFont="1" applyFill="1" applyBorder="1" applyAlignment="1" applyProtection="1">
      <protection hidden="1"/>
    </xf>
    <xf numFmtId="43" fontId="3" fillId="7" borderId="13" xfId="4" applyFont="1" applyFill="1" applyBorder="1" applyAlignment="1" applyProtection="1">
      <protection hidden="1"/>
    </xf>
    <xf numFmtId="0" fontId="6" fillId="17" borderId="12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6" fillId="17" borderId="12" xfId="0" applyFont="1" applyFill="1" applyBorder="1" applyAlignment="1">
      <alignment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11" fillId="13" borderId="25" xfId="0" applyFont="1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1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thickBot="1">
      <c r="A2" s="9"/>
      <c r="B2" s="9"/>
      <c r="C2" s="9"/>
      <c r="D2" s="10" t="s">
        <v>53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.75">
      <c r="A3" s="9"/>
      <c r="B3" s="9"/>
      <c r="C3" s="9"/>
      <c r="D3" s="11" t="s">
        <v>30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8.75">
      <c r="A5" s="9"/>
      <c r="B5" s="45" t="s">
        <v>58</v>
      </c>
      <c r="C5" s="18" t="s">
        <v>59</v>
      </c>
      <c r="D5" s="20">
        <f>IFERROR(VLOOKUP($D$3,Sheet1!$B$2:$O$45,MATCH(Report!$C5,Sheet1!$B$2:$O$2,0),0),"")</f>
        <v>772700</v>
      </c>
      <c r="E5" s="9"/>
      <c r="F5" s="43" t="s">
        <v>88</v>
      </c>
      <c r="G5" s="43" t="s">
        <v>89</v>
      </c>
      <c r="H5" s="9"/>
      <c r="I5" s="9"/>
      <c r="J5" s="9"/>
      <c r="K5" s="9"/>
      <c r="L5" s="9"/>
      <c r="M5" s="9"/>
      <c r="N5" s="9"/>
      <c r="O5" s="9"/>
    </row>
    <row r="6" spans="1:15" ht="18.75">
      <c r="A6" s="9"/>
      <c r="B6" s="46"/>
      <c r="C6" s="19" t="s">
        <v>55</v>
      </c>
      <c r="D6" s="21">
        <f>IFERROR(VLOOKUP($D$3,Sheet1!$B$2:$O$45,MATCH(Report!$C6,Sheet1!$B$2:$O$2,0),0),"")</f>
        <v>0</v>
      </c>
      <c r="E6" s="9"/>
      <c r="F6" s="41">
        <v>1</v>
      </c>
      <c r="G6" s="42" t="s">
        <v>86</v>
      </c>
      <c r="H6" s="9"/>
      <c r="I6" s="9"/>
      <c r="J6" s="9"/>
      <c r="K6" s="9"/>
      <c r="L6" s="9"/>
      <c r="M6" s="9"/>
      <c r="N6" s="9"/>
      <c r="O6" s="9"/>
    </row>
    <row r="7" spans="1:15" ht="18.75">
      <c r="A7" s="9"/>
      <c r="B7" s="46"/>
      <c r="C7" s="19" t="s">
        <v>64</v>
      </c>
      <c r="D7" s="22">
        <f>IFERROR(VLOOKUP($D$3,Sheet1!$B$2:$O$45,MATCH(Report!$C7,Sheet1!$B$2:$O$2,0),0),"")</f>
        <v>47292</v>
      </c>
      <c r="E7" s="9"/>
      <c r="F7" s="41">
        <v>2</v>
      </c>
      <c r="G7" s="42" t="s">
        <v>87</v>
      </c>
      <c r="H7" s="9"/>
      <c r="I7" s="9"/>
      <c r="J7" s="9"/>
      <c r="K7" s="9"/>
      <c r="L7" s="9"/>
      <c r="M7" s="9"/>
      <c r="N7" s="9"/>
      <c r="O7" s="9"/>
    </row>
    <row r="8" spans="1:15" ht="30">
      <c r="A8" s="9"/>
      <c r="B8" s="46"/>
      <c r="C8" s="19" t="s">
        <v>65</v>
      </c>
      <c r="D8" s="22">
        <f>IFERROR(VLOOKUP($D$3,Sheet1!$B$2:$O$45,MATCH(Report!$C8,Sheet1!$B$2:$O$2,0),0),"")</f>
        <v>42140</v>
      </c>
      <c r="E8" s="9"/>
      <c r="F8" s="41">
        <v>3</v>
      </c>
      <c r="G8" s="44" t="s">
        <v>81</v>
      </c>
      <c r="H8" s="9"/>
      <c r="I8" s="9"/>
      <c r="J8" s="9"/>
      <c r="K8" s="9"/>
      <c r="L8" s="9"/>
      <c r="M8" s="9"/>
      <c r="N8" s="9"/>
      <c r="O8" s="9"/>
    </row>
    <row r="9" spans="1:15" ht="18.75">
      <c r="A9" s="9"/>
      <c r="B9" s="46"/>
      <c r="C9" s="19" t="s">
        <v>66</v>
      </c>
      <c r="D9" s="22">
        <f>IFERROR(VLOOKUP($D$3,Sheet1!$B$2:$O$45,MATCH(Report!$C9,Sheet1!$B$2:$O$2,0),0),"")</f>
        <v>1519</v>
      </c>
      <c r="E9" s="9"/>
      <c r="F9" s="41">
        <v>4</v>
      </c>
      <c r="G9" s="42" t="s">
        <v>72</v>
      </c>
      <c r="H9" s="9"/>
      <c r="I9" s="9"/>
      <c r="J9" s="9"/>
      <c r="K9" s="9"/>
      <c r="L9" s="9"/>
      <c r="M9" s="9"/>
      <c r="N9" s="9"/>
      <c r="O9" s="9"/>
    </row>
    <row r="10" spans="1:15" ht="18.75">
      <c r="A10" s="9"/>
      <c r="B10" s="46"/>
      <c r="C10" s="19" t="s">
        <v>67</v>
      </c>
      <c r="D10" s="22">
        <f>IFERROR(VLOOKUP($D$3,Sheet1!$B$2:$O$45,MATCH(Report!$C10,Sheet1!$B$2:$O$2,0),0),"")</f>
        <v>19318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8.75">
      <c r="A11" s="9"/>
      <c r="B11" s="46"/>
      <c r="C11" s="19" t="s">
        <v>56</v>
      </c>
      <c r="D11" s="22">
        <f>IFERROR(VLOOKUP($D$3,Sheet1!$B$2:$O$45,MATCH(Report!$C11,Sheet1!$B$2:$O$2,0),0),"")</f>
        <v>3500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9"/>
      <c r="B12" s="46"/>
      <c r="C12" s="19" t="s">
        <v>57</v>
      </c>
      <c r="D12" s="22">
        <f>IFERROR(VLOOKUP($D$3,Sheet1!$B$2:$O$45,MATCH(Report!$C12,Sheet1!$B$2:$O$2,0),0),"")</f>
        <v>12000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 customHeight="1">
      <c r="A13" s="9"/>
      <c r="B13" s="46"/>
      <c r="C13" s="16" t="s">
        <v>68</v>
      </c>
      <c r="D13" s="23">
        <f>IFERROR(VLOOKUP($D$3,Sheet1!$B$2:$O$45,MATCH(Report!$C13,Sheet1!$B$2:$O$2,0),0),"")</f>
        <v>898468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9.5" thickBot="1">
      <c r="A14" s="9"/>
      <c r="B14" s="46"/>
      <c r="C14" s="17" t="s">
        <v>69</v>
      </c>
      <c r="D14" s="24">
        <f>IFERROR(VLOOKUP($D$3,Sheet1!$B$2:$O$45,MATCH(Report!$C14,Sheet1!$B$2:$O$2,0),0),"")</f>
        <v>879151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 customHeight="1">
      <c r="A15" s="9"/>
      <c r="B15" s="47" t="s">
        <v>60</v>
      </c>
      <c r="C15" s="13" t="s">
        <v>83</v>
      </c>
      <c r="D15" s="25">
        <f>IFERROR(VLOOKUP($D$3,Sheet1!$B$2:$O$45,MATCH(Report!$C15,Sheet1!$B$2:$O$2,0),0),"")</f>
        <v>35000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.75" hidden="1">
      <c r="A16" s="9"/>
      <c r="B16" s="48"/>
      <c r="C16" s="14" t="s">
        <v>84</v>
      </c>
      <c r="D16" s="39" t="str">
        <f>IFERROR(VLOOKUP($D$3,Sheet1!$B$2:$O$45,MATCH(Report!$C16,Sheet1!$B$2:$O$2,0),0),"")</f>
        <v/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8.75" hidden="1">
      <c r="A17" s="9"/>
      <c r="B17" s="48"/>
      <c r="C17" s="33" t="s">
        <v>85</v>
      </c>
      <c r="D17" s="39" t="str">
        <f>IFERROR(VLOOKUP($D$3,Sheet1!$B$2:$O$45,MATCH(Report!$C17,Sheet1!$B$2:$O$2,0),0),"")</f>
        <v/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8.75">
      <c r="A18" s="9"/>
      <c r="B18" s="48"/>
      <c r="C18" s="33" t="s">
        <v>79</v>
      </c>
      <c r="D18" s="26" t="str">
        <f>IFERROR(VLOOKUP($D$3,Sheet1!$B$2:$O$45,MATCH(Report!$C18,Sheet1!$B$2:$O$2,0),0),"")</f>
        <v>35K +  12K Accessories + RSA FREE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9.5" thickBot="1">
      <c r="A19" s="9"/>
      <c r="B19" s="49"/>
      <c r="C19" s="15" t="s">
        <v>80</v>
      </c>
      <c r="D19" s="40">
        <f>IFERROR(VLOOKUP($D$3,Sheet1!$B$2:$O$45,MATCH(Report!$C19,Sheet1!$B$2:$O$2,0),0),"")</f>
        <v>35000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sortState xmlns:xlrd2="http://schemas.microsoft.com/office/spreadsheetml/2017/richdata2" ref="F5:G9">
    <sortCondition ref="F5:F9"/>
  </sortState>
  <mergeCells count="2">
    <mergeCell ref="B5:B14"/>
    <mergeCell ref="B15:B1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O36"/>
  <sheetViews>
    <sheetView workbookViewId="0">
      <selection sqref="A1:B1"/>
    </sheetView>
  </sheetViews>
  <sheetFormatPr defaultRowHeight="15"/>
  <cols>
    <col min="1" max="1" width="32.140625" style="12" customWidth="1"/>
    <col min="2" max="2" width="37.85546875" style="12" customWidth="1"/>
    <col min="3" max="3" width="13.7109375" style="12" customWidth="1"/>
    <col min="4" max="4" width="10.28515625" style="12" customWidth="1"/>
    <col min="5" max="5" width="13.7109375" style="12" customWidth="1"/>
    <col min="6" max="6" width="11.42578125" style="12" customWidth="1"/>
    <col min="7" max="7" width="11.140625" style="12" customWidth="1"/>
    <col min="8" max="12" width="13.7109375" style="12" customWidth="1"/>
    <col min="13" max="13" width="11.7109375" style="12" customWidth="1"/>
    <col min="14" max="14" width="40.140625" style="12" customWidth="1"/>
    <col min="15" max="15" width="10.5703125" style="12" customWidth="1"/>
    <col min="16" max="16384" width="9.140625" style="12"/>
  </cols>
  <sheetData>
    <row r="1" spans="1:15" ht="15.75" thickBot="1">
      <c r="A1" s="53" t="s">
        <v>73</v>
      </c>
      <c r="B1" s="54"/>
      <c r="C1" s="50" t="s">
        <v>61</v>
      </c>
      <c r="D1" s="51"/>
      <c r="E1" s="51"/>
      <c r="F1" s="51"/>
      <c r="G1" s="51"/>
      <c r="H1" s="51"/>
      <c r="I1" s="51"/>
      <c r="J1" s="51"/>
      <c r="K1" s="51"/>
      <c r="L1" s="52"/>
      <c r="M1" s="55" t="s">
        <v>82</v>
      </c>
      <c r="N1" s="55"/>
      <c r="O1" s="55"/>
    </row>
    <row r="2" spans="1:15" ht="75.75" thickBot="1">
      <c r="A2" s="31" t="s">
        <v>63</v>
      </c>
      <c r="B2" s="32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34" t="s">
        <v>69</v>
      </c>
      <c r="M2" s="36" t="s">
        <v>83</v>
      </c>
      <c r="N2" s="36" t="s">
        <v>79</v>
      </c>
      <c r="O2" s="36" t="s">
        <v>80</v>
      </c>
    </row>
    <row r="3" spans="1:15">
      <c r="A3" s="27" t="s">
        <v>18</v>
      </c>
      <c r="B3" s="28" t="s">
        <v>30</v>
      </c>
      <c r="C3" s="7">
        <v>772700</v>
      </c>
      <c r="D3" s="8">
        <v>0</v>
      </c>
      <c r="E3" s="8">
        <v>47292</v>
      </c>
      <c r="F3" s="8">
        <v>42140</v>
      </c>
      <c r="G3" s="8">
        <v>1519</v>
      </c>
      <c r="H3" s="8">
        <v>19318</v>
      </c>
      <c r="I3" s="8">
        <v>3500</v>
      </c>
      <c r="J3" s="8">
        <v>12000</v>
      </c>
      <c r="K3" s="8">
        <v>898468</v>
      </c>
      <c r="L3" s="35">
        <v>879151</v>
      </c>
      <c r="M3" s="37">
        <v>35000</v>
      </c>
      <c r="N3" s="38" t="s">
        <v>90</v>
      </c>
      <c r="O3" s="37">
        <v>35000</v>
      </c>
    </row>
    <row r="4" spans="1:15">
      <c r="A4" s="29" t="s">
        <v>17</v>
      </c>
      <c r="B4" s="30" t="s">
        <v>31</v>
      </c>
      <c r="C4" s="7">
        <v>763499</v>
      </c>
      <c r="D4" s="8">
        <v>0</v>
      </c>
      <c r="E4" s="8">
        <v>47015</v>
      </c>
      <c r="F4" s="8">
        <v>41672</v>
      </c>
      <c r="G4" s="8">
        <v>1519</v>
      </c>
      <c r="H4" s="8">
        <v>19087</v>
      </c>
      <c r="I4" s="8">
        <v>3500</v>
      </c>
      <c r="J4" s="8">
        <v>12000</v>
      </c>
      <c r="K4" s="8">
        <v>888292</v>
      </c>
      <c r="L4" s="35">
        <v>869205</v>
      </c>
      <c r="M4" s="37">
        <v>35000</v>
      </c>
      <c r="N4" s="38" t="s">
        <v>90</v>
      </c>
      <c r="O4" s="37">
        <v>35000</v>
      </c>
    </row>
    <row r="5" spans="1:15">
      <c r="A5" s="29" t="s">
        <v>22</v>
      </c>
      <c r="B5" s="30" t="s">
        <v>32</v>
      </c>
      <c r="C5" s="7">
        <v>795600</v>
      </c>
      <c r="D5" s="8">
        <v>0</v>
      </c>
      <c r="E5" s="8">
        <v>47981</v>
      </c>
      <c r="F5" s="8">
        <v>43304</v>
      </c>
      <c r="G5" s="8">
        <v>1519</v>
      </c>
      <c r="H5" s="8">
        <v>19890</v>
      </c>
      <c r="I5" s="8">
        <v>3500</v>
      </c>
      <c r="J5" s="8">
        <v>12000</v>
      </c>
      <c r="K5" s="8">
        <v>923794</v>
      </c>
      <c r="L5" s="35">
        <v>903904</v>
      </c>
      <c r="M5" s="37">
        <v>35000</v>
      </c>
      <c r="N5" s="38" t="s">
        <v>90</v>
      </c>
      <c r="O5" s="37">
        <v>35000</v>
      </c>
    </row>
    <row r="6" spans="1:15">
      <c r="A6" s="29" t="s">
        <v>21</v>
      </c>
      <c r="B6" s="30" t="s">
        <v>33</v>
      </c>
      <c r="C6" s="7">
        <v>800199</v>
      </c>
      <c r="D6" s="8">
        <v>0</v>
      </c>
      <c r="E6" s="8">
        <v>48120</v>
      </c>
      <c r="F6" s="8">
        <v>43538</v>
      </c>
      <c r="G6" s="8">
        <v>1519</v>
      </c>
      <c r="H6" s="8">
        <v>20005</v>
      </c>
      <c r="I6" s="8">
        <v>3500</v>
      </c>
      <c r="J6" s="8">
        <v>12000</v>
      </c>
      <c r="K6" s="8">
        <v>928881</v>
      </c>
      <c r="L6" s="35">
        <v>908876</v>
      </c>
      <c r="M6" s="37">
        <v>35000</v>
      </c>
      <c r="N6" s="38" t="s">
        <v>90</v>
      </c>
      <c r="O6" s="37">
        <v>35000</v>
      </c>
    </row>
    <row r="7" spans="1:15">
      <c r="A7" s="29" t="s">
        <v>20</v>
      </c>
      <c r="B7" s="30" t="s">
        <v>35</v>
      </c>
      <c r="C7" s="7">
        <v>809400</v>
      </c>
      <c r="D7" s="8">
        <v>0</v>
      </c>
      <c r="E7" s="8">
        <v>48396</v>
      </c>
      <c r="F7" s="8">
        <v>44006</v>
      </c>
      <c r="G7" s="8">
        <v>1519</v>
      </c>
      <c r="H7" s="8">
        <v>20235</v>
      </c>
      <c r="I7" s="8">
        <v>3500</v>
      </c>
      <c r="J7" s="8">
        <v>12000</v>
      </c>
      <c r="K7" s="8">
        <v>939056</v>
      </c>
      <c r="L7" s="35">
        <v>918821</v>
      </c>
      <c r="M7" s="37">
        <v>35000</v>
      </c>
      <c r="N7" s="38" t="s">
        <v>90</v>
      </c>
      <c r="O7" s="37">
        <v>35000</v>
      </c>
    </row>
    <row r="8" spans="1:15">
      <c r="A8" s="29" t="s">
        <v>19</v>
      </c>
      <c r="B8" s="30" t="s">
        <v>34</v>
      </c>
      <c r="C8" s="7">
        <v>791000</v>
      </c>
      <c r="D8" s="8">
        <v>0</v>
      </c>
      <c r="E8" s="8">
        <v>47843</v>
      </c>
      <c r="F8" s="8">
        <v>43070</v>
      </c>
      <c r="G8" s="8">
        <v>1519</v>
      </c>
      <c r="H8" s="8">
        <v>19775</v>
      </c>
      <c r="I8" s="8">
        <v>3500</v>
      </c>
      <c r="J8" s="8">
        <v>12000</v>
      </c>
      <c r="K8" s="8">
        <v>918707</v>
      </c>
      <c r="L8" s="35">
        <v>898932</v>
      </c>
      <c r="M8" s="37">
        <v>35000</v>
      </c>
      <c r="N8" s="38" t="s">
        <v>90</v>
      </c>
      <c r="O8" s="37">
        <v>35000</v>
      </c>
    </row>
    <row r="9" spans="1:15">
      <c r="A9" s="29" t="s">
        <v>23</v>
      </c>
      <c r="B9" s="30" t="s">
        <v>36</v>
      </c>
      <c r="C9" s="7">
        <v>793900</v>
      </c>
      <c r="D9" s="8">
        <v>0</v>
      </c>
      <c r="E9" s="8">
        <v>47930</v>
      </c>
      <c r="F9" s="8">
        <v>43218</v>
      </c>
      <c r="G9" s="8">
        <v>1519</v>
      </c>
      <c r="H9" s="8">
        <v>11909</v>
      </c>
      <c r="I9" s="8">
        <v>3500</v>
      </c>
      <c r="J9" s="8">
        <v>12000</v>
      </c>
      <c r="K9" s="8">
        <v>913975</v>
      </c>
      <c r="L9" s="35">
        <v>902067</v>
      </c>
      <c r="M9" s="37">
        <v>65000</v>
      </c>
      <c r="N9" s="38" t="s">
        <v>91</v>
      </c>
      <c r="O9" s="37">
        <v>35000</v>
      </c>
    </row>
    <row r="10" spans="1:15">
      <c r="A10" s="29" t="s">
        <v>15</v>
      </c>
      <c r="B10" s="30" t="s">
        <v>37</v>
      </c>
      <c r="C10" s="7">
        <v>916700</v>
      </c>
      <c r="D10" s="8">
        <v>0</v>
      </c>
      <c r="E10" s="8">
        <v>51626</v>
      </c>
      <c r="F10" s="8">
        <v>49462</v>
      </c>
      <c r="G10" s="8">
        <v>1519</v>
      </c>
      <c r="H10" s="8">
        <v>22918</v>
      </c>
      <c r="I10" s="8">
        <v>3500</v>
      </c>
      <c r="J10" s="8">
        <v>12000</v>
      </c>
      <c r="K10" s="8">
        <v>1057724</v>
      </c>
      <c r="L10" s="35">
        <v>1034807</v>
      </c>
      <c r="M10" s="37">
        <v>18000</v>
      </c>
      <c r="N10" s="38" t="s">
        <v>98</v>
      </c>
      <c r="O10" s="37">
        <v>35000</v>
      </c>
    </row>
    <row r="11" spans="1:15">
      <c r="A11" s="29" t="s">
        <v>16</v>
      </c>
      <c r="B11" s="30" t="s">
        <v>38</v>
      </c>
      <c r="C11" s="7">
        <v>962600</v>
      </c>
      <c r="D11" s="8">
        <v>0</v>
      </c>
      <c r="E11" s="8">
        <v>53007</v>
      </c>
      <c r="F11" s="8">
        <v>51796</v>
      </c>
      <c r="G11" s="8">
        <v>1519</v>
      </c>
      <c r="H11" s="8">
        <v>24065</v>
      </c>
      <c r="I11" s="8">
        <v>3500</v>
      </c>
      <c r="J11" s="8">
        <v>12000</v>
      </c>
      <c r="K11" s="8">
        <v>1108487</v>
      </c>
      <c r="L11" s="35">
        <v>1084422</v>
      </c>
      <c r="M11" s="37">
        <v>23000</v>
      </c>
      <c r="N11" s="38" t="s">
        <v>98</v>
      </c>
      <c r="O11" s="37">
        <v>35000</v>
      </c>
    </row>
    <row r="12" spans="1:15">
      <c r="A12" s="29" t="s">
        <v>2</v>
      </c>
      <c r="B12" s="30" t="s">
        <v>39</v>
      </c>
      <c r="C12" s="7">
        <v>926900</v>
      </c>
      <c r="D12" s="8">
        <v>0</v>
      </c>
      <c r="E12" s="8">
        <v>51461</v>
      </c>
      <c r="F12" s="8">
        <v>49981</v>
      </c>
      <c r="G12" s="8">
        <v>1519</v>
      </c>
      <c r="H12" s="8">
        <v>23173</v>
      </c>
      <c r="I12" s="8">
        <v>3500</v>
      </c>
      <c r="J12" s="8">
        <v>12000</v>
      </c>
      <c r="K12" s="8">
        <v>1068533</v>
      </c>
      <c r="L12" s="35">
        <v>1045361</v>
      </c>
      <c r="M12" s="37">
        <v>32000</v>
      </c>
      <c r="N12" s="38" t="s">
        <v>92</v>
      </c>
      <c r="O12" s="37">
        <v>35000</v>
      </c>
    </row>
    <row r="13" spans="1:15">
      <c r="A13" s="29" t="s">
        <v>1</v>
      </c>
      <c r="B13" s="30" t="s">
        <v>40</v>
      </c>
      <c r="C13" s="7">
        <v>902000</v>
      </c>
      <c r="D13" s="8">
        <v>0</v>
      </c>
      <c r="E13" s="8">
        <v>51184</v>
      </c>
      <c r="F13" s="8">
        <v>48714</v>
      </c>
      <c r="G13" s="8">
        <v>1519</v>
      </c>
      <c r="H13" s="8">
        <v>22550</v>
      </c>
      <c r="I13" s="8">
        <v>3500</v>
      </c>
      <c r="J13" s="8">
        <v>12000</v>
      </c>
      <c r="K13" s="8">
        <v>1041467</v>
      </c>
      <c r="L13" s="35">
        <v>1018917</v>
      </c>
      <c r="M13" s="37">
        <v>32000</v>
      </c>
      <c r="N13" s="38" t="s">
        <v>92</v>
      </c>
      <c r="O13" s="37">
        <v>35000</v>
      </c>
    </row>
    <row r="14" spans="1:15">
      <c r="A14" s="29" t="s">
        <v>5</v>
      </c>
      <c r="B14" s="30" t="s">
        <v>41</v>
      </c>
      <c r="C14" s="7">
        <v>954400</v>
      </c>
      <c r="D14" s="8">
        <v>0</v>
      </c>
      <c r="E14" s="8">
        <v>52761</v>
      </c>
      <c r="F14" s="8">
        <v>51379</v>
      </c>
      <c r="G14" s="8">
        <v>1519</v>
      </c>
      <c r="H14" s="8">
        <v>23860</v>
      </c>
      <c r="I14" s="8">
        <v>3500</v>
      </c>
      <c r="J14" s="8">
        <v>12000</v>
      </c>
      <c r="K14" s="8">
        <v>1099418</v>
      </c>
      <c r="L14" s="35">
        <v>1075558</v>
      </c>
      <c r="M14" s="37">
        <v>32000</v>
      </c>
      <c r="N14" s="38" t="s">
        <v>92</v>
      </c>
      <c r="O14" s="37">
        <v>35000</v>
      </c>
    </row>
    <row r="15" spans="1:15">
      <c r="A15" s="29" t="s">
        <v>4</v>
      </c>
      <c r="B15" s="30" t="s">
        <v>43</v>
      </c>
      <c r="C15" s="7">
        <v>968201</v>
      </c>
      <c r="D15" s="8">
        <v>0</v>
      </c>
      <c r="E15" s="8">
        <v>53176</v>
      </c>
      <c r="F15" s="8">
        <v>52081</v>
      </c>
      <c r="G15" s="8">
        <v>1519</v>
      </c>
      <c r="H15" s="8">
        <v>24205</v>
      </c>
      <c r="I15" s="8">
        <v>3500</v>
      </c>
      <c r="J15" s="8">
        <v>12000</v>
      </c>
      <c r="K15" s="8">
        <v>1114683</v>
      </c>
      <c r="L15" s="35">
        <v>1090478</v>
      </c>
      <c r="M15" s="37">
        <v>32000</v>
      </c>
      <c r="N15" s="38" t="s">
        <v>92</v>
      </c>
      <c r="O15" s="37">
        <v>35000</v>
      </c>
    </row>
    <row r="16" spans="1:15">
      <c r="A16" s="29" t="s">
        <v>3</v>
      </c>
      <c r="B16" s="30" t="s">
        <v>42</v>
      </c>
      <c r="C16" s="7">
        <v>951600</v>
      </c>
      <c r="D16" s="8">
        <v>0</v>
      </c>
      <c r="E16" s="8">
        <v>52676</v>
      </c>
      <c r="F16" s="8">
        <v>51236</v>
      </c>
      <c r="G16" s="8">
        <v>1519</v>
      </c>
      <c r="H16" s="8">
        <v>23790</v>
      </c>
      <c r="I16" s="8">
        <v>3500</v>
      </c>
      <c r="J16" s="8">
        <v>12000</v>
      </c>
      <c r="K16" s="8">
        <v>1096322</v>
      </c>
      <c r="L16" s="35">
        <v>1072532</v>
      </c>
      <c r="M16" s="37">
        <v>32000</v>
      </c>
      <c r="N16" s="38" t="s">
        <v>92</v>
      </c>
      <c r="O16" s="37">
        <v>35000</v>
      </c>
    </row>
    <row r="17" spans="1:15">
      <c r="A17" s="29" t="s">
        <v>6</v>
      </c>
      <c r="B17" s="30" t="s">
        <v>44</v>
      </c>
      <c r="C17" s="7">
        <v>949800</v>
      </c>
      <c r="D17" s="8">
        <v>0</v>
      </c>
      <c r="E17" s="8">
        <v>52622</v>
      </c>
      <c r="F17" s="8">
        <v>51145</v>
      </c>
      <c r="G17" s="8">
        <v>1519</v>
      </c>
      <c r="H17" s="8">
        <v>23745</v>
      </c>
      <c r="I17" s="8">
        <v>3500</v>
      </c>
      <c r="J17" s="8">
        <v>12000</v>
      </c>
      <c r="K17" s="8">
        <v>1094331</v>
      </c>
      <c r="L17" s="35">
        <v>1070586</v>
      </c>
      <c r="M17" s="37">
        <v>32000</v>
      </c>
      <c r="N17" s="38" t="s">
        <v>92</v>
      </c>
      <c r="O17" s="37">
        <v>35000</v>
      </c>
    </row>
    <row r="18" spans="1:15">
      <c r="A18" s="29" t="s">
        <v>8</v>
      </c>
      <c r="B18" s="30" t="s">
        <v>45</v>
      </c>
      <c r="C18" s="7">
        <v>977300</v>
      </c>
      <c r="D18" s="8">
        <v>0</v>
      </c>
      <c r="E18" s="8">
        <v>53450</v>
      </c>
      <c r="F18" s="8">
        <v>52543</v>
      </c>
      <c r="G18" s="8">
        <v>1519</v>
      </c>
      <c r="H18" s="8">
        <v>24433</v>
      </c>
      <c r="I18" s="8">
        <v>3500</v>
      </c>
      <c r="J18" s="8">
        <v>12000</v>
      </c>
      <c r="K18" s="8">
        <v>1124745</v>
      </c>
      <c r="L18" s="35">
        <v>1100312</v>
      </c>
      <c r="M18" s="37">
        <v>32000</v>
      </c>
      <c r="N18" s="38" t="s">
        <v>92</v>
      </c>
      <c r="O18" s="37">
        <v>35000</v>
      </c>
    </row>
    <row r="19" spans="1:15">
      <c r="A19" s="29" t="s">
        <v>9</v>
      </c>
      <c r="B19" s="30" t="s">
        <v>46</v>
      </c>
      <c r="C19" s="7">
        <v>977300</v>
      </c>
      <c r="D19" s="8">
        <v>0</v>
      </c>
      <c r="E19" s="8">
        <v>53450</v>
      </c>
      <c r="F19" s="8">
        <v>52543</v>
      </c>
      <c r="G19" s="8">
        <v>1519</v>
      </c>
      <c r="H19" s="8">
        <v>24433</v>
      </c>
      <c r="I19" s="8">
        <v>3500</v>
      </c>
      <c r="J19" s="8">
        <v>12000</v>
      </c>
      <c r="K19" s="8">
        <v>1124745</v>
      </c>
      <c r="L19" s="35">
        <v>1100312</v>
      </c>
      <c r="M19" s="37">
        <v>25000</v>
      </c>
      <c r="N19" s="38" t="s">
        <v>93</v>
      </c>
      <c r="O19" s="37">
        <v>35000</v>
      </c>
    </row>
    <row r="20" spans="1:15">
      <c r="A20" s="29" t="s">
        <v>7</v>
      </c>
      <c r="B20" s="30" t="s">
        <v>47</v>
      </c>
      <c r="C20" s="7">
        <v>962700</v>
      </c>
      <c r="D20" s="8">
        <v>0</v>
      </c>
      <c r="E20" s="8">
        <v>53010</v>
      </c>
      <c r="F20" s="8">
        <v>51801</v>
      </c>
      <c r="G20" s="8">
        <v>1519</v>
      </c>
      <c r="H20" s="8">
        <v>24068</v>
      </c>
      <c r="I20" s="8">
        <v>3500</v>
      </c>
      <c r="J20" s="8">
        <v>12000</v>
      </c>
      <c r="K20" s="8">
        <v>1108598</v>
      </c>
      <c r="L20" s="35">
        <v>1084530</v>
      </c>
      <c r="M20" s="37">
        <v>32000</v>
      </c>
      <c r="N20" s="38" t="s">
        <v>92</v>
      </c>
      <c r="O20" s="37">
        <v>35000</v>
      </c>
    </row>
    <row r="21" spans="1:15">
      <c r="A21" s="29" t="s">
        <v>74</v>
      </c>
      <c r="B21" s="30" t="s">
        <v>74</v>
      </c>
      <c r="C21" s="7">
        <v>1026900</v>
      </c>
      <c r="D21" s="8">
        <v>10269</v>
      </c>
      <c r="E21" s="8">
        <v>54943</v>
      </c>
      <c r="F21" s="8">
        <v>55065</v>
      </c>
      <c r="G21" s="8">
        <v>1519</v>
      </c>
      <c r="H21" s="8">
        <v>25673</v>
      </c>
      <c r="I21" s="8">
        <v>3500</v>
      </c>
      <c r="J21" s="8">
        <v>12000</v>
      </c>
      <c r="K21" s="8">
        <v>1189868</v>
      </c>
      <c r="L21" s="35">
        <v>1164196</v>
      </c>
      <c r="M21" s="37">
        <v>65000</v>
      </c>
      <c r="N21" s="38" t="s">
        <v>95</v>
      </c>
      <c r="O21" s="37">
        <v>35000</v>
      </c>
    </row>
    <row r="22" spans="1:15">
      <c r="A22" s="29" t="s">
        <v>11</v>
      </c>
      <c r="B22" s="30" t="s">
        <v>48</v>
      </c>
      <c r="C22" s="7">
        <v>1015000</v>
      </c>
      <c r="D22" s="8">
        <v>10150</v>
      </c>
      <c r="E22" s="8">
        <v>54585</v>
      </c>
      <c r="F22" s="8">
        <v>54460</v>
      </c>
      <c r="G22" s="8">
        <v>1519</v>
      </c>
      <c r="H22" s="8">
        <v>35525</v>
      </c>
      <c r="I22" s="8">
        <v>3500</v>
      </c>
      <c r="J22" s="8">
        <v>12000</v>
      </c>
      <c r="K22" s="8">
        <v>1186739</v>
      </c>
      <c r="L22" s="35">
        <v>1151214</v>
      </c>
      <c r="M22" s="37">
        <v>23000</v>
      </c>
      <c r="N22" s="38" t="s">
        <v>94</v>
      </c>
      <c r="O22" s="37">
        <v>35000</v>
      </c>
    </row>
    <row r="23" spans="1:15">
      <c r="A23" s="29" t="s">
        <v>10</v>
      </c>
      <c r="B23" s="30" t="s">
        <v>49</v>
      </c>
      <c r="C23" s="7">
        <v>981800</v>
      </c>
      <c r="D23" s="8">
        <v>0</v>
      </c>
      <c r="E23" s="8">
        <v>53585</v>
      </c>
      <c r="F23" s="8">
        <v>52772</v>
      </c>
      <c r="G23" s="8">
        <v>1519</v>
      </c>
      <c r="H23" s="8">
        <v>24545</v>
      </c>
      <c r="I23" s="8">
        <v>3500</v>
      </c>
      <c r="J23" s="8">
        <v>12000</v>
      </c>
      <c r="K23" s="8">
        <v>1129721</v>
      </c>
      <c r="L23" s="35">
        <v>1105176</v>
      </c>
      <c r="M23" s="37">
        <v>23000</v>
      </c>
      <c r="N23" s="38" t="s">
        <v>94</v>
      </c>
      <c r="O23" s="37">
        <v>35000</v>
      </c>
    </row>
    <row r="24" spans="1:15">
      <c r="A24" s="29" t="s">
        <v>13</v>
      </c>
      <c r="B24" s="30" t="s">
        <v>50</v>
      </c>
      <c r="C24" s="7">
        <v>1038800</v>
      </c>
      <c r="D24" s="8">
        <v>10388</v>
      </c>
      <c r="E24" s="8">
        <v>55301</v>
      </c>
      <c r="F24" s="8">
        <v>55670</v>
      </c>
      <c r="G24" s="8">
        <v>1519</v>
      </c>
      <c r="H24" s="8">
        <v>36358</v>
      </c>
      <c r="I24" s="8">
        <v>3500</v>
      </c>
      <c r="J24" s="8">
        <v>12000</v>
      </c>
      <c r="K24" s="8">
        <v>1213536</v>
      </c>
      <c r="L24" s="35">
        <v>1177178</v>
      </c>
      <c r="M24" s="37">
        <v>23000</v>
      </c>
      <c r="N24" s="38" t="s">
        <v>94</v>
      </c>
      <c r="O24" s="37">
        <v>35000</v>
      </c>
    </row>
    <row r="25" spans="1:15">
      <c r="A25" s="29" t="s">
        <v>75</v>
      </c>
      <c r="B25" s="30" t="s">
        <v>76</v>
      </c>
      <c r="C25" s="7">
        <v>1024100</v>
      </c>
      <c r="D25" s="8">
        <v>10241</v>
      </c>
      <c r="E25" s="8">
        <v>54858</v>
      </c>
      <c r="F25" s="8">
        <v>54923</v>
      </c>
      <c r="G25" s="8">
        <v>1519</v>
      </c>
      <c r="H25" s="8">
        <v>35844</v>
      </c>
      <c r="I25" s="8">
        <v>3500</v>
      </c>
      <c r="J25" s="8">
        <v>12000</v>
      </c>
      <c r="K25" s="8">
        <v>1196985</v>
      </c>
      <c r="L25" s="35">
        <v>1161141</v>
      </c>
      <c r="M25" s="37">
        <v>23000</v>
      </c>
      <c r="N25" s="38" t="s">
        <v>94</v>
      </c>
      <c r="O25" s="37">
        <v>35000</v>
      </c>
    </row>
    <row r="26" spans="1:15">
      <c r="A26" s="29" t="s">
        <v>77</v>
      </c>
      <c r="B26" s="30" t="s">
        <v>78</v>
      </c>
      <c r="C26" s="7">
        <v>991000</v>
      </c>
      <c r="D26" s="8">
        <v>0</v>
      </c>
      <c r="E26" s="8">
        <v>53862</v>
      </c>
      <c r="F26" s="8">
        <v>53240</v>
      </c>
      <c r="G26" s="8">
        <v>1519</v>
      </c>
      <c r="H26" s="8">
        <v>24775</v>
      </c>
      <c r="I26" s="8">
        <v>3500</v>
      </c>
      <c r="J26" s="8">
        <v>12000</v>
      </c>
      <c r="K26" s="8">
        <v>1139896</v>
      </c>
      <c r="L26" s="35">
        <v>1115121</v>
      </c>
      <c r="M26" s="37">
        <v>23000</v>
      </c>
      <c r="N26" s="38" t="s">
        <v>94</v>
      </c>
      <c r="O26" s="37">
        <v>35000</v>
      </c>
    </row>
    <row r="27" spans="1:15">
      <c r="A27" s="29" t="s">
        <v>14</v>
      </c>
      <c r="B27" s="30" t="s">
        <v>52</v>
      </c>
      <c r="C27" s="7">
        <v>1051700</v>
      </c>
      <c r="D27" s="8">
        <v>10517</v>
      </c>
      <c r="E27" s="8">
        <v>55689</v>
      </c>
      <c r="F27" s="8">
        <v>56326</v>
      </c>
      <c r="G27" s="8">
        <v>1519</v>
      </c>
      <c r="H27" s="8">
        <v>36810</v>
      </c>
      <c r="I27" s="8">
        <v>3500</v>
      </c>
      <c r="J27" s="8">
        <v>12000</v>
      </c>
      <c r="K27" s="8">
        <v>1228061</v>
      </c>
      <c r="L27" s="35">
        <v>1191251</v>
      </c>
      <c r="M27" s="37">
        <v>23000</v>
      </c>
      <c r="N27" s="38" t="s">
        <v>94</v>
      </c>
      <c r="O27" s="37">
        <v>35000</v>
      </c>
    </row>
    <row r="28" spans="1:15">
      <c r="A28" s="29" t="s">
        <v>12</v>
      </c>
      <c r="B28" s="30" t="s">
        <v>51</v>
      </c>
      <c r="C28" s="7">
        <v>1034200</v>
      </c>
      <c r="D28" s="8">
        <v>10342</v>
      </c>
      <c r="E28" s="8">
        <v>55162</v>
      </c>
      <c r="F28" s="8">
        <v>55436</v>
      </c>
      <c r="G28" s="8">
        <v>1519</v>
      </c>
      <c r="H28" s="8">
        <v>36197</v>
      </c>
      <c r="I28" s="8">
        <v>3500</v>
      </c>
      <c r="J28" s="8">
        <v>12000</v>
      </c>
      <c r="K28" s="8">
        <v>1208357</v>
      </c>
      <c r="L28" s="35">
        <v>1172160</v>
      </c>
      <c r="M28" s="37">
        <v>23000</v>
      </c>
      <c r="N28" s="38" t="s">
        <v>94</v>
      </c>
      <c r="O28" s="37">
        <v>35000</v>
      </c>
    </row>
    <row r="29" spans="1:15">
      <c r="A29" s="29" t="s">
        <v>70</v>
      </c>
      <c r="B29" s="30" t="s">
        <v>71</v>
      </c>
      <c r="C29" s="7">
        <v>958101</v>
      </c>
      <c r="D29" s="8">
        <v>0</v>
      </c>
      <c r="E29" s="8">
        <v>52872</v>
      </c>
      <c r="F29" s="8">
        <v>51567</v>
      </c>
      <c r="G29" s="8">
        <v>1519</v>
      </c>
      <c r="H29" s="8">
        <v>14372</v>
      </c>
      <c r="I29" s="8">
        <v>3500</v>
      </c>
      <c r="J29" s="8">
        <v>12000</v>
      </c>
      <c r="K29" s="8">
        <v>1093931</v>
      </c>
      <c r="L29" s="35">
        <v>1079559</v>
      </c>
      <c r="M29" s="37">
        <v>65000</v>
      </c>
      <c r="N29" s="38" t="s">
        <v>95</v>
      </c>
      <c r="O29" s="37">
        <v>35000</v>
      </c>
    </row>
    <row r="30" spans="1:15">
      <c r="A30" s="29" t="s">
        <v>27</v>
      </c>
      <c r="B30" s="30" t="s">
        <v>27</v>
      </c>
      <c r="C30" s="7">
        <v>885500</v>
      </c>
      <c r="D30" s="8">
        <v>0</v>
      </c>
      <c r="E30" s="8">
        <v>50364</v>
      </c>
      <c r="F30" s="8">
        <v>47525</v>
      </c>
      <c r="G30" s="8">
        <v>1519</v>
      </c>
      <c r="H30" s="8">
        <v>22138</v>
      </c>
      <c r="I30" s="8">
        <v>3500</v>
      </c>
      <c r="J30" s="8">
        <v>16000</v>
      </c>
      <c r="K30" s="8">
        <v>1026546</v>
      </c>
      <c r="L30" s="35">
        <v>1004408</v>
      </c>
      <c r="M30" s="37">
        <v>5000</v>
      </c>
      <c r="N30" s="38" t="s">
        <v>96</v>
      </c>
      <c r="O30" s="37">
        <v>35000</v>
      </c>
    </row>
    <row r="31" spans="1:15">
      <c r="A31" s="29" t="s">
        <v>26</v>
      </c>
      <c r="B31" s="30" t="s">
        <v>26</v>
      </c>
      <c r="C31" s="7">
        <v>970000</v>
      </c>
      <c r="D31" s="8">
        <v>0</v>
      </c>
      <c r="E31" s="8">
        <v>52907</v>
      </c>
      <c r="F31" s="8">
        <v>51822</v>
      </c>
      <c r="G31" s="8">
        <v>1519</v>
      </c>
      <c r="H31" s="8">
        <v>24250</v>
      </c>
      <c r="I31" s="8">
        <v>3500</v>
      </c>
      <c r="J31" s="8">
        <v>16000</v>
      </c>
      <c r="K31" s="8">
        <v>1119998</v>
      </c>
      <c r="L31" s="35">
        <v>1095748</v>
      </c>
      <c r="M31" s="37">
        <v>5000</v>
      </c>
      <c r="N31" s="38" t="s">
        <v>96</v>
      </c>
      <c r="O31" s="37">
        <v>35000</v>
      </c>
    </row>
    <row r="32" spans="1:15">
      <c r="A32" s="29" t="s">
        <v>28</v>
      </c>
      <c r="B32" s="30" t="s">
        <v>28</v>
      </c>
      <c r="C32" s="7">
        <v>997700</v>
      </c>
      <c r="D32" s="8">
        <v>0</v>
      </c>
      <c r="E32" s="8">
        <v>53741</v>
      </c>
      <c r="F32" s="8">
        <v>53231</v>
      </c>
      <c r="G32" s="8">
        <v>1519</v>
      </c>
      <c r="H32" s="8">
        <v>24943</v>
      </c>
      <c r="I32" s="8">
        <v>3500</v>
      </c>
      <c r="J32" s="8">
        <v>16000</v>
      </c>
      <c r="K32" s="8">
        <v>1150633</v>
      </c>
      <c r="L32" s="35">
        <v>1125690</v>
      </c>
      <c r="M32" s="37">
        <v>5000</v>
      </c>
      <c r="N32" s="38" t="s">
        <v>96</v>
      </c>
      <c r="O32" s="37">
        <v>35000</v>
      </c>
    </row>
    <row r="33" spans="1:15">
      <c r="A33" s="29" t="s">
        <v>62</v>
      </c>
      <c r="B33" s="30" t="s">
        <v>62</v>
      </c>
      <c r="C33" s="7">
        <v>922200</v>
      </c>
      <c r="D33" s="8">
        <v>0</v>
      </c>
      <c r="E33" s="8">
        <v>51469</v>
      </c>
      <c r="F33" s="8">
        <v>49392</v>
      </c>
      <c r="G33" s="8">
        <v>1519</v>
      </c>
      <c r="H33" s="8">
        <v>23055</v>
      </c>
      <c r="I33" s="8">
        <v>3500</v>
      </c>
      <c r="J33" s="8">
        <v>14000</v>
      </c>
      <c r="K33" s="8">
        <v>1065134</v>
      </c>
      <c r="L33" s="35">
        <v>1042079</v>
      </c>
      <c r="M33" s="37">
        <v>5000</v>
      </c>
      <c r="N33" s="38" t="s">
        <v>96</v>
      </c>
      <c r="O33" s="37">
        <v>35000</v>
      </c>
    </row>
    <row r="34" spans="1:15">
      <c r="A34" s="29" t="s">
        <v>29</v>
      </c>
      <c r="B34" s="30" t="s">
        <v>29</v>
      </c>
      <c r="C34" s="7">
        <v>999900</v>
      </c>
      <c r="D34" s="8">
        <v>0</v>
      </c>
      <c r="E34" s="8">
        <v>53807</v>
      </c>
      <c r="F34" s="8">
        <v>53342</v>
      </c>
      <c r="G34" s="8">
        <v>1519</v>
      </c>
      <c r="H34" s="8">
        <v>24998</v>
      </c>
      <c r="I34" s="8">
        <v>3500</v>
      </c>
      <c r="J34" s="8">
        <v>14000</v>
      </c>
      <c r="K34" s="8">
        <v>1151066</v>
      </c>
      <c r="L34" s="35">
        <v>1126068</v>
      </c>
      <c r="M34" s="37">
        <v>5000</v>
      </c>
      <c r="N34" s="38" t="s">
        <v>96</v>
      </c>
      <c r="O34" s="37">
        <v>35000</v>
      </c>
    </row>
    <row r="35" spans="1:15">
      <c r="A35" s="29" t="s">
        <v>24</v>
      </c>
      <c r="B35" s="30" t="s">
        <v>24</v>
      </c>
      <c r="C35" s="7">
        <v>962800</v>
      </c>
      <c r="D35" s="8">
        <v>0</v>
      </c>
      <c r="E35" s="8">
        <v>52513</v>
      </c>
      <c r="F35" s="8">
        <v>51456</v>
      </c>
      <c r="G35" s="8">
        <v>1519</v>
      </c>
      <c r="H35" s="8">
        <v>24070</v>
      </c>
      <c r="I35" s="8">
        <v>3500</v>
      </c>
      <c r="J35" s="8">
        <v>12000</v>
      </c>
      <c r="K35" s="8">
        <v>1107858</v>
      </c>
      <c r="L35" s="35">
        <v>1083788</v>
      </c>
      <c r="M35" s="37">
        <v>20000</v>
      </c>
      <c r="N35" s="38" t="s">
        <v>97</v>
      </c>
      <c r="O35" s="37">
        <v>35000</v>
      </c>
    </row>
    <row r="36" spans="1:15">
      <c r="A36" s="29" t="s">
        <v>25</v>
      </c>
      <c r="B36" s="30" t="s">
        <v>25</v>
      </c>
      <c r="C36" s="7">
        <v>985700</v>
      </c>
      <c r="D36" s="8">
        <v>0</v>
      </c>
      <c r="E36" s="8">
        <v>53203</v>
      </c>
      <c r="F36" s="8">
        <v>52620</v>
      </c>
      <c r="G36" s="8">
        <v>1519</v>
      </c>
      <c r="H36" s="8">
        <v>24643</v>
      </c>
      <c r="I36" s="8">
        <v>3500</v>
      </c>
      <c r="J36" s="8">
        <v>12000</v>
      </c>
      <c r="K36" s="8">
        <v>1133185</v>
      </c>
      <c r="L36" s="35">
        <v>1108542</v>
      </c>
      <c r="M36" s="37">
        <v>20000</v>
      </c>
      <c r="N36" s="38" t="s">
        <v>97</v>
      </c>
      <c r="O36" s="37">
        <v>35000</v>
      </c>
    </row>
  </sheetData>
  <autoFilter ref="A2:O36" xr:uid="{8B23E6FD-7762-4C22-90E4-A9620B029028}"/>
  <mergeCells count="3">
    <mergeCell ref="C1:L1"/>
    <mergeCell ref="A1:B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74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76</v>
      </c>
    </row>
    <row r="25" spans="1:1">
      <c r="A25" s="2" t="s">
        <v>78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2025-09-22T12:13:42Z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