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qra-Dashboard\"/>
    </mc:Choice>
  </mc:AlternateContent>
  <xr:revisionPtr revIDLastSave="0" documentId="13_ncr:1_{F69B20F6-9498-4097-8E8C-B3CE8ED7696A}" xr6:coauthVersionLast="47" xr6:coauthVersionMax="47" xr10:uidLastSave="{00000000-0000-0000-0000-000000000000}"/>
  <bookViews>
    <workbookView xWindow="-120" yWindow="-120" windowWidth="20730" windowHeight="11160" xr2:uid="{3EFD7914-7EEE-4D08-9DCD-D1E591210ECE}"/>
  </bookViews>
  <sheets>
    <sheet name="trial_balance" sheetId="1" r:id="rId1"/>
  </sheets>
  <externalReferences>
    <externalReference r:id="rId2"/>
  </externalReferences>
  <definedNames>
    <definedName name="_xlnm._FilterDatabase" localSheetId="0" hidden="1">trial_balance!$A$1:$F$389</definedName>
    <definedName name="_xlnm.Print_Titles" localSheetId="0">trial_balance!$1:$1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389" i="1"/>
  <c r="D389" i="1"/>
  <c r="C389" i="1"/>
</calcChain>
</file>

<file path=xl/sharedStrings.xml><?xml version="1.0" encoding="utf-8"?>
<sst xmlns="http://schemas.openxmlformats.org/spreadsheetml/2006/main" count="800" uniqueCount="420">
  <si>
    <t>Account ID</t>
  </si>
  <si>
    <t>Account Description</t>
  </si>
  <si>
    <t>Debit Amt</t>
  </si>
  <si>
    <t>Credit Amt</t>
  </si>
  <si>
    <t>Last FYE Bal</t>
  </si>
  <si>
    <t>Retained earnings</t>
  </si>
  <si>
    <t>Fund account Endowment fund</t>
  </si>
  <si>
    <t>M/s Mansha Brothers</t>
  </si>
  <si>
    <t>Multi Grafix</t>
  </si>
  <si>
    <t>TCS (Pvt) Ltd</t>
  </si>
  <si>
    <t>nasco Traders</t>
  </si>
  <si>
    <t>Pakistan State Oil Company Ltd</t>
  </si>
  <si>
    <t>Allied Book Company</t>
  </si>
  <si>
    <t>Jawaid Khan Material Supplier</t>
  </si>
  <si>
    <t>Cartridge Lab</t>
  </si>
  <si>
    <t>M/s Azhar &amp; Sons</t>
  </si>
  <si>
    <t>Janjua Watch &amp; Elect. Co.</t>
  </si>
  <si>
    <t>Fast Cables</t>
  </si>
  <si>
    <t>Pak Qatar Family Takaful</t>
  </si>
  <si>
    <t>National Aluminium Fabrication</t>
  </si>
  <si>
    <t>Islamabad Chairs &amp; Chairs</t>
  </si>
  <si>
    <t>Islamabad Variety Centre</t>
  </si>
  <si>
    <t>PERN</t>
  </si>
  <si>
    <t>Amanat Shield Maker</t>
  </si>
  <si>
    <t>Security</t>
  </si>
  <si>
    <t>Excel Enterprises</t>
  </si>
  <si>
    <t>Chaudhary Rent A Car</t>
  </si>
  <si>
    <t>LIBERTY BOOKS (PVT) LTD.</t>
  </si>
  <si>
    <t>LEOPARD COURIER  (PVT) LTD.</t>
  </si>
  <si>
    <t>Wh Tax-Liability</t>
  </si>
  <si>
    <t>GST Liability</t>
  </si>
  <si>
    <t>Lease Liability</t>
  </si>
  <si>
    <t>IGNITE (NATIONAL TECH. FUND)</t>
  </si>
  <si>
    <t>PRINCE BOOKS</t>
  </si>
  <si>
    <t>THE WORLD CLIMATE ENNINEERING</t>
  </si>
  <si>
    <t>HAMEED AUTOMATION</t>
  </si>
  <si>
    <t>AZHAR CONSTRUCT</t>
  </si>
  <si>
    <t>SCIENTIFIC ZONE</t>
  </si>
  <si>
    <t>SINEWY SOLUTIONS PRIVATE LTD.</t>
  </si>
  <si>
    <t>Alternate Energy Systems</t>
  </si>
  <si>
    <t>Salary Payable</t>
  </si>
  <si>
    <t>Pakistan Telecom Limited</t>
  </si>
  <si>
    <t>CUSTOMIZE SOLUTIONS</t>
  </si>
  <si>
    <t>BESTWAY CEMENT LIMITED</t>
  </si>
  <si>
    <t>FAZAL KHAN &amp; BROTHERS BUILDING</t>
  </si>
  <si>
    <t>OMAN PAINT &amp; HARDWARE STORE</t>
  </si>
  <si>
    <t>R.K TRADERS</t>
  </si>
  <si>
    <t>CHOHAN VARIETY STORE</t>
  </si>
  <si>
    <t>GALAXY TILES &amp; SANITARY STORE</t>
  </si>
  <si>
    <t>MULTI VISION BUSINESS</t>
  </si>
  <si>
    <t>ENPOWER ENGINEERING COMPANY</t>
  </si>
  <si>
    <t>TOYOTA CAPITAL MOTOR</t>
  </si>
  <si>
    <t>CHAUDHARY CONTRACTOR</t>
  </si>
  <si>
    <t>STYLE MARKER</t>
  </si>
  <si>
    <t>IMRAN SPORTS</t>
  </si>
  <si>
    <t>TOYOTA ISLAMABAD MOTORS</t>
  </si>
  <si>
    <t>INTEGRATED MEDIA SOLUTIONS</t>
  </si>
  <si>
    <t>AURA GARANDE</t>
  </si>
  <si>
    <t>PAKO COMPUTERS</t>
  </si>
  <si>
    <t>NOVA ENGINEERING ENTERPRISES</t>
  </si>
  <si>
    <t>Awais Karni Printing Press</t>
  </si>
  <si>
    <t>NIPPON PAINT (PAKISTAN) (PRIVA</t>
  </si>
  <si>
    <t>M/S DECON</t>
  </si>
  <si>
    <t>RAHIM &amp; SONS ENTERPRISES</t>
  </si>
  <si>
    <t>ALI BOOK SERVICE</t>
  </si>
  <si>
    <t>HUSSAIN CO.</t>
  </si>
  <si>
    <t>Staff Welfare Fund</t>
  </si>
  <si>
    <t>alumni fee</t>
  </si>
  <si>
    <t>Utility Bills Payable</t>
  </si>
  <si>
    <t>Other Payables</t>
  </si>
  <si>
    <t>Rent Payable</t>
  </si>
  <si>
    <t>IUIC-Emp. Prov. Fund Payable</t>
  </si>
  <si>
    <t>Provision for Earned Leave</t>
  </si>
  <si>
    <t>20912-A</t>
  </si>
  <si>
    <t>Prov. for Fee Rec</t>
  </si>
  <si>
    <t>20912-B</t>
  </si>
  <si>
    <t>OPD Provision</t>
  </si>
  <si>
    <t>HEC Contribution-Scholorship</t>
  </si>
  <si>
    <t>HEC Contribution-Books</t>
  </si>
  <si>
    <t>HEC Contribution-Equipment</t>
  </si>
  <si>
    <t>Receiables from Askari Bank</t>
  </si>
  <si>
    <t>PREMIER STAR TECHNOLOGY</t>
  </si>
  <si>
    <t>JANJUA WATCH &amp; ELECTRONIC CO.</t>
  </si>
  <si>
    <t>FIRE &amp; SAFETY</t>
  </si>
  <si>
    <t>SUZUKI  ISLAMABAD MOTORS</t>
  </si>
  <si>
    <t>EPLOG SWITCHGEAR SERVICES</t>
  </si>
  <si>
    <t>Hyper Auto Parts</t>
  </si>
  <si>
    <t>EXTREME ENERGY SYSTEM (PVT) LT</t>
  </si>
  <si>
    <t>JOURNAL OF THE CHEMICAL SOCIET</t>
  </si>
  <si>
    <t>PAKISTAN JOURNAL OF PHARMACEUT</t>
  </si>
  <si>
    <t>MEDIA K SOLUTIONS (SMC-PRIVATE</t>
  </si>
  <si>
    <t>UET Taxila</t>
  </si>
  <si>
    <t>CHAUDHARY CONTRACTORS</t>
  </si>
  <si>
    <t>MEHMOOD &amp; BROTHERS</t>
  </si>
  <si>
    <t>SMT ENGINEERING</t>
  </si>
  <si>
    <t>THE FRONTIER POST</t>
  </si>
  <si>
    <t>GROOVE ADVERTISING</t>
  </si>
  <si>
    <t>SINEWY SOLUTIONS PRIVATE LIMIT</t>
  </si>
  <si>
    <t>SAZ ENGINEERING &amp; CONTRACTING</t>
  </si>
  <si>
    <t>RK TRADERS</t>
  </si>
  <si>
    <t>M/S IJLAL ALI NAWAZ KHAN</t>
  </si>
  <si>
    <t>TRAVEL ADVISOR (PVT) LTD</t>
  </si>
  <si>
    <t>DAWLANCE EXPERIENCE STORE</t>
  </si>
  <si>
    <t>SZ TRANSFORMER ENGINEERING WOR</t>
  </si>
  <si>
    <t>HAZARA POOL SYSTEM</t>
  </si>
  <si>
    <t>HEC RESEARCH GRANT</t>
  </si>
  <si>
    <t>SANJRANI OXEN ENTERPRISES</t>
  </si>
  <si>
    <t>AMIN TIMBER DEPOT</t>
  </si>
  <si>
    <t>QASWA ELEVATORS</t>
  </si>
  <si>
    <t>PRIMELEX CONSULTANT</t>
  </si>
  <si>
    <t>APEX SOLUTIONS &amp; SERVICES</t>
  </si>
  <si>
    <t>WHOOPER PRIVATE LIMITED</t>
  </si>
  <si>
    <t>PAKITEX BOARDS (PRIVATE) LIMIT</t>
  </si>
  <si>
    <t>PALIKAN INDUSTRIES</t>
  </si>
  <si>
    <t>PREMIER STAR TECHNOLOGY PVT. (</t>
  </si>
  <si>
    <t>KAMRAN KHAN &amp; SONS</t>
  </si>
  <si>
    <t>MAN TRADING</t>
  </si>
  <si>
    <t>PRIMELEX CONSULTANTS</t>
  </si>
  <si>
    <t>FAKHRI &amp; CO</t>
  </si>
  <si>
    <t>M/S SALMAN KHAN</t>
  </si>
  <si>
    <t>FRONTIER CONSTABULARY SECURITY</t>
  </si>
  <si>
    <t>FAZAL MUHAMMAD  THEKADAR</t>
  </si>
  <si>
    <t>Syed Nizam Uddin Hardware &amp; Ce</t>
  </si>
  <si>
    <t>MUDASSAR STEEL WORKS</t>
  </si>
  <si>
    <t>ESTATE 1 READY MIX</t>
  </si>
  <si>
    <t>TRIANGLE MEDIA PVT LTD</t>
  </si>
  <si>
    <t>SMART TECHNOLOGIES</t>
  </si>
  <si>
    <t>Kreative Korner Events</t>
  </si>
  <si>
    <t>MUHAMMAD ATIF RASHID</t>
  </si>
  <si>
    <t>MUHAMMAD KAMRAN ALI</t>
  </si>
  <si>
    <t>WHISPERING PINES HOTEL &amp; RESID</t>
  </si>
  <si>
    <t>Mr. SIDDIQ UR REHMAN</t>
  </si>
  <si>
    <t>LODHI TRADERS</t>
  </si>
  <si>
    <t>ABBASI TILES &amp; SANITARY</t>
  </si>
  <si>
    <t>MAR TECHNOLOGIES</t>
  </si>
  <si>
    <t>MK TRADERS</t>
  </si>
  <si>
    <t>AMEER SERVICES &amp; SOLUTIONS</t>
  </si>
  <si>
    <t>Gul Enterprises</t>
  </si>
  <si>
    <t>SEVEN DAYS RENT A CAR</t>
  </si>
  <si>
    <t>Chaudhary Transportation</t>
  </si>
  <si>
    <t>SIAL SCEINTIFIC COMPANY</t>
  </si>
  <si>
    <t>INTERCLEAN COMMERCIAL PRODUCTS</t>
  </si>
  <si>
    <t>Employees Payable (other deduc</t>
  </si>
  <si>
    <t>ELECTRIC  APPLIANCES</t>
  </si>
  <si>
    <t>RK PLY WOOD AND HARDWARE STORE</t>
  </si>
  <si>
    <t>Mr. Rohail Anwar Khan</t>
  </si>
  <si>
    <t>GROOVE ASSOCIATES</t>
  </si>
  <si>
    <t>Unknown Differences 24-25</t>
  </si>
  <si>
    <t>Ot Adv. - Mr. Syed Okasha Nade</t>
  </si>
  <si>
    <t>Ot Adv. - DR. SIDRA PERVEZ</t>
  </si>
  <si>
    <t>Ot Adv. - MR. KASHIF M. KHAN</t>
  </si>
  <si>
    <t>Ot Adv. - Ms.SAMINA ASLAM</t>
  </si>
  <si>
    <t>Mr. Khizer Ahmed Zaki</t>
  </si>
  <si>
    <t>Ot Adv. - MS. SHIRIN AHMED</t>
  </si>
  <si>
    <t>Ot Adv. - Ms. MADIHA JAFFAR</t>
  </si>
  <si>
    <t>Ot Adv. - MR. JASIM TARIQ</t>
  </si>
  <si>
    <t>Ot Adv. - Mr. Muhammad Ilyas</t>
  </si>
  <si>
    <t>Salary Adv. - Mr. Malik Daniya</t>
  </si>
  <si>
    <t>Salary Adv. - Mr. Mureed Hussa</t>
  </si>
  <si>
    <t>Ot Adv. - Mr. Usman Rehman</t>
  </si>
  <si>
    <t>Ot Adv. - Ms. Affefah Qureshi</t>
  </si>
  <si>
    <t>Vehicals</t>
  </si>
  <si>
    <t>Accum. Depreciation - Vehicles</t>
  </si>
  <si>
    <t>Furniture &amp; Fixture</t>
  </si>
  <si>
    <t>Accum. Depreciation - F &amp; F</t>
  </si>
  <si>
    <t>Computers</t>
  </si>
  <si>
    <t>Accum. Depreciation - Computer</t>
  </si>
  <si>
    <t>Books</t>
  </si>
  <si>
    <t>Accum. Depreciation - Books</t>
  </si>
  <si>
    <t>Equipments</t>
  </si>
  <si>
    <t>Accum. Depreciation - Equip.</t>
  </si>
  <si>
    <t>Maniquenes</t>
  </si>
  <si>
    <t>MEDICAL EQUIPMENTS</t>
  </si>
  <si>
    <t>Accum. Depreciation - Maniquin</t>
  </si>
  <si>
    <t>Accum. Depr. - Med. Equipment</t>
  </si>
  <si>
    <t>Leasehold Improvement</t>
  </si>
  <si>
    <t>RIGHT OF USE ASSET</t>
  </si>
  <si>
    <t>Accum. Depreciation - Lease im</t>
  </si>
  <si>
    <t>W.I.P Block-E Extension</t>
  </si>
  <si>
    <t>W.I.P Block-A Floor</t>
  </si>
  <si>
    <t>W.I.P PHARMACY LABS (BLOCK D)</t>
  </si>
  <si>
    <t>W.I.P Sports Complex</t>
  </si>
  <si>
    <t>30550-A</t>
  </si>
  <si>
    <t>W.I.P SOLAR SYSTEM</t>
  </si>
  <si>
    <t>PSO Security Deposit</t>
  </si>
  <si>
    <t>Ot Adv. - MR. MUHAMMAD RIZWAN</t>
  </si>
  <si>
    <t>Advance - Mr. Haider Ali</t>
  </si>
  <si>
    <t>Advance - Asif Mahmood Jasra</t>
  </si>
  <si>
    <t>Advance - Mr. Abid Ali</t>
  </si>
  <si>
    <t>30630-S</t>
  </si>
  <si>
    <t>Abid Ali Salary Advance</t>
  </si>
  <si>
    <t>Advance - Mr. Abdul Ghaffar</t>
  </si>
  <si>
    <t>Advance- Mr. Abdullah Shah</t>
  </si>
  <si>
    <t>Advance Basit Ali</t>
  </si>
  <si>
    <t>Advance-Muhammad Ashraf</t>
  </si>
  <si>
    <t>Advance-Ashiq Nabi</t>
  </si>
  <si>
    <t>Advance - Mr. Iftikhar Ahmed</t>
  </si>
  <si>
    <t>Advance - Mr. Tanveer Akhtar</t>
  </si>
  <si>
    <t>Advance - Qamar Ali Khan</t>
  </si>
  <si>
    <t>30699-E</t>
  </si>
  <si>
    <t>Advance- HEC Scholarship</t>
  </si>
  <si>
    <t>30699-O</t>
  </si>
  <si>
    <t>Advance-Wajid Ali</t>
  </si>
  <si>
    <t>30699-U</t>
  </si>
  <si>
    <t>Ehsan Irfan</t>
  </si>
  <si>
    <t>30699-Z</t>
  </si>
  <si>
    <t>Shahid Mehmood</t>
  </si>
  <si>
    <t>Shah Alam Khan-Advance</t>
  </si>
  <si>
    <t>Mr. Christopher</t>
  </si>
  <si>
    <t>Metro Habib Cash &amp; Carry Pk Pv</t>
  </si>
  <si>
    <t>Ghulam Haider</t>
  </si>
  <si>
    <t>Safan Bin Noman</t>
  </si>
  <si>
    <t>Inter Campus Khi Receiveable</t>
  </si>
  <si>
    <t>Umer Rashid Dar</t>
  </si>
  <si>
    <t>Naveed Kabir</t>
  </si>
  <si>
    <t>Ms. Roshnan Ali</t>
  </si>
  <si>
    <t>3070000-A</t>
  </si>
  <si>
    <t>Mr. Muhammad Naveed</t>
  </si>
  <si>
    <t>Sabir Qamar Ch</t>
  </si>
  <si>
    <t>Mr. Muhammad Bilal</t>
  </si>
  <si>
    <t>Mr. Ghulam Haider</t>
  </si>
  <si>
    <t>Dr. Muhammad Islam</t>
  </si>
  <si>
    <t>Mr. Allah Ditta</t>
  </si>
  <si>
    <t>Mr. Allah Ditta (Salary loan)</t>
  </si>
  <si>
    <t>Mr. Jafar Khan</t>
  </si>
  <si>
    <t>Dr. Sadaf Kashif</t>
  </si>
  <si>
    <t>Muhammad faizan Ul Haq</t>
  </si>
  <si>
    <t>MR. OKASHA NADEEM</t>
  </si>
  <si>
    <t>MS. Samina Aslam</t>
  </si>
  <si>
    <t>Mr. Aftab Alam (Hec)</t>
  </si>
  <si>
    <t>DR. MUHAMMAD KHAN</t>
  </si>
  <si>
    <t>DR. AKHLAQUE AHMAD</t>
  </si>
  <si>
    <t>MS. NAINAN NAWAZ</t>
  </si>
  <si>
    <t>Ms. Shumaila Zareen</t>
  </si>
  <si>
    <t>MUHAMMAD UMAR</t>
  </si>
  <si>
    <t>DR. OSMAN M. KHAN</t>
  </si>
  <si>
    <t>Ms. Sadia Jamil</t>
  </si>
  <si>
    <t>Dr. Raja Waqas</t>
  </si>
  <si>
    <t>Qarz e Hasana receivable</t>
  </si>
  <si>
    <t>Mr. Arif Masih</t>
  </si>
  <si>
    <t>Mr. Muhammad Iqbal Yasin</t>
  </si>
  <si>
    <t>Dr. Muhammad Bilal Bashir</t>
  </si>
  <si>
    <t>Naveed Khan (ob)</t>
  </si>
  <si>
    <t>Fawad Khan</t>
  </si>
  <si>
    <t>Mr. Muhammad Ibrahim Khan</t>
  </si>
  <si>
    <t>Dr. Bilal Mirza</t>
  </si>
  <si>
    <t>Mr. Jawad Hassan</t>
  </si>
  <si>
    <t>Mr. Ansar Iqbal</t>
  </si>
  <si>
    <t>MR. SYED MUDDASIR HUSSAIN</t>
  </si>
  <si>
    <t>Ms. Sidra Mufti</t>
  </si>
  <si>
    <t>Ms. Shahida Bibi</t>
  </si>
  <si>
    <t>Mr. Farhan (AC Plant)</t>
  </si>
  <si>
    <t>Mr. Faiz office boy</t>
  </si>
  <si>
    <t>MR. MUHAMMAD ABDULLAH</t>
  </si>
  <si>
    <t>Provision for Doubtful QeH</t>
  </si>
  <si>
    <t>Dr. Noureen Adnan</t>
  </si>
  <si>
    <t>Mr. Shakirullah</t>
  </si>
  <si>
    <t>Mr. Muhammad Fawad</t>
  </si>
  <si>
    <t>Mr. Irshad Ali</t>
  </si>
  <si>
    <t>Mr. Tariq</t>
  </si>
  <si>
    <t>Mr. Muhammad Ilyas</t>
  </si>
  <si>
    <t>Mr. Adil Khan</t>
  </si>
  <si>
    <t>Advance - Mr. Sabir Iqbal</t>
  </si>
  <si>
    <t>Mr. Nouman Khursheed</t>
  </si>
  <si>
    <t>Dr. Wahbeeah Mohti</t>
  </si>
  <si>
    <t>Mr. Shah Muhammad Khan</t>
  </si>
  <si>
    <t>Mr. Muhammad Bin Abid</t>
  </si>
  <si>
    <t>Mr. Mehtaab Ahmed</t>
  </si>
  <si>
    <t>Mr. Aetzaz Ahmad</t>
  </si>
  <si>
    <t>ACBL-Disbursement A/c IUIC</t>
  </si>
  <si>
    <t>Bank Alfalah Stock Exch Branch</t>
  </si>
  <si>
    <t>IUIC Imprest Account</t>
  </si>
  <si>
    <t>IUIC-EPF MEEZAN030202000000804</t>
  </si>
  <si>
    <t>Askari Collection Account</t>
  </si>
  <si>
    <t>IUIC MEEZAN 030243500000013</t>
  </si>
  <si>
    <t>IUIC ENDOW.MZ  030202000000803</t>
  </si>
  <si>
    <t>Askari Bank TDRs</t>
  </si>
  <si>
    <t>BANK ISLAMI COLLECION A/C</t>
  </si>
  <si>
    <t>IU BANK ISLAMI COLLECTION ACCO</t>
  </si>
  <si>
    <t>IQRA UNI ST. FUND A/C-ACBL</t>
  </si>
  <si>
    <t>Muslim Commercial Bank</t>
  </si>
  <si>
    <t>IUIC MCB ISLAMIC</t>
  </si>
  <si>
    <t>Tax Deducted at sourse (Asset)</t>
  </si>
  <si>
    <t>Advance Tax</t>
  </si>
  <si>
    <t>Advance Tax on Endowment fund</t>
  </si>
  <si>
    <t>Property tax receivable</t>
  </si>
  <si>
    <t>Prepaid Insurance</t>
  </si>
  <si>
    <t>Prepayments</t>
  </si>
  <si>
    <t>Other Receivables</t>
  </si>
  <si>
    <t>Fee Receivable</t>
  </si>
  <si>
    <t>OTHER ADJUSTMENT</t>
  </si>
  <si>
    <t>IQRA UNIVERSITY CHAK SHAHZAD</t>
  </si>
  <si>
    <t>Receivable Income (GF)</t>
  </si>
  <si>
    <t>Receivable Income(EF)</t>
  </si>
  <si>
    <t>Investment in TDR</t>
  </si>
  <si>
    <t>Admission Fee</t>
  </si>
  <si>
    <t>Tution Fee</t>
  </si>
  <si>
    <t>Library Security</t>
  </si>
  <si>
    <t>Library Fee</t>
  </si>
  <si>
    <t>Defence of Dissertation</t>
  </si>
  <si>
    <t>Comprehensive Exam Fee</t>
  </si>
  <si>
    <t>Technology Fee</t>
  </si>
  <si>
    <t>Sports Fee</t>
  </si>
  <si>
    <t>Semester Registration Fee</t>
  </si>
  <si>
    <t>Student Fines</t>
  </si>
  <si>
    <t>Student Fund</t>
  </si>
  <si>
    <t>Misc</t>
  </si>
  <si>
    <t>Prospectus Sale</t>
  </si>
  <si>
    <t>Other Income</t>
  </si>
  <si>
    <t>Bank Profit</t>
  </si>
  <si>
    <t>Convocation Receipts</t>
  </si>
  <si>
    <t>NTS Pakistan (Other income)</t>
  </si>
  <si>
    <t>ICEPT (Workshop income)</t>
  </si>
  <si>
    <t>Bank Profit on Endowment fund</t>
  </si>
  <si>
    <t>OTHER INCOME (AEO)</t>
  </si>
  <si>
    <t>SPORTS COMPLEX RECEIPTS</t>
  </si>
  <si>
    <t>Degree Processing Fee</t>
  </si>
  <si>
    <t>Profit/Loss on sale of assets</t>
  </si>
  <si>
    <t>Alumni Fee</t>
  </si>
  <si>
    <t>Refund</t>
  </si>
  <si>
    <t>Fee Receipts</t>
  </si>
  <si>
    <t>Students Fee refunds</t>
  </si>
  <si>
    <t>50101-G</t>
  </si>
  <si>
    <t>Debate Club (Hotel, Seminar, F</t>
  </si>
  <si>
    <t>50102-H</t>
  </si>
  <si>
    <t>SOCIAL SCIENCES CONFERENCE EXP</t>
  </si>
  <si>
    <t>50105-K</t>
  </si>
  <si>
    <t>Other Allowances</t>
  </si>
  <si>
    <t>Student Activities</t>
  </si>
  <si>
    <t>50201-A</t>
  </si>
  <si>
    <t>Student Activities (The knocko</t>
  </si>
  <si>
    <t>50201-B</t>
  </si>
  <si>
    <t>Student Activities Sports</t>
  </si>
  <si>
    <t>Advertisement</t>
  </si>
  <si>
    <t>R &amp; Maintenance</t>
  </si>
  <si>
    <t>R &amp; M Vehicals</t>
  </si>
  <si>
    <t>R &amp; M Computer</t>
  </si>
  <si>
    <t>Repair &amp; Maintenance Building</t>
  </si>
  <si>
    <t>Security Expenses</t>
  </si>
  <si>
    <t>R&amp;M - Equipment</t>
  </si>
  <si>
    <t>Salary &amp; Wages Faculty</t>
  </si>
  <si>
    <t>50400-A</t>
  </si>
  <si>
    <t>Salary &amp; Wages Admin Staff</t>
  </si>
  <si>
    <t>Professional Services-VF</t>
  </si>
  <si>
    <t>50401-PD</t>
  </si>
  <si>
    <t>Professional Services-PD</t>
  </si>
  <si>
    <t>Research &amp; Development</t>
  </si>
  <si>
    <t>Invigilation Expense</t>
  </si>
  <si>
    <t>Salaries-Internee Cost</t>
  </si>
  <si>
    <t>Electricity</t>
  </si>
  <si>
    <t>Telephone</t>
  </si>
  <si>
    <t>Water</t>
  </si>
  <si>
    <t>Sui Gas</t>
  </si>
  <si>
    <t>Internet Charges</t>
  </si>
  <si>
    <t>Printing &amp; Stationary</t>
  </si>
  <si>
    <t>Computer Stationery</t>
  </si>
  <si>
    <t>Photo State Expenses</t>
  </si>
  <si>
    <t>Bad Debt Expens</t>
  </si>
  <si>
    <t>Exp for Earned Leave Prov</t>
  </si>
  <si>
    <t>Expense for OPD Prov</t>
  </si>
  <si>
    <t>Newspaper &amp; Magazines</t>
  </si>
  <si>
    <t>50702-H</t>
  </si>
  <si>
    <t>Cleaning Expenses</t>
  </si>
  <si>
    <t>Interest Expense</t>
  </si>
  <si>
    <t>Staff Insurance Expense</t>
  </si>
  <si>
    <t>Staff Welfare &amp; Training</t>
  </si>
  <si>
    <t>Vehicle - Insurance</t>
  </si>
  <si>
    <t>Generator Running Expense</t>
  </si>
  <si>
    <t>POL</t>
  </si>
  <si>
    <t>Travelling and Conveyance</t>
  </si>
  <si>
    <t>Entertainment</t>
  </si>
  <si>
    <t>Hotel, Seiminars &amp; Functions</t>
  </si>
  <si>
    <t>Uniform Expenses</t>
  </si>
  <si>
    <t>Medical Expenses</t>
  </si>
  <si>
    <t>50878-H</t>
  </si>
  <si>
    <t>Crockery &amp; Cutlery</t>
  </si>
  <si>
    <t>50880-H</t>
  </si>
  <si>
    <t>Postage &amp; Courier</t>
  </si>
  <si>
    <t>Gardening Expense</t>
  </si>
  <si>
    <t>NRPU-ENVIR Challenges (Dr.Khan</t>
  </si>
  <si>
    <t>Training &amp; Development</t>
  </si>
  <si>
    <t>Bank Charges</t>
  </si>
  <si>
    <t>Discount</t>
  </si>
  <si>
    <t>Fee &amp; Taxes</t>
  </si>
  <si>
    <t>Sports Supplies</t>
  </si>
  <si>
    <t>Electric Supplies</t>
  </si>
  <si>
    <t>Lab Supplies</t>
  </si>
  <si>
    <t>Software Subscription</t>
  </si>
  <si>
    <t>50954-A</t>
  </si>
  <si>
    <t>PERIODICALS &amp; SUBSCRIPTION</t>
  </si>
  <si>
    <t>Crockery</t>
  </si>
  <si>
    <t>charity &amp; Donations</t>
  </si>
  <si>
    <t>SPORTS CLUB  ( hotel, sem, fun</t>
  </si>
  <si>
    <t>MUSIC CLUB  ( hotel, sem, fun)</t>
  </si>
  <si>
    <t>""ADVENT CLUB  ( hotel</t>
  </si>
  <si>
    <t>DRAMATICS CLUB (HOTEL,SEM,FU)</t>
  </si>
  <si>
    <t>""ECO CLUB (HOTEL</t>
  </si>
  <si>
    <t>RESEARCH PAPER PUBLICATIONS</t>
  </si>
  <si>
    <t>Miscellaneous</t>
  </si>
  <si>
    <t>Workshop Expenses</t>
  </si>
  <si>
    <t>50991-B</t>
  </si>
  <si>
    <t>Pharm D students training expe</t>
  </si>
  <si>
    <t>Legal and Professional Expense</t>
  </si>
  <si>
    <t>Depreciation Expenses</t>
  </si>
  <si>
    <t>GST</t>
  </si>
  <si>
    <t>Sanitary Expenses</t>
  </si>
  <si>
    <t>CONVOCATION EXPENSES</t>
  </si>
  <si>
    <t>SPORTS COMPLEX EXPENSES</t>
  </si>
  <si>
    <t>W.I.P Pharmacy Lab</t>
  </si>
  <si>
    <t>ANNUAL SUBSCRIPTIONS</t>
  </si>
  <si>
    <t/>
  </si>
  <si>
    <t>Total:</t>
  </si>
  <si>
    <t>Equity</t>
  </si>
  <si>
    <t>Liability</t>
  </si>
  <si>
    <t>Assets</t>
  </si>
  <si>
    <t>Income</t>
  </si>
  <si>
    <t>Expense</t>
  </si>
  <si>
    <t>PD</t>
  </si>
  <si>
    <t>CH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</si>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</sst>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* ??"/>
  </numFmts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UIC\Desktop\Raja%20Ali\IU\2024-25\Financials\Mgt%20Report\Mgt%20Report%202024-25%20Nov%20V1.xlsx" TargetMode="External"/><Relationship Id="rId1" Type="http://schemas.openxmlformats.org/officeDocument/2006/relationships/externalLinkPath" Target="/Users/IUIC/Desktop/Raja%20Ali/IU/2024-25/Financials/Mgt%20Report/Mgt%20Report%202024-25%20Nov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 Ledger Trial Balanc (2)"/>
      <sheetName val="General Ledger V2 (2)"/>
      <sheetName val="General Ledger V2"/>
      <sheetName val="Asset Details"/>
      <sheetName val="General Ledger Trial Balance"/>
      <sheetName val="Expense Break"/>
      <sheetName val="Pivot"/>
      <sheetName val="Lease Hold Improvement"/>
    </sheetNames>
    <sheetDataSet>
      <sheetData sheetId="0"/>
      <sheetData sheetId="1"/>
      <sheetData sheetId="2"/>
      <sheetData sheetId="3"/>
      <sheetData sheetId="4">
        <row r="1">
          <cell r="A1" t="str">
            <v>Account ID</v>
          </cell>
          <cell r="H1" t="str">
            <v>Nature</v>
          </cell>
        </row>
        <row r="2">
          <cell r="A2">
            <v>10003</v>
          </cell>
          <cell r="H2" t="str">
            <v>Equity</v>
          </cell>
        </row>
        <row r="3">
          <cell r="A3">
            <v>20031</v>
          </cell>
          <cell r="H3" t="str">
            <v>Liability</v>
          </cell>
        </row>
        <row r="4">
          <cell r="A4">
            <v>20064</v>
          </cell>
          <cell r="H4" t="str">
            <v>Liability</v>
          </cell>
        </row>
        <row r="5">
          <cell r="A5">
            <v>20134</v>
          </cell>
          <cell r="H5" t="str">
            <v>Liability</v>
          </cell>
        </row>
        <row r="6">
          <cell r="A6">
            <v>20219</v>
          </cell>
          <cell r="H6" t="str">
            <v>Liability</v>
          </cell>
        </row>
        <row r="7">
          <cell r="A7">
            <v>20250</v>
          </cell>
          <cell r="H7" t="str">
            <v>Liability</v>
          </cell>
        </row>
        <row r="8">
          <cell r="A8">
            <v>20257</v>
          </cell>
          <cell r="H8" t="str">
            <v>Liability</v>
          </cell>
        </row>
        <row r="9">
          <cell r="A9">
            <v>20299</v>
          </cell>
          <cell r="H9" t="str">
            <v>Liability</v>
          </cell>
        </row>
        <row r="10">
          <cell r="A10">
            <v>20305</v>
          </cell>
          <cell r="H10" t="str">
            <v>Liability</v>
          </cell>
        </row>
        <row r="11">
          <cell r="A11">
            <v>20322</v>
          </cell>
          <cell r="H11" t="str">
            <v>Liability</v>
          </cell>
        </row>
        <row r="12">
          <cell r="A12">
            <v>20335</v>
          </cell>
          <cell r="H12" t="str">
            <v>Liability</v>
          </cell>
        </row>
        <row r="13">
          <cell r="A13">
            <v>20356</v>
          </cell>
          <cell r="H13" t="str">
            <v>Liability</v>
          </cell>
        </row>
        <row r="14">
          <cell r="A14">
            <v>20364</v>
          </cell>
          <cell r="H14" t="str">
            <v>Liability</v>
          </cell>
        </row>
        <row r="15">
          <cell r="A15">
            <v>20390</v>
          </cell>
          <cell r="H15" t="str">
            <v>Liability</v>
          </cell>
        </row>
        <row r="16">
          <cell r="A16">
            <v>20400</v>
          </cell>
          <cell r="H16" t="str">
            <v>Liability</v>
          </cell>
        </row>
        <row r="17">
          <cell r="A17">
            <v>20434</v>
          </cell>
          <cell r="H17" t="str">
            <v>Liability</v>
          </cell>
        </row>
        <row r="18">
          <cell r="A18">
            <v>20456</v>
          </cell>
          <cell r="H18" t="str">
            <v>Liability</v>
          </cell>
        </row>
        <row r="19">
          <cell r="A19">
            <v>20483</v>
          </cell>
          <cell r="H19" t="str">
            <v>Liability</v>
          </cell>
        </row>
        <row r="20">
          <cell r="A20">
            <v>20500</v>
          </cell>
          <cell r="H20" t="str">
            <v>Liability</v>
          </cell>
        </row>
        <row r="21">
          <cell r="A21">
            <v>20501</v>
          </cell>
          <cell r="H21" t="str">
            <v>Liability</v>
          </cell>
        </row>
        <row r="22">
          <cell r="A22">
            <v>20513</v>
          </cell>
          <cell r="H22" t="str">
            <v>Liability</v>
          </cell>
        </row>
        <row r="23">
          <cell r="A23">
            <v>20528</v>
          </cell>
          <cell r="H23" t="str">
            <v>Liability</v>
          </cell>
        </row>
        <row r="24">
          <cell r="A24">
            <v>20534</v>
          </cell>
          <cell r="H24" t="str">
            <v>Liability</v>
          </cell>
        </row>
        <row r="25">
          <cell r="A25">
            <v>20600</v>
          </cell>
          <cell r="H25" t="str">
            <v>Liability</v>
          </cell>
        </row>
        <row r="26">
          <cell r="A26">
            <v>20627</v>
          </cell>
          <cell r="H26" t="str">
            <v>Liability</v>
          </cell>
        </row>
        <row r="27">
          <cell r="A27">
            <v>20630</v>
          </cell>
          <cell r="H27" t="str">
            <v>Liability</v>
          </cell>
        </row>
        <row r="28">
          <cell r="A28">
            <v>20650</v>
          </cell>
          <cell r="H28" t="str">
            <v>Liability</v>
          </cell>
        </row>
        <row r="29">
          <cell r="A29">
            <v>20653</v>
          </cell>
          <cell r="H29" t="str">
            <v>Liability</v>
          </cell>
        </row>
        <row r="30">
          <cell r="A30">
            <v>20657</v>
          </cell>
          <cell r="H30" t="str">
            <v>Liability</v>
          </cell>
        </row>
        <row r="31">
          <cell r="A31">
            <v>20692</v>
          </cell>
          <cell r="H31" t="str">
            <v>Liability</v>
          </cell>
        </row>
        <row r="32">
          <cell r="A32">
            <v>20709</v>
          </cell>
          <cell r="H32" t="str">
            <v>Liability</v>
          </cell>
        </row>
        <row r="33">
          <cell r="A33">
            <v>20724</v>
          </cell>
          <cell r="H33" t="str">
            <v>Liability</v>
          </cell>
        </row>
        <row r="34">
          <cell r="A34">
            <v>20748</v>
          </cell>
          <cell r="H34" t="str">
            <v>Liability</v>
          </cell>
        </row>
        <row r="35">
          <cell r="A35">
            <v>20756</v>
          </cell>
          <cell r="H35" t="str">
            <v>Liability</v>
          </cell>
        </row>
        <row r="36">
          <cell r="A36">
            <v>20808</v>
          </cell>
          <cell r="H36" t="str">
            <v>Liability</v>
          </cell>
        </row>
        <row r="37">
          <cell r="A37">
            <v>20830</v>
          </cell>
          <cell r="H37" t="str">
            <v>Liability</v>
          </cell>
        </row>
        <row r="38">
          <cell r="A38">
            <v>20834</v>
          </cell>
          <cell r="H38" t="str">
            <v>Liability</v>
          </cell>
        </row>
        <row r="39">
          <cell r="A39">
            <v>20835</v>
          </cell>
          <cell r="H39" t="str">
            <v>Liability</v>
          </cell>
        </row>
        <row r="40">
          <cell r="A40">
            <v>20850</v>
          </cell>
          <cell r="H40" t="str">
            <v>Liability</v>
          </cell>
        </row>
        <row r="41">
          <cell r="A41">
            <v>20906</v>
          </cell>
          <cell r="H41" t="str">
            <v>Liability</v>
          </cell>
        </row>
        <row r="42">
          <cell r="A42">
            <v>20908</v>
          </cell>
          <cell r="H42" t="str">
            <v>Liability</v>
          </cell>
        </row>
        <row r="43">
          <cell r="A43">
            <v>20911</v>
          </cell>
          <cell r="H43" t="str">
            <v>Liability</v>
          </cell>
        </row>
        <row r="44">
          <cell r="A44">
            <v>20912</v>
          </cell>
          <cell r="H44" t="str">
            <v>Liability</v>
          </cell>
        </row>
        <row r="45">
          <cell r="A45">
            <v>20955</v>
          </cell>
          <cell r="H45" t="str">
            <v>Liability</v>
          </cell>
        </row>
        <row r="46">
          <cell r="A46">
            <v>20998</v>
          </cell>
          <cell r="H46" t="str">
            <v>Liability</v>
          </cell>
        </row>
        <row r="47">
          <cell r="A47">
            <v>21005</v>
          </cell>
          <cell r="H47" t="str">
            <v>Liability</v>
          </cell>
        </row>
        <row r="48">
          <cell r="A48">
            <v>21007</v>
          </cell>
          <cell r="H48" t="str">
            <v>Liability</v>
          </cell>
        </row>
        <row r="49">
          <cell r="A49">
            <v>21011</v>
          </cell>
          <cell r="H49" t="str">
            <v>Liability</v>
          </cell>
        </row>
        <row r="50">
          <cell r="A50">
            <v>21034</v>
          </cell>
          <cell r="H50" t="str">
            <v>Liability</v>
          </cell>
        </row>
        <row r="51">
          <cell r="A51">
            <v>21044</v>
          </cell>
          <cell r="H51" t="str">
            <v>Liability</v>
          </cell>
        </row>
        <row r="52">
          <cell r="A52">
            <v>21046</v>
          </cell>
          <cell r="H52" t="str">
            <v>Liability</v>
          </cell>
        </row>
        <row r="53">
          <cell r="A53">
            <v>21053</v>
          </cell>
          <cell r="H53" t="str">
            <v>Liability</v>
          </cell>
        </row>
        <row r="54">
          <cell r="A54">
            <v>21060</v>
          </cell>
          <cell r="H54" t="str">
            <v>Liability</v>
          </cell>
        </row>
        <row r="55">
          <cell r="A55">
            <v>21067</v>
          </cell>
          <cell r="H55" t="str">
            <v>Liability</v>
          </cell>
        </row>
        <row r="56">
          <cell r="A56">
            <v>21069</v>
          </cell>
          <cell r="H56" t="str">
            <v>Liability</v>
          </cell>
        </row>
        <row r="57">
          <cell r="A57">
            <v>21076</v>
          </cell>
          <cell r="H57" t="str">
            <v>Liability</v>
          </cell>
        </row>
        <row r="58">
          <cell r="A58">
            <v>21090</v>
          </cell>
          <cell r="H58" t="str">
            <v>Liability</v>
          </cell>
        </row>
        <row r="59">
          <cell r="A59">
            <v>21099</v>
          </cell>
          <cell r="H59" t="str">
            <v>Liability</v>
          </cell>
        </row>
        <row r="60">
          <cell r="A60">
            <v>21104</v>
          </cell>
          <cell r="H60" t="str">
            <v>Liability</v>
          </cell>
        </row>
        <row r="61">
          <cell r="A61">
            <v>21106</v>
          </cell>
          <cell r="H61" t="str">
            <v>Liability</v>
          </cell>
        </row>
        <row r="62">
          <cell r="A62">
            <v>21107</v>
          </cell>
          <cell r="H62" t="str">
            <v>Liability</v>
          </cell>
        </row>
        <row r="63">
          <cell r="A63">
            <v>21112</v>
          </cell>
          <cell r="H63" t="str">
            <v>Liability</v>
          </cell>
        </row>
        <row r="64">
          <cell r="A64">
            <v>21113</v>
          </cell>
          <cell r="H64" t="str">
            <v>Liability</v>
          </cell>
        </row>
        <row r="65">
          <cell r="A65">
            <v>21121</v>
          </cell>
          <cell r="H65" t="str">
            <v>Liability</v>
          </cell>
        </row>
        <row r="66">
          <cell r="A66">
            <v>21122</v>
          </cell>
          <cell r="H66" t="str">
            <v>Liability</v>
          </cell>
        </row>
        <row r="67">
          <cell r="A67">
            <v>21126</v>
          </cell>
          <cell r="H67" t="str">
            <v>Liability</v>
          </cell>
        </row>
        <row r="68">
          <cell r="A68">
            <v>21141</v>
          </cell>
          <cell r="H68" t="str">
            <v>Liability</v>
          </cell>
        </row>
        <row r="69">
          <cell r="A69">
            <v>21145</v>
          </cell>
          <cell r="H69" t="str">
            <v>Liability</v>
          </cell>
        </row>
        <row r="70">
          <cell r="A70">
            <v>21146</v>
          </cell>
          <cell r="H70" t="str">
            <v>Liability</v>
          </cell>
        </row>
        <row r="71">
          <cell r="A71">
            <v>21149</v>
          </cell>
          <cell r="H71" t="str">
            <v>Liability</v>
          </cell>
        </row>
        <row r="72">
          <cell r="A72">
            <v>21150</v>
          </cell>
          <cell r="H72" t="str">
            <v>Liability</v>
          </cell>
        </row>
        <row r="73">
          <cell r="A73">
            <v>21153</v>
          </cell>
          <cell r="H73" t="str">
            <v>Liability</v>
          </cell>
        </row>
        <row r="74">
          <cell r="A74">
            <v>21155</v>
          </cell>
          <cell r="H74" t="str">
            <v>Liability</v>
          </cell>
        </row>
        <row r="75">
          <cell r="A75">
            <v>21156</v>
          </cell>
          <cell r="H75" t="str">
            <v>Liability</v>
          </cell>
        </row>
        <row r="76">
          <cell r="A76">
            <v>21157</v>
          </cell>
          <cell r="H76" t="str">
            <v>Liability</v>
          </cell>
        </row>
        <row r="77">
          <cell r="A77">
            <v>21159</v>
          </cell>
          <cell r="H77" t="str">
            <v>Liability</v>
          </cell>
        </row>
        <row r="78">
          <cell r="A78">
            <v>21163</v>
          </cell>
          <cell r="H78" t="str">
            <v>Liability</v>
          </cell>
        </row>
        <row r="79">
          <cell r="A79">
            <v>21166</v>
          </cell>
          <cell r="H79" t="str">
            <v>Liability</v>
          </cell>
        </row>
        <row r="80">
          <cell r="A80">
            <v>21169</v>
          </cell>
          <cell r="H80" t="str">
            <v>Liability</v>
          </cell>
        </row>
        <row r="81">
          <cell r="A81">
            <v>21170</v>
          </cell>
          <cell r="H81" t="str">
            <v>Liability</v>
          </cell>
        </row>
        <row r="82">
          <cell r="A82">
            <v>21171</v>
          </cell>
          <cell r="H82" t="str">
            <v>Liability</v>
          </cell>
        </row>
        <row r="83">
          <cell r="A83">
            <v>21173</v>
          </cell>
          <cell r="H83" t="str">
            <v>Liability</v>
          </cell>
        </row>
        <row r="84">
          <cell r="A84">
            <v>21175</v>
          </cell>
          <cell r="H84" t="str">
            <v>Liability</v>
          </cell>
        </row>
        <row r="85">
          <cell r="A85">
            <v>21176</v>
          </cell>
          <cell r="H85" t="str">
            <v>Liability</v>
          </cell>
        </row>
        <row r="86">
          <cell r="A86">
            <v>21177</v>
          </cell>
          <cell r="H86" t="str">
            <v>Liability</v>
          </cell>
        </row>
        <row r="87">
          <cell r="A87">
            <v>21178</v>
          </cell>
          <cell r="H87" t="str">
            <v>Liability</v>
          </cell>
        </row>
        <row r="88">
          <cell r="A88">
            <v>21179</v>
          </cell>
          <cell r="H88" t="str">
            <v>Liability</v>
          </cell>
        </row>
        <row r="89">
          <cell r="A89">
            <v>21180</v>
          </cell>
          <cell r="H89" t="str">
            <v>Liability</v>
          </cell>
        </row>
        <row r="90">
          <cell r="A90">
            <v>21181</v>
          </cell>
          <cell r="H90" t="str">
            <v>Liability</v>
          </cell>
        </row>
        <row r="91">
          <cell r="A91">
            <v>30010</v>
          </cell>
          <cell r="H91" t="str">
            <v>Assets</v>
          </cell>
        </row>
        <row r="92">
          <cell r="A92">
            <v>30011</v>
          </cell>
          <cell r="H92" t="str">
            <v>Assets</v>
          </cell>
        </row>
        <row r="93">
          <cell r="A93">
            <v>30022</v>
          </cell>
          <cell r="H93" t="str">
            <v>Assets</v>
          </cell>
        </row>
        <row r="94">
          <cell r="A94">
            <v>30024</v>
          </cell>
          <cell r="H94" t="str">
            <v>Assets</v>
          </cell>
        </row>
        <row r="95">
          <cell r="A95">
            <v>30200</v>
          </cell>
          <cell r="H95" t="str">
            <v>Assets</v>
          </cell>
        </row>
        <row r="96">
          <cell r="A96">
            <v>30250</v>
          </cell>
          <cell r="H96" t="str">
            <v>Assets</v>
          </cell>
        </row>
        <row r="97">
          <cell r="A97">
            <v>30300</v>
          </cell>
          <cell r="H97" t="str">
            <v>Assets</v>
          </cell>
        </row>
        <row r="98">
          <cell r="A98">
            <v>30350</v>
          </cell>
          <cell r="H98" t="str">
            <v>Assets</v>
          </cell>
        </row>
        <row r="99">
          <cell r="A99">
            <v>30400</v>
          </cell>
          <cell r="H99" t="str">
            <v>Assets</v>
          </cell>
        </row>
        <row r="100">
          <cell r="A100">
            <v>30450</v>
          </cell>
          <cell r="H100" t="str">
            <v>Assets</v>
          </cell>
        </row>
        <row r="101">
          <cell r="A101">
            <v>30455</v>
          </cell>
          <cell r="H101" t="str">
            <v>Assets</v>
          </cell>
        </row>
        <row r="102">
          <cell r="A102">
            <v>30521</v>
          </cell>
          <cell r="H102" t="str">
            <v>Assets</v>
          </cell>
        </row>
        <row r="103">
          <cell r="A103">
            <v>30522</v>
          </cell>
          <cell r="H103" t="str">
            <v>Assets</v>
          </cell>
        </row>
        <row r="104">
          <cell r="A104">
            <v>30523</v>
          </cell>
          <cell r="H104" t="str">
            <v>Assets</v>
          </cell>
        </row>
        <row r="105">
          <cell r="A105">
            <v>30613</v>
          </cell>
          <cell r="H105" t="str">
            <v>Assets</v>
          </cell>
        </row>
        <row r="106">
          <cell r="A106">
            <v>30630</v>
          </cell>
          <cell r="H106" t="str">
            <v>Assets</v>
          </cell>
        </row>
        <row r="107">
          <cell r="A107" t="str">
            <v>30630-S</v>
          </cell>
          <cell r="H107" t="str">
            <v>Assets</v>
          </cell>
        </row>
        <row r="108">
          <cell r="A108">
            <v>30644</v>
          </cell>
          <cell r="H108" t="str">
            <v>Assets</v>
          </cell>
        </row>
        <row r="109">
          <cell r="A109">
            <v>30647</v>
          </cell>
          <cell r="H109" t="str">
            <v>Assets</v>
          </cell>
        </row>
        <row r="110">
          <cell r="A110">
            <v>30687</v>
          </cell>
          <cell r="H110" t="str">
            <v>Assets</v>
          </cell>
        </row>
        <row r="111">
          <cell r="A111">
            <v>30698</v>
          </cell>
          <cell r="H111" t="str">
            <v>Assets</v>
          </cell>
        </row>
        <row r="112">
          <cell r="A112">
            <v>306994</v>
          </cell>
          <cell r="H112" t="str">
            <v>Assets</v>
          </cell>
        </row>
        <row r="113">
          <cell r="A113">
            <v>3069993</v>
          </cell>
          <cell r="H113" t="str">
            <v>Assets</v>
          </cell>
        </row>
        <row r="114">
          <cell r="A114">
            <v>3070023</v>
          </cell>
          <cell r="H114" t="str">
            <v>Assets</v>
          </cell>
        </row>
        <row r="115">
          <cell r="A115">
            <v>3070044</v>
          </cell>
          <cell r="H115" t="str">
            <v>Assets</v>
          </cell>
        </row>
        <row r="116">
          <cell r="A116">
            <v>3070079</v>
          </cell>
          <cell r="H116" t="str">
            <v>Assets</v>
          </cell>
        </row>
        <row r="117">
          <cell r="A117">
            <v>3070081</v>
          </cell>
          <cell r="H117" t="str">
            <v>Assets</v>
          </cell>
        </row>
        <row r="118">
          <cell r="A118">
            <v>3070098</v>
          </cell>
          <cell r="H118" t="str">
            <v>Assets</v>
          </cell>
        </row>
        <row r="119">
          <cell r="A119">
            <v>3070102</v>
          </cell>
          <cell r="H119" t="str">
            <v>Assets</v>
          </cell>
        </row>
        <row r="120">
          <cell r="A120">
            <v>3070115</v>
          </cell>
          <cell r="H120" t="str">
            <v>Assets</v>
          </cell>
        </row>
        <row r="121">
          <cell r="A121">
            <v>3070120</v>
          </cell>
          <cell r="H121" t="str">
            <v>Assets</v>
          </cell>
        </row>
        <row r="122">
          <cell r="A122">
            <v>3070121</v>
          </cell>
          <cell r="H122" t="str">
            <v>Assets</v>
          </cell>
        </row>
        <row r="123">
          <cell r="A123">
            <v>3070122</v>
          </cell>
          <cell r="H123" t="str">
            <v>Assets</v>
          </cell>
        </row>
        <row r="124">
          <cell r="A124">
            <v>3070123</v>
          </cell>
          <cell r="H124" t="str">
            <v>Assets</v>
          </cell>
        </row>
        <row r="125">
          <cell r="A125">
            <v>3070124</v>
          </cell>
          <cell r="H125" t="str">
            <v>Assets</v>
          </cell>
        </row>
        <row r="126">
          <cell r="A126">
            <v>3070125</v>
          </cell>
          <cell r="H126" t="str">
            <v>Assets</v>
          </cell>
        </row>
        <row r="127">
          <cell r="A127">
            <v>3070128</v>
          </cell>
          <cell r="H127" t="str">
            <v>Assets</v>
          </cell>
        </row>
        <row r="128">
          <cell r="A128">
            <v>3070129</v>
          </cell>
          <cell r="H128" t="str">
            <v>Assets</v>
          </cell>
        </row>
        <row r="129">
          <cell r="A129">
            <v>3070130</v>
          </cell>
          <cell r="H129" t="str">
            <v>Assets</v>
          </cell>
        </row>
        <row r="130">
          <cell r="A130">
            <v>3070131</v>
          </cell>
          <cell r="H130" t="str">
            <v>Assets</v>
          </cell>
        </row>
        <row r="131">
          <cell r="A131">
            <v>30707</v>
          </cell>
          <cell r="H131" t="str">
            <v>Assets</v>
          </cell>
        </row>
        <row r="132">
          <cell r="A132">
            <v>30708</v>
          </cell>
          <cell r="H132" t="str">
            <v>Assets</v>
          </cell>
        </row>
        <row r="133">
          <cell r="A133">
            <v>30710</v>
          </cell>
          <cell r="H133" t="str">
            <v>Assets</v>
          </cell>
        </row>
        <row r="134">
          <cell r="A134">
            <v>30711</v>
          </cell>
          <cell r="H134" t="str">
            <v>Assets</v>
          </cell>
        </row>
        <row r="135">
          <cell r="A135">
            <v>30715</v>
          </cell>
          <cell r="H135" t="str">
            <v>Assets</v>
          </cell>
        </row>
        <row r="136">
          <cell r="A136">
            <v>30717</v>
          </cell>
          <cell r="H136" t="str">
            <v>Assets</v>
          </cell>
        </row>
        <row r="137">
          <cell r="A137">
            <v>30718</v>
          </cell>
          <cell r="H137" t="str">
            <v>Assets</v>
          </cell>
        </row>
        <row r="138">
          <cell r="A138">
            <v>30730</v>
          </cell>
          <cell r="H138" t="str">
            <v>Assets</v>
          </cell>
        </row>
        <row r="139">
          <cell r="A139">
            <v>30739</v>
          </cell>
          <cell r="H139" t="str">
            <v>Assets</v>
          </cell>
        </row>
        <row r="140">
          <cell r="A140">
            <v>30740</v>
          </cell>
          <cell r="H140" t="str">
            <v>Assets</v>
          </cell>
        </row>
        <row r="141">
          <cell r="A141">
            <v>30978</v>
          </cell>
          <cell r="H141" t="str">
            <v>Assets</v>
          </cell>
        </row>
        <row r="142">
          <cell r="A142">
            <v>40200</v>
          </cell>
          <cell r="H142" t="str">
            <v>Income</v>
          </cell>
        </row>
        <row r="143">
          <cell r="A143">
            <v>40350</v>
          </cell>
          <cell r="H143" t="str">
            <v>Income</v>
          </cell>
        </row>
        <row r="144">
          <cell r="A144">
            <v>40400</v>
          </cell>
          <cell r="H144" t="str">
            <v>Income</v>
          </cell>
        </row>
        <row r="145">
          <cell r="A145">
            <v>40600</v>
          </cell>
          <cell r="H145" t="str">
            <v>Income</v>
          </cell>
        </row>
        <row r="146">
          <cell r="A146">
            <v>40850</v>
          </cell>
          <cell r="H146" t="str">
            <v>Income</v>
          </cell>
        </row>
        <row r="147">
          <cell r="A147">
            <v>40853</v>
          </cell>
          <cell r="H147" t="str">
            <v>Income</v>
          </cell>
        </row>
        <row r="148">
          <cell r="A148">
            <v>40854</v>
          </cell>
          <cell r="H148" t="str">
            <v>Income</v>
          </cell>
        </row>
        <row r="149">
          <cell r="A149">
            <v>40863</v>
          </cell>
          <cell r="H149" t="str">
            <v>Income</v>
          </cell>
        </row>
        <row r="150">
          <cell r="A150" t="str">
            <v>50101-G</v>
          </cell>
          <cell r="H150" t="str">
            <v>Expense</v>
          </cell>
        </row>
        <row r="151">
          <cell r="A151">
            <v>50201</v>
          </cell>
          <cell r="H151" t="str">
            <v>Expense</v>
          </cell>
        </row>
        <row r="152">
          <cell r="A152">
            <v>50300</v>
          </cell>
          <cell r="H152" t="str">
            <v>Expense</v>
          </cell>
        </row>
        <row r="153">
          <cell r="A153">
            <v>50350</v>
          </cell>
          <cell r="H153" t="str">
            <v>Expense</v>
          </cell>
        </row>
        <row r="154">
          <cell r="A154">
            <v>50351</v>
          </cell>
          <cell r="H154" t="str">
            <v>Expense</v>
          </cell>
        </row>
        <row r="155">
          <cell r="A155">
            <v>50352</v>
          </cell>
          <cell r="H155" t="str">
            <v>Expense</v>
          </cell>
        </row>
        <row r="156">
          <cell r="A156">
            <v>50353</v>
          </cell>
          <cell r="H156" t="str">
            <v>Expense</v>
          </cell>
        </row>
        <row r="157">
          <cell r="A157">
            <v>50360</v>
          </cell>
          <cell r="H157" t="str">
            <v>Expense</v>
          </cell>
        </row>
        <row r="158">
          <cell r="A158">
            <v>50400</v>
          </cell>
          <cell r="H158" t="str">
            <v>Expense</v>
          </cell>
        </row>
        <row r="159">
          <cell r="A159" t="str">
            <v>50400-A</v>
          </cell>
          <cell r="H159" t="str">
            <v>Expense</v>
          </cell>
        </row>
        <row r="160">
          <cell r="A160">
            <v>50401</v>
          </cell>
          <cell r="H160" t="str">
            <v>Expense</v>
          </cell>
        </row>
        <row r="161">
          <cell r="A161" t="str">
            <v>50401-PD</v>
          </cell>
          <cell r="H161" t="str">
            <v>Expense</v>
          </cell>
        </row>
        <row r="162">
          <cell r="A162">
            <v>50403</v>
          </cell>
          <cell r="H162" t="str">
            <v>Expense</v>
          </cell>
        </row>
        <row r="163">
          <cell r="A163">
            <v>50406</v>
          </cell>
          <cell r="H163" t="str">
            <v>Expense</v>
          </cell>
        </row>
        <row r="164">
          <cell r="A164">
            <v>50500</v>
          </cell>
          <cell r="H164" t="str">
            <v>Expense</v>
          </cell>
        </row>
        <row r="165">
          <cell r="A165">
            <v>50501</v>
          </cell>
          <cell r="H165" t="str">
            <v>Expense</v>
          </cell>
        </row>
        <row r="166">
          <cell r="A166">
            <v>50502</v>
          </cell>
          <cell r="H166" t="str">
            <v>Expense</v>
          </cell>
        </row>
        <row r="167">
          <cell r="A167">
            <v>50503</v>
          </cell>
          <cell r="H167" t="str">
            <v>Expense</v>
          </cell>
        </row>
        <row r="168">
          <cell r="A168">
            <v>50550</v>
          </cell>
          <cell r="H168" t="str">
            <v>Expense</v>
          </cell>
        </row>
        <row r="169">
          <cell r="A169">
            <v>50600</v>
          </cell>
          <cell r="H169" t="str">
            <v>Expense</v>
          </cell>
        </row>
        <row r="170">
          <cell r="A170">
            <v>50601</v>
          </cell>
          <cell r="H170" t="str">
            <v>Expense</v>
          </cell>
        </row>
        <row r="171">
          <cell r="A171">
            <v>50602</v>
          </cell>
          <cell r="H171" t="str">
            <v>Expense</v>
          </cell>
        </row>
        <row r="172">
          <cell r="A172">
            <v>50701</v>
          </cell>
          <cell r="H172" t="str">
            <v>Expense</v>
          </cell>
        </row>
        <row r="173">
          <cell r="A173" t="str">
            <v>50702-H</v>
          </cell>
          <cell r="H173" t="str">
            <v>Expense</v>
          </cell>
        </row>
        <row r="174">
          <cell r="A174">
            <v>50704</v>
          </cell>
          <cell r="H174" t="str">
            <v>Expense</v>
          </cell>
        </row>
        <row r="175">
          <cell r="A175">
            <v>50705</v>
          </cell>
          <cell r="H175" t="str">
            <v>Expense</v>
          </cell>
        </row>
        <row r="176">
          <cell r="A176">
            <v>50750</v>
          </cell>
          <cell r="H176" t="str">
            <v>Expense</v>
          </cell>
        </row>
        <row r="177">
          <cell r="A177">
            <v>50800</v>
          </cell>
          <cell r="H177" t="str">
            <v>Expense</v>
          </cell>
        </row>
        <row r="178">
          <cell r="A178">
            <v>50801</v>
          </cell>
          <cell r="H178" t="str">
            <v>Expense</v>
          </cell>
        </row>
        <row r="179">
          <cell r="A179">
            <v>50850</v>
          </cell>
          <cell r="H179" t="str">
            <v>Expense</v>
          </cell>
        </row>
        <row r="180">
          <cell r="A180">
            <v>50851</v>
          </cell>
          <cell r="H180" t="str">
            <v>Expense</v>
          </cell>
        </row>
        <row r="181">
          <cell r="A181">
            <v>50875</v>
          </cell>
          <cell r="H181" t="str">
            <v>Expense</v>
          </cell>
        </row>
        <row r="182">
          <cell r="A182">
            <v>50876</v>
          </cell>
          <cell r="H182" t="str">
            <v>Expense</v>
          </cell>
        </row>
        <row r="183">
          <cell r="A183" t="str">
            <v>50878-H</v>
          </cell>
          <cell r="H183" t="str">
            <v>Expense</v>
          </cell>
        </row>
        <row r="184">
          <cell r="A184" t="str">
            <v>50880-H</v>
          </cell>
          <cell r="H184" t="str">
            <v>Expense</v>
          </cell>
        </row>
        <row r="185">
          <cell r="A185">
            <v>50881</v>
          </cell>
          <cell r="H185" t="str">
            <v>Expense</v>
          </cell>
        </row>
        <row r="186">
          <cell r="A186">
            <v>50886</v>
          </cell>
          <cell r="H186" t="str">
            <v>Expense</v>
          </cell>
        </row>
        <row r="187">
          <cell r="A187">
            <v>50950</v>
          </cell>
          <cell r="H187" t="str">
            <v>Expense</v>
          </cell>
        </row>
        <row r="188">
          <cell r="A188">
            <v>50952</v>
          </cell>
          <cell r="H188" t="str">
            <v>Expense</v>
          </cell>
        </row>
        <row r="189">
          <cell r="A189">
            <v>50953</v>
          </cell>
          <cell r="H189" t="str">
            <v>Expense</v>
          </cell>
        </row>
        <row r="190">
          <cell r="A190">
            <v>50954</v>
          </cell>
          <cell r="H190" t="str">
            <v>Expense</v>
          </cell>
        </row>
        <row r="191">
          <cell r="A191">
            <v>50956</v>
          </cell>
          <cell r="H191" t="str">
            <v>Expense</v>
          </cell>
        </row>
        <row r="192">
          <cell r="A192">
            <v>50957</v>
          </cell>
          <cell r="H192" t="str">
            <v>Expense</v>
          </cell>
        </row>
        <row r="193">
          <cell r="A193">
            <v>50990</v>
          </cell>
          <cell r="H193" t="str">
            <v>Expense</v>
          </cell>
        </row>
        <row r="194">
          <cell r="A194">
            <v>50991</v>
          </cell>
          <cell r="H194" t="str">
            <v>Expense</v>
          </cell>
        </row>
        <row r="195">
          <cell r="A195">
            <v>50992</v>
          </cell>
          <cell r="H195" t="str">
            <v>Expense</v>
          </cell>
        </row>
        <row r="196">
          <cell r="A196">
            <v>50996</v>
          </cell>
          <cell r="H196" t="str">
            <v>Expense</v>
          </cell>
        </row>
        <row r="197">
          <cell r="A197">
            <v>50997</v>
          </cell>
          <cell r="H197" t="str">
            <v>Expense</v>
          </cell>
        </row>
        <row r="199">
          <cell r="A199" t="str">
            <v>Total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272E-6A77-4E42-B59D-E7648E2AF67E}">
  <dimension ref="A1:F390"/>
  <sheetViews>
    <sheetView tabSelected="1" workbookViewId="0">
      <pane ySplit="1" topLeftCell="A2" activePane="bottomLeft" state="frozenSplit"/>
      <selection pane="bottomLeft" activeCell="F2" sqref="F2"/>
    </sheetView>
  </sheetViews>
  <sheetFormatPr defaultColWidth="8.85546875" defaultRowHeight="12" x14ac:dyDescent="0.2"/>
  <cols>
    <col min="1" max="1" width="9.7109375" style="2" bestFit="1" customWidth="1"/>
    <col min="2" max="2" width="34.5703125" style="2" bestFit="1" customWidth="1"/>
    <col min="3" max="4" width="14.85546875" style="6" bestFit="1" customWidth="1"/>
    <col min="5" max="5" width="14" style="8" bestFit="1" customWidth="1"/>
    <col min="6" max="16384" width="8.85546875" style="1"/>
  </cols>
  <sheetData>
    <row r="1" spans="1:6" s="11" customFormat="1" x14ac:dyDescent="0.2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419</v>
      </c>
    </row>
    <row r="2" spans="1:6" x14ac:dyDescent="0.2">
      <c r="A2" s="14">
        <v>10003</v>
      </c>
      <c r="B2" s="2" t="s">
        <v>5</v>
      </c>
      <c r="D2" s="6">
        <v>730119497.11000001</v>
      </c>
      <c r="E2" s="8">
        <v>-731518146.29999995</v>
      </c>
      <c r="F2" s="1" t="str">
        <f>_xlfn.XLOOKUP(A2,'[1]General Ledger Trial Balance'!$A:$A,'[1]General Ledger Trial Balance'!$H:$H)</f>
        <v>Equity</v>
      </c>
    </row>
    <row r="3" spans="1:6" x14ac:dyDescent="0.2">
      <c r="A3" s="14">
        <v>10007</v>
      </c>
      <c r="B3" s="2" t="s">
        <v>6</v>
      </c>
      <c r="D3" s="6">
        <v>35898579.450000003</v>
      </c>
      <c r="E3" s="8">
        <v>-35898579.450000003</v>
      </c>
      <c r="F3" s="1" t="s">
        <v>412</v>
      </c>
    </row>
    <row r="4" spans="1:6" x14ac:dyDescent="0.2">
      <c r="A4" s="14">
        <v>20019</v>
      </c>
      <c r="B4" s="2" t="s">
        <v>7</v>
      </c>
      <c r="D4" s="6">
        <v>11020</v>
      </c>
      <c r="E4" s="8">
        <v>-11020</v>
      </c>
      <c r="F4" s="1" t="s">
        <v>413</v>
      </c>
    </row>
    <row r="5" spans="1:6" x14ac:dyDescent="0.2">
      <c r="A5" s="14">
        <v>20031</v>
      </c>
      <c r="B5" s="2" t="s">
        <v>8</v>
      </c>
      <c r="D5" s="6">
        <v>64670</v>
      </c>
      <c r="E5" s="8">
        <v>0</v>
      </c>
      <c r="F5" s="1" t="s">
        <v>413</v>
      </c>
    </row>
    <row r="6" spans="1:6" x14ac:dyDescent="0.2">
      <c r="A6" s="14">
        <v>20064</v>
      </c>
      <c r="B6" s="2" t="s">
        <v>9</v>
      </c>
      <c r="D6" s="6">
        <v>887</v>
      </c>
      <c r="E6" s="8">
        <v>0</v>
      </c>
      <c r="F6" s="1" t="s">
        <v>413</v>
      </c>
    </row>
    <row r="7" spans="1:6" x14ac:dyDescent="0.2">
      <c r="A7" s="14">
        <v>20085</v>
      </c>
      <c r="B7" s="2" t="s">
        <v>10</v>
      </c>
      <c r="D7" s="6">
        <v>2500</v>
      </c>
      <c r="E7" s="8">
        <v>-2500</v>
      </c>
      <c r="F7" s="1" t="s">
        <v>413</v>
      </c>
    </row>
    <row r="8" spans="1:6" x14ac:dyDescent="0.2">
      <c r="A8" s="14">
        <v>20134</v>
      </c>
      <c r="B8" s="2" t="s">
        <v>11</v>
      </c>
      <c r="D8" s="6">
        <v>383894.01</v>
      </c>
      <c r="E8" s="8">
        <v>-383894.01</v>
      </c>
      <c r="F8" s="1" t="s">
        <v>413</v>
      </c>
    </row>
    <row r="9" spans="1:6" x14ac:dyDescent="0.2">
      <c r="A9" s="14">
        <v>20193</v>
      </c>
      <c r="B9" s="2" t="s">
        <v>12</v>
      </c>
      <c r="C9" s="6">
        <v>83264</v>
      </c>
      <c r="E9" s="8">
        <v>0</v>
      </c>
      <c r="F9" s="1" t="s">
        <v>413</v>
      </c>
    </row>
    <row r="10" spans="1:6" x14ac:dyDescent="0.2">
      <c r="A10" s="14">
        <v>20219</v>
      </c>
      <c r="B10" s="2" t="s">
        <v>13</v>
      </c>
      <c r="C10" s="6">
        <v>22250</v>
      </c>
      <c r="E10" s="8">
        <v>0</v>
      </c>
      <c r="F10" s="1" t="s">
        <v>413</v>
      </c>
    </row>
    <row r="11" spans="1:6" x14ac:dyDescent="0.2">
      <c r="A11" s="14">
        <v>20250</v>
      </c>
      <c r="B11" s="2" t="s">
        <v>14</v>
      </c>
      <c r="D11" s="6">
        <v>57822</v>
      </c>
      <c r="E11" s="8">
        <v>0</v>
      </c>
      <c r="F11" s="1" t="s">
        <v>413</v>
      </c>
    </row>
    <row r="12" spans="1:6" x14ac:dyDescent="0.2">
      <c r="A12" s="14">
        <v>20262</v>
      </c>
      <c r="B12" s="2" t="s">
        <v>15</v>
      </c>
      <c r="D12" s="6">
        <v>4511</v>
      </c>
      <c r="E12" s="8">
        <v>0</v>
      </c>
      <c r="F12" s="1" t="s">
        <v>413</v>
      </c>
    </row>
    <row r="13" spans="1:6" x14ac:dyDescent="0.2">
      <c r="A13" s="14">
        <v>20281</v>
      </c>
      <c r="B13" s="2" t="s">
        <v>16</v>
      </c>
      <c r="C13" s="6">
        <v>9200</v>
      </c>
      <c r="E13" s="8">
        <v>0</v>
      </c>
      <c r="F13" s="1" t="s">
        <v>413</v>
      </c>
    </row>
    <row r="14" spans="1:6" x14ac:dyDescent="0.2">
      <c r="A14" s="14">
        <v>20287</v>
      </c>
      <c r="B14" s="2" t="s">
        <v>17</v>
      </c>
      <c r="E14" s="8">
        <v>5083920</v>
      </c>
      <c r="F14" s="1" t="s">
        <v>413</v>
      </c>
    </row>
    <row r="15" spans="1:6" x14ac:dyDescent="0.2">
      <c r="A15" s="14">
        <v>20299</v>
      </c>
      <c r="B15" s="2" t="s">
        <v>18</v>
      </c>
      <c r="D15" s="6">
        <v>360</v>
      </c>
      <c r="E15" s="8">
        <v>-360</v>
      </c>
      <c r="F15" s="1" t="s">
        <v>413</v>
      </c>
    </row>
    <row r="16" spans="1:6" x14ac:dyDescent="0.2">
      <c r="A16" s="14">
        <v>20305</v>
      </c>
      <c r="B16" s="2" t="s">
        <v>19</v>
      </c>
      <c r="D16" s="6">
        <v>47920</v>
      </c>
      <c r="E16" s="8">
        <v>0</v>
      </c>
      <c r="F16" s="1" t="s">
        <v>413</v>
      </c>
    </row>
    <row r="17" spans="1:6" x14ac:dyDescent="0.2">
      <c r="A17" s="14">
        <v>20322</v>
      </c>
      <c r="B17" s="2" t="s">
        <v>20</v>
      </c>
      <c r="C17" s="6">
        <v>537872</v>
      </c>
      <c r="E17" s="8">
        <v>0</v>
      </c>
      <c r="F17" s="1" t="s">
        <v>413</v>
      </c>
    </row>
    <row r="18" spans="1:6" x14ac:dyDescent="0.2">
      <c r="A18" s="14">
        <v>20361</v>
      </c>
      <c r="B18" s="2" t="s">
        <v>21</v>
      </c>
      <c r="D18" s="6">
        <v>91262</v>
      </c>
      <c r="E18" s="8">
        <v>0</v>
      </c>
      <c r="F18" s="1" t="s">
        <v>413</v>
      </c>
    </row>
    <row r="19" spans="1:6" x14ac:dyDescent="0.2">
      <c r="A19" s="14">
        <v>20390</v>
      </c>
      <c r="B19" s="2" t="s">
        <v>22</v>
      </c>
      <c r="D19" s="6">
        <v>61574</v>
      </c>
      <c r="E19" s="8">
        <v>-3192116</v>
      </c>
      <c r="F19" s="1" t="s">
        <v>413</v>
      </c>
    </row>
    <row r="20" spans="1:6" x14ac:dyDescent="0.2">
      <c r="A20" s="14">
        <v>20397</v>
      </c>
      <c r="B20" s="2" t="s">
        <v>23</v>
      </c>
      <c r="C20" s="6">
        <v>144000</v>
      </c>
      <c r="E20" s="8">
        <v>0</v>
      </c>
      <c r="F20" s="1" t="s">
        <v>413</v>
      </c>
    </row>
    <row r="21" spans="1:6" x14ac:dyDescent="0.2">
      <c r="A21" s="14">
        <v>20400</v>
      </c>
      <c r="B21" s="2" t="s">
        <v>24</v>
      </c>
      <c r="C21" s="6">
        <v>3524399</v>
      </c>
      <c r="E21" s="8">
        <v>940000</v>
      </c>
      <c r="F21" s="1" t="s">
        <v>413</v>
      </c>
    </row>
    <row r="22" spans="1:6" x14ac:dyDescent="0.2">
      <c r="A22" s="14">
        <v>20434</v>
      </c>
      <c r="B22" s="2" t="s">
        <v>25</v>
      </c>
      <c r="C22" s="6">
        <v>913</v>
      </c>
      <c r="E22" s="8">
        <v>0</v>
      </c>
      <c r="F22" s="1" t="s">
        <v>413</v>
      </c>
    </row>
    <row r="23" spans="1:6" x14ac:dyDescent="0.2">
      <c r="A23" s="14">
        <v>20456</v>
      </c>
      <c r="B23" s="2" t="s">
        <v>26</v>
      </c>
      <c r="D23" s="6">
        <v>123447</v>
      </c>
      <c r="E23" s="8">
        <v>0</v>
      </c>
      <c r="F23" s="1" t="s">
        <v>413</v>
      </c>
    </row>
    <row r="24" spans="1:6" x14ac:dyDescent="0.2">
      <c r="A24" s="14">
        <v>20483</v>
      </c>
      <c r="B24" s="2" t="s">
        <v>27</v>
      </c>
      <c r="C24" s="6">
        <v>251300</v>
      </c>
      <c r="E24" s="8">
        <v>0</v>
      </c>
      <c r="F24" s="1" t="s">
        <v>413</v>
      </c>
    </row>
    <row r="25" spans="1:6" x14ac:dyDescent="0.2">
      <c r="A25" s="14">
        <v>20499</v>
      </c>
      <c r="B25" s="2" t="s">
        <v>28</v>
      </c>
      <c r="D25" s="6">
        <v>3215</v>
      </c>
      <c r="E25" s="8">
        <v>-3215</v>
      </c>
      <c r="F25" s="1" t="s">
        <v>413</v>
      </c>
    </row>
    <row r="26" spans="1:6" x14ac:dyDescent="0.2">
      <c r="A26" s="14">
        <v>20500</v>
      </c>
      <c r="B26" s="2" t="s">
        <v>29</v>
      </c>
      <c r="C26" s="6">
        <v>47995493.880000003</v>
      </c>
      <c r="E26" s="8">
        <v>2168279.27</v>
      </c>
      <c r="F26" s="1" t="s">
        <v>413</v>
      </c>
    </row>
    <row r="27" spans="1:6" x14ac:dyDescent="0.2">
      <c r="A27" s="14">
        <v>20501</v>
      </c>
      <c r="B27" s="2" t="s">
        <v>30</v>
      </c>
      <c r="D27" s="6">
        <v>8861483.7799999993</v>
      </c>
      <c r="E27" s="8">
        <v>-5714.78</v>
      </c>
      <c r="F27" s="1" t="s">
        <v>413</v>
      </c>
    </row>
    <row r="28" spans="1:6" x14ac:dyDescent="0.2">
      <c r="A28" s="14">
        <v>20502</v>
      </c>
      <c r="B28" s="2" t="s">
        <v>31</v>
      </c>
      <c r="D28" s="6">
        <v>562597342.66999996</v>
      </c>
      <c r="E28" s="8">
        <v>-562597342.66999996</v>
      </c>
      <c r="F28" s="1" t="s">
        <v>413</v>
      </c>
    </row>
    <row r="29" spans="1:6" x14ac:dyDescent="0.2">
      <c r="A29" s="14">
        <v>20503</v>
      </c>
      <c r="B29" s="2" t="s">
        <v>32</v>
      </c>
      <c r="D29" s="6">
        <v>57155</v>
      </c>
      <c r="E29" s="8">
        <v>0</v>
      </c>
      <c r="F29" s="1" t="s">
        <v>413</v>
      </c>
    </row>
    <row r="30" spans="1:6" x14ac:dyDescent="0.2">
      <c r="A30" s="14">
        <v>20506</v>
      </c>
      <c r="B30" s="2" t="s">
        <v>33</v>
      </c>
      <c r="D30" s="6">
        <v>20565</v>
      </c>
      <c r="E30" s="8">
        <v>0</v>
      </c>
      <c r="F30" s="1" t="s">
        <v>413</v>
      </c>
    </row>
    <row r="31" spans="1:6" x14ac:dyDescent="0.2">
      <c r="A31" s="14">
        <v>20512</v>
      </c>
      <c r="B31" s="2" t="s">
        <v>34</v>
      </c>
      <c r="D31" s="6">
        <v>36750</v>
      </c>
      <c r="E31" s="8">
        <v>-36750</v>
      </c>
      <c r="F31" s="1" t="s">
        <v>413</v>
      </c>
    </row>
    <row r="32" spans="1:6" x14ac:dyDescent="0.2">
      <c r="A32" s="14">
        <v>20513</v>
      </c>
      <c r="B32" s="2" t="s">
        <v>35</v>
      </c>
      <c r="D32" s="6">
        <v>80</v>
      </c>
      <c r="E32" s="8">
        <v>0</v>
      </c>
      <c r="F32" s="1" t="s">
        <v>413</v>
      </c>
    </row>
    <row r="33" spans="1:6" x14ac:dyDescent="0.2">
      <c r="A33" s="14">
        <v>20528</v>
      </c>
      <c r="B33" s="2" t="s">
        <v>36</v>
      </c>
      <c r="D33" s="6">
        <v>101587</v>
      </c>
      <c r="E33" s="8">
        <v>0</v>
      </c>
      <c r="F33" s="1" t="s">
        <v>413</v>
      </c>
    </row>
    <row r="34" spans="1:6" x14ac:dyDescent="0.2">
      <c r="A34" s="14">
        <v>20534</v>
      </c>
      <c r="B34" s="2" t="s">
        <v>37</v>
      </c>
      <c r="E34" s="8">
        <v>1602464</v>
      </c>
      <c r="F34" s="1" t="s">
        <v>413</v>
      </c>
    </row>
    <row r="35" spans="1:6" x14ac:dyDescent="0.2">
      <c r="A35" s="14">
        <v>20535</v>
      </c>
      <c r="B35" s="2" t="s">
        <v>38</v>
      </c>
      <c r="C35" s="6">
        <v>369167</v>
      </c>
      <c r="E35" s="8">
        <v>-520833</v>
      </c>
      <c r="F35" s="1" t="s">
        <v>417</v>
      </c>
    </row>
    <row r="36" spans="1:6" x14ac:dyDescent="0.2">
      <c r="A36" s="14">
        <v>20545</v>
      </c>
      <c r="B36" s="2" t="s">
        <v>39</v>
      </c>
      <c r="D36" s="6">
        <v>8400</v>
      </c>
      <c r="E36" s="8">
        <v>0</v>
      </c>
      <c r="F36" s="1" t="s">
        <v>413</v>
      </c>
    </row>
    <row r="37" spans="1:6" x14ac:dyDescent="0.2">
      <c r="A37" s="14">
        <v>20600</v>
      </c>
      <c r="B37" s="2" t="s">
        <v>40</v>
      </c>
      <c r="C37" s="6">
        <v>98737619</v>
      </c>
      <c r="E37" s="8">
        <v>0</v>
      </c>
      <c r="F37" s="1" t="s">
        <v>413</v>
      </c>
    </row>
    <row r="38" spans="1:6" x14ac:dyDescent="0.2">
      <c r="A38" s="14">
        <v>20603</v>
      </c>
      <c r="B38" s="2" t="s">
        <v>41</v>
      </c>
      <c r="C38" s="6">
        <v>31110</v>
      </c>
      <c r="E38" s="8">
        <v>0</v>
      </c>
      <c r="F38" s="1" t="s">
        <v>413</v>
      </c>
    </row>
    <row r="39" spans="1:6" x14ac:dyDescent="0.2">
      <c r="A39" s="14">
        <v>20605</v>
      </c>
      <c r="B39" s="2" t="s">
        <v>42</v>
      </c>
      <c r="C39" s="6">
        <v>263520</v>
      </c>
      <c r="E39" s="8">
        <v>0</v>
      </c>
      <c r="F39" s="1" t="s">
        <v>413</v>
      </c>
    </row>
    <row r="40" spans="1:6" x14ac:dyDescent="0.2">
      <c r="A40" s="14">
        <v>20627</v>
      </c>
      <c r="B40" s="2" t="s">
        <v>43</v>
      </c>
      <c r="C40" s="6">
        <v>474250</v>
      </c>
      <c r="E40" s="8">
        <v>0</v>
      </c>
      <c r="F40" s="1" t="s">
        <v>413</v>
      </c>
    </row>
    <row r="41" spans="1:6" x14ac:dyDescent="0.2">
      <c r="A41" s="14">
        <v>20630</v>
      </c>
      <c r="B41" s="2" t="s">
        <v>44</v>
      </c>
      <c r="D41" s="6">
        <v>295000</v>
      </c>
      <c r="E41" s="8">
        <v>0</v>
      </c>
      <c r="F41" s="1" t="s">
        <v>413</v>
      </c>
    </row>
    <row r="42" spans="1:6" x14ac:dyDescent="0.2">
      <c r="A42" s="14">
        <v>20653</v>
      </c>
      <c r="B42" s="2" t="s">
        <v>45</v>
      </c>
      <c r="C42" s="6">
        <v>13290</v>
      </c>
      <c r="E42" s="8">
        <v>0</v>
      </c>
      <c r="F42" s="1" t="s">
        <v>413</v>
      </c>
    </row>
    <row r="43" spans="1:6" x14ac:dyDescent="0.2">
      <c r="A43" s="14">
        <v>20657</v>
      </c>
      <c r="B43" s="2" t="s">
        <v>46</v>
      </c>
      <c r="D43" s="6">
        <v>323832</v>
      </c>
      <c r="E43" s="8">
        <v>0</v>
      </c>
      <c r="F43" s="1" t="s">
        <v>413</v>
      </c>
    </row>
    <row r="44" spans="1:6" x14ac:dyDescent="0.2">
      <c r="A44" s="14">
        <v>20665</v>
      </c>
      <c r="B44" s="2" t="s">
        <v>47</v>
      </c>
      <c r="D44" s="6">
        <v>15800</v>
      </c>
      <c r="E44" s="8">
        <v>0</v>
      </c>
      <c r="F44" s="1" t="s">
        <v>413</v>
      </c>
    </row>
    <row r="45" spans="1:6" x14ac:dyDescent="0.2">
      <c r="A45" s="14">
        <v>20692</v>
      </c>
      <c r="B45" s="2" t="s">
        <v>48</v>
      </c>
      <c r="D45" s="6">
        <v>225024</v>
      </c>
      <c r="E45" s="8">
        <v>0</v>
      </c>
      <c r="F45" s="1" t="s">
        <v>413</v>
      </c>
    </row>
    <row r="46" spans="1:6" x14ac:dyDescent="0.2">
      <c r="A46" s="14">
        <v>20713</v>
      </c>
      <c r="B46" s="2" t="s">
        <v>49</v>
      </c>
      <c r="D46" s="6">
        <v>11232</v>
      </c>
      <c r="E46" s="8">
        <v>-11232</v>
      </c>
      <c r="F46" s="1" t="s">
        <v>413</v>
      </c>
    </row>
    <row r="47" spans="1:6" x14ac:dyDescent="0.2">
      <c r="A47" s="14">
        <v>20717</v>
      </c>
      <c r="B47" s="2" t="s">
        <v>50</v>
      </c>
      <c r="C47" s="6">
        <v>38468</v>
      </c>
      <c r="E47" s="8">
        <v>38468</v>
      </c>
      <c r="F47" s="1" t="s">
        <v>413</v>
      </c>
    </row>
    <row r="48" spans="1:6" x14ac:dyDescent="0.2">
      <c r="A48" s="14">
        <v>20730</v>
      </c>
      <c r="B48" s="2" t="s">
        <v>51</v>
      </c>
      <c r="D48" s="6">
        <v>41010</v>
      </c>
      <c r="E48" s="8">
        <v>0</v>
      </c>
      <c r="F48" s="1" t="s">
        <v>413</v>
      </c>
    </row>
    <row r="49" spans="1:6" x14ac:dyDescent="0.2">
      <c r="A49" s="14">
        <v>20735</v>
      </c>
      <c r="B49" s="2" t="s">
        <v>52</v>
      </c>
      <c r="C49" s="6">
        <v>53000</v>
      </c>
      <c r="E49" s="8">
        <v>-200000</v>
      </c>
      <c r="F49" s="1" t="s">
        <v>413</v>
      </c>
    </row>
    <row r="50" spans="1:6" x14ac:dyDescent="0.2">
      <c r="A50" s="14">
        <v>20738</v>
      </c>
      <c r="B50" s="2" t="s">
        <v>53</v>
      </c>
      <c r="D50" s="6">
        <v>273700</v>
      </c>
      <c r="E50" s="8">
        <v>0</v>
      </c>
      <c r="F50" s="1" t="s">
        <v>413</v>
      </c>
    </row>
    <row r="51" spans="1:6" x14ac:dyDescent="0.2">
      <c r="A51" s="14">
        <v>20756</v>
      </c>
      <c r="B51" s="2" t="s">
        <v>54</v>
      </c>
      <c r="C51" s="6">
        <v>73700</v>
      </c>
      <c r="E51" s="8">
        <v>0</v>
      </c>
      <c r="F51" s="1" t="s">
        <v>413</v>
      </c>
    </row>
    <row r="52" spans="1:6" x14ac:dyDescent="0.2">
      <c r="A52" s="14">
        <v>20770</v>
      </c>
      <c r="B52" s="2" t="s">
        <v>55</v>
      </c>
      <c r="D52" s="6">
        <v>30589</v>
      </c>
      <c r="E52" s="8">
        <v>0</v>
      </c>
      <c r="F52" s="1" t="s">
        <v>413</v>
      </c>
    </row>
    <row r="53" spans="1:6" x14ac:dyDescent="0.2">
      <c r="A53" s="14">
        <v>20772</v>
      </c>
      <c r="B53" s="2" t="s">
        <v>56</v>
      </c>
      <c r="D53" s="6">
        <v>86000</v>
      </c>
      <c r="E53" s="8">
        <v>-86000</v>
      </c>
      <c r="F53" s="1" t="s">
        <v>413</v>
      </c>
    </row>
    <row r="54" spans="1:6" x14ac:dyDescent="0.2">
      <c r="A54" s="14">
        <v>20774</v>
      </c>
      <c r="B54" s="2" t="s">
        <v>57</v>
      </c>
      <c r="D54" s="6">
        <v>12760</v>
      </c>
      <c r="E54" s="8">
        <v>-12760</v>
      </c>
      <c r="F54" s="1" t="s">
        <v>413</v>
      </c>
    </row>
    <row r="55" spans="1:6" x14ac:dyDescent="0.2">
      <c r="A55" s="14">
        <v>20783</v>
      </c>
      <c r="B55" s="2" t="s">
        <v>58</v>
      </c>
      <c r="D55" s="6">
        <v>2401</v>
      </c>
      <c r="E55" s="8">
        <v>0</v>
      </c>
      <c r="F55" s="1" t="s">
        <v>413</v>
      </c>
    </row>
    <row r="56" spans="1:6" x14ac:dyDescent="0.2">
      <c r="A56" s="14">
        <v>20791</v>
      </c>
      <c r="B56" s="2" t="s">
        <v>59</v>
      </c>
      <c r="D56" s="6">
        <v>25300</v>
      </c>
      <c r="E56" s="8">
        <v>0</v>
      </c>
      <c r="F56" s="1" t="s">
        <v>413</v>
      </c>
    </row>
    <row r="57" spans="1:6" x14ac:dyDescent="0.2">
      <c r="A57" s="14">
        <v>20797</v>
      </c>
      <c r="B57" s="2" t="s">
        <v>60</v>
      </c>
      <c r="D57" s="6">
        <v>9500</v>
      </c>
      <c r="E57" s="8">
        <v>-9500</v>
      </c>
      <c r="F57" s="1" t="s">
        <v>413</v>
      </c>
    </row>
    <row r="58" spans="1:6" x14ac:dyDescent="0.2">
      <c r="A58" s="14">
        <v>20820</v>
      </c>
      <c r="B58" s="2" t="s">
        <v>61</v>
      </c>
      <c r="D58" s="6">
        <v>27075</v>
      </c>
      <c r="E58" s="8">
        <v>0</v>
      </c>
      <c r="F58" s="1" t="s">
        <v>413</v>
      </c>
    </row>
    <row r="59" spans="1:6" x14ac:dyDescent="0.2">
      <c r="A59" s="14">
        <v>20826</v>
      </c>
      <c r="B59" s="2" t="s">
        <v>62</v>
      </c>
      <c r="C59" s="6">
        <v>78949438</v>
      </c>
      <c r="E59" s="8">
        <v>78949438</v>
      </c>
      <c r="F59" s="1" t="s">
        <v>413</v>
      </c>
    </row>
    <row r="60" spans="1:6" x14ac:dyDescent="0.2">
      <c r="A60" s="14">
        <v>20830</v>
      </c>
      <c r="B60" s="2" t="s">
        <v>63</v>
      </c>
      <c r="C60" s="6">
        <v>147550</v>
      </c>
      <c r="E60" s="8">
        <v>0</v>
      </c>
      <c r="F60" s="1" t="s">
        <v>413</v>
      </c>
    </row>
    <row r="61" spans="1:6" x14ac:dyDescent="0.2">
      <c r="A61" s="14">
        <v>20834</v>
      </c>
      <c r="B61" s="2" t="s">
        <v>64</v>
      </c>
      <c r="C61" s="6">
        <v>27607</v>
      </c>
      <c r="E61" s="8">
        <v>0</v>
      </c>
      <c r="F61" s="1" t="s">
        <v>413</v>
      </c>
    </row>
    <row r="62" spans="1:6" x14ac:dyDescent="0.2">
      <c r="A62" s="14">
        <v>20848</v>
      </c>
      <c r="B62" s="2" t="s">
        <v>65</v>
      </c>
      <c r="C62" s="6">
        <v>312500</v>
      </c>
      <c r="E62" s="8">
        <v>312500</v>
      </c>
      <c r="F62" s="1" t="s">
        <v>413</v>
      </c>
    </row>
    <row r="63" spans="1:6" x14ac:dyDescent="0.2">
      <c r="A63" s="14">
        <v>20850</v>
      </c>
      <c r="B63" s="2" t="s">
        <v>66</v>
      </c>
      <c r="C63" s="6">
        <v>2438481</v>
      </c>
      <c r="E63" s="8">
        <v>-400408</v>
      </c>
      <c r="F63" s="1" t="s">
        <v>413</v>
      </c>
    </row>
    <row r="64" spans="1:6" x14ac:dyDescent="0.2">
      <c r="A64" s="14">
        <v>20890</v>
      </c>
      <c r="B64" s="2" t="s">
        <v>67</v>
      </c>
      <c r="D64" s="6">
        <v>320000</v>
      </c>
      <c r="E64" s="8">
        <v>0</v>
      </c>
      <c r="F64" s="1" t="s">
        <v>413</v>
      </c>
    </row>
    <row r="65" spans="1:6" x14ac:dyDescent="0.2">
      <c r="A65" s="14">
        <v>20902</v>
      </c>
      <c r="B65" s="2" t="s">
        <v>68</v>
      </c>
      <c r="C65" s="6">
        <v>8270</v>
      </c>
      <c r="E65" s="8">
        <v>0</v>
      </c>
      <c r="F65" s="1" t="s">
        <v>413</v>
      </c>
    </row>
    <row r="66" spans="1:6" x14ac:dyDescent="0.2">
      <c r="A66" s="14">
        <v>20906</v>
      </c>
      <c r="B66" s="2" t="s">
        <v>69</v>
      </c>
      <c r="D66" s="6">
        <v>12301598.51</v>
      </c>
      <c r="E66" s="8">
        <v>-4074848.51</v>
      </c>
      <c r="F66" s="1" t="s">
        <v>413</v>
      </c>
    </row>
    <row r="67" spans="1:6" x14ac:dyDescent="0.2">
      <c r="A67" s="14">
        <v>20908</v>
      </c>
      <c r="B67" s="2" t="s">
        <v>70</v>
      </c>
      <c r="C67" s="6">
        <v>85309246</v>
      </c>
      <c r="E67" s="8">
        <v>-1274278</v>
      </c>
      <c r="F67" s="1" t="s">
        <v>418</v>
      </c>
    </row>
    <row r="68" spans="1:6" x14ac:dyDescent="0.2">
      <c r="A68" s="14">
        <v>20911</v>
      </c>
      <c r="B68" s="2" t="s">
        <v>71</v>
      </c>
      <c r="C68" s="6">
        <v>9500555.2799999993</v>
      </c>
      <c r="E68" s="8">
        <v>10884952.32</v>
      </c>
      <c r="F68" s="1" t="s">
        <v>413</v>
      </c>
    </row>
    <row r="69" spans="1:6" x14ac:dyDescent="0.2">
      <c r="A69" s="14">
        <v>20912</v>
      </c>
      <c r="B69" s="2" t="s">
        <v>72</v>
      </c>
      <c r="D69" s="6">
        <v>46191742</v>
      </c>
      <c r="E69" s="8">
        <v>-51017575</v>
      </c>
      <c r="F69" s="1" t="s">
        <v>413</v>
      </c>
    </row>
    <row r="70" spans="1:6" x14ac:dyDescent="0.2">
      <c r="A70" s="2" t="s">
        <v>73</v>
      </c>
      <c r="B70" s="2" t="s">
        <v>74</v>
      </c>
      <c r="D70" s="6">
        <v>28164754</v>
      </c>
      <c r="E70" s="8">
        <v>-28164754</v>
      </c>
      <c r="F70" s="1" t="s">
        <v>413</v>
      </c>
    </row>
    <row r="71" spans="1:6" x14ac:dyDescent="0.2">
      <c r="A71" s="2" t="s">
        <v>75</v>
      </c>
      <c r="B71" s="2" t="s">
        <v>76</v>
      </c>
      <c r="D71" s="6">
        <v>19297682</v>
      </c>
      <c r="E71" s="8">
        <v>-19297682</v>
      </c>
      <c r="F71" s="1" t="s">
        <v>413</v>
      </c>
    </row>
    <row r="72" spans="1:6" x14ac:dyDescent="0.2">
      <c r="A72" s="14">
        <v>20913</v>
      </c>
      <c r="B72" s="2" t="s">
        <v>77</v>
      </c>
      <c r="D72" s="6">
        <v>1049674</v>
      </c>
      <c r="E72" s="8">
        <v>-833674</v>
      </c>
      <c r="F72" s="1" t="s">
        <v>413</v>
      </c>
    </row>
    <row r="73" spans="1:6" x14ac:dyDescent="0.2">
      <c r="A73" s="14">
        <v>20914</v>
      </c>
      <c r="B73" s="2" t="s">
        <v>78</v>
      </c>
      <c r="D73" s="6">
        <v>15000</v>
      </c>
      <c r="E73" s="8">
        <v>-10000</v>
      </c>
      <c r="F73" s="1" t="s">
        <v>413</v>
      </c>
    </row>
    <row r="74" spans="1:6" x14ac:dyDescent="0.2">
      <c r="A74" s="14">
        <v>20915</v>
      </c>
      <c r="B74" s="2" t="s">
        <v>79</v>
      </c>
      <c r="D74" s="6">
        <v>738523</v>
      </c>
      <c r="E74" s="8">
        <v>-798523</v>
      </c>
      <c r="F74" s="1" t="s">
        <v>413</v>
      </c>
    </row>
    <row r="75" spans="1:6" x14ac:dyDescent="0.2">
      <c r="A75" s="14">
        <v>20919</v>
      </c>
      <c r="B75" s="2" t="s">
        <v>80</v>
      </c>
      <c r="D75" s="6">
        <v>788283</v>
      </c>
      <c r="E75" s="8">
        <v>0</v>
      </c>
      <c r="F75" s="1" t="s">
        <v>413</v>
      </c>
    </row>
    <row r="76" spans="1:6" x14ac:dyDescent="0.2">
      <c r="A76" s="14">
        <v>20955</v>
      </c>
      <c r="B76" s="2" t="s">
        <v>81</v>
      </c>
      <c r="D76" s="6">
        <v>600831</v>
      </c>
      <c r="E76" s="8">
        <v>0</v>
      </c>
      <c r="F76" s="1" t="s">
        <v>413</v>
      </c>
    </row>
    <row r="77" spans="1:6" x14ac:dyDescent="0.2">
      <c r="A77" s="14">
        <v>20958</v>
      </c>
      <c r="B77" s="2" t="s">
        <v>82</v>
      </c>
      <c r="D77" s="6">
        <v>32825</v>
      </c>
      <c r="E77" s="8">
        <v>0</v>
      </c>
      <c r="F77" s="1" t="s">
        <v>413</v>
      </c>
    </row>
    <row r="78" spans="1:6" x14ac:dyDescent="0.2">
      <c r="A78" s="14">
        <v>20977</v>
      </c>
      <c r="B78" s="2" t="s">
        <v>83</v>
      </c>
      <c r="C78" s="6">
        <v>153370</v>
      </c>
      <c r="E78" s="8">
        <v>0</v>
      </c>
      <c r="F78" s="1" t="s">
        <v>413</v>
      </c>
    </row>
    <row r="79" spans="1:6" x14ac:dyDescent="0.2">
      <c r="A79" s="14">
        <v>20998</v>
      </c>
      <c r="B79" s="2" t="s">
        <v>84</v>
      </c>
      <c r="C79" s="6">
        <v>3357471.03</v>
      </c>
      <c r="E79" s="8">
        <v>0</v>
      </c>
      <c r="F79" s="1" t="s">
        <v>413</v>
      </c>
    </row>
    <row r="80" spans="1:6" x14ac:dyDescent="0.2">
      <c r="A80" s="14">
        <v>21011</v>
      </c>
      <c r="B80" s="2" t="s">
        <v>85</v>
      </c>
      <c r="C80" s="6">
        <v>278834</v>
      </c>
      <c r="E80" s="8">
        <v>0</v>
      </c>
      <c r="F80" s="1" t="s">
        <v>413</v>
      </c>
    </row>
    <row r="81" spans="1:6" x14ac:dyDescent="0.2">
      <c r="A81" s="14">
        <v>21034</v>
      </c>
      <c r="B81" s="2" t="s">
        <v>86</v>
      </c>
      <c r="D81" s="6">
        <v>1227</v>
      </c>
      <c r="E81" s="8">
        <v>0</v>
      </c>
      <c r="F81" s="1" t="s">
        <v>413</v>
      </c>
    </row>
    <row r="82" spans="1:6" x14ac:dyDescent="0.2">
      <c r="A82" s="14">
        <v>21041</v>
      </c>
      <c r="B82" s="2" t="s">
        <v>87</v>
      </c>
      <c r="C82" s="6">
        <v>230100</v>
      </c>
      <c r="E82" s="8">
        <v>0</v>
      </c>
      <c r="F82" s="1" t="s">
        <v>413</v>
      </c>
    </row>
    <row r="83" spans="1:6" x14ac:dyDescent="0.2">
      <c r="A83" s="14">
        <v>21044</v>
      </c>
      <c r="B83" s="2" t="s">
        <v>88</v>
      </c>
      <c r="C83" s="6">
        <v>50000</v>
      </c>
      <c r="E83" s="8">
        <v>0</v>
      </c>
      <c r="F83" s="1" t="s">
        <v>413</v>
      </c>
    </row>
    <row r="84" spans="1:6" x14ac:dyDescent="0.2">
      <c r="A84" s="14">
        <v>21046</v>
      </c>
      <c r="B84" s="2" t="s">
        <v>89</v>
      </c>
      <c r="C84" s="6">
        <v>33000</v>
      </c>
      <c r="E84" s="8">
        <v>9000</v>
      </c>
      <c r="F84" s="1" t="s">
        <v>413</v>
      </c>
    </row>
    <row r="85" spans="1:6" x14ac:dyDescent="0.2">
      <c r="A85" s="14">
        <v>21053</v>
      </c>
      <c r="B85" s="2" t="s">
        <v>90</v>
      </c>
      <c r="D85" s="6">
        <v>1920000</v>
      </c>
      <c r="E85" s="8">
        <v>0</v>
      </c>
      <c r="F85" s="1" t="s">
        <v>413</v>
      </c>
    </row>
    <row r="86" spans="1:6" x14ac:dyDescent="0.2">
      <c r="A86" s="14">
        <v>21054</v>
      </c>
      <c r="B86" s="2" t="s">
        <v>91</v>
      </c>
      <c r="C86" s="6">
        <v>123711</v>
      </c>
      <c r="E86" s="8">
        <v>123711</v>
      </c>
      <c r="F86" s="1" t="s">
        <v>413</v>
      </c>
    </row>
    <row r="87" spans="1:6" x14ac:dyDescent="0.2">
      <c r="A87" s="14">
        <v>21060</v>
      </c>
      <c r="B87" s="2" t="s">
        <v>92</v>
      </c>
      <c r="D87" s="6">
        <v>645000</v>
      </c>
      <c r="E87" s="8">
        <v>-675000</v>
      </c>
      <c r="F87" s="1" t="s">
        <v>413</v>
      </c>
    </row>
    <row r="88" spans="1:6" x14ac:dyDescent="0.2">
      <c r="A88" s="14">
        <v>21062</v>
      </c>
      <c r="B88" s="2" t="s">
        <v>93</v>
      </c>
      <c r="C88" s="6">
        <v>670787</v>
      </c>
      <c r="E88" s="8">
        <v>670787</v>
      </c>
      <c r="F88" s="1" t="s">
        <v>413</v>
      </c>
    </row>
    <row r="89" spans="1:6" x14ac:dyDescent="0.2">
      <c r="A89" s="14">
        <v>21063</v>
      </c>
      <c r="B89" s="2" t="s">
        <v>94</v>
      </c>
      <c r="D89" s="6">
        <v>1064</v>
      </c>
      <c r="E89" s="8">
        <v>0</v>
      </c>
      <c r="F89" s="1" t="s">
        <v>413</v>
      </c>
    </row>
    <row r="90" spans="1:6" x14ac:dyDescent="0.2">
      <c r="A90" s="14">
        <v>21072</v>
      </c>
      <c r="B90" s="2" t="s">
        <v>95</v>
      </c>
      <c r="D90" s="6">
        <v>135000</v>
      </c>
      <c r="E90" s="8">
        <v>0</v>
      </c>
      <c r="F90" s="1" t="s">
        <v>413</v>
      </c>
    </row>
    <row r="91" spans="1:6" x14ac:dyDescent="0.2">
      <c r="A91" s="14">
        <v>21089</v>
      </c>
      <c r="B91" s="2" t="s">
        <v>96</v>
      </c>
      <c r="C91" s="6">
        <v>427026</v>
      </c>
      <c r="E91" s="8">
        <v>0</v>
      </c>
      <c r="F91" s="1" t="s">
        <v>413</v>
      </c>
    </row>
    <row r="92" spans="1:6" x14ac:dyDescent="0.2">
      <c r="A92" s="14">
        <v>21104</v>
      </c>
      <c r="B92" s="2" t="s">
        <v>97</v>
      </c>
      <c r="C92" s="6">
        <v>1462198</v>
      </c>
      <c r="E92" s="8">
        <v>0</v>
      </c>
      <c r="F92" s="1" t="s">
        <v>417</v>
      </c>
    </row>
    <row r="93" spans="1:6" x14ac:dyDescent="0.2">
      <c r="A93" s="14">
        <v>21107</v>
      </c>
      <c r="B93" s="2" t="s">
        <v>98</v>
      </c>
      <c r="C93" s="6">
        <v>16416000</v>
      </c>
      <c r="E93" s="8">
        <v>0</v>
      </c>
      <c r="F93" s="1" t="s">
        <v>417</v>
      </c>
    </row>
    <row r="94" spans="1:6" x14ac:dyDescent="0.2">
      <c r="A94" s="14">
        <v>21112</v>
      </c>
      <c r="B94" s="2" t="s">
        <v>99</v>
      </c>
      <c r="C94" s="6">
        <v>336332</v>
      </c>
      <c r="E94" s="8">
        <v>0</v>
      </c>
      <c r="F94" s="1" t="s">
        <v>413</v>
      </c>
    </row>
    <row r="95" spans="1:6" x14ac:dyDescent="0.2">
      <c r="A95" s="14">
        <v>21113</v>
      </c>
      <c r="B95" s="2" t="s">
        <v>100</v>
      </c>
      <c r="C95" s="6">
        <v>15651622</v>
      </c>
      <c r="E95" s="8">
        <v>0</v>
      </c>
      <c r="F95" s="1" t="s">
        <v>417</v>
      </c>
    </row>
    <row r="96" spans="1:6" x14ac:dyDescent="0.2">
      <c r="A96" s="14">
        <v>21116</v>
      </c>
      <c r="B96" s="2" t="s">
        <v>101</v>
      </c>
      <c r="C96" s="6">
        <v>89500</v>
      </c>
      <c r="E96" s="8">
        <v>296800</v>
      </c>
      <c r="F96" s="1" t="s">
        <v>413</v>
      </c>
    </row>
    <row r="97" spans="1:6" x14ac:dyDescent="0.2">
      <c r="A97" s="14">
        <v>21121</v>
      </c>
      <c r="B97" s="2" t="s">
        <v>102</v>
      </c>
      <c r="D97" s="6">
        <v>211192</v>
      </c>
      <c r="E97" s="8">
        <v>0</v>
      </c>
      <c r="F97" s="1" t="s">
        <v>413</v>
      </c>
    </row>
    <row r="98" spans="1:6" x14ac:dyDescent="0.2">
      <c r="A98" s="14">
        <v>21122</v>
      </c>
      <c r="B98" s="2" t="s">
        <v>103</v>
      </c>
      <c r="E98" s="8">
        <v>205000</v>
      </c>
      <c r="F98" s="1" t="s">
        <v>413</v>
      </c>
    </row>
    <row r="99" spans="1:6" x14ac:dyDescent="0.2">
      <c r="A99" s="14">
        <v>21128</v>
      </c>
      <c r="B99" s="2" t="s">
        <v>104</v>
      </c>
      <c r="C99" s="6">
        <v>44250</v>
      </c>
      <c r="E99" s="8">
        <v>44250</v>
      </c>
      <c r="F99" s="1" t="s">
        <v>413</v>
      </c>
    </row>
    <row r="100" spans="1:6" x14ac:dyDescent="0.2">
      <c r="A100" s="14">
        <v>21136</v>
      </c>
      <c r="B100" s="2" t="s">
        <v>105</v>
      </c>
      <c r="D100" s="6">
        <v>50000</v>
      </c>
      <c r="E100" s="8">
        <v>-50000</v>
      </c>
      <c r="F100" s="1" t="s">
        <v>413</v>
      </c>
    </row>
    <row r="101" spans="1:6" x14ac:dyDescent="0.2">
      <c r="A101" s="14">
        <v>21140</v>
      </c>
      <c r="B101" s="2" t="s">
        <v>106</v>
      </c>
      <c r="C101" s="6">
        <v>364583</v>
      </c>
      <c r="E101" s="8">
        <v>0</v>
      </c>
      <c r="F101" s="1" t="s">
        <v>413</v>
      </c>
    </row>
    <row r="102" spans="1:6" x14ac:dyDescent="0.2">
      <c r="A102" s="14">
        <v>21141</v>
      </c>
      <c r="B102" s="2" t="s">
        <v>107</v>
      </c>
      <c r="C102" s="6">
        <v>102053</v>
      </c>
      <c r="E102" s="8">
        <v>0</v>
      </c>
      <c r="F102" s="1" t="s">
        <v>413</v>
      </c>
    </row>
    <row r="103" spans="1:6" x14ac:dyDescent="0.2">
      <c r="A103" s="14">
        <v>21145</v>
      </c>
      <c r="B103" s="2" t="s">
        <v>108</v>
      </c>
      <c r="E103" s="8">
        <v>690000</v>
      </c>
      <c r="F103" s="1" t="s">
        <v>413</v>
      </c>
    </row>
    <row r="104" spans="1:6" x14ac:dyDescent="0.2">
      <c r="A104" s="14">
        <v>21150</v>
      </c>
      <c r="B104" s="2" t="s">
        <v>109</v>
      </c>
      <c r="C104" s="6">
        <v>9161040</v>
      </c>
      <c r="E104" s="8">
        <v>0</v>
      </c>
      <c r="F104" s="1" t="s">
        <v>417</v>
      </c>
    </row>
    <row r="105" spans="1:6" x14ac:dyDescent="0.2">
      <c r="A105" s="14">
        <v>21153</v>
      </c>
      <c r="B105" s="2" t="s">
        <v>110</v>
      </c>
      <c r="C105" s="6">
        <v>12152400</v>
      </c>
      <c r="E105" s="8">
        <v>0</v>
      </c>
      <c r="F105" s="1" t="s">
        <v>413</v>
      </c>
    </row>
    <row r="106" spans="1:6" x14ac:dyDescent="0.2">
      <c r="A106" s="14">
        <v>21155</v>
      </c>
      <c r="B106" s="2" t="s">
        <v>111</v>
      </c>
      <c r="C106" s="6">
        <v>3416435</v>
      </c>
      <c r="E106" s="8">
        <v>0</v>
      </c>
      <c r="F106" s="1" t="s">
        <v>413</v>
      </c>
    </row>
    <row r="107" spans="1:6" x14ac:dyDescent="0.2">
      <c r="A107" s="14">
        <v>21156</v>
      </c>
      <c r="B107" s="2" t="s">
        <v>112</v>
      </c>
      <c r="C107" s="6">
        <v>800028</v>
      </c>
      <c r="E107" s="8">
        <v>0</v>
      </c>
      <c r="F107" s="1" t="s">
        <v>413</v>
      </c>
    </row>
    <row r="108" spans="1:6" x14ac:dyDescent="0.2">
      <c r="A108" s="14">
        <v>21157</v>
      </c>
      <c r="B108" s="2" t="s">
        <v>113</v>
      </c>
      <c r="C108" s="6">
        <v>788283</v>
      </c>
      <c r="E108" s="8">
        <v>0</v>
      </c>
      <c r="F108" s="1" t="s">
        <v>413</v>
      </c>
    </row>
    <row r="109" spans="1:6" x14ac:dyDescent="0.2">
      <c r="A109" s="14">
        <v>21163</v>
      </c>
      <c r="B109" s="2" t="s">
        <v>114</v>
      </c>
      <c r="C109" s="6">
        <v>600831</v>
      </c>
      <c r="E109" s="8">
        <v>0</v>
      </c>
      <c r="F109" s="1" t="s">
        <v>413</v>
      </c>
    </row>
    <row r="110" spans="1:6" x14ac:dyDescent="0.2">
      <c r="A110" s="14">
        <v>21166</v>
      </c>
      <c r="B110" s="2" t="s">
        <v>115</v>
      </c>
      <c r="C110" s="6">
        <v>528941</v>
      </c>
      <c r="E110" s="8">
        <v>0</v>
      </c>
      <c r="F110" s="1" t="s">
        <v>413</v>
      </c>
    </row>
    <row r="111" spans="1:6" x14ac:dyDescent="0.2">
      <c r="A111" s="14">
        <v>21167</v>
      </c>
      <c r="B111" s="2" t="s">
        <v>116</v>
      </c>
      <c r="D111" s="6">
        <v>318750</v>
      </c>
      <c r="E111" s="8">
        <v>0</v>
      </c>
      <c r="F111" s="1" t="s">
        <v>413</v>
      </c>
    </row>
    <row r="112" spans="1:6" x14ac:dyDescent="0.2">
      <c r="A112" s="14">
        <v>21168</v>
      </c>
      <c r="B112" s="2" t="s">
        <v>117</v>
      </c>
      <c r="D112" s="6">
        <v>1558000</v>
      </c>
      <c r="E112" s="8">
        <v>0</v>
      </c>
      <c r="F112" s="1" t="s">
        <v>413</v>
      </c>
    </row>
    <row r="113" spans="1:6" x14ac:dyDescent="0.2">
      <c r="A113" s="14">
        <v>21169</v>
      </c>
      <c r="B113" s="2" t="s">
        <v>118</v>
      </c>
      <c r="D113" s="6">
        <v>800028</v>
      </c>
      <c r="E113" s="8">
        <v>0</v>
      </c>
      <c r="F113" s="1" t="s">
        <v>413</v>
      </c>
    </row>
    <row r="114" spans="1:6" x14ac:dyDescent="0.2">
      <c r="A114" s="14">
        <v>21170</v>
      </c>
      <c r="B114" s="2" t="s">
        <v>119</v>
      </c>
      <c r="C114" s="6">
        <v>480384</v>
      </c>
      <c r="E114" s="8">
        <v>0</v>
      </c>
      <c r="F114" s="1" t="s">
        <v>413</v>
      </c>
    </row>
    <row r="115" spans="1:6" x14ac:dyDescent="0.2">
      <c r="A115" s="14">
        <v>21171</v>
      </c>
      <c r="B115" s="2" t="s">
        <v>120</v>
      </c>
      <c r="C115" s="6">
        <v>220800</v>
      </c>
      <c r="E115" s="8">
        <v>0</v>
      </c>
      <c r="F115" s="1" t="s">
        <v>413</v>
      </c>
    </row>
    <row r="116" spans="1:6" x14ac:dyDescent="0.2">
      <c r="A116" s="14">
        <v>21173</v>
      </c>
      <c r="B116" s="2" t="s">
        <v>121</v>
      </c>
      <c r="C116" s="6">
        <v>295000</v>
      </c>
      <c r="E116" s="8">
        <v>0</v>
      </c>
      <c r="F116" s="1" t="s">
        <v>413</v>
      </c>
    </row>
    <row r="117" spans="1:6" x14ac:dyDescent="0.2">
      <c r="A117" s="14">
        <v>21175</v>
      </c>
      <c r="B117" s="2" t="s">
        <v>122</v>
      </c>
      <c r="C117" s="6">
        <v>3675000</v>
      </c>
      <c r="E117" s="8">
        <v>0</v>
      </c>
      <c r="F117" s="1" t="s">
        <v>413</v>
      </c>
    </row>
    <row r="118" spans="1:6" x14ac:dyDescent="0.2">
      <c r="A118" s="14">
        <v>21177</v>
      </c>
      <c r="B118" s="2" t="s">
        <v>123</v>
      </c>
      <c r="D118" s="6">
        <v>9500</v>
      </c>
      <c r="E118" s="8">
        <v>0</v>
      </c>
      <c r="F118" s="1" t="s">
        <v>413</v>
      </c>
    </row>
    <row r="119" spans="1:6" x14ac:dyDescent="0.2">
      <c r="A119" s="14">
        <v>21181</v>
      </c>
      <c r="B119" s="2" t="s">
        <v>124</v>
      </c>
      <c r="C119" s="6">
        <v>1</v>
      </c>
      <c r="E119" s="8">
        <v>0</v>
      </c>
      <c r="F119" s="1" t="s">
        <v>413</v>
      </c>
    </row>
    <row r="120" spans="1:6" x14ac:dyDescent="0.2">
      <c r="A120" s="14">
        <v>21182</v>
      </c>
      <c r="B120" s="2" t="s">
        <v>125</v>
      </c>
      <c r="D120" s="6">
        <v>1250000</v>
      </c>
      <c r="E120" s="8">
        <v>0</v>
      </c>
      <c r="F120" s="1" t="s">
        <v>413</v>
      </c>
    </row>
    <row r="121" spans="1:6" x14ac:dyDescent="0.2">
      <c r="A121" s="14">
        <v>21193</v>
      </c>
      <c r="B121" s="2" t="s">
        <v>126</v>
      </c>
      <c r="D121" s="6">
        <v>422</v>
      </c>
      <c r="E121" s="8">
        <v>0</v>
      </c>
      <c r="F121" s="1" t="s">
        <v>413</v>
      </c>
    </row>
    <row r="122" spans="1:6" x14ac:dyDescent="0.2">
      <c r="A122" s="14">
        <v>21196</v>
      </c>
      <c r="B122" s="2" t="s">
        <v>127</v>
      </c>
      <c r="D122" s="6">
        <v>13500</v>
      </c>
      <c r="E122" s="8">
        <v>0</v>
      </c>
      <c r="F122" s="1" t="s">
        <v>413</v>
      </c>
    </row>
    <row r="123" spans="1:6" x14ac:dyDescent="0.2">
      <c r="A123" s="14">
        <v>21197</v>
      </c>
      <c r="B123" s="2" t="s">
        <v>128</v>
      </c>
      <c r="C123" s="6">
        <v>995000</v>
      </c>
      <c r="E123" s="8">
        <v>0</v>
      </c>
      <c r="F123" s="1" t="s">
        <v>413</v>
      </c>
    </row>
    <row r="124" spans="1:6" x14ac:dyDescent="0.2">
      <c r="A124" s="14">
        <v>21201</v>
      </c>
      <c r="B124" s="2" t="s">
        <v>129</v>
      </c>
      <c r="C124" s="6">
        <v>2767050</v>
      </c>
      <c r="E124" s="8">
        <v>0</v>
      </c>
      <c r="F124" s="1" t="s">
        <v>413</v>
      </c>
    </row>
    <row r="125" spans="1:6" x14ac:dyDescent="0.2">
      <c r="A125" s="14">
        <v>21203</v>
      </c>
      <c r="B125" s="2" t="s">
        <v>130</v>
      </c>
      <c r="C125" s="6">
        <v>170856</v>
      </c>
      <c r="E125" s="8">
        <v>0</v>
      </c>
      <c r="F125" s="1" t="s">
        <v>413</v>
      </c>
    </row>
    <row r="126" spans="1:6" x14ac:dyDescent="0.2">
      <c r="A126" s="14">
        <v>21208</v>
      </c>
      <c r="B126" s="2" t="s">
        <v>131</v>
      </c>
      <c r="C126" s="6">
        <v>8982000</v>
      </c>
      <c r="E126" s="8">
        <v>0</v>
      </c>
      <c r="F126" s="1" t="s">
        <v>413</v>
      </c>
    </row>
    <row r="127" spans="1:6" x14ac:dyDescent="0.2">
      <c r="A127" s="14">
        <v>21209</v>
      </c>
      <c r="B127" s="2" t="s">
        <v>132</v>
      </c>
      <c r="D127" s="6">
        <v>76700</v>
      </c>
      <c r="E127" s="8">
        <v>0</v>
      </c>
      <c r="F127" s="1" t="s">
        <v>413</v>
      </c>
    </row>
    <row r="128" spans="1:6" x14ac:dyDescent="0.2">
      <c r="A128" s="14">
        <v>21210</v>
      </c>
      <c r="B128" s="2" t="s">
        <v>133</v>
      </c>
      <c r="C128" s="6">
        <v>103746</v>
      </c>
      <c r="E128" s="8">
        <v>0</v>
      </c>
      <c r="F128" s="1" t="s">
        <v>413</v>
      </c>
    </row>
    <row r="129" spans="1:6" x14ac:dyDescent="0.2">
      <c r="A129" s="14">
        <v>21215</v>
      </c>
      <c r="B129" s="2" t="s">
        <v>134</v>
      </c>
      <c r="D129" s="6">
        <v>1034920</v>
      </c>
      <c r="E129" s="8">
        <v>0</v>
      </c>
      <c r="F129" s="1" t="s">
        <v>413</v>
      </c>
    </row>
    <row r="130" spans="1:6" x14ac:dyDescent="0.2">
      <c r="A130" s="14">
        <v>21216</v>
      </c>
      <c r="B130" s="2" t="s">
        <v>135</v>
      </c>
      <c r="D130" s="6">
        <v>2037500</v>
      </c>
      <c r="E130" s="8">
        <v>0</v>
      </c>
      <c r="F130" s="1" t="s">
        <v>413</v>
      </c>
    </row>
    <row r="131" spans="1:6" x14ac:dyDescent="0.2">
      <c r="A131" s="14">
        <v>21217</v>
      </c>
      <c r="B131" s="2" t="s">
        <v>136</v>
      </c>
      <c r="D131" s="6">
        <v>1023450</v>
      </c>
      <c r="E131" s="8">
        <v>0</v>
      </c>
      <c r="F131" s="1" t="s">
        <v>413</v>
      </c>
    </row>
    <row r="132" spans="1:6" x14ac:dyDescent="0.2">
      <c r="A132" s="14">
        <v>21218</v>
      </c>
      <c r="B132" s="2" t="s">
        <v>137</v>
      </c>
      <c r="C132" s="6">
        <v>136196</v>
      </c>
      <c r="E132" s="8">
        <v>0</v>
      </c>
      <c r="F132" s="1" t="s">
        <v>413</v>
      </c>
    </row>
    <row r="133" spans="1:6" x14ac:dyDescent="0.2">
      <c r="A133" s="14">
        <v>21219</v>
      </c>
      <c r="B133" s="2" t="s">
        <v>138</v>
      </c>
      <c r="D133" s="6">
        <v>8982000</v>
      </c>
      <c r="E133" s="8">
        <v>0</v>
      </c>
      <c r="F133" s="1" t="s">
        <v>413</v>
      </c>
    </row>
    <row r="134" spans="1:6" x14ac:dyDescent="0.2">
      <c r="A134" s="14">
        <v>21222</v>
      </c>
      <c r="B134" s="2" t="s">
        <v>139</v>
      </c>
      <c r="C134" s="6">
        <v>61600</v>
      </c>
      <c r="E134" s="8">
        <v>0</v>
      </c>
      <c r="F134" s="1" t="s">
        <v>413</v>
      </c>
    </row>
    <row r="135" spans="1:6" x14ac:dyDescent="0.2">
      <c r="A135" s="14">
        <v>21224</v>
      </c>
      <c r="B135" s="2" t="s">
        <v>140</v>
      </c>
      <c r="D135" s="6">
        <v>3365</v>
      </c>
      <c r="E135" s="8">
        <v>0</v>
      </c>
      <c r="F135" s="1" t="s">
        <v>413</v>
      </c>
    </row>
    <row r="136" spans="1:6" x14ac:dyDescent="0.2">
      <c r="A136" s="14">
        <v>21226</v>
      </c>
      <c r="B136" s="2" t="s">
        <v>141</v>
      </c>
      <c r="D136" s="6">
        <v>20346</v>
      </c>
      <c r="E136" s="8">
        <v>0</v>
      </c>
      <c r="F136" s="1" t="s">
        <v>413</v>
      </c>
    </row>
    <row r="137" spans="1:6" x14ac:dyDescent="0.2">
      <c r="A137" s="14">
        <v>21227</v>
      </c>
      <c r="B137" s="2" t="s">
        <v>142</v>
      </c>
      <c r="D137" s="6">
        <v>372489</v>
      </c>
      <c r="E137" s="8">
        <v>0</v>
      </c>
      <c r="F137" s="1" t="s">
        <v>413</v>
      </c>
    </row>
    <row r="138" spans="1:6" x14ac:dyDescent="0.2">
      <c r="A138" s="14">
        <v>21229</v>
      </c>
      <c r="B138" s="2" t="s">
        <v>143</v>
      </c>
      <c r="C138" s="6">
        <v>37000</v>
      </c>
      <c r="E138" s="8">
        <v>0</v>
      </c>
      <c r="F138" s="1" t="s">
        <v>413</v>
      </c>
    </row>
    <row r="139" spans="1:6" x14ac:dyDescent="0.2">
      <c r="A139" s="14">
        <v>21230</v>
      </c>
      <c r="B139" s="2" t="s">
        <v>144</v>
      </c>
      <c r="D139" s="6">
        <v>12500</v>
      </c>
      <c r="E139" s="8">
        <v>0</v>
      </c>
      <c r="F139" s="1" t="s">
        <v>413</v>
      </c>
    </row>
    <row r="140" spans="1:6" x14ac:dyDescent="0.2">
      <c r="A140" s="14">
        <v>21231</v>
      </c>
      <c r="B140" s="2" t="s">
        <v>145</v>
      </c>
      <c r="C140" s="6">
        <v>15000</v>
      </c>
      <c r="E140" s="8">
        <v>0</v>
      </c>
      <c r="F140" s="1" t="s">
        <v>413</v>
      </c>
    </row>
    <row r="141" spans="1:6" x14ac:dyDescent="0.2">
      <c r="A141" s="14">
        <v>21235</v>
      </c>
      <c r="B141" s="2" t="s">
        <v>146</v>
      </c>
      <c r="D141" s="6">
        <v>427026</v>
      </c>
      <c r="E141" s="8">
        <v>0</v>
      </c>
      <c r="F141" s="1" t="s">
        <v>413</v>
      </c>
    </row>
    <row r="142" spans="1:6" x14ac:dyDescent="0.2">
      <c r="A142" s="14">
        <v>30000000</v>
      </c>
      <c r="B142" s="2" t="s">
        <v>147</v>
      </c>
      <c r="C142" s="6">
        <v>5314763.01</v>
      </c>
      <c r="E142" s="8">
        <v>0</v>
      </c>
      <c r="F142" s="1" t="s">
        <v>414</v>
      </c>
    </row>
    <row r="143" spans="1:6" x14ac:dyDescent="0.2">
      <c r="A143" s="14">
        <v>30003</v>
      </c>
      <c r="B143" s="2" t="s">
        <v>148</v>
      </c>
      <c r="C143" s="6">
        <v>179600</v>
      </c>
      <c r="E143" s="8">
        <v>179600</v>
      </c>
      <c r="F143" s="1" t="s">
        <v>414</v>
      </c>
    </row>
    <row r="144" spans="1:6" x14ac:dyDescent="0.2">
      <c r="A144" s="14">
        <v>30007</v>
      </c>
      <c r="B144" s="2" t="s">
        <v>149</v>
      </c>
      <c r="C144" s="6">
        <v>40000</v>
      </c>
      <c r="E144" s="8">
        <v>40000</v>
      </c>
      <c r="F144" s="1" t="s">
        <v>414</v>
      </c>
    </row>
    <row r="145" spans="1:6" x14ac:dyDescent="0.2">
      <c r="A145" s="14">
        <v>30008</v>
      </c>
      <c r="B145" s="2" t="s">
        <v>150</v>
      </c>
      <c r="C145" s="6">
        <v>40000</v>
      </c>
      <c r="E145" s="8">
        <v>40000</v>
      </c>
      <c r="F145" s="1" t="s">
        <v>414</v>
      </c>
    </row>
    <row r="146" spans="1:6" x14ac:dyDescent="0.2">
      <c r="A146" s="14">
        <v>30009</v>
      </c>
      <c r="B146" s="2" t="s">
        <v>151</v>
      </c>
      <c r="C146" s="6">
        <v>185800</v>
      </c>
      <c r="E146" s="8">
        <v>185800</v>
      </c>
      <c r="F146" s="1" t="s">
        <v>414</v>
      </c>
    </row>
    <row r="147" spans="1:6" x14ac:dyDescent="0.2">
      <c r="A147" s="14">
        <v>30010</v>
      </c>
      <c r="B147" s="2" t="s">
        <v>152</v>
      </c>
      <c r="C147" s="6">
        <v>602881</v>
      </c>
      <c r="E147" s="8">
        <v>0</v>
      </c>
      <c r="F147" s="1" t="s">
        <v>414</v>
      </c>
    </row>
    <row r="148" spans="1:6" x14ac:dyDescent="0.2">
      <c r="A148" s="14">
        <v>30011</v>
      </c>
      <c r="B148" s="2" t="s">
        <v>153</v>
      </c>
      <c r="C148" s="6">
        <v>169600</v>
      </c>
      <c r="E148" s="8">
        <v>0</v>
      </c>
      <c r="F148" s="1" t="s">
        <v>414</v>
      </c>
    </row>
    <row r="149" spans="1:6" x14ac:dyDescent="0.2">
      <c r="A149" s="14">
        <v>30018</v>
      </c>
      <c r="B149" s="2" t="s">
        <v>154</v>
      </c>
      <c r="C149" s="6">
        <v>46000</v>
      </c>
      <c r="E149" s="8">
        <v>46000</v>
      </c>
      <c r="F149" s="1" t="s">
        <v>414</v>
      </c>
    </row>
    <row r="150" spans="1:6" x14ac:dyDescent="0.2">
      <c r="A150" s="14">
        <v>30020</v>
      </c>
      <c r="B150" s="2" t="s">
        <v>155</v>
      </c>
      <c r="C150" s="6">
        <v>7500</v>
      </c>
      <c r="E150" s="8">
        <v>7500</v>
      </c>
      <c r="F150" s="1" t="s">
        <v>414</v>
      </c>
    </row>
    <row r="151" spans="1:6" x14ac:dyDescent="0.2">
      <c r="A151" s="14">
        <v>30021</v>
      </c>
      <c r="B151" s="2" t="s">
        <v>156</v>
      </c>
      <c r="D151" s="6">
        <v>6667</v>
      </c>
      <c r="E151" s="8">
        <v>0</v>
      </c>
      <c r="F151" s="1" t="s">
        <v>414</v>
      </c>
    </row>
    <row r="152" spans="1:6" x14ac:dyDescent="0.2">
      <c r="A152" s="14">
        <v>30023</v>
      </c>
      <c r="B152" s="2" t="s">
        <v>157</v>
      </c>
      <c r="C152" s="6">
        <v>40000</v>
      </c>
      <c r="E152" s="8">
        <v>40000</v>
      </c>
      <c r="F152" s="1" t="s">
        <v>414</v>
      </c>
    </row>
    <row r="153" spans="1:6" x14ac:dyDescent="0.2">
      <c r="A153" s="14">
        <v>30024</v>
      </c>
      <c r="B153" s="2" t="s">
        <v>158</v>
      </c>
      <c r="D153" s="6">
        <v>4</v>
      </c>
      <c r="E153" s="8">
        <v>33332</v>
      </c>
      <c r="F153" s="1" t="s">
        <v>414</v>
      </c>
    </row>
    <row r="154" spans="1:6" x14ac:dyDescent="0.2">
      <c r="A154" s="14">
        <v>30025</v>
      </c>
      <c r="B154" s="2" t="s">
        <v>159</v>
      </c>
      <c r="C154" s="6">
        <v>78000</v>
      </c>
      <c r="E154" s="8">
        <v>78000</v>
      </c>
      <c r="F154" s="1" t="s">
        <v>414</v>
      </c>
    </row>
    <row r="155" spans="1:6" x14ac:dyDescent="0.2">
      <c r="A155" s="14">
        <v>30028</v>
      </c>
      <c r="B155" s="2" t="s">
        <v>160</v>
      </c>
      <c r="C155" s="6">
        <v>219500</v>
      </c>
      <c r="E155" s="8">
        <v>219500</v>
      </c>
      <c r="F155" s="1" t="s">
        <v>414</v>
      </c>
    </row>
    <row r="156" spans="1:6" x14ac:dyDescent="0.2">
      <c r="A156" s="14">
        <v>30200</v>
      </c>
      <c r="B156" s="2" t="s">
        <v>161</v>
      </c>
      <c r="C156" s="6">
        <v>46206093</v>
      </c>
      <c r="E156" s="8">
        <v>46148462</v>
      </c>
      <c r="F156" s="1" t="s">
        <v>414</v>
      </c>
    </row>
    <row r="157" spans="1:6" x14ac:dyDescent="0.2">
      <c r="A157" s="14">
        <v>30225</v>
      </c>
      <c r="B157" s="2" t="s">
        <v>162</v>
      </c>
      <c r="D157" s="6">
        <v>6328114</v>
      </c>
      <c r="E157" s="8">
        <v>-6328114</v>
      </c>
      <c r="F157" s="1" t="s">
        <v>414</v>
      </c>
    </row>
    <row r="158" spans="1:6" x14ac:dyDescent="0.2">
      <c r="A158" s="14">
        <v>30250</v>
      </c>
      <c r="B158" s="2" t="s">
        <v>163</v>
      </c>
      <c r="C158" s="6">
        <v>65881433.689999998</v>
      </c>
      <c r="E158" s="8">
        <v>56668565.689999998</v>
      </c>
      <c r="F158" s="1" t="s">
        <v>414</v>
      </c>
    </row>
    <row r="159" spans="1:6" x14ac:dyDescent="0.2">
      <c r="A159" s="14">
        <v>30275</v>
      </c>
      <c r="B159" s="2" t="s">
        <v>164</v>
      </c>
      <c r="D159" s="6">
        <v>32383205</v>
      </c>
      <c r="E159" s="8">
        <v>-32383205</v>
      </c>
      <c r="F159" s="1" t="s">
        <v>414</v>
      </c>
    </row>
    <row r="160" spans="1:6" x14ac:dyDescent="0.2">
      <c r="A160" s="14">
        <v>30300</v>
      </c>
      <c r="B160" s="2" t="s">
        <v>165</v>
      </c>
      <c r="C160" s="6">
        <v>217343293.03</v>
      </c>
      <c r="E160" s="8">
        <v>209599707.03</v>
      </c>
      <c r="F160" s="1" t="s">
        <v>414</v>
      </c>
    </row>
    <row r="161" spans="1:6" x14ac:dyDescent="0.2">
      <c r="A161" s="14">
        <v>30325</v>
      </c>
      <c r="B161" s="2" t="s">
        <v>166</v>
      </c>
      <c r="D161" s="6">
        <v>116140045</v>
      </c>
      <c r="E161" s="8">
        <v>-116254420</v>
      </c>
      <c r="F161" s="1" t="s">
        <v>414</v>
      </c>
    </row>
    <row r="162" spans="1:6" x14ac:dyDescent="0.2">
      <c r="A162" s="14">
        <v>30350</v>
      </c>
      <c r="B162" s="2" t="s">
        <v>167</v>
      </c>
      <c r="C162" s="6">
        <v>26052069.969999999</v>
      </c>
      <c r="E162" s="8">
        <v>22752211.969999999</v>
      </c>
      <c r="F162" s="1" t="s">
        <v>414</v>
      </c>
    </row>
    <row r="163" spans="1:6" x14ac:dyDescent="0.2">
      <c r="A163" s="14">
        <v>30375</v>
      </c>
      <c r="B163" s="2" t="s">
        <v>168</v>
      </c>
      <c r="D163" s="6">
        <v>13585692</v>
      </c>
      <c r="E163" s="8">
        <v>-13585692</v>
      </c>
      <c r="F163" s="1" t="s">
        <v>414</v>
      </c>
    </row>
    <row r="164" spans="1:6" x14ac:dyDescent="0.2">
      <c r="A164" s="14">
        <v>30400</v>
      </c>
      <c r="B164" s="2" t="s">
        <v>169</v>
      </c>
      <c r="C164" s="6">
        <v>286256112.32999998</v>
      </c>
      <c r="E164" s="8">
        <v>257859605.33000001</v>
      </c>
      <c r="F164" s="1" t="s">
        <v>414</v>
      </c>
    </row>
    <row r="165" spans="1:6" x14ac:dyDescent="0.2">
      <c r="A165" s="14">
        <v>30425</v>
      </c>
      <c r="B165" s="2" t="s">
        <v>170</v>
      </c>
      <c r="D165" s="6">
        <v>141117708</v>
      </c>
      <c r="E165" s="8">
        <v>-141117708</v>
      </c>
      <c r="F165" s="1" t="s">
        <v>414</v>
      </c>
    </row>
    <row r="166" spans="1:6" x14ac:dyDescent="0.2">
      <c r="A166" s="14">
        <v>30450</v>
      </c>
      <c r="B166" s="2" t="s">
        <v>171</v>
      </c>
      <c r="C166" s="6">
        <v>4626829</v>
      </c>
      <c r="E166" s="8">
        <v>3904669</v>
      </c>
      <c r="F166" s="1" t="s">
        <v>414</v>
      </c>
    </row>
    <row r="167" spans="1:6" x14ac:dyDescent="0.2">
      <c r="A167" s="14">
        <v>30455</v>
      </c>
      <c r="B167" s="2" t="s">
        <v>172</v>
      </c>
      <c r="C167" s="6">
        <v>13534877</v>
      </c>
      <c r="E167" s="8">
        <v>7131020</v>
      </c>
      <c r="F167" s="1" t="s">
        <v>414</v>
      </c>
    </row>
    <row r="168" spans="1:6" x14ac:dyDescent="0.2">
      <c r="A168" s="14">
        <v>30460</v>
      </c>
      <c r="B168" s="2" t="s">
        <v>173</v>
      </c>
      <c r="D168" s="6">
        <v>2961706</v>
      </c>
      <c r="E168" s="8">
        <v>-2961706</v>
      </c>
      <c r="F168" s="1" t="s">
        <v>414</v>
      </c>
    </row>
    <row r="169" spans="1:6" x14ac:dyDescent="0.2">
      <c r="A169" s="14">
        <v>30465</v>
      </c>
      <c r="B169" s="2" t="s">
        <v>174</v>
      </c>
      <c r="D169" s="6">
        <v>3594365</v>
      </c>
      <c r="E169" s="8">
        <v>-3594365</v>
      </c>
      <c r="F169" s="1" t="s">
        <v>414</v>
      </c>
    </row>
    <row r="170" spans="1:6" x14ac:dyDescent="0.2">
      <c r="A170" s="14">
        <v>30470</v>
      </c>
      <c r="B170" s="2" t="s">
        <v>175</v>
      </c>
      <c r="C170" s="6">
        <v>64992348</v>
      </c>
      <c r="E170" s="8">
        <v>64992348</v>
      </c>
      <c r="F170" s="1" t="s">
        <v>414</v>
      </c>
    </row>
    <row r="171" spans="1:6" x14ac:dyDescent="0.2">
      <c r="A171" s="14">
        <v>30471</v>
      </c>
      <c r="B171" s="2" t="s">
        <v>176</v>
      </c>
      <c r="C171" s="6">
        <v>425041989</v>
      </c>
      <c r="E171" s="8">
        <v>425041989</v>
      </c>
      <c r="F171" s="1" t="s">
        <v>414</v>
      </c>
    </row>
    <row r="172" spans="1:6" x14ac:dyDescent="0.2">
      <c r="A172" s="14">
        <v>30472</v>
      </c>
      <c r="B172" s="2" t="s">
        <v>177</v>
      </c>
      <c r="D172" s="6">
        <v>6003921</v>
      </c>
      <c r="E172" s="8">
        <v>-6003921</v>
      </c>
      <c r="F172" s="1" t="s">
        <v>414</v>
      </c>
    </row>
    <row r="173" spans="1:6" x14ac:dyDescent="0.2">
      <c r="A173" s="14">
        <v>30521</v>
      </c>
      <c r="B173" s="2" t="s">
        <v>178</v>
      </c>
      <c r="C173" s="6">
        <v>170895</v>
      </c>
      <c r="E173" s="8">
        <v>0</v>
      </c>
      <c r="F173" s="1" t="s">
        <v>414</v>
      </c>
    </row>
    <row r="174" spans="1:6" x14ac:dyDescent="0.2">
      <c r="A174" s="14">
        <v>30522</v>
      </c>
      <c r="B174" s="2" t="s">
        <v>179</v>
      </c>
      <c r="C174" s="6">
        <v>42301152</v>
      </c>
      <c r="E174" s="8">
        <v>3823749</v>
      </c>
      <c r="F174" s="1" t="s">
        <v>414</v>
      </c>
    </row>
    <row r="175" spans="1:6" x14ac:dyDescent="0.2">
      <c r="A175" s="14">
        <v>30523</v>
      </c>
      <c r="B175" s="2" t="s">
        <v>180</v>
      </c>
      <c r="C175" s="6">
        <v>1361354</v>
      </c>
      <c r="E175" s="8">
        <v>0</v>
      </c>
      <c r="F175" s="1" t="s">
        <v>414</v>
      </c>
    </row>
    <row r="176" spans="1:6" x14ac:dyDescent="0.2">
      <c r="A176" s="14">
        <v>30550</v>
      </c>
      <c r="B176" s="2" t="s">
        <v>181</v>
      </c>
      <c r="C176" s="6">
        <v>1198000</v>
      </c>
      <c r="E176" s="8">
        <v>0</v>
      </c>
      <c r="F176" s="1" t="s">
        <v>414</v>
      </c>
    </row>
    <row r="177" spans="1:6" x14ac:dyDescent="0.2">
      <c r="A177" s="2" t="s">
        <v>182</v>
      </c>
      <c r="B177" s="2" t="s">
        <v>183</v>
      </c>
      <c r="C177" s="6">
        <v>29044000</v>
      </c>
      <c r="E177" s="8">
        <v>0</v>
      </c>
      <c r="F177" s="1" t="s">
        <v>414</v>
      </c>
    </row>
    <row r="178" spans="1:6" x14ac:dyDescent="0.2">
      <c r="A178" s="14">
        <v>30556</v>
      </c>
      <c r="B178" s="2" t="s">
        <v>184</v>
      </c>
      <c r="C178" s="6">
        <v>1570000</v>
      </c>
      <c r="E178" s="8">
        <v>1570000</v>
      </c>
      <c r="F178" s="1" t="s">
        <v>414</v>
      </c>
    </row>
    <row r="179" spans="1:6" x14ac:dyDescent="0.2">
      <c r="A179" s="14">
        <v>30581</v>
      </c>
      <c r="B179" s="2" t="s">
        <v>185</v>
      </c>
      <c r="C179" s="6">
        <v>132000</v>
      </c>
      <c r="E179" s="8">
        <v>132000</v>
      </c>
      <c r="F179" s="1" t="s">
        <v>414</v>
      </c>
    </row>
    <row r="180" spans="1:6" x14ac:dyDescent="0.2">
      <c r="A180" s="14">
        <v>30613</v>
      </c>
      <c r="B180" s="2" t="s">
        <v>186</v>
      </c>
      <c r="C180" s="6">
        <v>24998</v>
      </c>
      <c r="E180" s="8">
        <v>0</v>
      </c>
      <c r="F180" s="1" t="s">
        <v>414</v>
      </c>
    </row>
    <row r="181" spans="1:6" x14ac:dyDescent="0.2">
      <c r="A181" s="14">
        <v>30619</v>
      </c>
      <c r="B181" s="2" t="s">
        <v>187</v>
      </c>
      <c r="C181" s="6">
        <v>61000</v>
      </c>
      <c r="E181" s="8">
        <v>61000</v>
      </c>
      <c r="F181" s="1" t="s">
        <v>414</v>
      </c>
    </row>
    <row r="182" spans="1:6" x14ac:dyDescent="0.2">
      <c r="A182" s="14">
        <v>30630</v>
      </c>
      <c r="B182" s="2" t="s">
        <v>188</v>
      </c>
      <c r="C182" s="6">
        <v>14246172</v>
      </c>
      <c r="E182" s="8">
        <v>9363269</v>
      </c>
      <c r="F182" s="1" t="s">
        <v>414</v>
      </c>
    </row>
    <row r="183" spans="1:6" x14ac:dyDescent="0.2">
      <c r="A183" s="2" t="s">
        <v>189</v>
      </c>
      <c r="B183" s="2" t="s">
        <v>190</v>
      </c>
      <c r="C183" s="6">
        <v>141654</v>
      </c>
      <c r="E183" s="8">
        <v>296654</v>
      </c>
      <c r="F183" s="1" t="s">
        <v>414</v>
      </c>
    </row>
    <row r="184" spans="1:6" x14ac:dyDescent="0.2">
      <c r="A184" s="14">
        <v>30644</v>
      </c>
      <c r="B184" s="2" t="s">
        <v>191</v>
      </c>
      <c r="C184" s="6">
        <v>50002</v>
      </c>
      <c r="E184" s="8">
        <v>0</v>
      </c>
      <c r="F184" s="1" t="s">
        <v>414</v>
      </c>
    </row>
    <row r="185" spans="1:6" x14ac:dyDescent="0.2">
      <c r="A185" s="14">
        <v>30647</v>
      </c>
      <c r="B185" s="2" t="s">
        <v>192</v>
      </c>
      <c r="D185" s="6">
        <v>46853.5</v>
      </c>
      <c r="E185" s="8">
        <v>-0.5</v>
      </c>
      <c r="F185" s="1" t="s">
        <v>414</v>
      </c>
    </row>
    <row r="186" spans="1:6" x14ac:dyDescent="0.2">
      <c r="A186" s="14">
        <v>30655</v>
      </c>
      <c r="B186" s="2" t="s">
        <v>193</v>
      </c>
      <c r="C186" s="6">
        <v>303946</v>
      </c>
      <c r="E186" s="8">
        <v>303946</v>
      </c>
      <c r="F186" s="1" t="s">
        <v>414</v>
      </c>
    </row>
    <row r="187" spans="1:6" x14ac:dyDescent="0.2">
      <c r="A187" s="14">
        <v>30675</v>
      </c>
      <c r="B187" s="2" t="s">
        <v>194</v>
      </c>
      <c r="C187" s="6">
        <v>85544</v>
      </c>
      <c r="E187" s="8">
        <v>0</v>
      </c>
      <c r="F187" s="1" t="s">
        <v>414</v>
      </c>
    </row>
    <row r="188" spans="1:6" x14ac:dyDescent="0.2">
      <c r="A188" s="14">
        <v>30681</v>
      </c>
      <c r="B188" s="2" t="s">
        <v>195</v>
      </c>
      <c r="C188" s="6">
        <v>169274</v>
      </c>
      <c r="E188" s="8">
        <v>0</v>
      </c>
      <c r="F188" s="1" t="s">
        <v>414</v>
      </c>
    </row>
    <row r="189" spans="1:6" x14ac:dyDescent="0.2">
      <c r="A189" s="14">
        <v>30687</v>
      </c>
      <c r="B189" s="2" t="s">
        <v>196</v>
      </c>
      <c r="E189" s="8">
        <v>35080</v>
      </c>
      <c r="F189" s="1" t="s">
        <v>414</v>
      </c>
    </row>
    <row r="190" spans="1:6" x14ac:dyDescent="0.2">
      <c r="A190" s="14">
        <v>30691</v>
      </c>
      <c r="B190" s="2" t="s">
        <v>197</v>
      </c>
      <c r="C190" s="6">
        <v>75167</v>
      </c>
      <c r="E190" s="8">
        <v>0</v>
      </c>
      <c r="F190" s="1" t="s">
        <v>414</v>
      </c>
    </row>
    <row r="191" spans="1:6" x14ac:dyDescent="0.2">
      <c r="A191" s="14">
        <v>30698</v>
      </c>
      <c r="B191" s="2" t="s">
        <v>198</v>
      </c>
      <c r="C191" s="6">
        <v>7133</v>
      </c>
      <c r="E191" s="8">
        <v>32081</v>
      </c>
      <c r="F191" s="1" t="s">
        <v>414</v>
      </c>
    </row>
    <row r="192" spans="1:6" x14ac:dyDescent="0.2">
      <c r="A192" s="2" t="s">
        <v>199</v>
      </c>
      <c r="B192" s="2" t="s">
        <v>200</v>
      </c>
      <c r="D192" s="6">
        <v>666600</v>
      </c>
      <c r="E192" s="8">
        <v>0</v>
      </c>
      <c r="F192" s="1" t="s">
        <v>414</v>
      </c>
    </row>
    <row r="193" spans="1:6" x14ac:dyDescent="0.2">
      <c r="A193" s="2" t="s">
        <v>201</v>
      </c>
      <c r="B193" s="2" t="s">
        <v>202</v>
      </c>
      <c r="C193" s="6">
        <v>475787</v>
      </c>
      <c r="E193" s="8">
        <v>257151</v>
      </c>
      <c r="F193" s="1" t="s">
        <v>414</v>
      </c>
    </row>
    <row r="194" spans="1:6" x14ac:dyDescent="0.2">
      <c r="A194" s="2" t="s">
        <v>203</v>
      </c>
      <c r="B194" s="2" t="s">
        <v>204</v>
      </c>
      <c r="C194" s="6">
        <v>122000</v>
      </c>
      <c r="E194" s="8">
        <v>0</v>
      </c>
      <c r="F194" s="1" t="s">
        <v>414</v>
      </c>
    </row>
    <row r="195" spans="1:6" x14ac:dyDescent="0.2">
      <c r="A195" s="2" t="s">
        <v>205</v>
      </c>
      <c r="B195" s="2" t="s">
        <v>206</v>
      </c>
      <c r="C195" s="6">
        <v>2228099</v>
      </c>
      <c r="E195" s="8">
        <v>800255</v>
      </c>
      <c r="F195" s="1" t="s">
        <v>414</v>
      </c>
    </row>
    <row r="196" spans="1:6" x14ac:dyDescent="0.2">
      <c r="A196" s="14">
        <v>306991</v>
      </c>
      <c r="B196" s="2" t="s">
        <v>207</v>
      </c>
      <c r="C196" s="6">
        <v>15720</v>
      </c>
      <c r="E196" s="8">
        <v>15720</v>
      </c>
      <c r="F196" s="1" t="s">
        <v>414</v>
      </c>
    </row>
    <row r="197" spans="1:6" x14ac:dyDescent="0.2">
      <c r="A197" s="14">
        <v>306993</v>
      </c>
      <c r="B197" s="2" t="s">
        <v>208</v>
      </c>
      <c r="D197" s="6">
        <v>949831</v>
      </c>
      <c r="E197" s="8">
        <v>-949831</v>
      </c>
      <c r="F197" s="1" t="s">
        <v>414</v>
      </c>
    </row>
    <row r="198" spans="1:6" x14ac:dyDescent="0.2">
      <c r="A198" s="14">
        <v>306994</v>
      </c>
      <c r="B198" s="2" t="s">
        <v>209</v>
      </c>
      <c r="C198" s="6">
        <v>910201.89</v>
      </c>
      <c r="E198" s="8">
        <v>528201.89</v>
      </c>
      <c r="F198" s="1" t="s">
        <v>414</v>
      </c>
    </row>
    <row r="199" spans="1:6" x14ac:dyDescent="0.2">
      <c r="A199" s="14">
        <v>306997</v>
      </c>
      <c r="B199" s="2" t="s">
        <v>210</v>
      </c>
      <c r="D199" s="6">
        <v>3333</v>
      </c>
      <c r="E199" s="8">
        <v>0</v>
      </c>
      <c r="F199" s="1" t="s">
        <v>414</v>
      </c>
    </row>
    <row r="200" spans="1:6" x14ac:dyDescent="0.2">
      <c r="A200" s="14">
        <v>306998</v>
      </c>
      <c r="B200" s="2" t="s">
        <v>211</v>
      </c>
      <c r="C200" s="6">
        <v>31215</v>
      </c>
      <c r="E200" s="8">
        <v>31215</v>
      </c>
      <c r="F200" s="1" t="s">
        <v>414</v>
      </c>
    </row>
    <row r="201" spans="1:6" x14ac:dyDescent="0.2">
      <c r="A201" s="14">
        <v>3069993</v>
      </c>
      <c r="B201" s="2" t="s">
        <v>212</v>
      </c>
      <c r="C201" s="6">
        <v>84849815</v>
      </c>
      <c r="E201" s="8">
        <v>87502108</v>
      </c>
      <c r="F201" s="1" t="s">
        <v>414</v>
      </c>
    </row>
    <row r="202" spans="1:6" x14ac:dyDescent="0.2">
      <c r="A202" s="14">
        <v>3069994</v>
      </c>
      <c r="B202" s="2" t="s">
        <v>213</v>
      </c>
      <c r="C202" s="6">
        <v>127342246</v>
      </c>
      <c r="E202" s="8">
        <v>127342246</v>
      </c>
      <c r="F202" s="1" t="s">
        <v>414</v>
      </c>
    </row>
    <row r="203" spans="1:6" x14ac:dyDescent="0.2">
      <c r="A203" s="14">
        <v>3069997</v>
      </c>
      <c r="B203" s="2" t="s">
        <v>214</v>
      </c>
      <c r="C203" s="6">
        <v>11500</v>
      </c>
      <c r="E203" s="8">
        <v>11500</v>
      </c>
      <c r="F203" s="1" t="s">
        <v>414</v>
      </c>
    </row>
    <row r="204" spans="1:6" x14ac:dyDescent="0.2">
      <c r="A204" s="14">
        <v>307000</v>
      </c>
      <c r="B204" s="2" t="s">
        <v>215</v>
      </c>
      <c r="C204" s="6">
        <v>10000</v>
      </c>
      <c r="E204" s="8">
        <v>0</v>
      </c>
      <c r="F204" s="1" t="s">
        <v>414</v>
      </c>
    </row>
    <row r="205" spans="1:6" x14ac:dyDescent="0.2">
      <c r="A205" s="2" t="s">
        <v>216</v>
      </c>
      <c r="B205" s="2" t="s">
        <v>217</v>
      </c>
      <c r="C205" s="6">
        <v>105782</v>
      </c>
      <c r="E205" s="8">
        <v>0</v>
      </c>
      <c r="F205" s="1" t="s">
        <v>414</v>
      </c>
    </row>
    <row r="206" spans="1:6" x14ac:dyDescent="0.2">
      <c r="A206" s="14">
        <v>3070003</v>
      </c>
      <c r="B206" s="2" t="s">
        <v>218</v>
      </c>
      <c r="C206" s="6">
        <v>0.03</v>
      </c>
      <c r="E206" s="8">
        <v>0.03</v>
      </c>
      <c r="F206" s="1" t="s">
        <v>414</v>
      </c>
    </row>
    <row r="207" spans="1:6" x14ac:dyDescent="0.2">
      <c r="A207" s="14">
        <v>3070009</v>
      </c>
      <c r="B207" s="2" t="s">
        <v>219</v>
      </c>
      <c r="C207" s="6">
        <v>186375</v>
      </c>
      <c r="E207" s="8">
        <v>146044</v>
      </c>
      <c r="F207" s="1" t="s">
        <v>414</v>
      </c>
    </row>
    <row r="208" spans="1:6" x14ac:dyDescent="0.2">
      <c r="A208" s="14">
        <v>3070023</v>
      </c>
      <c r="B208" s="2" t="s">
        <v>220</v>
      </c>
      <c r="C208" s="6">
        <v>23335</v>
      </c>
      <c r="E208" s="8">
        <v>0</v>
      </c>
      <c r="F208" s="1" t="s">
        <v>414</v>
      </c>
    </row>
    <row r="209" spans="1:6" x14ac:dyDescent="0.2">
      <c r="A209" s="14">
        <v>3070024</v>
      </c>
      <c r="B209" s="2" t="s">
        <v>221</v>
      </c>
      <c r="C209" s="6">
        <v>4148470</v>
      </c>
      <c r="E209" s="8">
        <v>4148470</v>
      </c>
      <c r="F209" s="1" t="s">
        <v>414</v>
      </c>
    </row>
    <row r="210" spans="1:6" x14ac:dyDescent="0.2">
      <c r="A210" s="14">
        <v>3070027</v>
      </c>
      <c r="B210" s="2" t="s">
        <v>222</v>
      </c>
      <c r="D210" s="6">
        <v>55000</v>
      </c>
      <c r="E210" s="8">
        <v>0</v>
      </c>
      <c r="F210" s="1" t="s">
        <v>414</v>
      </c>
    </row>
    <row r="211" spans="1:6" x14ac:dyDescent="0.2">
      <c r="A211" s="14">
        <v>3070030</v>
      </c>
      <c r="B211" s="2" t="s">
        <v>223</v>
      </c>
      <c r="C211" s="6">
        <v>54052</v>
      </c>
      <c r="E211" s="8">
        <v>54052</v>
      </c>
      <c r="F211" s="1" t="s">
        <v>414</v>
      </c>
    </row>
    <row r="212" spans="1:6" x14ac:dyDescent="0.2">
      <c r="A212" s="14">
        <v>3070033</v>
      </c>
      <c r="B212" s="2" t="s">
        <v>224</v>
      </c>
      <c r="C212" s="6">
        <v>18500</v>
      </c>
      <c r="E212" s="8">
        <v>18500</v>
      </c>
      <c r="F212" s="1" t="s">
        <v>414</v>
      </c>
    </row>
    <row r="213" spans="1:6" x14ac:dyDescent="0.2">
      <c r="A213" s="14">
        <v>3070040</v>
      </c>
      <c r="B213" s="2" t="s">
        <v>225</v>
      </c>
      <c r="C213" s="6">
        <v>32950</v>
      </c>
      <c r="E213" s="8">
        <v>32950</v>
      </c>
      <c r="F213" s="1" t="s">
        <v>414</v>
      </c>
    </row>
    <row r="214" spans="1:6" x14ac:dyDescent="0.2">
      <c r="A214" s="14">
        <v>3070042</v>
      </c>
      <c r="B214" s="2" t="s">
        <v>226</v>
      </c>
      <c r="C214" s="6">
        <v>15000</v>
      </c>
      <c r="E214" s="8">
        <v>15000</v>
      </c>
      <c r="F214" s="1" t="s">
        <v>414</v>
      </c>
    </row>
    <row r="215" spans="1:6" x14ac:dyDescent="0.2">
      <c r="A215" s="14">
        <v>3070043</v>
      </c>
      <c r="B215" s="2" t="s">
        <v>227</v>
      </c>
      <c r="C215" s="6">
        <v>16500</v>
      </c>
      <c r="E215" s="8">
        <v>16500</v>
      </c>
      <c r="F215" s="1" t="s">
        <v>414</v>
      </c>
    </row>
    <row r="216" spans="1:6" x14ac:dyDescent="0.2">
      <c r="A216" s="14">
        <v>3070044</v>
      </c>
      <c r="B216" s="2" t="s">
        <v>228</v>
      </c>
      <c r="C216" s="6">
        <v>397490</v>
      </c>
      <c r="E216" s="8">
        <v>97490</v>
      </c>
      <c r="F216" s="1" t="s">
        <v>414</v>
      </c>
    </row>
    <row r="217" spans="1:6" x14ac:dyDescent="0.2">
      <c r="A217" s="14">
        <v>3070045</v>
      </c>
      <c r="B217" s="2" t="s">
        <v>229</v>
      </c>
      <c r="C217" s="6">
        <v>325375</v>
      </c>
      <c r="E217" s="8">
        <v>325375</v>
      </c>
      <c r="F217" s="1" t="s">
        <v>414</v>
      </c>
    </row>
    <row r="218" spans="1:6" x14ac:dyDescent="0.2">
      <c r="A218" s="14">
        <v>3070053</v>
      </c>
      <c r="B218" s="2" t="s">
        <v>230</v>
      </c>
      <c r="C218" s="6">
        <v>47394</v>
      </c>
      <c r="E218" s="8">
        <v>47394</v>
      </c>
      <c r="F218" s="1" t="s">
        <v>414</v>
      </c>
    </row>
    <row r="219" spans="1:6" x14ac:dyDescent="0.2">
      <c r="A219" s="14">
        <v>3070056</v>
      </c>
      <c r="B219" s="2" t="s">
        <v>231</v>
      </c>
      <c r="C219" s="6">
        <v>184543</v>
      </c>
      <c r="E219" s="8">
        <v>184543</v>
      </c>
      <c r="F219" s="1" t="s">
        <v>414</v>
      </c>
    </row>
    <row r="220" spans="1:6" x14ac:dyDescent="0.2">
      <c r="A220" s="14">
        <v>3070062</v>
      </c>
      <c r="B220" s="2" t="s">
        <v>232</v>
      </c>
      <c r="C220" s="6">
        <v>8475</v>
      </c>
      <c r="E220" s="8">
        <v>8475</v>
      </c>
      <c r="F220" s="1" t="s">
        <v>414</v>
      </c>
    </row>
    <row r="221" spans="1:6" x14ac:dyDescent="0.2">
      <c r="A221" s="14">
        <v>3070063</v>
      </c>
      <c r="B221" s="2" t="s">
        <v>233</v>
      </c>
      <c r="C221" s="6">
        <v>1244</v>
      </c>
      <c r="E221" s="8">
        <v>1244</v>
      </c>
      <c r="F221" s="1" t="s">
        <v>414</v>
      </c>
    </row>
    <row r="222" spans="1:6" x14ac:dyDescent="0.2">
      <c r="A222" s="14">
        <v>3070064</v>
      </c>
      <c r="B222" s="2" t="s">
        <v>234</v>
      </c>
      <c r="C222" s="6">
        <v>14273</v>
      </c>
      <c r="E222" s="8">
        <v>14273</v>
      </c>
      <c r="F222" s="1" t="s">
        <v>414</v>
      </c>
    </row>
    <row r="223" spans="1:6" x14ac:dyDescent="0.2">
      <c r="A223" s="14">
        <v>3070065</v>
      </c>
      <c r="B223" s="2" t="s">
        <v>235</v>
      </c>
      <c r="C223" s="6">
        <v>225125</v>
      </c>
      <c r="E223" s="8">
        <v>225125</v>
      </c>
      <c r="F223" s="1" t="s">
        <v>414</v>
      </c>
    </row>
    <row r="224" spans="1:6" x14ac:dyDescent="0.2">
      <c r="A224" s="14">
        <v>3070066</v>
      </c>
      <c r="B224" s="2" t="s">
        <v>236</v>
      </c>
      <c r="C224" s="6">
        <v>31316</v>
      </c>
      <c r="E224" s="8">
        <v>31316</v>
      </c>
      <c r="F224" s="1" t="s">
        <v>414</v>
      </c>
    </row>
    <row r="225" spans="1:6" x14ac:dyDescent="0.2">
      <c r="A225" s="14">
        <v>3070067</v>
      </c>
      <c r="B225" s="2" t="s">
        <v>237</v>
      </c>
      <c r="C225" s="6">
        <v>164062</v>
      </c>
      <c r="E225" s="8">
        <v>164062</v>
      </c>
      <c r="F225" s="1" t="s">
        <v>414</v>
      </c>
    </row>
    <row r="226" spans="1:6" x14ac:dyDescent="0.2">
      <c r="A226" s="14">
        <v>3070068</v>
      </c>
      <c r="B226" s="2" t="s">
        <v>238</v>
      </c>
      <c r="C226" s="6">
        <v>24392959</v>
      </c>
      <c r="E226" s="8">
        <v>24392959</v>
      </c>
      <c r="F226" s="1" t="s">
        <v>414</v>
      </c>
    </row>
    <row r="227" spans="1:6" x14ac:dyDescent="0.2">
      <c r="A227" s="14">
        <v>3070069</v>
      </c>
      <c r="B227" s="2" t="s">
        <v>239</v>
      </c>
      <c r="C227" s="6">
        <v>5793</v>
      </c>
      <c r="E227" s="8">
        <v>5793</v>
      </c>
      <c r="F227" s="1" t="s">
        <v>414</v>
      </c>
    </row>
    <row r="228" spans="1:6" x14ac:dyDescent="0.2">
      <c r="A228" s="14">
        <v>3070070</v>
      </c>
      <c r="B228" s="2" t="s">
        <v>240</v>
      </c>
      <c r="C228" s="6">
        <v>81648</v>
      </c>
      <c r="E228" s="8">
        <v>81648</v>
      </c>
      <c r="F228" s="1" t="s">
        <v>414</v>
      </c>
    </row>
    <row r="229" spans="1:6" x14ac:dyDescent="0.2">
      <c r="A229" s="14">
        <v>3070075</v>
      </c>
      <c r="B229" s="2" t="s">
        <v>241</v>
      </c>
      <c r="D229" s="6">
        <v>3000</v>
      </c>
      <c r="E229" s="8">
        <v>0</v>
      </c>
      <c r="F229" s="1" t="s">
        <v>414</v>
      </c>
    </row>
    <row r="230" spans="1:6" x14ac:dyDescent="0.2">
      <c r="A230" s="14">
        <v>3070077</v>
      </c>
      <c r="B230" s="2" t="s">
        <v>242</v>
      </c>
      <c r="C230" s="6">
        <v>38500</v>
      </c>
      <c r="E230" s="8">
        <v>38500</v>
      </c>
      <c r="F230" s="1" t="s">
        <v>414</v>
      </c>
    </row>
    <row r="231" spans="1:6" x14ac:dyDescent="0.2">
      <c r="A231" s="14">
        <v>3070078</v>
      </c>
      <c r="B231" s="2" t="s">
        <v>243</v>
      </c>
      <c r="D231" s="6">
        <v>6000</v>
      </c>
      <c r="E231" s="8">
        <v>0</v>
      </c>
      <c r="F231" s="1" t="s">
        <v>414</v>
      </c>
    </row>
    <row r="232" spans="1:6" x14ac:dyDescent="0.2">
      <c r="A232" s="14">
        <v>3070079</v>
      </c>
      <c r="B232" s="2" t="s">
        <v>244</v>
      </c>
      <c r="C232" s="6">
        <v>51800</v>
      </c>
      <c r="E232" s="8">
        <v>36600</v>
      </c>
      <c r="F232" s="1" t="s">
        <v>414</v>
      </c>
    </row>
    <row r="233" spans="1:6" x14ac:dyDescent="0.2">
      <c r="A233" s="14">
        <v>3070080</v>
      </c>
      <c r="B233" s="2" t="s">
        <v>245</v>
      </c>
      <c r="C233" s="6">
        <v>16667</v>
      </c>
      <c r="E233" s="8">
        <v>16667</v>
      </c>
      <c r="F233" s="1" t="s">
        <v>414</v>
      </c>
    </row>
    <row r="234" spans="1:6" x14ac:dyDescent="0.2">
      <c r="A234" s="14">
        <v>3070081</v>
      </c>
      <c r="B234" s="2" t="s">
        <v>206</v>
      </c>
      <c r="C234" s="6">
        <v>1274502</v>
      </c>
      <c r="E234" s="8">
        <v>1500000</v>
      </c>
      <c r="F234" s="1" t="s">
        <v>414</v>
      </c>
    </row>
    <row r="235" spans="1:6" x14ac:dyDescent="0.2">
      <c r="A235" s="14">
        <v>3070083</v>
      </c>
      <c r="B235" s="2" t="s">
        <v>246</v>
      </c>
      <c r="C235" s="6">
        <v>140550</v>
      </c>
      <c r="E235" s="8">
        <v>140550</v>
      </c>
      <c r="F235" s="1" t="s">
        <v>414</v>
      </c>
    </row>
    <row r="236" spans="1:6" x14ac:dyDescent="0.2">
      <c r="A236" s="14">
        <v>3070096</v>
      </c>
      <c r="B236" s="2" t="s">
        <v>247</v>
      </c>
      <c r="D236" s="6">
        <v>57399</v>
      </c>
      <c r="E236" s="8">
        <v>-57399</v>
      </c>
      <c r="F236" s="1" t="s">
        <v>414</v>
      </c>
    </row>
    <row r="237" spans="1:6" x14ac:dyDescent="0.2">
      <c r="A237" s="14">
        <v>3070098</v>
      </c>
      <c r="B237" s="2" t="s">
        <v>248</v>
      </c>
      <c r="C237" s="6">
        <v>64700</v>
      </c>
      <c r="E237" s="8">
        <v>83700</v>
      </c>
      <c r="F237" s="1" t="s">
        <v>414</v>
      </c>
    </row>
    <row r="238" spans="1:6" x14ac:dyDescent="0.2">
      <c r="A238" s="14">
        <v>3070100</v>
      </c>
      <c r="B238" s="2" t="s">
        <v>249</v>
      </c>
      <c r="C238" s="6">
        <v>79818</v>
      </c>
      <c r="E238" s="8">
        <v>0</v>
      </c>
      <c r="F238" s="1" t="s">
        <v>414</v>
      </c>
    </row>
    <row r="239" spans="1:6" x14ac:dyDescent="0.2">
      <c r="A239" s="14">
        <v>3070101</v>
      </c>
      <c r="B239" s="2" t="s">
        <v>250</v>
      </c>
      <c r="C239" s="6">
        <v>10000</v>
      </c>
      <c r="E239" s="8">
        <v>0</v>
      </c>
      <c r="F239" s="1" t="s">
        <v>414</v>
      </c>
    </row>
    <row r="240" spans="1:6" x14ac:dyDescent="0.2">
      <c r="A240" s="14">
        <v>3070102</v>
      </c>
      <c r="B240" s="2" t="s">
        <v>251</v>
      </c>
      <c r="C240" s="6">
        <v>27735</v>
      </c>
      <c r="E240" s="8">
        <v>0</v>
      </c>
      <c r="F240" s="1" t="s">
        <v>414</v>
      </c>
    </row>
    <row r="241" spans="1:6" x14ac:dyDescent="0.2">
      <c r="A241" s="14">
        <v>3070105</v>
      </c>
      <c r="B241" s="2" t="s">
        <v>252</v>
      </c>
      <c r="D241" s="6">
        <v>12000</v>
      </c>
      <c r="E241" s="8">
        <v>-12000</v>
      </c>
      <c r="F241" s="1" t="s">
        <v>414</v>
      </c>
    </row>
    <row r="242" spans="1:6" x14ac:dyDescent="0.2">
      <c r="A242" s="14">
        <v>3070106</v>
      </c>
      <c r="B242" s="2" t="s">
        <v>253</v>
      </c>
      <c r="C242" s="6">
        <v>15000</v>
      </c>
      <c r="E242" s="8">
        <v>15000</v>
      </c>
      <c r="F242" s="1" t="s">
        <v>414</v>
      </c>
    </row>
    <row r="243" spans="1:6" x14ac:dyDescent="0.2">
      <c r="A243" s="14">
        <v>3070108</v>
      </c>
      <c r="B243" s="2" t="s">
        <v>254</v>
      </c>
      <c r="D243" s="6">
        <v>15558345</v>
      </c>
      <c r="E243" s="8">
        <v>-15558345</v>
      </c>
      <c r="F243" s="1" t="s">
        <v>414</v>
      </c>
    </row>
    <row r="244" spans="1:6" x14ac:dyDescent="0.2">
      <c r="A244" s="14">
        <v>3070115</v>
      </c>
      <c r="B244" s="2" t="s">
        <v>255</v>
      </c>
      <c r="C244" s="6">
        <v>120350.69</v>
      </c>
      <c r="E244" s="8">
        <v>145835.69</v>
      </c>
      <c r="F244" s="1" t="s">
        <v>414</v>
      </c>
    </row>
    <row r="245" spans="1:6" x14ac:dyDescent="0.2">
      <c r="A245" s="14">
        <v>3070120</v>
      </c>
      <c r="B245" s="2" t="s">
        <v>256</v>
      </c>
      <c r="E245" s="8">
        <v>16670</v>
      </c>
      <c r="F245" s="1" t="s">
        <v>414</v>
      </c>
    </row>
    <row r="246" spans="1:6" x14ac:dyDescent="0.2">
      <c r="A246" s="14">
        <v>3070121</v>
      </c>
      <c r="B246" s="2" t="s">
        <v>257</v>
      </c>
      <c r="C246" s="6">
        <v>60998</v>
      </c>
      <c r="E246" s="8">
        <v>17165</v>
      </c>
      <c r="F246" s="1" t="s">
        <v>414</v>
      </c>
    </row>
    <row r="247" spans="1:6" x14ac:dyDescent="0.2">
      <c r="A247" s="14">
        <v>3070122</v>
      </c>
      <c r="B247" s="2" t="s">
        <v>258</v>
      </c>
      <c r="C247" s="6">
        <v>31049</v>
      </c>
      <c r="E247" s="8">
        <v>83000</v>
      </c>
      <c r="F247" s="1" t="s">
        <v>414</v>
      </c>
    </row>
    <row r="248" spans="1:6" x14ac:dyDescent="0.2">
      <c r="A248" s="14">
        <v>3070123</v>
      </c>
      <c r="B248" s="2" t="s">
        <v>259</v>
      </c>
      <c r="C248" s="6">
        <v>25000</v>
      </c>
      <c r="E248" s="8">
        <v>65000</v>
      </c>
      <c r="F248" s="1" t="s">
        <v>414</v>
      </c>
    </row>
    <row r="249" spans="1:6" x14ac:dyDescent="0.2">
      <c r="A249" s="14">
        <v>3070124</v>
      </c>
      <c r="B249" s="2" t="s">
        <v>260</v>
      </c>
      <c r="C249" s="6">
        <v>150000</v>
      </c>
      <c r="E249" s="8">
        <v>24998</v>
      </c>
      <c r="F249" s="1" t="s">
        <v>414</v>
      </c>
    </row>
    <row r="250" spans="1:6" x14ac:dyDescent="0.2">
      <c r="A250" s="14">
        <v>3070125</v>
      </c>
      <c r="B250" s="2" t="s">
        <v>261</v>
      </c>
      <c r="C250" s="6">
        <v>800000</v>
      </c>
      <c r="E250" s="8">
        <v>1025000</v>
      </c>
      <c r="F250" s="1" t="s">
        <v>414</v>
      </c>
    </row>
    <row r="251" spans="1:6" x14ac:dyDescent="0.2">
      <c r="A251" s="14">
        <v>3070128</v>
      </c>
      <c r="B251" s="2" t="s">
        <v>262</v>
      </c>
      <c r="C251" s="6">
        <v>20333</v>
      </c>
      <c r="E251" s="8">
        <v>45833</v>
      </c>
      <c r="F251" s="1" t="s">
        <v>414</v>
      </c>
    </row>
    <row r="252" spans="1:6" x14ac:dyDescent="0.2">
      <c r="A252" s="14">
        <v>3070129</v>
      </c>
      <c r="B252" s="2" t="s">
        <v>263</v>
      </c>
      <c r="C252" s="6">
        <v>53104</v>
      </c>
      <c r="E252" s="8">
        <v>0</v>
      </c>
      <c r="F252" s="1" t="s">
        <v>414</v>
      </c>
    </row>
    <row r="253" spans="1:6" x14ac:dyDescent="0.2">
      <c r="A253" s="14">
        <v>3070130</v>
      </c>
      <c r="B253" s="2" t="s">
        <v>264</v>
      </c>
      <c r="D253" s="6">
        <v>255646</v>
      </c>
      <c r="E253" s="8">
        <v>0</v>
      </c>
      <c r="F253" s="1" t="s">
        <v>414</v>
      </c>
    </row>
    <row r="254" spans="1:6" x14ac:dyDescent="0.2">
      <c r="A254" s="14">
        <v>3070131</v>
      </c>
      <c r="B254" s="2" t="s">
        <v>265</v>
      </c>
      <c r="D254" s="6">
        <v>20835</v>
      </c>
      <c r="E254" s="8">
        <v>0</v>
      </c>
      <c r="F254" s="1" t="s">
        <v>414</v>
      </c>
    </row>
    <row r="255" spans="1:6" x14ac:dyDescent="0.2">
      <c r="A255" s="14">
        <v>3070132</v>
      </c>
      <c r="B255" s="2" t="s">
        <v>266</v>
      </c>
      <c r="C255" s="6">
        <v>127000</v>
      </c>
      <c r="E255" s="8">
        <v>0</v>
      </c>
      <c r="F255" s="1" t="s">
        <v>414</v>
      </c>
    </row>
    <row r="256" spans="1:6" x14ac:dyDescent="0.2">
      <c r="A256" s="14">
        <v>3070133</v>
      </c>
      <c r="B256" s="2" t="s">
        <v>267</v>
      </c>
      <c r="D256" s="6">
        <v>3500</v>
      </c>
      <c r="E256" s="8">
        <v>0</v>
      </c>
      <c r="F256" s="1" t="s">
        <v>414</v>
      </c>
    </row>
    <row r="257" spans="1:6" x14ac:dyDescent="0.2">
      <c r="A257" s="14">
        <v>3070136</v>
      </c>
      <c r="B257" s="2" t="s">
        <v>268</v>
      </c>
      <c r="C257" s="6">
        <v>2083333</v>
      </c>
      <c r="E257" s="8">
        <v>0</v>
      </c>
      <c r="F257" s="1" t="s">
        <v>414</v>
      </c>
    </row>
    <row r="258" spans="1:6" x14ac:dyDescent="0.2">
      <c r="A258" s="14">
        <v>30707</v>
      </c>
      <c r="B258" s="2" t="s">
        <v>269</v>
      </c>
      <c r="C258" s="6">
        <v>32327996.68</v>
      </c>
      <c r="E258" s="8">
        <v>17786741.68</v>
      </c>
      <c r="F258" s="1" t="s">
        <v>414</v>
      </c>
    </row>
    <row r="259" spans="1:6" x14ac:dyDescent="0.2">
      <c r="A259" s="14">
        <v>30708</v>
      </c>
      <c r="B259" s="2" t="s">
        <v>270</v>
      </c>
      <c r="C259" s="6">
        <v>18413555.289999999</v>
      </c>
      <c r="E259" s="8">
        <v>12486510.26</v>
      </c>
      <c r="F259" s="1" t="s">
        <v>414</v>
      </c>
    </row>
    <row r="260" spans="1:6" x14ac:dyDescent="0.2">
      <c r="A260" s="14">
        <v>30710</v>
      </c>
      <c r="B260" s="2" t="s">
        <v>271</v>
      </c>
      <c r="D260" s="6">
        <v>7967924.0899999999</v>
      </c>
      <c r="E260" s="8">
        <v>1789439.91</v>
      </c>
      <c r="F260" s="1" t="s">
        <v>414</v>
      </c>
    </row>
    <row r="261" spans="1:6" x14ac:dyDescent="0.2">
      <c r="A261" s="14">
        <v>30711</v>
      </c>
      <c r="B261" s="2" t="s">
        <v>272</v>
      </c>
      <c r="C261" s="6">
        <v>6250718</v>
      </c>
      <c r="E261" s="8">
        <v>-102482</v>
      </c>
      <c r="F261" s="1" t="s">
        <v>414</v>
      </c>
    </row>
    <row r="262" spans="1:6" x14ac:dyDescent="0.2">
      <c r="A262" s="14">
        <v>30715</v>
      </c>
      <c r="B262" s="2" t="s">
        <v>273</v>
      </c>
      <c r="D262" s="6">
        <v>14316825.279999999</v>
      </c>
      <c r="E262" s="8">
        <v>-30492254.649999999</v>
      </c>
      <c r="F262" s="1" t="s">
        <v>414</v>
      </c>
    </row>
    <row r="263" spans="1:6" x14ac:dyDescent="0.2">
      <c r="A263" s="14">
        <v>30717</v>
      </c>
      <c r="B263" s="2" t="s">
        <v>274</v>
      </c>
      <c r="D263" s="6">
        <v>4341800.49</v>
      </c>
      <c r="E263" s="8">
        <v>21947743.260000002</v>
      </c>
      <c r="F263" s="1" t="s">
        <v>414</v>
      </c>
    </row>
    <row r="264" spans="1:6" x14ac:dyDescent="0.2">
      <c r="A264" s="14">
        <v>30718</v>
      </c>
      <c r="B264" s="2" t="s">
        <v>275</v>
      </c>
      <c r="C264" s="6">
        <v>38026022.289999999</v>
      </c>
      <c r="E264" s="8">
        <v>38026022.289999999</v>
      </c>
      <c r="F264" s="1" t="s">
        <v>414</v>
      </c>
    </row>
    <row r="265" spans="1:6" x14ac:dyDescent="0.2">
      <c r="A265" s="14">
        <v>30720</v>
      </c>
      <c r="B265" s="2" t="s">
        <v>276</v>
      </c>
      <c r="C265" s="6">
        <v>162000000</v>
      </c>
      <c r="E265" s="8">
        <v>162000000</v>
      </c>
      <c r="F265" s="1" t="s">
        <v>414</v>
      </c>
    </row>
    <row r="266" spans="1:6" x14ac:dyDescent="0.2">
      <c r="A266" s="14">
        <v>30730</v>
      </c>
      <c r="B266" s="2" t="s">
        <v>277</v>
      </c>
      <c r="C266" s="6">
        <v>10718830.949999999</v>
      </c>
      <c r="E266" s="8">
        <v>17094770.82</v>
      </c>
      <c r="F266" s="1" t="s">
        <v>414</v>
      </c>
    </row>
    <row r="267" spans="1:6" x14ac:dyDescent="0.2">
      <c r="A267" s="14">
        <v>30733</v>
      </c>
      <c r="B267" s="2" t="s">
        <v>278</v>
      </c>
      <c r="C267" s="6">
        <v>991107.2</v>
      </c>
      <c r="E267" s="8">
        <v>0</v>
      </c>
      <c r="F267" s="1" t="s">
        <v>414</v>
      </c>
    </row>
    <row r="268" spans="1:6" x14ac:dyDescent="0.2">
      <c r="A268" s="14">
        <v>30737</v>
      </c>
      <c r="B268" s="2" t="s">
        <v>279</v>
      </c>
      <c r="D268" s="6">
        <v>563445.38</v>
      </c>
      <c r="E268" s="8">
        <v>7642251.6200000001</v>
      </c>
      <c r="F268" s="1" t="s">
        <v>414</v>
      </c>
    </row>
    <row r="269" spans="1:6" x14ac:dyDescent="0.2">
      <c r="A269" s="14">
        <v>30738</v>
      </c>
      <c r="B269" s="2" t="s">
        <v>280</v>
      </c>
      <c r="C269" s="6">
        <v>406760.31</v>
      </c>
      <c r="E269" s="8">
        <v>406760.31</v>
      </c>
      <c r="F269" s="1" t="s">
        <v>414</v>
      </c>
    </row>
    <row r="270" spans="1:6" x14ac:dyDescent="0.2">
      <c r="A270" s="14">
        <v>30739</v>
      </c>
      <c r="B270" s="2" t="s">
        <v>281</v>
      </c>
      <c r="D270" s="6">
        <v>100000000</v>
      </c>
      <c r="E270" s="8">
        <v>0</v>
      </c>
      <c r="F270" s="1" t="s">
        <v>414</v>
      </c>
    </row>
    <row r="271" spans="1:6" x14ac:dyDescent="0.2">
      <c r="A271" s="14">
        <v>30800</v>
      </c>
      <c r="B271" s="2" t="s">
        <v>282</v>
      </c>
      <c r="C271" s="6">
        <v>17953693.309999999</v>
      </c>
      <c r="E271" s="8">
        <v>16356505.08</v>
      </c>
      <c r="F271" s="1" t="s">
        <v>414</v>
      </c>
    </row>
    <row r="272" spans="1:6" x14ac:dyDescent="0.2">
      <c r="A272" s="14">
        <v>30803</v>
      </c>
      <c r="B272" s="2" t="s">
        <v>283</v>
      </c>
      <c r="C272" s="6">
        <v>8401634.0299999993</v>
      </c>
      <c r="E272" s="8">
        <v>8401634.0299999993</v>
      </c>
      <c r="F272" s="1" t="s">
        <v>414</v>
      </c>
    </row>
    <row r="273" spans="1:6" x14ac:dyDescent="0.2">
      <c r="A273" s="14">
        <v>30805</v>
      </c>
      <c r="B273" s="2" t="s">
        <v>284</v>
      </c>
      <c r="C273" s="6">
        <v>4241381.2</v>
      </c>
      <c r="E273" s="8">
        <v>4241381.2</v>
      </c>
      <c r="F273" s="1" t="s">
        <v>414</v>
      </c>
    </row>
    <row r="274" spans="1:6" x14ac:dyDescent="0.2">
      <c r="A274" s="14">
        <v>30900</v>
      </c>
      <c r="B274" s="2" t="s">
        <v>285</v>
      </c>
      <c r="C274" s="6">
        <v>11649.92</v>
      </c>
      <c r="E274" s="8">
        <v>0</v>
      </c>
      <c r="F274" s="1" t="s">
        <v>414</v>
      </c>
    </row>
    <row r="275" spans="1:6" x14ac:dyDescent="0.2">
      <c r="A275" s="14">
        <v>30901</v>
      </c>
      <c r="B275" s="2" t="s">
        <v>286</v>
      </c>
      <c r="C275" s="6">
        <v>941845</v>
      </c>
      <c r="E275" s="8">
        <v>941845</v>
      </c>
      <c r="F275" s="1" t="s">
        <v>414</v>
      </c>
    </row>
    <row r="276" spans="1:6" x14ac:dyDescent="0.2">
      <c r="A276" s="14">
        <v>30902</v>
      </c>
      <c r="B276" s="2" t="s">
        <v>287</v>
      </c>
      <c r="C276" s="6">
        <v>19500000</v>
      </c>
      <c r="E276" s="8">
        <v>19500000</v>
      </c>
      <c r="F276" s="1" t="s">
        <v>414</v>
      </c>
    </row>
    <row r="277" spans="1:6" x14ac:dyDescent="0.2">
      <c r="A277" s="14">
        <v>30974</v>
      </c>
      <c r="B277" s="2" t="s">
        <v>288</v>
      </c>
      <c r="C277" s="6">
        <v>537658</v>
      </c>
      <c r="E277" s="8">
        <v>537658</v>
      </c>
      <c r="F277" s="1" t="s">
        <v>414</v>
      </c>
    </row>
    <row r="278" spans="1:6" x14ac:dyDescent="0.2">
      <c r="A278" s="14">
        <v>30975</v>
      </c>
      <c r="B278" s="2" t="s">
        <v>289</v>
      </c>
      <c r="C278" s="6">
        <v>18990729</v>
      </c>
      <c r="E278" s="8">
        <v>18990729</v>
      </c>
      <c r="F278" s="1" t="s">
        <v>414</v>
      </c>
    </row>
    <row r="279" spans="1:6" x14ac:dyDescent="0.2">
      <c r="A279" s="14">
        <v>30978</v>
      </c>
      <c r="B279" s="2" t="s">
        <v>290</v>
      </c>
      <c r="D279" s="6">
        <v>992500</v>
      </c>
      <c r="E279" s="8">
        <v>0</v>
      </c>
      <c r="F279" s="1" t="s">
        <v>414</v>
      </c>
    </row>
    <row r="280" spans="1:6" x14ac:dyDescent="0.2">
      <c r="A280" s="14">
        <v>30979</v>
      </c>
      <c r="B280" s="2" t="s">
        <v>291</v>
      </c>
      <c r="C280" s="6">
        <v>1099630</v>
      </c>
      <c r="E280" s="8">
        <v>828120</v>
      </c>
      <c r="F280" s="1" t="s">
        <v>414</v>
      </c>
    </row>
    <row r="281" spans="1:6" x14ac:dyDescent="0.2">
      <c r="A281" s="14">
        <v>30981</v>
      </c>
      <c r="B281" s="2" t="s">
        <v>292</v>
      </c>
      <c r="C281" s="6">
        <v>786231</v>
      </c>
      <c r="E281" s="8">
        <v>786231</v>
      </c>
      <c r="F281" s="1" t="s">
        <v>414</v>
      </c>
    </row>
    <row r="282" spans="1:6" x14ac:dyDescent="0.2">
      <c r="A282" s="14">
        <v>30982</v>
      </c>
      <c r="B282" s="2" t="s">
        <v>293</v>
      </c>
      <c r="C282" s="6">
        <v>127814</v>
      </c>
      <c r="E282" s="8">
        <v>127814</v>
      </c>
      <c r="F282" s="1" t="s">
        <v>414</v>
      </c>
    </row>
    <row r="283" spans="1:6" x14ac:dyDescent="0.2">
      <c r="A283" s="14">
        <v>30983</v>
      </c>
      <c r="B283" s="2" t="s">
        <v>294</v>
      </c>
      <c r="C283" s="6">
        <v>50000000</v>
      </c>
      <c r="E283" s="8">
        <v>0</v>
      </c>
      <c r="F283" s="1" t="s">
        <v>414</v>
      </c>
    </row>
    <row r="284" spans="1:6" x14ac:dyDescent="0.2">
      <c r="A284" s="14">
        <v>40000</v>
      </c>
      <c r="B284" s="2" t="s">
        <v>295</v>
      </c>
      <c r="E284" s="8">
        <v>-20690000</v>
      </c>
      <c r="F284" s="1" t="s">
        <v>415</v>
      </c>
    </row>
    <row r="285" spans="1:6" x14ac:dyDescent="0.2">
      <c r="A285" s="14">
        <v>40200</v>
      </c>
      <c r="B285" s="2" t="s">
        <v>296</v>
      </c>
      <c r="C285" s="6">
        <v>11089937</v>
      </c>
      <c r="E285" s="8">
        <v>-938163442</v>
      </c>
      <c r="F285" s="1" t="s">
        <v>415</v>
      </c>
    </row>
    <row r="286" spans="1:6" x14ac:dyDescent="0.2">
      <c r="A286" s="14">
        <v>40302</v>
      </c>
      <c r="B286" s="2" t="s">
        <v>297</v>
      </c>
      <c r="D286" s="6">
        <v>2688854</v>
      </c>
      <c r="E286" s="8">
        <v>-2688854</v>
      </c>
      <c r="F286" s="1" t="s">
        <v>415</v>
      </c>
    </row>
    <row r="287" spans="1:6" x14ac:dyDescent="0.2">
      <c r="A287" s="14">
        <v>40304</v>
      </c>
      <c r="B287" s="2" t="s">
        <v>298</v>
      </c>
      <c r="E287" s="8">
        <v>-2857900</v>
      </c>
      <c r="F287" s="1" t="s">
        <v>415</v>
      </c>
    </row>
    <row r="288" spans="1:6" x14ac:dyDescent="0.2">
      <c r="A288" s="14">
        <v>40305</v>
      </c>
      <c r="B288" s="2" t="s">
        <v>299</v>
      </c>
      <c r="E288" s="8">
        <v>-955000</v>
      </c>
      <c r="F288" s="1" t="s">
        <v>415</v>
      </c>
    </row>
    <row r="289" spans="1:6" x14ac:dyDescent="0.2">
      <c r="A289" s="14">
        <v>40306</v>
      </c>
      <c r="B289" s="2" t="s">
        <v>300</v>
      </c>
      <c r="E289" s="8">
        <v>-140000</v>
      </c>
      <c r="F289" s="1" t="s">
        <v>415</v>
      </c>
    </row>
    <row r="290" spans="1:6" x14ac:dyDescent="0.2">
      <c r="A290" s="14">
        <v>40307</v>
      </c>
      <c r="B290" s="2" t="s">
        <v>301</v>
      </c>
      <c r="E290" s="8">
        <v>-2909030</v>
      </c>
      <c r="F290" s="1" t="s">
        <v>415</v>
      </c>
    </row>
    <row r="291" spans="1:6" x14ac:dyDescent="0.2">
      <c r="A291" s="14">
        <v>40308</v>
      </c>
      <c r="B291" s="2" t="s">
        <v>302</v>
      </c>
      <c r="D291" s="6">
        <v>1700</v>
      </c>
      <c r="E291" s="8">
        <v>-2549150</v>
      </c>
      <c r="F291" s="1" t="s">
        <v>415</v>
      </c>
    </row>
    <row r="292" spans="1:6" x14ac:dyDescent="0.2">
      <c r="A292" s="14">
        <v>40309</v>
      </c>
      <c r="B292" s="2" t="s">
        <v>303</v>
      </c>
      <c r="E292" s="8">
        <v>-3002000</v>
      </c>
      <c r="F292" s="1" t="s">
        <v>415</v>
      </c>
    </row>
    <row r="293" spans="1:6" x14ac:dyDescent="0.2">
      <c r="A293" s="14">
        <v>40350</v>
      </c>
      <c r="B293" s="2" t="s">
        <v>304</v>
      </c>
      <c r="D293" s="6">
        <v>616100</v>
      </c>
      <c r="E293" s="8">
        <v>-20936130</v>
      </c>
      <c r="F293" s="1" t="s">
        <v>415</v>
      </c>
    </row>
    <row r="294" spans="1:6" x14ac:dyDescent="0.2">
      <c r="A294" s="14">
        <v>40352</v>
      </c>
      <c r="B294" s="2" t="s">
        <v>305</v>
      </c>
      <c r="E294" s="8">
        <v>-13314000</v>
      </c>
      <c r="F294" s="1" t="s">
        <v>415</v>
      </c>
    </row>
    <row r="295" spans="1:6" x14ac:dyDescent="0.2">
      <c r="A295" s="14">
        <v>40400</v>
      </c>
      <c r="B295" s="2" t="s">
        <v>306</v>
      </c>
      <c r="C295" s="6">
        <v>11950</v>
      </c>
      <c r="E295" s="8">
        <v>-1814000</v>
      </c>
      <c r="F295" s="1" t="s">
        <v>415</v>
      </c>
    </row>
    <row r="296" spans="1:6" x14ac:dyDescent="0.2">
      <c r="A296" s="14">
        <v>40600</v>
      </c>
      <c r="B296" s="2" t="s">
        <v>307</v>
      </c>
      <c r="D296" s="6">
        <v>7248022</v>
      </c>
      <c r="E296" s="8">
        <v>-7673972.9199999999</v>
      </c>
      <c r="F296" s="1" t="s">
        <v>415</v>
      </c>
    </row>
    <row r="297" spans="1:6" x14ac:dyDescent="0.2">
      <c r="A297" s="14">
        <v>40800</v>
      </c>
      <c r="B297" s="2" t="s">
        <v>302</v>
      </c>
      <c r="D297" s="6">
        <v>271700</v>
      </c>
      <c r="E297" s="8">
        <v>0</v>
      </c>
      <c r="F297" s="1" t="s">
        <v>415</v>
      </c>
    </row>
    <row r="298" spans="1:6" x14ac:dyDescent="0.2">
      <c r="A298" s="14">
        <v>40850</v>
      </c>
      <c r="B298" s="2" t="s">
        <v>308</v>
      </c>
      <c r="D298" s="6">
        <v>1768301</v>
      </c>
      <c r="E298" s="8">
        <v>-3988774.49</v>
      </c>
      <c r="F298" s="1" t="s">
        <v>415</v>
      </c>
    </row>
    <row r="299" spans="1:6" x14ac:dyDescent="0.2">
      <c r="A299" s="14">
        <v>40853</v>
      </c>
      <c r="B299" s="2" t="s">
        <v>309</v>
      </c>
      <c r="D299" s="6">
        <v>9969814.5299999993</v>
      </c>
      <c r="E299" s="8">
        <v>-62379430.369999997</v>
      </c>
      <c r="F299" s="1" t="s">
        <v>415</v>
      </c>
    </row>
    <row r="300" spans="1:6" x14ac:dyDescent="0.2">
      <c r="A300" s="14">
        <v>40854</v>
      </c>
      <c r="B300" s="2" t="s">
        <v>310</v>
      </c>
      <c r="D300" s="6">
        <v>3382000</v>
      </c>
      <c r="E300" s="8">
        <v>-1134000</v>
      </c>
      <c r="F300" s="1" t="s">
        <v>415</v>
      </c>
    </row>
    <row r="301" spans="1:6" x14ac:dyDescent="0.2">
      <c r="A301" s="14">
        <v>40858</v>
      </c>
      <c r="B301" s="2" t="s">
        <v>311</v>
      </c>
      <c r="D301" s="6">
        <v>486811</v>
      </c>
      <c r="E301" s="8">
        <v>-486811</v>
      </c>
      <c r="F301" s="1" t="s">
        <v>415</v>
      </c>
    </row>
    <row r="302" spans="1:6" x14ac:dyDescent="0.2">
      <c r="A302" s="14">
        <v>40859</v>
      </c>
      <c r="B302" s="2" t="s">
        <v>312</v>
      </c>
      <c r="E302" s="8">
        <v>-1000</v>
      </c>
      <c r="F302" s="1" t="s">
        <v>415</v>
      </c>
    </row>
    <row r="303" spans="1:6" x14ac:dyDescent="0.2">
      <c r="A303" s="14">
        <v>40861</v>
      </c>
      <c r="B303" s="2" t="s">
        <v>313</v>
      </c>
      <c r="E303" s="8">
        <v>-6496667.3099999996</v>
      </c>
      <c r="F303" s="1" t="s">
        <v>415</v>
      </c>
    </row>
    <row r="304" spans="1:6" x14ac:dyDescent="0.2">
      <c r="A304" s="14">
        <v>40862</v>
      </c>
      <c r="B304" s="2" t="s">
        <v>314</v>
      </c>
      <c r="E304" s="8">
        <v>-4781084</v>
      </c>
      <c r="F304" s="1" t="s">
        <v>415</v>
      </c>
    </row>
    <row r="305" spans="1:6" x14ac:dyDescent="0.2">
      <c r="A305" s="14">
        <v>40863</v>
      </c>
      <c r="B305" s="2" t="s">
        <v>315</v>
      </c>
      <c r="D305" s="6">
        <v>146200</v>
      </c>
      <c r="E305" s="8">
        <v>0</v>
      </c>
      <c r="F305" s="1" t="s">
        <v>415</v>
      </c>
    </row>
    <row r="306" spans="1:6" x14ac:dyDescent="0.2">
      <c r="A306" s="14">
        <v>40864</v>
      </c>
      <c r="B306" s="2" t="s">
        <v>316</v>
      </c>
      <c r="D306" s="6">
        <v>1576000</v>
      </c>
      <c r="E306" s="8">
        <v>0</v>
      </c>
      <c r="F306" s="1" t="s">
        <v>415</v>
      </c>
    </row>
    <row r="307" spans="1:6" x14ac:dyDescent="0.2">
      <c r="A307" s="14">
        <v>40875</v>
      </c>
      <c r="B307" s="2" t="s">
        <v>317</v>
      </c>
      <c r="D307" s="6">
        <v>39015</v>
      </c>
      <c r="E307" s="8">
        <v>0</v>
      </c>
      <c r="F307" s="1" t="s">
        <v>415</v>
      </c>
    </row>
    <row r="308" spans="1:6" x14ac:dyDescent="0.2">
      <c r="A308" s="14">
        <v>40881</v>
      </c>
      <c r="B308" s="2" t="s">
        <v>318</v>
      </c>
      <c r="D308" s="6">
        <v>53000</v>
      </c>
      <c r="E308" s="8">
        <v>-450</v>
      </c>
      <c r="F308" s="1" t="s">
        <v>415</v>
      </c>
    </row>
    <row r="309" spans="1:6" x14ac:dyDescent="0.2">
      <c r="A309" s="14">
        <v>49500</v>
      </c>
      <c r="B309" s="2" t="s">
        <v>319</v>
      </c>
      <c r="D309" s="6">
        <v>1000</v>
      </c>
      <c r="E309" s="8">
        <v>15258555</v>
      </c>
      <c r="F309" s="1" t="s">
        <v>415</v>
      </c>
    </row>
    <row r="310" spans="1:6" x14ac:dyDescent="0.2">
      <c r="A310" s="14">
        <v>49550</v>
      </c>
      <c r="B310" s="2" t="s">
        <v>320</v>
      </c>
      <c r="D310" s="6">
        <v>1105399790.2</v>
      </c>
      <c r="E310" s="8">
        <v>-770776.9</v>
      </c>
      <c r="F310" s="1" t="s">
        <v>415</v>
      </c>
    </row>
    <row r="311" spans="1:6" x14ac:dyDescent="0.2">
      <c r="A311" s="14">
        <v>50101</v>
      </c>
      <c r="B311" s="2" t="s">
        <v>321</v>
      </c>
      <c r="C311" s="6">
        <v>388774</v>
      </c>
      <c r="E311" s="8">
        <v>0</v>
      </c>
      <c r="F311" s="1" t="s">
        <v>416</v>
      </c>
    </row>
    <row r="312" spans="1:6" x14ac:dyDescent="0.2">
      <c r="A312" s="2" t="s">
        <v>322</v>
      </c>
      <c r="B312" s="2" t="s">
        <v>323</v>
      </c>
      <c r="C312" s="6">
        <v>10526</v>
      </c>
      <c r="E312" s="8">
        <v>262394</v>
      </c>
      <c r="F312" s="1" t="s">
        <v>416</v>
      </c>
    </row>
    <row r="313" spans="1:6" x14ac:dyDescent="0.2">
      <c r="A313" s="2" t="s">
        <v>324</v>
      </c>
      <c r="B313" s="2" t="s">
        <v>325</v>
      </c>
      <c r="C313" s="6">
        <v>948794</v>
      </c>
      <c r="E313" s="8">
        <v>0</v>
      </c>
      <c r="F313" s="1" t="s">
        <v>416</v>
      </c>
    </row>
    <row r="314" spans="1:6" x14ac:dyDescent="0.2">
      <c r="A314" s="2" t="s">
        <v>326</v>
      </c>
      <c r="B314" s="2" t="s">
        <v>327</v>
      </c>
      <c r="C314" s="6">
        <v>10000</v>
      </c>
      <c r="E314" s="8">
        <v>965831</v>
      </c>
      <c r="F314" s="1" t="s">
        <v>416</v>
      </c>
    </row>
    <row r="315" spans="1:6" x14ac:dyDescent="0.2">
      <c r="A315" s="14">
        <v>50201</v>
      </c>
      <c r="B315" s="2" t="s">
        <v>328</v>
      </c>
      <c r="C315" s="6">
        <v>16669930</v>
      </c>
      <c r="E315" s="8">
        <v>1722890</v>
      </c>
      <c r="F315" s="1" t="s">
        <v>416</v>
      </c>
    </row>
    <row r="316" spans="1:6" x14ac:dyDescent="0.2">
      <c r="A316" s="2" t="s">
        <v>329</v>
      </c>
      <c r="B316" s="2" t="s">
        <v>330</v>
      </c>
      <c r="C316" s="6">
        <v>451300</v>
      </c>
      <c r="E316" s="8">
        <v>0</v>
      </c>
      <c r="F316" s="1" t="s">
        <v>416</v>
      </c>
    </row>
    <row r="317" spans="1:6" x14ac:dyDescent="0.2">
      <c r="A317" s="2" t="s">
        <v>331</v>
      </c>
      <c r="B317" s="2" t="s">
        <v>332</v>
      </c>
      <c r="C317" s="6">
        <v>422000</v>
      </c>
      <c r="E317" s="8">
        <v>0</v>
      </c>
      <c r="F317" s="1" t="s">
        <v>416</v>
      </c>
    </row>
    <row r="318" spans="1:6" x14ac:dyDescent="0.2">
      <c r="A318" s="14">
        <v>50300</v>
      </c>
      <c r="B318" s="2" t="s">
        <v>333</v>
      </c>
      <c r="C318" s="6">
        <v>28188988</v>
      </c>
      <c r="E318" s="8">
        <v>6741495</v>
      </c>
      <c r="F318" s="1" t="s">
        <v>416</v>
      </c>
    </row>
    <row r="319" spans="1:6" x14ac:dyDescent="0.2">
      <c r="A319" s="14">
        <v>50350</v>
      </c>
      <c r="B319" s="2" t="s">
        <v>334</v>
      </c>
      <c r="C319" s="6">
        <v>46477893</v>
      </c>
      <c r="E319" s="8">
        <v>48597857</v>
      </c>
      <c r="F319" s="1" t="s">
        <v>416</v>
      </c>
    </row>
    <row r="320" spans="1:6" x14ac:dyDescent="0.2">
      <c r="A320" s="14">
        <v>50351</v>
      </c>
      <c r="B320" s="2" t="s">
        <v>335</v>
      </c>
      <c r="C320" s="6">
        <v>1281592</v>
      </c>
      <c r="E320" s="8">
        <v>1744203</v>
      </c>
      <c r="F320" s="1" t="s">
        <v>416</v>
      </c>
    </row>
    <row r="321" spans="1:6" x14ac:dyDescent="0.2">
      <c r="A321" s="14">
        <v>50352</v>
      </c>
      <c r="B321" s="2" t="s">
        <v>336</v>
      </c>
      <c r="C321" s="6">
        <v>720268</v>
      </c>
      <c r="E321" s="8">
        <v>18052881</v>
      </c>
      <c r="F321" s="1" t="s">
        <v>416</v>
      </c>
    </row>
    <row r="322" spans="1:6" x14ac:dyDescent="0.2">
      <c r="A322" s="14">
        <v>50353</v>
      </c>
      <c r="B322" s="2" t="s">
        <v>337</v>
      </c>
      <c r="C322" s="6">
        <v>43015633</v>
      </c>
      <c r="E322" s="8">
        <v>18828664</v>
      </c>
      <c r="F322" s="1" t="s">
        <v>416</v>
      </c>
    </row>
    <row r="323" spans="1:6" x14ac:dyDescent="0.2">
      <c r="A323" s="14">
        <v>50354</v>
      </c>
      <c r="B323" s="2" t="s">
        <v>338</v>
      </c>
      <c r="D323" s="6">
        <v>160000</v>
      </c>
      <c r="E323" s="8">
        <v>386500</v>
      </c>
      <c r="F323" s="1" t="s">
        <v>416</v>
      </c>
    </row>
    <row r="324" spans="1:6" x14ac:dyDescent="0.2">
      <c r="A324" s="14">
        <v>50360</v>
      </c>
      <c r="B324" s="2" t="s">
        <v>339</v>
      </c>
      <c r="C324" s="6">
        <v>8018687</v>
      </c>
      <c r="E324" s="8">
        <v>292065</v>
      </c>
      <c r="F324" s="1" t="s">
        <v>416</v>
      </c>
    </row>
    <row r="325" spans="1:6" x14ac:dyDescent="0.2">
      <c r="A325" s="14">
        <v>50400</v>
      </c>
      <c r="B325" s="2" t="s">
        <v>340</v>
      </c>
      <c r="C325" s="6">
        <v>187327537.63</v>
      </c>
      <c r="E325" s="8">
        <v>198110642</v>
      </c>
      <c r="F325" s="1" t="s">
        <v>416</v>
      </c>
    </row>
    <row r="326" spans="1:6" x14ac:dyDescent="0.2">
      <c r="A326" s="2" t="s">
        <v>341</v>
      </c>
      <c r="B326" s="2" t="s">
        <v>342</v>
      </c>
      <c r="C326" s="6">
        <v>164917472.77000001</v>
      </c>
      <c r="E326" s="8">
        <v>197169110.68000001</v>
      </c>
      <c r="F326" s="1" t="s">
        <v>416</v>
      </c>
    </row>
    <row r="327" spans="1:6" x14ac:dyDescent="0.2">
      <c r="A327" s="14">
        <v>50401</v>
      </c>
      <c r="B327" s="2" t="s">
        <v>343</v>
      </c>
      <c r="C327" s="6">
        <v>45140620</v>
      </c>
      <c r="E327" s="8">
        <v>47110658</v>
      </c>
      <c r="F327" s="1" t="s">
        <v>416</v>
      </c>
    </row>
    <row r="328" spans="1:6" x14ac:dyDescent="0.2">
      <c r="A328" s="2" t="s">
        <v>344</v>
      </c>
      <c r="B328" s="2" t="s">
        <v>345</v>
      </c>
      <c r="C328" s="6">
        <v>27235000</v>
      </c>
      <c r="E328" s="8">
        <v>30000000</v>
      </c>
      <c r="F328" s="1" t="s">
        <v>417</v>
      </c>
    </row>
    <row r="329" spans="1:6" x14ac:dyDescent="0.2">
      <c r="A329" s="14">
        <v>50402</v>
      </c>
      <c r="B329" s="2" t="s">
        <v>346</v>
      </c>
      <c r="E329" s="8">
        <v>267300</v>
      </c>
      <c r="F329" s="1" t="s">
        <v>416</v>
      </c>
    </row>
    <row r="330" spans="1:6" x14ac:dyDescent="0.2">
      <c r="A330" s="14">
        <v>50403</v>
      </c>
      <c r="B330" s="2" t="s">
        <v>347</v>
      </c>
      <c r="C330" s="6">
        <v>3057850</v>
      </c>
      <c r="E330" s="8">
        <v>4097602</v>
      </c>
      <c r="F330" s="1" t="s">
        <v>416</v>
      </c>
    </row>
    <row r="331" spans="1:6" x14ac:dyDescent="0.2">
      <c r="A331" s="14">
        <v>50406</v>
      </c>
      <c r="B331" s="2" t="s">
        <v>348</v>
      </c>
      <c r="C331" s="6">
        <v>2112790</v>
      </c>
      <c r="E331" s="8">
        <v>2007824</v>
      </c>
      <c r="F331" s="1" t="s">
        <v>416</v>
      </c>
    </row>
    <row r="332" spans="1:6" x14ac:dyDescent="0.2">
      <c r="A332" s="14">
        <v>50500</v>
      </c>
      <c r="B332" s="2" t="s">
        <v>349</v>
      </c>
      <c r="C332" s="6">
        <v>27538541</v>
      </c>
      <c r="E332" s="8">
        <v>33678459</v>
      </c>
      <c r="F332" s="1" t="s">
        <v>416</v>
      </c>
    </row>
    <row r="333" spans="1:6" x14ac:dyDescent="0.2">
      <c r="A333" s="14">
        <v>50501</v>
      </c>
      <c r="B333" s="2" t="s">
        <v>350</v>
      </c>
      <c r="C333" s="6">
        <v>1204523</v>
      </c>
      <c r="E333" s="8">
        <v>1252999</v>
      </c>
      <c r="F333" s="1" t="s">
        <v>416</v>
      </c>
    </row>
    <row r="334" spans="1:6" x14ac:dyDescent="0.2">
      <c r="A334" s="14">
        <v>50502</v>
      </c>
      <c r="B334" s="2" t="s">
        <v>351</v>
      </c>
      <c r="C334" s="6">
        <v>6071084</v>
      </c>
      <c r="E334" s="8">
        <v>4132479</v>
      </c>
      <c r="F334" s="1" t="s">
        <v>416</v>
      </c>
    </row>
    <row r="335" spans="1:6" x14ac:dyDescent="0.2">
      <c r="A335" s="14">
        <v>50503</v>
      </c>
      <c r="B335" s="2" t="s">
        <v>352</v>
      </c>
      <c r="C335" s="6">
        <v>209590</v>
      </c>
      <c r="E335" s="8">
        <v>3544294</v>
      </c>
      <c r="F335" s="1" t="s">
        <v>416</v>
      </c>
    </row>
    <row r="336" spans="1:6" x14ac:dyDescent="0.2">
      <c r="A336" s="14">
        <v>50550</v>
      </c>
      <c r="B336" s="2" t="s">
        <v>353</v>
      </c>
      <c r="C336" s="6">
        <v>10741033</v>
      </c>
      <c r="E336" s="8">
        <v>13343487</v>
      </c>
      <c r="F336" s="1" t="s">
        <v>416</v>
      </c>
    </row>
    <row r="337" spans="1:6" x14ac:dyDescent="0.2">
      <c r="A337" s="14">
        <v>50600</v>
      </c>
      <c r="B337" s="2" t="s">
        <v>354</v>
      </c>
      <c r="C337" s="6">
        <v>12205952</v>
      </c>
      <c r="E337" s="8">
        <v>10147702</v>
      </c>
      <c r="F337" s="1" t="s">
        <v>416</v>
      </c>
    </row>
    <row r="338" spans="1:6" x14ac:dyDescent="0.2">
      <c r="A338" s="14">
        <v>50601</v>
      </c>
      <c r="B338" s="2" t="s">
        <v>355</v>
      </c>
      <c r="C338" s="6">
        <v>1756218</v>
      </c>
      <c r="E338" s="8">
        <v>5346243</v>
      </c>
      <c r="F338" s="1" t="s">
        <v>416</v>
      </c>
    </row>
    <row r="339" spans="1:6" x14ac:dyDescent="0.2">
      <c r="A339" s="14">
        <v>50602</v>
      </c>
      <c r="B339" s="2" t="s">
        <v>356</v>
      </c>
      <c r="C339" s="6">
        <v>1022766</v>
      </c>
      <c r="E339" s="8">
        <v>726203</v>
      </c>
      <c r="F339" s="1" t="s">
        <v>416</v>
      </c>
    </row>
    <row r="340" spans="1:6" x14ac:dyDescent="0.2">
      <c r="A340" s="14">
        <v>50603</v>
      </c>
      <c r="B340" s="2" t="s">
        <v>357</v>
      </c>
      <c r="E340" s="8">
        <v>4791634</v>
      </c>
      <c r="F340" s="1" t="s">
        <v>416</v>
      </c>
    </row>
    <row r="341" spans="1:6" x14ac:dyDescent="0.2">
      <c r="A341" s="14">
        <v>50605</v>
      </c>
      <c r="B341" s="2" t="s">
        <v>358</v>
      </c>
      <c r="E341" s="8">
        <v>7683443</v>
      </c>
      <c r="F341" s="1" t="s">
        <v>416</v>
      </c>
    </row>
    <row r="342" spans="1:6" x14ac:dyDescent="0.2">
      <c r="A342" s="14">
        <v>50606</v>
      </c>
      <c r="B342" s="2" t="s">
        <v>359</v>
      </c>
      <c r="E342" s="8">
        <v>57893046</v>
      </c>
      <c r="F342" s="1" t="s">
        <v>416</v>
      </c>
    </row>
    <row r="343" spans="1:6" x14ac:dyDescent="0.2">
      <c r="A343" s="14">
        <v>50701</v>
      </c>
      <c r="B343" s="2" t="s">
        <v>360</v>
      </c>
      <c r="C343" s="6">
        <v>319800</v>
      </c>
      <c r="E343" s="8">
        <v>115185</v>
      </c>
      <c r="F343" s="1" t="s">
        <v>416</v>
      </c>
    </row>
    <row r="344" spans="1:6" x14ac:dyDescent="0.2">
      <c r="A344" s="2" t="s">
        <v>361</v>
      </c>
      <c r="B344" s="2" t="s">
        <v>362</v>
      </c>
      <c r="C344" s="6">
        <v>18219388</v>
      </c>
      <c r="E344" s="8">
        <v>24560402</v>
      </c>
      <c r="F344" s="1" t="s">
        <v>416</v>
      </c>
    </row>
    <row r="345" spans="1:6" x14ac:dyDescent="0.2">
      <c r="A345" s="14">
        <v>50703</v>
      </c>
      <c r="B345" s="2" t="s">
        <v>363</v>
      </c>
      <c r="E345" s="8">
        <v>85377888</v>
      </c>
      <c r="F345" s="1" t="s">
        <v>416</v>
      </c>
    </row>
    <row r="346" spans="1:6" x14ac:dyDescent="0.2">
      <c r="A346" s="14">
        <v>50704</v>
      </c>
      <c r="B346" s="2" t="s">
        <v>364</v>
      </c>
      <c r="C346" s="6">
        <v>8058337</v>
      </c>
      <c r="E346" s="8">
        <v>4845441</v>
      </c>
      <c r="F346" s="1" t="s">
        <v>416</v>
      </c>
    </row>
    <row r="347" spans="1:6" x14ac:dyDescent="0.2">
      <c r="A347" s="14">
        <v>50705</v>
      </c>
      <c r="B347" s="2" t="s">
        <v>365</v>
      </c>
      <c r="C347" s="6">
        <v>1308651</v>
      </c>
      <c r="E347" s="8">
        <v>3480570</v>
      </c>
      <c r="F347" s="1" t="s">
        <v>416</v>
      </c>
    </row>
    <row r="348" spans="1:6" x14ac:dyDescent="0.2">
      <c r="A348" s="14">
        <v>50706</v>
      </c>
      <c r="B348" s="2" t="s">
        <v>366</v>
      </c>
      <c r="E348" s="8">
        <v>183989</v>
      </c>
      <c r="F348" s="1" t="s">
        <v>416</v>
      </c>
    </row>
    <row r="349" spans="1:6" x14ac:dyDescent="0.2">
      <c r="A349" s="14">
        <v>50750</v>
      </c>
      <c r="B349" s="2" t="s">
        <v>367</v>
      </c>
      <c r="C349" s="6">
        <v>3449298</v>
      </c>
      <c r="E349" s="8">
        <v>2009926</v>
      </c>
      <c r="F349" s="1" t="s">
        <v>416</v>
      </c>
    </row>
    <row r="350" spans="1:6" x14ac:dyDescent="0.2">
      <c r="A350" s="14">
        <v>50800</v>
      </c>
      <c r="B350" s="2" t="s">
        <v>368</v>
      </c>
      <c r="C350" s="6">
        <v>11476667</v>
      </c>
      <c r="E350" s="8">
        <v>11443857</v>
      </c>
      <c r="F350" s="1" t="s">
        <v>416</v>
      </c>
    </row>
    <row r="351" spans="1:6" x14ac:dyDescent="0.2">
      <c r="A351" s="14">
        <v>50801</v>
      </c>
      <c r="B351" s="2" t="s">
        <v>369</v>
      </c>
      <c r="C351" s="6">
        <v>1337190</v>
      </c>
      <c r="E351" s="8">
        <v>944135</v>
      </c>
      <c r="F351" s="1" t="s">
        <v>416</v>
      </c>
    </row>
    <row r="352" spans="1:6" x14ac:dyDescent="0.2">
      <c r="A352" s="14">
        <v>50850</v>
      </c>
      <c r="B352" s="2" t="s">
        <v>370</v>
      </c>
      <c r="C352" s="6">
        <v>4706881</v>
      </c>
      <c r="E352" s="8">
        <v>7538186</v>
      </c>
      <c r="F352" s="1" t="s">
        <v>416</v>
      </c>
    </row>
    <row r="353" spans="1:6" x14ac:dyDescent="0.2">
      <c r="A353" s="14">
        <v>50851</v>
      </c>
      <c r="B353" s="2" t="s">
        <v>371</v>
      </c>
      <c r="C353" s="6">
        <v>4146456</v>
      </c>
      <c r="E353" s="8">
        <v>1315732</v>
      </c>
      <c r="F353" s="1" t="s">
        <v>416</v>
      </c>
    </row>
    <row r="354" spans="1:6" x14ac:dyDescent="0.2">
      <c r="A354" s="14">
        <v>50875</v>
      </c>
      <c r="B354" s="2" t="s">
        <v>372</v>
      </c>
      <c r="C354" s="6">
        <v>1043274</v>
      </c>
      <c r="E354" s="8">
        <v>342922</v>
      </c>
      <c r="F354" s="1" t="s">
        <v>416</v>
      </c>
    </row>
    <row r="355" spans="1:6" x14ac:dyDescent="0.2">
      <c r="A355" s="14">
        <v>50876</v>
      </c>
      <c r="B355" s="2" t="s">
        <v>373</v>
      </c>
      <c r="C355" s="6">
        <v>10294998</v>
      </c>
      <c r="E355" s="8">
        <v>14042282</v>
      </c>
      <c r="F355" s="1" t="s">
        <v>416</v>
      </c>
    </row>
    <row r="356" spans="1:6" x14ac:dyDescent="0.2">
      <c r="A356" s="2" t="s">
        <v>374</v>
      </c>
      <c r="B356" s="2" t="s">
        <v>375</v>
      </c>
      <c r="C356" s="6">
        <v>75385</v>
      </c>
      <c r="E356" s="8">
        <v>20481</v>
      </c>
      <c r="F356" s="1" t="s">
        <v>416</v>
      </c>
    </row>
    <row r="357" spans="1:6" x14ac:dyDescent="0.2">
      <c r="A357" s="2" t="s">
        <v>376</v>
      </c>
      <c r="B357" s="2" t="s">
        <v>377</v>
      </c>
      <c r="C357" s="6">
        <v>363312</v>
      </c>
      <c r="E357" s="8">
        <v>366002</v>
      </c>
      <c r="F357" s="1" t="s">
        <v>416</v>
      </c>
    </row>
    <row r="358" spans="1:6" x14ac:dyDescent="0.2">
      <c r="A358" s="14">
        <v>50881</v>
      </c>
      <c r="B358" s="2" t="s">
        <v>378</v>
      </c>
      <c r="C358" s="6">
        <v>134620</v>
      </c>
      <c r="E358" s="8">
        <v>177800</v>
      </c>
      <c r="F358" s="1" t="s">
        <v>416</v>
      </c>
    </row>
    <row r="359" spans="1:6" x14ac:dyDescent="0.2">
      <c r="A359" s="14">
        <v>50885</v>
      </c>
      <c r="B359" s="2" t="s">
        <v>379</v>
      </c>
      <c r="C359" s="6">
        <v>666600</v>
      </c>
      <c r="E359" s="8">
        <v>0</v>
      </c>
      <c r="F359" s="1" t="s">
        <v>416</v>
      </c>
    </row>
    <row r="360" spans="1:6" x14ac:dyDescent="0.2">
      <c r="A360" s="14">
        <v>50886</v>
      </c>
      <c r="B360" s="2" t="s">
        <v>380</v>
      </c>
      <c r="C360" s="6">
        <v>5240267</v>
      </c>
      <c r="E360" s="8">
        <v>994000</v>
      </c>
      <c r="F360" s="1" t="s">
        <v>416</v>
      </c>
    </row>
    <row r="361" spans="1:6" x14ac:dyDescent="0.2">
      <c r="A361" s="14">
        <v>50900</v>
      </c>
      <c r="B361" s="2" t="s">
        <v>381</v>
      </c>
      <c r="C361" s="6">
        <v>42498.36</v>
      </c>
      <c r="E361" s="8">
        <v>9956.5</v>
      </c>
      <c r="F361" s="1" t="s">
        <v>416</v>
      </c>
    </row>
    <row r="362" spans="1:6" x14ac:dyDescent="0.2">
      <c r="A362" s="14">
        <v>50901</v>
      </c>
      <c r="B362" s="2" t="s">
        <v>382</v>
      </c>
      <c r="E362" s="8">
        <v>38163315</v>
      </c>
      <c r="F362" s="1" t="s">
        <v>416</v>
      </c>
    </row>
    <row r="363" spans="1:6" x14ac:dyDescent="0.2">
      <c r="A363" s="14">
        <v>50950</v>
      </c>
      <c r="B363" s="2" t="s">
        <v>383</v>
      </c>
      <c r="C363" s="6">
        <v>2140647</v>
      </c>
      <c r="E363" s="8">
        <v>11571633</v>
      </c>
      <c r="F363" s="1" t="s">
        <v>416</v>
      </c>
    </row>
    <row r="364" spans="1:6" x14ac:dyDescent="0.2">
      <c r="A364" s="14">
        <v>50951</v>
      </c>
      <c r="B364" s="2" t="s">
        <v>384</v>
      </c>
      <c r="C364" s="6">
        <v>1632551</v>
      </c>
      <c r="E364" s="8">
        <v>553160</v>
      </c>
      <c r="F364" s="1" t="s">
        <v>416</v>
      </c>
    </row>
    <row r="365" spans="1:6" x14ac:dyDescent="0.2">
      <c r="A365" s="14">
        <v>50952</v>
      </c>
      <c r="B365" s="2" t="s">
        <v>385</v>
      </c>
      <c r="C365" s="6">
        <v>12088842</v>
      </c>
      <c r="E365" s="8">
        <v>3167199</v>
      </c>
      <c r="F365" s="1" t="s">
        <v>416</v>
      </c>
    </row>
    <row r="366" spans="1:6" x14ac:dyDescent="0.2">
      <c r="A366" s="14">
        <v>50953</v>
      </c>
      <c r="B366" s="2" t="s">
        <v>386</v>
      </c>
      <c r="C366" s="6">
        <v>1351608</v>
      </c>
      <c r="E366" s="8">
        <v>1524300</v>
      </c>
      <c r="F366" s="1" t="s">
        <v>416</v>
      </c>
    </row>
    <row r="367" spans="1:6" x14ac:dyDescent="0.2">
      <c r="A367" s="14">
        <v>50954</v>
      </c>
      <c r="B367" s="2" t="s">
        <v>387</v>
      </c>
      <c r="C367" s="6">
        <v>600831</v>
      </c>
      <c r="E367" s="8">
        <v>644900</v>
      </c>
      <c r="F367" s="1" t="s">
        <v>416</v>
      </c>
    </row>
    <row r="368" spans="1:6" x14ac:dyDescent="0.2">
      <c r="A368" s="2" t="s">
        <v>388</v>
      </c>
      <c r="B368" s="2" t="s">
        <v>389</v>
      </c>
      <c r="C368" s="6">
        <v>182192</v>
      </c>
      <c r="E368" s="8">
        <v>5000</v>
      </c>
      <c r="F368" s="1" t="s">
        <v>416</v>
      </c>
    </row>
    <row r="369" spans="1:6" x14ac:dyDescent="0.2">
      <c r="A369" s="14">
        <v>50955</v>
      </c>
      <c r="B369" s="2" t="s">
        <v>390</v>
      </c>
      <c r="C369" s="6">
        <v>13220</v>
      </c>
      <c r="E369" s="8">
        <v>13220</v>
      </c>
      <c r="F369" s="1" t="s">
        <v>416</v>
      </c>
    </row>
    <row r="370" spans="1:6" x14ac:dyDescent="0.2">
      <c r="A370" s="14">
        <v>50956</v>
      </c>
      <c r="B370" s="2" t="s">
        <v>391</v>
      </c>
      <c r="C370" s="6">
        <v>1016859.23</v>
      </c>
      <c r="E370" s="8">
        <v>300000</v>
      </c>
      <c r="F370" s="1" t="s">
        <v>416</v>
      </c>
    </row>
    <row r="371" spans="1:6" x14ac:dyDescent="0.2">
      <c r="A371" s="14">
        <v>50957</v>
      </c>
      <c r="B371" s="2" t="s">
        <v>392</v>
      </c>
      <c r="C371" s="6">
        <v>254947</v>
      </c>
      <c r="E371" s="8">
        <v>329088</v>
      </c>
      <c r="F371" s="1" t="s">
        <v>416</v>
      </c>
    </row>
    <row r="372" spans="1:6" x14ac:dyDescent="0.2">
      <c r="A372" s="14">
        <v>50958</v>
      </c>
      <c r="B372" s="2" t="s">
        <v>393</v>
      </c>
      <c r="E372" s="8">
        <v>85688</v>
      </c>
      <c r="F372" s="1" t="s">
        <v>416</v>
      </c>
    </row>
    <row r="373" spans="1:6" x14ac:dyDescent="0.2">
      <c r="A373" s="14">
        <v>50959</v>
      </c>
      <c r="B373" s="2" t="s">
        <v>394</v>
      </c>
      <c r="C373" s="6">
        <v>8000</v>
      </c>
      <c r="E373" s="8">
        <v>123850</v>
      </c>
      <c r="F373" s="1" t="s">
        <v>416</v>
      </c>
    </row>
    <row r="374" spans="1:6" x14ac:dyDescent="0.2">
      <c r="A374" s="14">
        <v>50960</v>
      </c>
      <c r="B374" s="2" t="s">
        <v>395</v>
      </c>
      <c r="E374" s="8">
        <v>178859</v>
      </c>
      <c r="F374" s="1" t="s">
        <v>416</v>
      </c>
    </row>
    <row r="375" spans="1:6" x14ac:dyDescent="0.2">
      <c r="A375" s="14">
        <v>50961</v>
      </c>
      <c r="B375" s="2" t="s">
        <v>396</v>
      </c>
      <c r="E375" s="8">
        <v>45000</v>
      </c>
      <c r="F375" s="1" t="s">
        <v>416</v>
      </c>
    </row>
    <row r="376" spans="1:6" x14ac:dyDescent="0.2">
      <c r="A376" s="14">
        <v>50963</v>
      </c>
      <c r="B376" s="2" t="s">
        <v>397</v>
      </c>
      <c r="E376" s="8">
        <v>1450000</v>
      </c>
      <c r="F376" s="1" t="s">
        <v>416</v>
      </c>
    </row>
    <row r="377" spans="1:6" x14ac:dyDescent="0.2">
      <c r="A377" s="14">
        <v>50990</v>
      </c>
      <c r="B377" s="2" t="s">
        <v>398</v>
      </c>
      <c r="C377" s="6">
        <v>696861</v>
      </c>
      <c r="E377" s="8">
        <v>1912555</v>
      </c>
      <c r="F377" s="1" t="s">
        <v>416</v>
      </c>
    </row>
    <row r="378" spans="1:6" x14ac:dyDescent="0.2">
      <c r="A378" s="14">
        <v>50991</v>
      </c>
      <c r="B378" s="2" t="s">
        <v>399</v>
      </c>
      <c r="C378" s="6">
        <v>30000</v>
      </c>
      <c r="E378" s="8">
        <v>0</v>
      </c>
      <c r="F378" s="1" t="s">
        <v>416</v>
      </c>
    </row>
    <row r="379" spans="1:6" x14ac:dyDescent="0.2">
      <c r="A379" s="2" t="s">
        <v>400</v>
      </c>
      <c r="B379" s="2" t="s">
        <v>401</v>
      </c>
      <c r="C379" s="6">
        <v>800000</v>
      </c>
      <c r="E379" s="8">
        <v>0</v>
      </c>
      <c r="F379" s="1" t="s">
        <v>416</v>
      </c>
    </row>
    <row r="380" spans="1:6" x14ac:dyDescent="0.2">
      <c r="A380" s="14">
        <v>50992</v>
      </c>
      <c r="B380" s="2" t="s">
        <v>402</v>
      </c>
      <c r="C380" s="6">
        <v>9348000</v>
      </c>
      <c r="E380" s="8">
        <v>39080490</v>
      </c>
      <c r="F380" s="1" t="s">
        <v>416</v>
      </c>
    </row>
    <row r="381" spans="1:6" x14ac:dyDescent="0.2">
      <c r="A381" s="14">
        <v>50995</v>
      </c>
      <c r="B381" s="2" t="s">
        <v>403</v>
      </c>
      <c r="E381" s="8">
        <v>94686148</v>
      </c>
      <c r="F381" s="1" t="s">
        <v>416</v>
      </c>
    </row>
    <row r="382" spans="1:6" x14ac:dyDescent="0.2">
      <c r="A382" s="14">
        <v>50996</v>
      </c>
      <c r="B382" s="2" t="s">
        <v>404</v>
      </c>
      <c r="C382" s="6">
        <v>9686449</v>
      </c>
      <c r="E382" s="8">
        <v>54090</v>
      </c>
      <c r="F382" s="1" t="s">
        <v>416</v>
      </c>
    </row>
    <row r="383" spans="1:6" x14ac:dyDescent="0.2">
      <c r="A383" s="14">
        <v>50997</v>
      </c>
      <c r="B383" s="2" t="s">
        <v>405</v>
      </c>
      <c r="C383" s="6">
        <v>11175</v>
      </c>
      <c r="E383" s="8">
        <v>363206</v>
      </c>
      <c r="F383" s="1" t="s">
        <v>416</v>
      </c>
    </row>
    <row r="384" spans="1:6" x14ac:dyDescent="0.2">
      <c r="A384" s="14">
        <v>50999</v>
      </c>
      <c r="B384" s="2" t="s">
        <v>406</v>
      </c>
      <c r="C384" s="6">
        <v>5484390</v>
      </c>
      <c r="E384" s="8">
        <v>3696690</v>
      </c>
      <c r="F384" s="1" t="s">
        <v>416</v>
      </c>
    </row>
    <row r="385" spans="1:6" x14ac:dyDescent="0.2">
      <c r="A385" s="14">
        <v>51000</v>
      </c>
      <c r="B385" s="2" t="s">
        <v>407</v>
      </c>
      <c r="C385" s="6">
        <v>1862837</v>
      </c>
      <c r="E385" s="8">
        <v>0</v>
      </c>
      <c r="F385" s="1" t="s">
        <v>416</v>
      </c>
    </row>
    <row r="386" spans="1:6" x14ac:dyDescent="0.2">
      <c r="A386" s="14">
        <v>51001</v>
      </c>
      <c r="B386" s="2" t="s">
        <v>408</v>
      </c>
      <c r="E386" s="8">
        <v>6095071</v>
      </c>
      <c r="F386" s="1" t="s">
        <v>416</v>
      </c>
    </row>
    <row r="387" spans="1:6" x14ac:dyDescent="0.2">
      <c r="A387" s="14">
        <v>51002</v>
      </c>
      <c r="B387" s="2" t="s">
        <v>409</v>
      </c>
      <c r="C387" s="6">
        <v>58116</v>
      </c>
      <c r="E387" s="8">
        <v>0</v>
      </c>
      <c r="F387" s="1" t="s">
        <v>416</v>
      </c>
    </row>
    <row r="388" spans="1:6" x14ac:dyDescent="0.2">
      <c r="A388" s="14"/>
    </row>
    <row r="389" spans="1:6" s="4" customFormat="1" ht="12.75" thickBot="1" x14ac:dyDescent="0.25">
      <c r="A389" s="3" t="s">
        <v>410</v>
      </c>
      <c r="B389" s="3" t="s">
        <v>411</v>
      </c>
      <c r="C389" s="5">
        <f>SUBTOTAL(9, C2:C387)</f>
        <v>3072089209</v>
      </c>
      <c r="D389" s="5">
        <f>SUBTOTAL(9, D2:D387)</f>
        <v>3072089209</v>
      </c>
      <c r="E389" s="7">
        <f>SUBTOTAL(9, E2:E387)</f>
        <v>0</v>
      </c>
    </row>
    <row r="390" spans="1:6" customFormat="1" ht="16.5" thickTop="1" thickBot="1" x14ac:dyDescent="0.3">
      <c r="A390" s="12"/>
      <c r="B390" s="12"/>
      <c r="C390" s="13"/>
      <c r="D390" s="13"/>
      <c r="E390" s="13"/>
    </row>
  </sheetData>
  <autoFilter ref="A1:F389" xr:uid="{8D33272E-6A77-4E42-B59D-E7648E2AF67E}"/>
  <pageMargins left="0.7" right="0.7" top="1.25" bottom="0.65277777777777779" header="0.3" footer="0.3"/>
  <pageSetup paperSize="9" orientation="landscape" horizontalDpi="0" verticalDpi="0" r:id="rId1"/>
  <headerFooter>
    <oddHeader xml:space="preserve">&amp;C&amp;"Arial"&amp;12&amp;BIUIC 2024-25 tentative&amp;B
&amp;11&amp;BGeneral Ledger Trial Balance&amp;B
&amp;BAs of 30 Jun 2025&amp;B&amp;L&amp;"Arial"&amp;12
&amp;11
&amp;"Arial"&amp;8Filter Criteria includes: Report order is by ID. Report is printed in Detail Format. </oddHeader>
    <oddFooter>&amp;L&amp;9&amp;"Arial"&amp;B&amp;D at &amp;T&amp;R&amp;9&amp;"Arial"&amp;BPage: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trial_balance</vt:lpstr>
      <vt:lpstr>trial_balance!Print_Titles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Khan</dc:creator>
  <cp:lastModifiedBy>Raja Ali Haider</cp:lastModifiedBy>
  <dcterms:created xsi:type="dcterms:W3CDTF">2025-08-12T11:54:57Z</dcterms:created>
  <dcterms:modified xsi:type="dcterms:W3CDTF">2025-08-13T12:07:50Z</dcterms:modified>
</cp:coreProperties>
</file>