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p\"/>
    </mc:Choice>
  </mc:AlternateContent>
  <xr:revisionPtr revIDLastSave="0" documentId="13_ncr:1_{5A69602E-148B-421C-8E1D-73D2D19356A5}" xr6:coauthVersionLast="43" xr6:coauthVersionMax="43" xr10:uidLastSave="{00000000-0000-0000-0000-000000000000}"/>
  <bookViews>
    <workbookView xWindow="-120" yWindow="-120" windowWidth="20730" windowHeight="11160" activeTab="1" xr2:uid="{341900E6-AAFF-4779-917D-70075074C33A}"/>
  </bookViews>
  <sheets>
    <sheet name="Sheet1" sheetId="1" r:id="rId1"/>
    <sheet name="Sheet2" sheetId="2" r:id="rId2"/>
    <sheet name="Sheet3" sheetId="3" r:id="rId3"/>
  </sheets>
  <definedNames>
    <definedName name="_xlchart.v1.0" hidden="1">Sheet2!$A$2:$B$13</definedName>
    <definedName name="_xlchart.v1.1" hidden="1">Sheet2!$C$1</definedName>
    <definedName name="_xlchart.v1.10" hidden="1">Sheet2!$G$2:$G$13</definedName>
    <definedName name="_xlchart.v1.11" hidden="1">Sheet2!$H$1</definedName>
    <definedName name="_xlchart.v1.12" hidden="1">Sheet2!$H$2:$H$13</definedName>
    <definedName name="_xlchart.v1.13" hidden="1">Sheet2!$I$1</definedName>
    <definedName name="_xlchart.v1.14" hidden="1">Sheet2!$I$2:$I$13</definedName>
    <definedName name="_xlchart.v1.2" hidden="1">Sheet2!$C$2:$C$13</definedName>
    <definedName name="_xlchart.v1.3" hidden="1">Sheet2!$D$1</definedName>
    <definedName name="_xlchart.v1.4" hidden="1">Sheet2!$D$2:$D$13</definedName>
    <definedName name="_xlchart.v1.5" hidden="1">Sheet2!$E$1</definedName>
    <definedName name="_xlchart.v1.6" hidden="1">Sheet2!$E$2:$E$13</definedName>
    <definedName name="_xlchart.v1.7" hidden="1">Sheet2!$F$1</definedName>
    <definedName name="_xlchart.v1.8" hidden="1">Sheet2!$F$2:$F$13</definedName>
    <definedName name="_xlchart.v1.9" hidden="1">Sheet2!$G$1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B28" i="1"/>
  <c r="B27" i="1"/>
  <c r="B26" i="1"/>
  <c r="B25" i="1"/>
  <c r="B29" i="1"/>
  <c r="C13" i="1" l="1"/>
  <c r="D13" i="1"/>
  <c r="E13" i="1"/>
  <c r="E15" i="1" s="1"/>
  <c r="F13" i="1"/>
  <c r="F15" i="1" s="1"/>
  <c r="G13" i="1"/>
  <c r="H13" i="1"/>
  <c r="I13" i="1"/>
  <c r="J13" i="1"/>
  <c r="J15" i="1" s="1"/>
  <c r="K13" i="1"/>
  <c r="L13" i="1"/>
  <c r="M13" i="1"/>
  <c r="M15" i="1" s="1"/>
  <c r="C14" i="1"/>
  <c r="C15" i="1" s="1"/>
  <c r="D14" i="1"/>
  <c r="E14" i="1"/>
  <c r="F14" i="1"/>
  <c r="G14" i="1"/>
  <c r="H14" i="1"/>
  <c r="I14" i="1"/>
  <c r="J14" i="1"/>
  <c r="K14" i="1"/>
  <c r="K15" i="1" s="1"/>
  <c r="L14" i="1"/>
  <c r="M14" i="1"/>
  <c r="C22" i="1"/>
  <c r="D22" i="1"/>
  <c r="E22" i="1"/>
  <c r="F22" i="1"/>
  <c r="G22" i="1"/>
  <c r="H22" i="1"/>
  <c r="I22" i="1"/>
  <c r="J22" i="1"/>
  <c r="K22" i="1"/>
  <c r="L22" i="1"/>
  <c r="M22" i="1"/>
  <c r="B17" i="1"/>
  <c r="B18" i="1"/>
  <c r="B14" i="1"/>
  <c r="B13" i="1"/>
  <c r="L15" i="1" l="1"/>
  <c r="G15" i="1"/>
  <c r="I15" i="1"/>
  <c r="H15" i="1"/>
  <c r="D15" i="1"/>
  <c r="B22" i="1"/>
  <c r="B15" i="1"/>
  <c r="B24" i="1" l="1"/>
</calcChain>
</file>

<file path=xl/sharedStrings.xml><?xml version="1.0" encoding="utf-8"?>
<sst xmlns="http://schemas.openxmlformats.org/spreadsheetml/2006/main" count="251" uniqueCount="88">
  <si>
    <t>Tap Satisfaction Level</t>
  </si>
  <si>
    <t>Tap Ease of Use</t>
  </si>
  <si>
    <t>Tap Easy to Learn</t>
  </si>
  <si>
    <t>Tap-During use, I feel confident</t>
  </si>
  <si>
    <t>Tap - Willingness to use the system
in future</t>
  </si>
  <si>
    <t>Tap - Recommend to others
II.</t>
  </si>
  <si>
    <t>Press Satisfaction Level</t>
  </si>
  <si>
    <t>Press- Ease of Use</t>
  </si>
  <si>
    <t>Press -  Easy to Learn</t>
  </si>
  <si>
    <t>Press-During use, I feel confident</t>
  </si>
  <si>
    <t>Press - Willingness to use the system
in future</t>
  </si>
  <si>
    <t>Press - Recommend to others
II.</t>
  </si>
  <si>
    <t>BSF001</t>
  </si>
  <si>
    <t>BSF002</t>
  </si>
  <si>
    <t>BSF003</t>
  </si>
  <si>
    <t>BSF004</t>
  </si>
  <si>
    <t>BSF005</t>
  </si>
  <si>
    <t>BSF006</t>
  </si>
  <si>
    <t>BSF007</t>
  </si>
  <si>
    <t>BSF008</t>
  </si>
  <si>
    <t>BSF009</t>
  </si>
  <si>
    <t>BSF010</t>
  </si>
  <si>
    <t>which one do you prefer</t>
  </si>
  <si>
    <t>Why do you have this preference</t>
  </si>
  <si>
    <t>Where on body, would you prefer to wear a safety device ?</t>
  </si>
  <si>
    <t>Do you consider this device to be reliable in a distressed situation?</t>
  </si>
  <si>
    <t>Satisfied</t>
  </si>
  <si>
    <t>Unsatisfied</t>
  </si>
  <si>
    <t>Agree</t>
  </si>
  <si>
    <t>Disagree</t>
  </si>
  <si>
    <t>Strongly prefer "TAP with FEEDBACK"</t>
  </si>
  <si>
    <t>Very  Satisfied</t>
  </si>
  <si>
    <t>Neutral</t>
  </si>
  <si>
    <t>Strongly Agree</t>
  </si>
  <si>
    <t>Slightly prefer "TAP with FEEDBACK"</t>
  </si>
  <si>
    <t>Have No preference</t>
  </si>
  <si>
    <t>Ring</t>
  </si>
  <si>
    <t>Wrist</t>
  </si>
  <si>
    <t>jewelry</t>
  </si>
  <si>
    <t>YES</t>
  </si>
  <si>
    <t>Count (N)</t>
  </si>
  <si>
    <t>Total</t>
  </si>
  <si>
    <t>Not Answered</t>
  </si>
  <si>
    <t>Very Unsatisfied / Strongly Disagree</t>
  </si>
  <si>
    <t>Unsatisfied / Disagree</t>
  </si>
  <si>
    <t>Satisfied / Agree</t>
  </si>
  <si>
    <t>Very Satisfied / Strongly Agree</t>
  </si>
  <si>
    <t xml:space="preserve">Total </t>
  </si>
  <si>
    <r>
      <t xml:space="preserve">Very Unsatisfied / Strongly Disagree </t>
    </r>
    <r>
      <rPr>
        <b/>
        <sz val="12"/>
        <color theme="1"/>
        <rFont val="Times New Roman"/>
        <family val="1"/>
      </rPr>
      <t>%</t>
    </r>
  </si>
  <si>
    <t>Unsatisfied / Disagree %</t>
  </si>
  <si>
    <t>Neutral %</t>
  </si>
  <si>
    <t>Satisfied / Agree %</t>
  </si>
  <si>
    <t>Very Satisfied / Strongly Agree %</t>
  </si>
  <si>
    <t xml:space="preserve">Questions </t>
  </si>
  <si>
    <t>Participant Id</t>
  </si>
  <si>
    <t>Age group</t>
  </si>
  <si>
    <t>Dominant Hand</t>
  </si>
  <si>
    <t>Previously used</t>
  </si>
  <si>
    <t>Duration</t>
  </si>
  <si>
    <t>Device</t>
  </si>
  <si>
    <t>Frequency</t>
  </si>
  <si>
    <t>Comfortability Level</t>
  </si>
  <si>
    <t>BSP001</t>
  </si>
  <si>
    <t>BSP002</t>
  </si>
  <si>
    <t>BSP003</t>
  </si>
  <si>
    <t>BSP004</t>
  </si>
  <si>
    <t>BSP005</t>
  </si>
  <si>
    <t>BSP006</t>
  </si>
  <si>
    <t>BSP007</t>
  </si>
  <si>
    <t>BSP008</t>
  </si>
  <si>
    <t>BSP009</t>
  </si>
  <si>
    <t>BSP010</t>
  </si>
  <si>
    <t xml:space="preserve"> </t>
  </si>
  <si>
    <t>25-30</t>
  </si>
  <si>
    <t>Right</t>
  </si>
  <si>
    <t>No</t>
  </si>
  <si>
    <t>18-25</t>
  </si>
  <si>
    <t>30-35</t>
  </si>
  <si>
    <t>Strongly prefer "PRESS with FEEDBACK"</t>
  </si>
  <si>
    <t>TAP</t>
  </si>
  <si>
    <t>PRESS</t>
  </si>
  <si>
    <t>Action</t>
  </si>
  <si>
    <t>Satisfaction Level</t>
  </si>
  <si>
    <t>Ease of Use</t>
  </si>
  <si>
    <t>Easy to Learn</t>
  </si>
  <si>
    <t>During use, I feel confident</t>
  </si>
  <si>
    <t>Willingness to use the system in future</t>
  </si>
  <si>
    <t>Recommend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</si>
</sst>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1" fillId="0" borderId="0" xfId="1" applyNumberFormat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9" fontId="1" fillId="0" borderId="11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en-US" sz="20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 Light" panose="020F0302020204030204"/>
              </a:rPr>
              <a:t>BSAFE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Very Unsatisfied / 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Satisfaction Level</c:v>
                  </c:pt>
                  <c:pt idx="1">
                    <c:v>Ease of Use</c:v>
                  </c:pt>
                  <c:pt idx="2">
                    <c:v>Easy to Learn</c:v>
                  </c:pt>
                  <c:pt idx="3">
                    <c:v>During use, I feel confident</c:v>
                  </c:pt>
                  <c:pt idx="4">
                    <c:v>Willingness to use the system in future</c:v>
                  </c:pt>
                  <c:pt idx="5">
                    <c:v>Recommend to others</c:v>
                  </c:pt>
                  <c:pt idx="6">
                    <c:v>Satisfaction Level</c:v>
                  </c:pt>
                  <c:pt idx="7">
                    <c:v>Ease of Use</c:v>
                  </c:pt>
                  <c:pt idx="8">
                    <c:v>Easy to Learn</c:v>
                  </c:pt>
                  <c:pt idx="9">
                    <c:v>During use, I feel confident</c:v>
                  </c:pt>
                  <c:pt idx="10">
                    <c:v>Willingness to use the system in future</c:v>
                  </c:pt>
                  <c:pt idx="11">
                    <c:v>Recommend to others</c:v>
                  </c:pt>
                </c:lvl>
                <c:lvl>
                  <c:pt idx="0">
                    <c:v>TAP</c:v>
                  </c:pt>
                  <c:pt idx="6">
                    <c:v>PRESS</c:v>
                  </c:pt>
                </c:lvl>
              </c:multiLvlStrCache>
            </c:multiLvlStrRef>
          </c:cat>
          <c:val>
            <c:numRef>
              <c:f>Sheet2!$D$2:$D$13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F-43EA-AFAE-B58FE5B7B3DF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Unsatisfied /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Satisfaction Level</c:v>
                  </c:pt>
                  <c:pt idx="1">
                    <c:v>Ease of Use</c:v>
                  </c:pt>
                  <c:pt idx="2">
                    <c:v>Easy to Learn</c:v>
                  </c:pt>
                  <c:pt idx="3">
                    <c:v>During use, I feel confident</c:v>
                  </c:pt>
                  <c:pt idx="4">
                    <c:v>Willingness to use the system in future</c:v>
                  </c:pt>
                  <c:pt idx="5">
                    <c:v>Recommend to others</c:v>
                  </c:pt>
                  <c:pt idx="6">
                    <c:v>Satisfaction Level</c:v>
                  </c:pt>
                  <c:pt idx="7">
                    <c:v>Ease of Use</c:v>
                  </c:pt>
                  <c:pt idx="8">
                    <c:v>Easy to Learn</c:v>
                  </c:pt>
                  <c:pt idx="9">
                    <c:v>During use, I feel confident</c:v>
                  </c:pt>
                  <c:pt idx="10">
                    <c:v>Willingness to use the system in future</c:v>
                  </c:pt>
                  <c:pt idx="11">
                    <c:v>Recommend to others</c:v>
                  </c:pt>
                </c:lvl>
                <c:lvl>
                  <c:pt idx="0">
                    <c:v>TAP</c:v>
                  </c:pt>
                  <c:pt idx="6">
                    <c:v>PRESS</c:v>
                  </c:pt>
                </c:lvl>
              </c:multiLvlStrCache>
            </c:multiLvlStrRef>
          </c:cat>
          <c:val>
            <c:numRef>
              <c:f>Sheet2!$E$2:$E$13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F-43EA-AFAE-B58FE5B7B3DF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Satisfaction Level</c:v>
                  </c:pt>
                  <c:pt idx="1">
                    <c:v>Ease of Use</c:v>
                  </c:pt>
                  <c:pt idx="2">
                    <c:v>Easy to Learn</c:v>
                  </c:pt>
                  <c:pt idx="3">
                    <c:v>During use, I feel confident</c:v>
                  </c:pt>
                  <c:pt idx="4">
                    <c:v>Willingness to use the system in future</c:v>
                  </c:pt>
                  <c:pt idx="5">
                    <c:v>Recommend to others</c:v>
                  </c:pt>
                  <c:pt idx="6">
                    <c:v>Satisfaction Level</c:v>
                  </c:pt>
                  <c:pt idx="7">
                    <c:v>Ease of Use</c:v>
                  </c:pt>
                  <c:pt idx="8">
                    <c:v>Easy to Learn</c:v>
                  </c:pt>
                  <c:pt idx="9">
                    <c:v>During use, I feel confident</c:v>
                  </c:pt>
                  <c:pt idx="10">
                    <c:v>Willingness to use the system in future</c:v>
                  </c:pt>
                  <c:pt idx="11">
                    <c:v>Recommend to others</c:v>
                  </c:pt>
                </c:lvl>
                <c:lvl>
                  <c:pt idx="0">
                    <c:v>TAP</c:v>
                  </c:pt>
                  <c:pt idx="6">
                    <c:v>PRESS</c:v>
                  </c:pt>
                </c:lvl>
              </c:multiLvlStrCache>
            </c:multiLvl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F-43EA-AFAE-B58FE5B7B3DF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Satisfied / 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Satisfaction Level</c:v>
                  </c:pt>
                  <c:pt idx="1">
                    <c:v>Ease of Use</c:v>
                  </c:pt>
                  <c:pt idx="2">
                    <c:v>Easy to Learn</c:v>
                  </c:pt>
                  <c:pt idx="3">
                    <c:v>During use, I feel confident</c:v>
                  </c:pt>
                  <c:pt idx="4">
                    <c:v>Willingness to use the system in future</c:v>
                  </c:pt>
                  <c:pt idx="5">
                    <c:v>Recommend to others</c:v>
                  </c:pt>
                  <c:pt idx="6">
                    <c:v>Satisfaction Level</c:v>
                  </c:pt>
                  <c:pt idx="7">
                    <c:v>Ease of Use</c:v>
                  </c:pt>
                  <c:pt idx="8">
                    <c:v>Easy to Learn</c:v>
                  </c:pt>
                  <c:pt idx="9">
                    <c:v>During use, I feel confident</c:v>
                  </c:pt>
                  <c:pt idx="10">
                    <c:v>Willingness to use the system in future</c:v>
                  </c:pt>
                  <c:pt idx="11">
                    <c:v>Recommend to others</c:v>
                  </c:pt>
                </c:lvl>
                <c:lvl>
                  <c:pt idx="0">
                    <c:v>TAP</c:v>
                  </c:pt>
                  <c:pt idx="6">
                    <c:v>PRESS</c:v>
                  </c:pt>
                </c:lvl>
              </c:multiLvlStrCache>
            </c:multiLvl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0.3</c:v>
                </c:pt>
                <c:pt idx="9">
                  <c:v>0.4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F-43EA-AFAE-B58FE5B7B3DF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Very Satisfied / 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Satisfaction Level</c:v>
                  </c:pt>
                  <c:pt idx="1">
                    <c:v>Ease of Use</c:v>
                  </c:pt>
                  <c:pt idx="2">
                    <c:v>Easy to Learn</c:v>
                  </c:pt>
                  <c:pt idx="3">
                    <c:v>During use, I feel confident</c:v>
                  </c:pt>
                  <c:pt idx="4">
                    <c:v>Willingness to use the system in future</c:v>
                  </c:pt>
                  <c:pt idx="5">
                    <c:v>Recommend to others</c:v>
                  </c:pt>
                  <c:pt idx="6">
                    <c:v>Satisfaction Level</c:v>
                  </c:pt>
                  <c:pt idx="7">
                    <c:v>Ease of Use</c:v>
                  </c:pt>
                  <c:pt idx="8">
                    <c:v>Easy to Learn</c:v>
                  </c:pt>
                  <c:pt idx="9">
                    <c:v>During use, I feel confident</c:v>
                  </c:pt>
                  <c:pt idx="10">
                    <c:v>Willingness to use the system in future</c:v>
                  </c:pt>
                  <c:pt idx="11">
                    <c:v>Recommend to others</c:v>
                  </c:pt>
                </c:lvl>
                <c:lvl>
                  <c:pt idx="0">
                    <c:v>TAP</c:v>
                  </c:pt>
                  <c:pt idx="6">
                    <c:v>PRESS</c:v>
                  </c:pt>
                </c:lvl>
              </c:multiLvlStrCache>
            </c:multiLvlStrRef>
          </c:cat>
          <c:val>
            <c:numRef>
              <c:f>Sheet2!$H$2:$H$13</c:f>
              <c:numCache>
                <c:formatCode>0%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0.5</c:v>
                </c:pt>
                <c:pt idx="10">
                  <c:v>0.4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F-43EA-AFAE-B58FE5B7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6146952"/>
        <c:axId val="576145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Sheet2!$A$2:$B$13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Satisfaction Level</c:v>
                        </c:pt>
                        <c:pt idx="1">
                          <c:v>Ease of Use</c:v>
                        </c:pt>
                        <c:pt idx="2">
                          <c:v>Easy to Learn</c:v>
                        </c:pt>
                        <c:pt idx="3">
                          <c:v>During use, I feel confident</c:v>
                        </c:pt>
                        <c:pt idx="4">
                          <c:v>Willingness to use the system in future</c:v>
                        </c:pt>
                        <c:pt idx="5">
                          <c:v>Recommend to others</c:v>
                        </c:pt>
                        <c:pt idx="6">
                          <c:v>Satisfaction Level</c:v>
                        </c:pt>
                        <c:pt idx="7">
                          <c:v>Ease of Use</c:v>
                        </c:pt>
                        <c:pt idx="8">
                          <c:v>Easy to Learn</c:v>
                        </c:pt>
                        <c:pt idx="9">
                          <c:v>During use, I feel confident</c:v>
                        </c:pt>
                        <c:pt idx="10">
                          <c:v>Willingness to use the system in future</c:v>
                        </c:pt>
                        <c:pt idx="11">
                          <c:v>Recommend to others</c:v>
                        </c:pt>
                      </c:lvl>
                      <c:lvl>
                        <c:pt idx="0">
                          <c:v>TAP</c:v>
                        </c:pt>
                        <c:pt idx="6">
                          <c:v>PRESS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0F-43EA-AFAE-B58FE5B7B3D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Sheet2!$A$2:$B$13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Satisfaction Level</c:v>
                        </c:pt>
                        <c:pt idx="1">
                          <c:v>Ease of Use</c:v>
                        </c:pt>
                        <c:pt idx="2">
                          <c:v>Easy to Learn</c:v>
                        </c:pt>
                        <c:pt idx="3">
                          <c:v>During use, I feel confident</c:v>
                        </c:pt>
                        <c:pt idx="4">
                          <c:v>Willingness to use the system in future</c:v>
                        </c:pt>
                        <c:pt idx="5">
                          <c:v>Recommend to others</c:v>
                        </c:pt>
                        <c:pt idx="6">
                          <c:v>Satisfaction Level</c:v>
                        </c:pt>
                        <c:pt idx="7">
                          <c:v>Ease of Use</c:v>
                        </c:pt>
                        <c:pt idx="8">
                          <c:v>Easy to Learn</c:v>
                        </c:pt>
                        <c:pt idx="9">
                          <c:v>During use, I feel confident</c:v>
                        </c:pt>
                        <c:pt idx="10">
                          <c:v>Willingness to use the system in future</c:v>
                        </c:pt>
                        <c:pt idx="11">
                          <c:v>Recommend to others</c:v>
                        </c:pt>
                      </c:lvl>
                      <c:lvl>
                        <c:pt idx="0">
                          <c:v>TAP</c:v>
                        </c:pt>
                        <c:pt idx="6">
                          <c:v>PRESS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Sheet2!$I$2:$I$13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60F-43EA-AFAE-B58FE5B7B3DF}"/>
                  </c:ext>
                </c:extLst>
              </c15:ser>
            </c15:filteredBarSeries>
          </c:ext>
        </c:extLst>
      </c:barChart>
      <c:catAx>
        <c:axId val="57614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5640"/>
        <c:crosses val="autoZero"/>
        <c:auto val="1"/>
        <c:lblAlgn val="ctr"/>
        <c:lblOffset val="100"/>
        <c:noMultiLvlLbl val="0"/>
      </c:catAx>
      <c:valAx>
        <c:axId val="5761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308160</xdr:colOff>
      <xdr:row>1</xdr:row>
      <xdr:rowOff>369794</xdr:rowOff>
    </xdr:from>
    <xdr:to>
      <xdr:col>18</xdr:col>
      <xdr:colOff>414617</xdr:colOff>
      <xdr:row>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6A334-7C51-4094-97CC-569A9C6B6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DD99-7EF2-4C30-8D0E-B35A5AA54C57}">
  <dimension ref="A1:V215"/>
  <sheetViews>
    <sheetView topLeftCell="A10" zoomScale="70" zoomScaleNormal="70" workbookViewId="0">
      <selection activeCell="I19" sqref="I19"/>
    </sheetView>
  </sheetViews>
  <sheetFormatPr defaultRowHeight="15.75" x14ac:dyDescent="0.25"/>
  <cols>
    <col min="1" max="1" width="38.7109375" style="1" customWidth="1"/>
    <col min="2" max="13" width="14.140625" style="1" customWidth="1"/>
    <col min="14" max="14" width="37.7109375" style="1" customWidth="1"/>
    <col min="15" max="15" width="14.28515625" style="1" customWidth="1"/>
    <col min="16" max="16" width="9.140625" style="1"/>
    <col min="17" max="17" width="21" style="1" customWidth="1"/>
    <col min="18" max="16384" width="9.140625" style="1"/>
  </cols>
  <sheetData>
    <row r="1" spans="1:22" s="2" customFormat="1" ht="42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22</v>
      </c>
      <c r="O1" s="3" t="s">
        <v>23</v>
      </c>
      <c r="P1" s="3" t="s">
        <v>24</v>
      </c>
      <c r="Q1" s="3" t="s">
        <v>25</v>
      </c>
      <c r="R1" s="3"/>
      <c r="S1" s="3"/>
      <c r="T1" s="3"/>
      <c r="U1" s="3"/>
      <c r="V1" s="3"/>
    </row>
    <row r="2" spans="1:22" ht="33.75" customHeight="1" x14ac:dyDescent="0.25">
      <c r="A2" s="1" t="s">
        <v>12</v>
      </c>
      <c r="B2" s="1" t="s">
        <v>26</v>
      </c>
      <c r="C2" s="1" t="s">
        <v>26</v>
      </c>
      <c r="D2" s="1" t="s">
        <v>26</v>
      </c>
      <c r="E2" s="1" t="s">
        <v>28</v>
      </c>
      <c r="F2" s="1" t="s">
        <v>28</v>
      </c>
      <c r="G2" s="1" t="s">
        <v>28</v>
      </c>
      <c r="H2" s="1" t="s">
        <v>27</v>
      </c>
      <c r="I2" s="1" t="s">
        <v>26</v>
      </c>
      <c r="J2" s="1" t="s">
        <v>26</v>
      </c>
      <c r="K2" s="1" t="s">
        <v>28</v>
      </c>
      <c r="L2" s="1" t="s">
        <v>29</v>
      </c>
      <c r="M2" s="1" t="s">
        <v>28</v>
      </c>
      <c r="N2" s="1" t="s">
        <v>30</v>
      </c>
      <c r="P2" s="1" t="s">
        <v>37</v>
      </c>
      <c r="Q2" s="1" t="s">
        <v>39</v>
      </c>
    </row>
    <row r="3" spans="1:22" ht="33.75" customHeight="1" x14ac:dyDescent="0.25">
      <c r="A3" s="1" t="s">
        <v>13</v>
      </c>
      <c r="B3" s="1" t="s">
        <v>31</v>
      </c>
      <c r="C3" s="1" t="s">
        <v>31</v>
      </c>
      <c r="D3" s="1" t="s">
        <v>31</v>
      </c>
      <c r="E3" s="1" t="s">
        <v>28</v>
      </c>
      <c r="F3" s="1" t="s">
        <v>28</v>
      </c>
      <c r="G3" s="1" t="s">
        <v>28</v>
      </c>
      <c r="H3" s="1" t="s">
        <v>26</v>
      </c>
      <c r="I3" s="1" t="s">
        <v>26</v>
      </c>
      <c r="J3" s="1" t="s">
        <v>26</v>
      </c>
      <c r="K3" s="1" t="s">
        <v>32</v>
      </c>
      <c r="L3" s="1" t="s">
        <v>32</v>
      </c>
      <c r="M3" s="1" t="s">
        <v>32</v>
      </c>
      <c r="N3" s="1" t="s">
        <v>30</v>
      </c>
      <c r="P3" s="1" t="s">
        <v>37</v>
      </c>
      <c r="Q3" s="1" t="s">
        <v>39</v>
      </c>
    </row>
    <row r="4" spans="1:22" ht="33.75" customHeight="1" x14ac:dyDescent="0.25">
      <c r="A4" s="1" t="s">
        <v>14</v>
      </c>
      <c r="B4" s="1" t="s">
        <v>31</v>
      </c>
      <c r="C4" s="1" t="s">
        <v>31</v>
      </c>
      <c r="D4" s="1" t="s">
        <v>31</v>
      </c>
      <c r="E4" s="1" t="s">
        <v>33</v>
      </c>
      <c r="F4" s="1" t="s">
        <v>33</v>
      </c>
      <c r="G4" s="1" t="s">
        <v>33</v>
      </c>
      <c r="H4" s="1" t="s">
        <v>31</v>
      </c>
      <c r="I4" s="1" t="s">
        <v>31</v>
      </c>
      <c r="J4" s="1" t="s">
        <v>31</v>
      </c>
      <c r="K4" s="1" t="s">
        <v>33</v>
      </c>
      <c r="L4" s="1" t="s">
        <v>33</v>
      </c>
      <c r="M4" s="1" t="s">
        <v>33</v>
      </c>
      <c r="N4" s="1" t="s">
        <v>34</v>
      </c>
      <c r="P4" s="1" t="s">
        <v>37</v>
      </c>
      <c r="Q4" s="1" t="s">
        <v>39</v>
      </c>
    </row>
    <row r="5" spans="1:22" ht="33.75" customHeight="1" x14ac:dyDescent="0.25">
      <c r="A5" s="1" t="s">
        <v>15</v>
      </c>
      <c r="B5" s="1" t="s">
        <v>31</v>
      </c>
      <c r="C5" s="1" t="s">
        <v>31</v>
      </c>
      <c r="D5" s="1" t="s">
        <v>31</v>
      </c>
      <c r="E5" s="1" t="s">
        <v>33</v>
      </c>
      <c r="F5" s="1" t="s">
        <v>33</v>
      </c>
      <c r="G5" s="1" t="s">
        <v>33</v>
      </c>
      <c r="H5" s="1" t="s">
        <v>31</v>
      </c>
      <c r="I5" s="1" t="s">
        <v>31</v>
      </c>
      <c r="J5" s="1" t="s">
        <v>31</v>
      </c>
      <c r="K5" s="1" t="s">
        <v>33</v>
      </c>
      <c r="L5" s="1" t="s">
        <v>33</v>
      </c>
      <c r="M5" s="1" t="s">
        <v>33</v>
      </c>
      <c r="N5" s="1" t="s">
        <v>35</v>
      </c>
      <c r="P5" s="1" t="s">
        <v>37</v>
      </c>
      <c r="Q5" s="1" t="s">
        <v>39</v>
      </c>
    </row>
    <row r="6" spans="1:22" ht="33.75" customHeight="1" x14ac:dyDescent="0.25">
      <c r="A6" s="1" t="s">
        <v>16</v>
      </c>
      <c r="B6" s="1" t="s">
        <v>31</v>
      </c>
      <c r="C6" s="1" t="s">
        <v>31</v>
      </c>
      <c r="D6" s="1" t="s">
        <v>31</v>
      </c>
      <c r="E6" s="1" t="s">
        <v>33</v>
      </c>
      <c r="F6" s="1" t="s">
        <v>33</v>
      </c>
      <c r="G6" s="1" t="s">
        <v>33</v>
      </c>
      <c r="H6" s="1" t="s">
        <v>26</v>
      </c>
      <c r="I6" s="1" t="s">
        <v>32</v>
      </c>
      <c r="J6" s="1" t="s">
        <v>31</v>
      </c>
      <c r="K6" s="1" t="s">
        <v>33</v>
      </c>
      <c r="L6" s="1" t="s">
        <v>28</v>
      </c>
      <c r="M6" s="1" t="s">
        <v>33</v>
      </c>
      <c r="N6" s="1" t="s">
        <v>30</v>
      </c>
      <c r="P6" s="1" t="s">
        <v>36</v>
      </c>
      <c r="Q6" s="1" t="s">
        <v>39</v>
      </c>
    </row>
    <row r="7" spans="1:22" ht="33.75" customHeight="1" x14ac:dyDescent="0.25">
      <c r="A7" s="1" t="s">
        <v>17</v>
      </c>
      <c r="B7" s="1" t="s">
        <v>31</v>
      </c>
      <c r="C7" s="1" t="s">
        <v>31</v>
      </c>
      <c r="D7" s="1" t="s">
        <v>31</v>
      </c>
      <c r="E7" s="1" t="s">
        <v>33</v>
      </c>
      <c r="F7" s="1" t="s">
        <v>33</v>
      </c>
      <c r="G7" s="1" t="s">
        <v>33</v>
      </c>
      <c r="H7" s="1" t="s">
        <v>31</v>
      </c>
      <c r="I7" s="1" t="s">
        <v>31</v>
      </c>
      <c r="J7" s="1" t="s">
        <v>31</v>
      </c>
      <c r="K7" s="1" t="s">
        <v>33</v>
      </c>
      <c r="L7" s="1" t="s">
        <v>33</v>
      </c>
      <c r="M7" s="1" t="s">
        <v>33</v>
      </c>
      <c r="N7" s="1" t="s">
        <v>34</v>
      </c>
      <c r="P7" s="1" t="s">
        <v>38</v>
      </c>
      <c r="Q7" s="1" t="s">
        <v>39</v>
      </c>
    </row>
    <row r="8" spans="1:22" ht="33.75" customHeight="1" x14ac:dyDescent="0.25">
      <c r="A8" s="1" t="s">
        <v>18</v>
      </c>
      <c r="B8" s="1" t="s">
        <v>26</v>
      </c>
      <c r="C8" s="1" t="s">
        <v>32</v>
      </c>
      <c r="D8" s="1" t="s">
        <v>31</v>
      </c>
      <c r="E8" s="1" t="s">
        <v>28</v>
      </c>
      <c r="F8" s="1" t="s">
        <v>32</v>
      </c>
      <c r="G8" s="1" t="s">
        <v>32</v>
      </c>
      <c r="H8" s="1" t="s">
        <v>26</v>
      </c>
      <c r="I8" s="1" t="s">
        <v>31</v>
      </c>
      <c r="J8" s="1" t="s">
        <v>31</v>
      </c>
      <c r="K8" s="1" t="s">
        <v>33</v>
      </c>
      <c r="L8" s="1" t="s">
        <v>28</v>
      </c>
      <c r="M8" s="1" t="s">
        <v>28</v>
      </c>
      <c r="N8" s="1" t="s">
        <v>78</v>
      </c>
    </row>
    <row r="9" spans="1:22" ht="33.75" customHeight="1" x14ac:dyDescent="0.25">
      <c r="A9" s="1" t="s">
        <v>19</v>
      </c>
      <c r="B9" s="1" t="s">
        <v>26</v>
      </c>
      <c r="C9" s="1" t="s">
        <v>26</v>
      </c>
      <c r="D9" s="1" t="s">
        <v>26</v>
      </c>
      <c r="E9" s="1" t="s">
        <v>28</v>
      </c>
      <c r="F9" s="1" t="s">
        <v>32</v>
      </c>
      <c r="G9" s="1" t="s">
        <v>28</v>
      </c>
      <c r="H9" s="1" t="s">
        <v>31</v>
      </c>
      <c r="I9" s="1" t="s">
        <v>26</v>
      </c>
      <c r="J9" s="1" t="s">
        <v>31</v>
      </c>
      <c r="K9" s="1" t="s">
        <v>28</v>
      </c>
      <c r="L9" s="1" t="s">
        <v>33</v>
      </c>
      <c r="M9" s="1" t="s">
        <v>33</v>
      </c>
      <c r="N9" s="1" t="s">
        <v>78</v>
      </c>
    </row>
    <row r="10" spans="1:22" ht="33.75" customHeight="1" x14ac:dyDescent="0.25">
      <c r="A10" s="1" t="s">
        <v>20</v>
      </c>
      <c r="B10" s="1" t="s">
        <v>32</v>
      </c>
      <c r="C10" s="1" t="s">
        <v>27</v>
      </c>
      <c r="D10" s="1" t="s">
        <v>27</v>
      </c>
      <c r="E10" s="1" t="s">
        <v>32</v>
      </c>
      <c r="F10" s="1" t="s">
        <v>29</v>
      </c>
      <c r="G10" s="1" t="s">
        <v>29</v>
      </c>
      <c r="H10" s="1" t="s">
        <v>26</v>
      </c>
      <c r="I10" s="1" t="s">
        <v>26</v>
      </c>
      <c r="J10" s="1" t="s">
        <v>26</v>
      </c>
      <c r="K10" s="1" t="s">
        <v>28</v>
      </c>
      <c r="L10" s="1" t="s">
        <v>28</v>
      </c>
      <c r="M10" s="1" t="s">
        <v>28</v>
      </c>
      <c r="N10" s="1" t="s">
        <v>78</v>
      </c>
    </row>
    <row r="11" spans="1:22" ht="33.75" customHeight="1" x14ac:dyDescent="0.25">
      <c r="A11" s="1" t="s">
        <v>21</v>
      </c>
      <c r="B11" s="1" t="s">
        <v>26</v>
      </c>
      <c r="C11" s="1" t="s">
        <v>31</v>
      </c>
      <c r="D11" s="1" t="s">
        <v>31</v>
      </c>
      <c r="E11" s="1" t="s">
        <v>28</v>
      </c>
      <c r="F11" s="1" t="s">
        <v>32</v>
      </c>
      <c r="G11" s="1" t="s">
        <v>32</v>
      </c>
      <c r="H11" s="1" t="s">
        <v>26</v>
      </c>
      <c r="I11" s="1" t="s">
        <v>26</v>
      </c>
      <c r="J11" s="1" t="s">
        <v>31</v>
      </c>
      <c r="K11" s="1" t="s">
        <v>28</v>
      </c>
      <c r="L11" s="1" t="s">
        <v>32</v>
      </c>
      <c r="M11" s="1" t="s">
        <v>32</v>
      </c>
      <c r="N11" s="1" t="s">
        <v>34</v>
      </c>
    </row>
    <row r="12" spans="1:22" ht="33.75" hidden="1" customHeight="1" x14ac:dyDescent="0.25"/>
    <row r="13" spans="1:22" ht="33.75" hidden="1" customHeight="1" x14ac:dyDescent="0.25">
      <c r="A13" s="1" t="s">
        <v>40</v>
      </c>
      <c r="B13" s="1">
        <f>COUNTA(B2:B11)</f>
        <v>10</v>
      </c>
      <c r="C13" s="1">
        <f t="shared" ref="C13:M13" si="0">COUNTA(C2:C11)</f>
        <v>10</v>
      </c>
      <c r="D13" s="1">
        <f t="shared" si="0"/>
        <v>10</v>
      </c>
      <c r="E13" s="1">
        <f t="shared" si="0"/>
        <v>10</v>
      </c>
      <c r="F13" s="1">
        <f t="shared" si="0"/>
        <v>10</v>
      </c>
      <c r="G13" s="1">
        <f t="shared" si="0"/>
        <v>10</v>
      </c>
      <c r="H13" s="1">
        <f t="shared" si="0"/>
        <v>10</v>
      </c>
      <c r="I13" s="1">
        <f t="shared" si="0"/>
        <v>10</v>
      </c>
      <c r="J13" s="1">
        <f t="shared" si="0"/>
        <v>10</v>
      </c>
      <c r="K13" s="1">
        <f t="shared" si="0"/>
        <v>10</v>
      </c>
      <c r="L13" s="1">
        <f t="shared" si="0"/>
        <v>10</v>
      </c>
      <c r="M13" s="1">
        <f t="shared" si="0"/>
        <v>10</v>
      </c>
    </row>
    <row r="14" spans="1:22" ht="33.75" hidden="1" customHeight="1" x14ac:dyDescent="0.25">
      <c r="A14" s="1" t="s">
        <v>42</v>
      </c>
      <c r="B14" s="1">
        <f>COUNTBLANK(B2:B11)</f>
        <v>0</v>
      </c>
      <c r="C14" s="1">
        <f t="shared" ref="C14:M14" si="1">COUNTBLANK(C2:C11)</f>
        <v>0</v>
      </c>
      <c r="D14" s="1">
        <f t="shared" si="1"/>
        <v>0</v>
      </c>
      <c r="E14" s="1">
        <f t="shared" si="1"/>
        <v>0</v>
      </c>
      <c r="F14" s="1">
        <f t="shared" si="1"/>
        <v>0</v>
      </c>
      <c r="G14" s="1">
        <f t="shared" si="1"/>
        <v>0</v>
      </c>
      <c r="H14" s="1">
        <f t="shared" si="1"/>
        <v>0</v>
      </c>
      <c r="I14" s="1">
        <f t="shared" si="1"/>
        <v>0</v>
      </c>
      <c r="J14" s="1">
        <f t="shared" si="1"/>
        <v>0</v>
      </c>
      <c r="K14" s="1">
        <f t="shared" si="1"/>
        <v>0</v>
      </c>
      <c r="L14" s="1">
        <f t="shared" si="1"/>
        <v>0</v>
      </c>
      <c r="M14" s="1">
        <f t="shared" si="1"/>
        <v>0</v>
      </c>
    </row>
    <row r="15" spans="1:22" ht="33.75" hidden="1" customHeight="1" x14ac:dyDescent="0.25">
      <c r="A15" s="2" t="s">
        <v>41</v>
      </c>
      <c r="B15" s="2">
        <f>SUM(B13:B14)</f>
        <v>10</v>
      </c>
      <c r="C15" s="2">
        <f t="shared" ref="C15:M15" si="2">SUM(C13:C14)</f>
        <v>10</v>
      </c>
      <c r="D15" s="2">
        <f t="shared" si="2"/>
        <v>10</v>
      </c>
      <c r="E15" s="2">
        <f t="shared" si="2"/>
        <v>10</v>
      </c>
      <c r="F15" s="2">
        <f t="shared" si="2"/>
        <v>10</v>
      </c>
      <c r="G15" s="2">
        <f t="shared" si="2"/>
        <v>10</v>
      </c>
      <c r="H15" s="2">
        <f t="shared" si="2"/>
        <v>10</v>
      </c>
      <c r="I15" s="2">
        <f t="shared" si="2"/>
        <v>10</v>
      </c>
      <c r="J15" s="2">
        <f t="shared" si="2"/>
        <v>10</v>
      </c>
      <c r="K15" s="2">
        <f t="shared" si="2"/>
        <v>10</v>
      </c>
      <c r="L15" s="2">
        <f t="shared" si="2"/>
        <v>10</v>
      </c>
      <c r="M15" s="2">
        <f t="shared" si="2"/>
        <v>10</v>
      </c>
    </row>
    <row r="16" spans="1:22" ht="33.75" hidden="1" customHeight="1" x14ac:dyDescent="0.25"/>
    <row r="17" spans="1:13" ht="33.75" customHeight="1" x14ac:dyDescent="0.25">
      <c r="A17" s="1" t="s">
        <v>43</v>
      </c>
      <c r="B17" s="1">
        <f>COUNTIF(B2:B11, "Very Satisfied")</f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ht="33.75" customHeight="1" x14ac:dyDescent="0.25">
      <c r="A18" s="1" t="s">
        <v>44</v>
      </c>
      <c r="B18" s="1">
        <f>COUNTIF(B3:B12,A18)</f>
        <v>0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</row>
    <row r="19" spans="1:13" ht="33.75" customHeight="1" x14ac:dyDescent="0.25">
      <c r="A19" s="1" t="s">
        <v>32</v>
      </c>
      <c r="B19" s="1">
        <v>1</v>
      </c>
      <c r="C19" s="1">
        <v>1</v>
      </c>
      <c r="D19" s="1">
        <v>0</v>
      </c>
      <c r="E19" s="1">
        <v>1</v>
      </c>
      <c r="F19" s="1">
        <v>3</v>
      </c>
      <c r="G19" s="1">
        <v>2</v>
      </c>
      <c r="H19" s="1">
        <v>0</v>
      </c>
      <c r="I19" s="1">
        <v>1</v>
      </c>
      <c r="J19" s="1">
        <v>0</v>
      </c>
      <c r="K19" s="1">
        <v>1</v>
      </c>
      <c r="L19" s="1">
        <v>2</v>
      </c>
      <c r="M19" s="1">
        <v>2</v>
      </c>
    </row>
    <row r="20" spans="1:13" ht="33.75" customHeight="1" x14ac:dyDescent="0.25">
      <c r="A20" s="1" t="s">
        <v>45</v>
      </c>
      <c r="B20" s="1">
        <v>4</v>
      </c>
      <c r="C20" s="1">
        <v>2</v>
      </c>
      <c r="D20" s="1">
        <v>2</v>
      </c>
      <c r="E20" s="1">
        <v>5</v>
      </c>
      <c r="F20" s="1">
        <v>2</v>
      </c>
      <c r="G20" s="1">
        <v>3</v>
      </c>
      <c r="H20" s="1">
        <v>5</v>
      </c>
      <c r="I20" s="1">
        <v>5</v>
      </c>
      <c r="J20" s="1">
        <v>3</v>
      </c>
      <c r="K20" s="1">
        <v>4</v>
      </c>
      <c r="L20" s="1">
        <v>3</v>
      </c>
      <c r="M20" s="1">
        <v>3</v>
      </c>
    </row>
    <row r="21" spans="1:13" ht="33.75" customHeight="1" x14ac:dyDescent="0.25">
      <c r="A21" s="1" t="s">
        <v>46</v>
      </c>
      <c r="B21" s="1">
        <v>5</v>
      </c>
      <c r="C21" s="1">
        <v>6</v>
      </c>
      <c r="D21" s="1">
        <v>7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7</v>
      </c>
      <c r="K21" s="1">
        <v>5</v>
      </c>
      <c r="L21" s="1">
        <v>4</v>
      </c>
      <c r="M21" s="1">
        <v>5</v>
      </c>
    </row>
    <row r="22" spans="1:13" ht="33.75" customHeight="1" x14ac:dyDescent="0.25">
      <c r="A22" s="2" t="s">
        <v>47</v>
      </c>
      <c r="B22" s="2">
        <f>SUM(B17:B21)</f>
        <v>10</v>
      </c>
      <c r="C22" s="2">
        <f t="shared" ref="C22:M22" si="3">SUM(C17:C21)</f>
        <v>10</v>
      </c>
      <c r="D22" s="2">
        <f t="shared" si="3"/>
        <v>10</v>
      </c>
      <c r="E22" s="2">
        <f t="shared" si="3"/>
        <v>10</v>
      </c>
      <c r="F22" s="2">
        <f t="shared" si="3"/>
        <v>10</v>
      </c>
      <c r="G22" s="2">
        <f t="shared" si="3"/>
        <v>10</v>
      </c>
      <c r="H22" s="2">
        <f t="shared" si="3"/>
        <v>10</v>
      </c>
      <c r="I22" s="2">
        <f t="shared" si="3"/>
        <v>10</v>
      </c>
      <c r="J22" s="2">
        <f t="shared" si="3"/>
        <v>10</v>
      </c>
      <c r="K22" s="2">
        <f t="shared" si="3"/>
        <v>10</v>
      </c>
      <c r="L22" s="2">
        <f t="shared" si="3"/>
        <v>10</v>
      </c>
      <c r="M22" s="2">
        <f t="shared" si="3"/>
        <v>10</v>
      </c>
    </row>
    <row r="23" spans="1:13" ht="33.75" customHeight="1" x14ac:dyDescent="0.25"/>
    <row r="24" spans="1:13" ht="33.75" customHeight="1" x14ac:dyDescent="0.25">
      <c r="A24" s="1" t="s">
        <v>48</v>
      </c>
      <c r="B24" s="4">
        <f>B$17/B$22</f>
        <v>0</v>
      </c>
      <c r="C24" s="4">
        <f t="shared" ref="C24:M24" si="4">C$17/C$22</f>
        <v>0</v>
      </c>
      <c r="D24" s="4">
        <f t="shared" si="4"/>
        <v>0</v>
      </c>
      <c r="E24" s="4">
        <f t="shared" si="4"/>
        <v>0</v>
      </c>
      <c r="F24" s="4">
        <f t="shared" si="4"/>
        <v>0</v>
      </c>
      <c r="G24" s="4">
        <f t="shared" si="4"/>
        <v>0</v>
      </c>
      <c r="H24" s="4">
        <f t="shared" si="4"/>
        <v>0</v>
      </c>
      <c r="I24" s="4">
        <f t="shared" si="4"/>
        <v>0</v>
      </c>
      <c r="J24" s="4">
        <f t="shared" si="4"/>
        <v>0</v>
      </c>
      <c r="K24" s="4">
        <f t="shared" si="4"/>
        <v>0</v>
      </c>
      <c r="L24" s="4">
        <f t="shared" si="4"/>
        <v>0</v>
      </c>
      <c r="M24" s="4">
        <f t="shared" si="4"/>
        <v>0</v>
      </c>
    </row>
    <row r="25" spans="1:13" ht="33.75" customHeight="1" x14ac:dyDescent="0.25">
      <c r="A25" s="1" t="s">
        <v>49</v>
      </c>
      <c r="B25" s="4">
        <f>B$18/10</f>
        <v>0</v>
      </c>
      <c r="C25" s="4">
        <f t="shared" ref="C25:M25" si="5">C$18/10</f>
        <v>0.1</v>
      </c>
      <c r="D25" s="4">
        <f t="shared" si="5"/>
        <v>0.1</v>
      </c>
      <c r="E25" s="4">
        <f t="shared" si="5"/>
        <v>0</v>
      </c>
      <c r="F25" s="4">
        <f t="shared" si="5"/>
        <v>0.1</v>
      </c>
      <c r="G25" s="4">
        <f t="shared" si="5"/>
        <v>0.1</v>
      </c>
      <c r="H25" s="4">
        <f t="shared" si="5"/>
        <v>0.1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0.1</v>
      </c>
      <c r="M25" s="4">
        <f t="shared" si="5"/>
        <v>0</v>
      </c>
    </row>
    <row r="26" spans="1:13" ht="33.75" customHeight="1" x14ac:dyDescent="0.25">
      <c r="A26" s="1" t="s">
        <v>50</v>
      </c>
      <c r="B26" s="4">
        <f>B$19/10</f>
        <v>0.1</v>
      </c>
      <c r="C26" s="4">
        <f t="shared" ref="C26:M26" si="6">C$19/10</f>
        <v>0.1</v>
      </c>
      <c r="D26" s="4">
        <f t="shared" si="6"/>
        <v>0</v>
      </c>
      <c r="E26" s="4">
        <f t="shared" si="6"/>
        <v>0.1</v>
      </c>
      <c r="F26" s="4">
        <f t="shared" si="6"/>
        <v>0.3</v>
      </c>
      <c r="G26" s="4">
        <f t="shared" si="6"/>
        <v>0.2</v>
      </c>
      <c r="H26" s="4">
        <f t="shared" si="6"/>
        <v>0</v>
      </c>
      <c r="I26" s="4">
        <f t="shared" si="6"/>
        <v>0.1</v>
      </c>
      <c r="J26" s="4">
        <f t="shared" si="6"/>
        <v>0</v>
      </c>
      <c r="K26" s="4">
        <f t="shared" si="6"/>
        <v>0.1</v>
      </c>
      <c r="L26" s="4">
        <f t="shared" si="6"/>
        <v>0.2</v>
      </c>
      <c r="M26" s="4">
        <f t="shared" si="6"/>
        <v>0.2</v>
      </c>
    </row>
    <row r="27" spans="1:13" ht="33.75" customHeight="1" x14ac:dyDescent="0.25">
      <c r="A27" s="1" t="s">
        <v>51</v>
      </c>
      <c r="B27" s="4">
        <f>B$20/10</f>
        <v>0.4</v>
      </c>
      <c r="C27" s="4">
        <f t="shared" ref="C27:M27" si="7">C$20/10</f>
        <v>0.2</v>
      </c>
      <c r="D27" s="4">
        <f t="shared" si="7"/>
        <v>0.2</v>
      </c>
      <c r="E27" s="4">
        <f t="shared" si="7"/>
        <v>0.5</v>
      </c>
      <c r="F27" s="4">
        <f t="shared" si="7"/>
        <v>0.2</v>
      </c>
      <c r="G27" s="4">
        <f t="shared" si="7"/>
        <v>0.3</v>
      </c>
      <c r="H27" s="4">
        <f t="shared" si="7"/>
        <v>0.5</v>
      </c>
      <c r="I27" s="4">
        <f t="shared" si="7"/>
        <v>0.5</v>
      </c>
      <c r="J27" s="4">
        <f t="shared" si="7"/>
        <v>0.3</v>
      </c>
      <c r="K27" s="4">
        <f t="shared" si="7"/>
        <v>0.4</v>
      </c>
      <c r="L27" s="4">
        <f t="shared" si="7"/>
        <v>0.3</v>
      </c>
      <c r="M27" s="4">
        <f t="shared" si="7"/>
        <v>0.3</v>
      </c>
    </row>
    <row r="28" spans="1:13" ht="33.75" customHeight="1" x14ac:dyDescent="0.25">
      <c r="A28" s="1" t="s">
        <v>52</v>
      </c>
      <c r="B28" s="4">
        <f>B$21/10</f>
        <v>0.5</v>
      </c>
      <c r="C28" s="4">
        <f t="shared" ref="C28:M28" si="8">C$21/10</f>
        <v>0.6</v>
      </c>
      <c r="D28" s="4">
        <f t="shared" si="8"/>
        <v>0.7</v>
      </c>
      <c r="E28" s="4">
        <f t="shared" si="8"/>
        <v>0.4</v>
      </c>
      <c r="F28" s="4">
        <f t="shared" si="8"/>
        <v>0.4</v>
      </c>
      <c r="G28" s="4">
        <f t="shared" si="8"/>
        <v>0.4</v>
      </c>
      <c r="H28" s="4">
        <f t="shared" si="8"/>
        <v>0.4</v>
      </c>
      <c r="I28" s="4">
        <f t="shared" si="8"/>
        <v>0.4</v>
      </c>
      <c r="J28" s="4">
        <f t="shared" si="8"/>
        <v>0.7</v>
      </c>
      <c r="K28" s="4">
        <f t="shared" si="8"/>
        <v>0.5</v>
      </c>
      <c r="L28" s="4">
        <f t="shared" si="8"/>
        <v>0.4</v>
      </c>
      <c r="M28" s="4">
        <f t="shared" si="8"/>
        <v>0.5</v>
      </c>
    </row>
    <row r="29" spans="1:13" ht="33.75" customHeight="1" x14ac:dyDescent="0.25">
      <c r="A29" s="2" t="s">
        <v>47</v>
      </c>
      <c r="B29" s="5">
        <f>B22/10</f>
        <v>1</v>
      </c>
      <c r="C29" s="5">
        <f t="shared" ref="C29:M29" si="9">C22/10</f>
        <v>1</v>
      </c>
      <c r="D29" s="5">
        <f t="shared" si="9"/>
        <v>1</v>
      </c>
      <c r="E29" s="5">
        <f t="shared" si="9"/>
        <v>1</v>
      </c>
      <c r="F29" s="5">
        <f t="shared" si="9"/>
        <v>1</v>
      </c>
      <c r="G29" s="5">
        <f t="shared" si="9"/>
        <v>1</v>
      </c>
      <c r="H29" s="5">
        <f t="shared" si="9"/>
        <v>1</v>
      </c>
      <c r="I29" s="5">
        <f t="shared" si="9"/>
        <v>1</v>
      </c>
      <c r="J29" s="5">
        <f t="shared" si="9"/>
        <v>1</v>
      </c>
      <c r="K29" s="5">
        <f t="shared" si="9"/>
        <v>1</v>
      </c>
      <c r="L29" s="5">
        <f t="shared" si="9"/>
        <v>1</v>
      </c>
      <c r="M29" s="5">
        <f t="shared" si="9"/>
        <v>1</v>
      </c>
    </row>
    <row r="30" spans="1:13" ht="33.75" customHeight="1" x14ac:dyDescent="0.25"/>
    <row r="31" spans="1:13" ht="33.75" customHeight="1" x14ac:dyDescent="0.25"/>
    <row r="32" spans="1:13" ht="33.75" customHeight="1" x14ac:dyDescent="0.25"/>
    <row r="33" ht="33.75" customHeight="1" x14ac:dyDescent="0.25"/>
    <row r="34" ht="33.75" customHeight="1" x14ac:dyDescent="0.25"/>
    <row r="35" ht="33.75" customHeight="1" x14ac:dyDescent="0.25"/>
    <row r="36" ht="33.75" customHeight="1" x14ac:dyDescent="0.25"/>
    <row r="37" ht="33.75" customHeight="1" x14ac:dyDescent="0.25"/>
    <row r="38" ht="33.75" customHeight="1" x14ac:dyDescent="0.25"/>
    <row r="39" ht="33.75" customHeight="1" x14ac:dyDescent="0.25"/>
    <row r="40" ht="33.75" customHeight="1" x14ac:dyDescent="0.25"/>
    <row r="41" ht="33.75" customHeight="1" x14ac:dyDescent="0.25"/>
    <row r="42" ht="33.75" customHeight="1" x14ac:dyDescent="0.25"/>
    <row r="43" ht="33.75" customHeight="1" x14ac:dyDescent="0.25"/>
    <row r="44" ht="33.75" customHeight="1" x14ac:dyDescent="0.25"/>
    <row r="45" ht="33.75" customHeight="1" x14ac:dyDescent="0.25"/>
    <row r="46" ht="33.75" customHeight="1" x14ac:dyDescent="0.25"/>
    <row r="47" ht="33.75" customHeight="1" x14ac:dyDescent="0.25"/>
    <row r="48" ht="33.75" customHeight="1" x14ac:dyDescent="0.25"/>
    <row r="49" ht="33.75" customHeight="1" x14ac:dyDescent="0.25"/>
    <row r="50" ht="33.75" customHeight="1" x14ac:dyDescent="0.25"/>
    <row r="51" ht="33.75" customHeight="1" x14ac:dyDescent="0.25"/>
    <row r="52" ht="33.75" customHeight="1" x14ac:dyDescent="0.25"/>
    <row r="53" ht="33.75" customHeight="1" x14ac:dyDescent="0.25"/>
    <row r="54" ht="33.75" customHeight="1" x14ac:dyDescent="0.25"/>
    <row r="55" ht="33.75" customHeight="1" x14ac:dyDescent="0.25"/>
    <row r="56" ht="33.75" customHeight="1" x14ac:dyDescent="0.25"/>
    <row r="57" ht="33.75" customHeight="1" x14ac:dyDescent="0.25"/>
    <row r="58" ht="33.75" customHeight="1" x14ac:dyDescent="0.25"/>
    <row r="59" ht="33.75" customHeight="1" x14ac:dyDescent="0.25"/>
    <row r="60" ht="33.75" customHeight="1" x14ac:dyDescent="0.25"/>
    <row r="61" ht="33.75" customHeight="1" x14ac:dyDescent="0.25"/>
    <row r="62" ht="33.75" customHeight="1" x14ac:dyDescent="0.25"/>
    <row r="63" ht="33.75" customHeight="1" x14ac:dyDescent="0.25"/>
    <row r="64" ht="33.75" customHeight="1" x14ac:dyDescent="0.25"/>
    <row r="65" ht="33.75" customHeight="1" x14ac:dyDescent="0.25"/>
    <row r="66" ht="33.75" customHeight="1" x14ac:dyDescent="0.25"/>
    <row r="67" ht="33.75" customHeight="1" x14ac:dyDescent="0.25"/>
    <row r="68" ht="33.75" customHeight="1" x14ac:dyDescent="0.25"/>
    <row r="69" ht="33.75" customHeight="1" x14ac:dyDescent="0.25"/>
    <row r="70" ht="33.75" customHeight="1" x14ac:dyDescent="0.25"/>
    <row r="71" ht="33.75" customHeight="1" x14ac:dyDescent="0.25"/>
    <row r="72" ht="33.75" customHeight="1" x14ac:dyDescent="0.25"/>
    <row r="73" ht="33.75" customHeight="1" x14ac:dyDescent="0.25"/>
    <row r="74" ht="33.75" customHeight="1" x14ac:dyDescent="0.25"/>
    <row r="75" ht="33.75" customHeight="1" x14ac:dyDescent="0.25"/>
    <row r="76" ht="33.75" customHeight="1" x14ac:dyDescent="0.25"/>
    <row r="77" ht="33.75" customHeight="1" x14ac:dyDescent="0.25"/>
    <row r="78" ht="33.75" customHeight="1" x14ac:dyDescent="0.25"/>
    <row r="79" ht="33.75" customHeight="1" x14ac:dyDescent="0.25"/>
    <row r="80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7A24-0EF2-447C-81F2-5CF17DD2F26F}">
  <dimension ref="A1:J15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9.140625" style="7"/>
    <col min="2" max="2" width="27.5703125" style="7" customWidth="1"/>
    <col min="3" max="9" width="18.42578125" style="7" customWidth="1"/>
    <col min="10" max="11" width="25" style="7" customWidth="1"/>
    <col min="12" max="16384" width="9.140625" style="7"/>
  </cols>
  <sheetData>
    <row r="1" spans="1:10" ht="28.5" customHeight="1" thickBot="1" x14ac:dyDescent="0.3">
      <c r="A1" s="15" t="s">
        <v>81</v>
      </c>
      <c r="B1" s="14" t="s">
        <v>53</v>
      </c>
      <c r="C1" s="22" t="s">
        <v>41</v>
      </c>
      <c r="D1" s="22" t="s">
        <v>43</v>
      </c>
      <c r="E1" s="22" t="s">
        <v>44</v>
      </c>
      <c r="F1" s="22" t="s">
        <v>32</v>
      </c>
      <c r="G1" s="22" t="s">
        <v>45</v>
      </c>
      <c r="H1" s="22" t="s">
        <v>46</v>
      </c>
      <c r="I1" s="23" t="s">
        <v>41</v>
      </c>
      <c r="J1" s="6"/>
    </row>
    <row r="2" spans="1:10" ht="54.75" customHeight="1" x14ac:dyDescent="0.25">
      <c r="A2" s="24" t="s">
        <v>79</v>
      </c>
      <c r="B2" s="19" t="s">
        <v>82</v>
      </c>
      <c r="C2" s="16">
        <v>10</v>
      </c>
      <c r="D2" s="17">
        <v>0</v>
      </c>
      <c r="E2" s="17">
        <v>0</v>
      </c>
      <c r="F2" s="17">
        <v>0.1</v>
      </c>
      <c r="G2" s="17">
        <v>0.4</v>
      </c>
      <c r="H2" s="17">
        <v>0.5</v>
      </c>
      <c r="I2" s="18">
        <v>1</v>
      </c>
      <c r="J2" s="6"/>
    </row>
    <row r="3" spans="1:10" ht="54.75" customHeight="1" x14ac:dyDescent="0.25">
      <c r="A3" s="25"/>
      <c r="B3" s="20" t="s">
        <v>83</v>
      </c>
      <c r="C3" s="10">
        <v>10</v>
      </c>
      <c r="D3" s="8">
        <v>0</v>
      </c>
      <c r="E3" s="8">
        <v>0.1</v>
      </c>
      <c r="F3" s="8">
        <v>0.1</v>
      </c>
      <c r="G3" s="8">
        <v>0.2</v>
      </c>
      <c r="H3" s="8">
        <v>0.6</v>
      </c>
      <c r="I3" s="12">
        <v>1</v>
      </c>
      <c r="J3" s="6"/>
    </row>
    <row r="4" spans="1:10" ht="54.75" customHeight="1" x14ac:dyDescent="0.25">
      <c r="A4" s="25"/>
      <c r="B4" s="20" t="s">
        <v>84</v>
      </c>
      <c r="C4" s="10">
        <v>10</v>
      </c>
      <c r="D4" s="8">
        <v>0</v>
      </c>
      <c r="E4" s="8">
        <v>0.1</v>
      </c>
      <c r="F4" s="8">
        <v>0</v>
      </c>
      <c r="G4" s="8">
        <v>0.2</v>
      </c>
      <c r="H4" s="8">
        <v>0.7</v>
      </c>
      <c r="I4" s="12">
        <v>1</v>
      </c>
      <c r="J4" s="6"/>
    </row>
    <row r="5" spans="1:10" ht="54.75" customHeight="1" x14ac:dyDescent="0.25">
      <c r="A5" s="25"/>
      <c r="B5" s="20" t="s">
        <v>85</v>
      </c>
      <c r="C5" s="10">
        <v>10</v>
      </c>
      <c r="D5" s="8">
        <v>0</v>
      </c>
      <c r="E5" s="8">
        <v>0</v>
      </c>
      <c r="F5" s="8">
        <v>0.1</v>
      </c>
      <c r="G5" s="8">
        <v>0.5</v>
      </c>
      <c r="H5" s="8">
        <v>0.4</v>
      </c>
      <c r="I5" s="12">
        <v>1</v>
      </c>
      <c r="J5" s="6"/>
    </row>
    <row r="6" spans="1:10" ht="54.75" customHeight="1" x14ac:dyDescent="0.25">
      <c r="A6" s="25"/>
      <c r="B6" s="20" t="s">
        <v>86</v>
      </c>
      <c r="C6" s="10">
        <v>10</v>
      </c>
      <c r="D6" s="8">
        <v>0</v>
      </c>
      <c r="E6" s="8">
        <v>0.1</v>
      </c>
      <c r="F6" s="8">
        <v>0.3</v>
      </c>
      <c r="G6" s="8">
        <v>0.2</v>
      </c>
      <c r="H6" s="8">
        <v>0.4</v>
      </c>
      <c r="I6" s="12">
        <v>1</v>
      </c>
      <c r="J6" s="6"/>
    </row>
    <row r="7" spans="1:10" ht="54.75" customHeight="1" x14ac:dyDescent="0.25">
      <c r="A7" s="25"/>
      <c r="B7" s="20" t="s">
        <v>87</v>
      </c>
      <c r="C7" s="10">
        <v>10</v>
      </c>
      <c r="D7" s="8">
        <v>0</v>
      </c>
      <c r="E7" s="8">
        <v>0.1</v>
      </c>
      <c r="F7" s="8">
        <v>0.2</v>
      </c>
      <c r="G7" s="8">
        <v>0.3</v>
      </c>
      <c r="H7" s="8">
        <v>0.4</v>
      </c>
      <c r="I7" s="12">
        <v>1</v>
      </c>
      <c r="J7" s="6"/>
    </row>
    <row r="8" spans="1:10" ht="54.75" customHeight="1" x14ac:dyDescent="0.25">
      <c r="A8" s="25" t="s">
        <v>80</v>
      </c>
      <c r="B8" s="20" t="s">
        <v>82</v>
      </c>
      <c r="C8" s="10">
        <v>10</v>
      </c>
      <c r="D8" s="8">
        <v>0</v>
      </c>
      <c r="E8" s="8">
        <v>0.1</v>
      </c>
      <c r="F8" s="8">
        <v>0</v>
      </c>
      <c r="G8" s="8">
        <v>0.5</v>
      </c>
      <c r="H8" s="8">
        <v>0.4</v>
      </c>
      <c r="I8" s="12">
        <v>1</v>
      </c>
      <c r="J8" s="6"/>
    </row>
    <row r="9" spans="1:10" ht="54.75" customHeight="1" x14ac:dyDescent="0.25">
      <c r="A9" s="25"/>
      <c r="B9" s="20" t="s">
        <v>83</v>
      </c>
      <c r="C9" s="10">
        <v>10</v>
      </c>
      <c r="D9" s="8">
        <v>0</v>
      </c>
      <c r="E9" s="8">
        <v>0</v>
      </c>
      <c r="F9" s="8">
        <v>0.1</v>
      </c>
      <c r="G9" s="8">
        <v>0.5</v>
      </c>
      <c r="H9" s="8">
        <v>0.4</v>
      </c>
      <c r="I9" s="12">
        <v>1</v>
      </c>
      <c r="J9" s="6"/>
    </row>
    <row r="10" spans="1:10" ht="54.75" customHeight="1" x14ac:dyDescent="0.25">
      <c r="A10" s="25"/>
      <c r="B10" s="20" t="s">
        <v>84</v>
      </c>
      <c r="C10" s="10">
        <v>10</v>
      </c>
      <c r="D10" s="8">
        <v>0</v>
      </c>
      <c r="E10" s="8">
        <v>0</v>
      </c>
      <c r="F10" s="8">
        <v>0</v>
      </c>
      <c r="G10" s="8">
        <v>0.3</v>
      </c>
      <c r="H10" s="8">
        <v>0.7</v>
      </c>
      <c r="I10" s="12">
        <v>1</v>
      </c>
      <c r="J10" s="6"/>
    </row>
    <row r="11" spans="1:10" ht="54.75" customHeight="1" x14ac:dyDescent="0.25">
      <c r="A11" s="25"/>
      <c r="B11" s="20" t="s">
        <v>85</v>
      </c>
      <c r="C11" s="10">
        <v>10</v>
      </c>
      <c r="D11" s="8">
        <v>0</v>
      </c>
      <c r="E11" s="8">
        <v>0</v>
      </c>
      <c r="F11" s="8">
        <v>0.1</v>
      </c>
      <c r="G11" s="8">
        <v>0.4</v>
      </c>
      <c r="H11" s="8">
        <v>0.5</v>
      </c>
      <c r="I11" s="12">
        <v>1</v>
      </c>
      <c r="J11" s="6"/>
    </row>
    <row r="12" spans="1:10" ht="54.75" customHeight="1" x14ac:dyDescent="0.25">
      <c r="A12" s="25"/>
      <c r="B12" s="20" t="s">
        <v>86</v>
      </c>
      <c r="C12" s="10">
        <v>10</v>
      </c>
      <c r="D12" s="8">
        <v>0</v>
      </c>
      <c r="E12" s="8">
        <v>0.1</v>
      </c>
      <c r="F12" s="8">
        <v>0.2</v>
      </c>
      <c r="G12" s="8">
        <v>0.3</v>
      </c>
      <c r="H12" s="8">
        <v>0.4</v>
      </c>
      <c r="I12" s="12">
        <v>1</v>
      </c>
      <c r="J12" s="6"/>
    </row>
    <row r="13" spans="1:10" ht="54.75" customHeight="1" thickBot="1" x14ac:dyDescent="0.3">
      <c r="A13" s="26"/>
      <c r="B13" s="21" t="s">
        <v>87</v>
      </c>
      <c r="C13" s="11">
        <v>10</v>
      </c>
      <c r="D13" s="9">
        <v>0</v>
      </c>
      <c r="E13" s="9">
        <v>0</v>
      </c>
      <c r="F13" s="9">
        <v>0.2</v>
      </c>
      <c r="G13" s="9">
        <v>0.3</v>
      </c>
      <c r="H13" s="9">
        <v>0.5</v>
      </c>
      <c r="I13" s="13">
        <v>1</v>
      </c>
      <c r="J13" s="6"/>
    </row>
    <row r="14" spans="1:10" ht="28.5" customHeight="1" x14ac:dyDescent="0.25"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B15" s="6"/>
      <c r="C15" s="6"/>
      <c r="D15" s="6"/>
      <c r="E15" s="6"/>
      <c r="F15" s="6"/>
      <c r="G15" s="6"/>
      <c r="H15" s="6"/>
      <c r="I15" s="6"/>
      <c r="J15" s="6"/>
    </row>
  </sheetData>
  <mergeCells count="2">
    <mergeCell ref="A8:A13"/>
    <mergeCell ref="A2:A7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B660-AAB3-4943-BB7B-35CE466626CB}">
  <dimension ref="A2:H18"/>
  <sheetViews>
    <sheetView workbookViewId="0">
      <selection activeCell="C10" sqref="C10"/>
    </sheetView>
  </sheetViews>
  <sheetFormatPr defaultRowHeight="15" x14ac:dyDescent="0.25"/>
  <cols>
    <col min="1" max="9" width="11.28515625" customWidth="1"/>
  </cols>
  <sheetData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60</v>
      </c>
      <c r="G2" t="s">
        <v>59</v>
      </c>
      <c r="H2" t="s">
        <v>61</v>
      </c>
    </row>
    <row r="3" spans="1:8" x14ac:dyDescent="0.25">
      <c r="A3" t="s">
        <v>62</v>
      </c>
      <c r="B3" t="s">
        <v>73</v>
      </c>
      <c r="C3" t="s">
        <v>74</v>
      </c>
      <c r="D3" t="s">
        <v>75</v>
      </c>
      <c r="H3">
        <v>4</v>
      </c>
    </row>
    <row r="4" spans="1:8" x14ac:dyDescent="0.25">
      <c r="A4" t="s">
        <v>63</v>
      </c>
      <c r="B4" t="s">
        <v>73</v>
      </c>
      <c r="C4" t="s">
        <v>74</v>
      </c>
      <c r="D4" t="s">
        <v>75</v>
      </c>
      <c r="H4">
        <v>4</v>
      </c>
    </row>
    <row r="5" spans="1:8" x14ac:dyDescent="0.25">
      <c r="A5" t="s">
        <v>64</v>
      </c>
      <c r="B5" t="s">
        <v>76</v>
      </c>
      <c r="C5" t="s">
        <v>74</v>
      </c>
      <c r="D5" t="s">
        <v>75</v>
      </c>
    </row>
    <row r="6" spans="1:8" x14ac:dyDescent="0.25">
      <c r="A6" t="s">
        <v>65</v>
      </c>
      <c r="B6" t="s">
        <v>76</v>
      </c>
      <c r="C6" t="s">
        <v>74</v>
      </c>
      <c r="D6" t="s">
        <v>75</v>
      </c>
      <c r="H6">
        <v>5</v>
      </c>
    </row>
    <row r="7" spans="1:8" x14ac:dyDescent="0.25">
      <c r="A7" t="s">
        <v>66</v>
      </c>
      <c r="B7" t="s">
        <v>76</v>
      </c>
      <c r="C7" t="s">
        <v>74</v>
      </c>
      <c r="D7" t="s">
        <v>75</v>
      </c>
    </row>
    <row r="8" spans="1:8" x14ac:dyDescent="0.25">
      <c r="A8" t="s">
        <v>67</v>
      </c>
      <c r="B8" t="s">
        <v>76</v>
      </c>
      <c r="C8" t="s">
        <v>74</v>
      </c>
      <c r="D8" t="s">
        <v>75</v>
      </c>
    </row>
    <row r="9" spans="1:8" x14ac:dyDescent="0.25">
      <c r="A9" t="s">
        <v>68</v>
      </c>
      <c r="B9" t="s">
        <v>77</v>
      </c>
      <c r="C9" t="s">
        <v>74</v>
      </c>
      <c r="D9" t="s">
        <v>75</v>
      </c>
    </row>
    <row r="10" spans="1:8" x14ac:dyDescent="0.25">
      <c r="A10" t="s">
        <v>69</v>
      </c>
    </row>
    <row r="11" spans="1:8" x14ac:dyDescent="0.25">
      <c r="A11" t="s">
        <v>70</v>
      </c>
    </row>
    <row r="12" spans="1:8" x14ac:dyDescent="0.25">
      <c r="A12" t="s">
        <v>71</v>
      </c>
    </row>
    <row r="13" spans="1:8" x14ac:dyDescent="0.25">
      <c r="A13" t="s">
        <v>72</v>
      </c>
    </row>
    <row r="14" spans="1:8" x14ac:dyDescent="0.25">
      <c r="A14" t="s">
        <v>72</v>
      </c>
    </row>
    <row r="15" spans="1:8" x14ac:dyDescent="0.25">
      <c r="A15" t="s">
        <v>72</v>
      </c>
    </row>
    <row r="16" spans="1:8" x14ac:dyDescent="0.25">
      <c r="A16" t="s">
        <v>72</v>
      </c>
    </row>
    <row r="17" spans="1:1" x14ac:dyDescent="0.25">
      <c r="A17" t="s">
        <v>72</v>
      </c>
    </row>
    <row r="18" spans="1:1" x14ac:dyDescent="0.25">
      <c r="A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2019-04-09T04:21:53Z</dcterms:created>
  <dcterms:modified xsi:type="dcterms:W3CDTF">2019-04-09T22:48:51Z</dcterms:modified>
</cp:coreProperties>
</file>