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PM\releases\11\24Retail\24Retail\Data\}Externals\"/>
    </mc:Choice>
  </mc:AlternateContent>
  <bookViews>
    <workbookView xWindow="480" yWindow="120" windowWidth="14355" windowHeight="7125" firstSheet="1" activeTab="1"/>
  </bookViews>
  <sheets>
    <sheet name="AllocationIn" sheetId="6" state="hidden" r:id="rId1"/>
    <sheet name="FcstDetail" sheetId="8" r:id="rId2"/>
    <sheet name="Lookup" sheetId="10" state="hidden" r:id="rId3"/>
    <sheet name="{PL}PickLst" sheetId="11" state="hidden" r:id="rId4"/>
  </sheets>
  <definedNames>
    <definedName name="FcstMethods">Lookup!$G$2:$G$4</definedName>
    <definedName name="OpExSubsets">Lookup!$A$2:$A$10</definedName>
    <definedName name="RowFilter">Lookup!$B$2:$B$3</definedName>
    <definedName name="SelectYesNo">Lookup!$D$2:$D$3</definedName>
    <definedName name="TM1REBUILDOPTION">1</definedName>
  </definedNames>
  <calcPr calcId="152511" calcMode="manual" concurrentCalc="0"/>
</workbook>
</file>

<file path=xl/calcChain.xml><?xml version="1.0" encoding="utf-8"?>
<calcChain xmlns="http://schemas.openxmlformats.org/spreadsheetml/2006/main">
  <c r="D12" i="8" l="1"/>
  <c r="B12" i="8"/>
  <c r="M5" i="8"/>
  <c r="P8" i="8"/>
  <c r="O8" i="8"/>
  <c r="N8" i="8"/>
  <c r="M8" i="8"/>
  <c r="L8" i="8"/>
  <c r="K8" i="8"/>
  <c r="J8" i="8"/>
  <c r="I8" i="8"/>
  <c r="H8" i="8"/>
  <c r="G8" i="8"/>
  <c r="F8" i="8"/>
  <c r="E8" i="8"/>
  <c r="O5" i="8"/>
  <c r="K5" i="8"/>
  <c r="F5" i="8"/>
  <c r="I5" i="8"/>
  <c r="D5" i="8"/>
  <c r="E1" i="8"/>
  <c r="H6" i="6"/>
  <c r="F6" i="6"/>
  <c r="D6" i="6"/>
  <c r="B6" i="6"/>
  <c r="C1" i="6"/>
  <c r="Q12" i="8"/>
  <c r="F12" i="8"/>
  <c r="G12" i="8"/>
  <c r="H12" i="8"/>
  <c r="I12" i="8"/>
  <c r="J12" i="8"/>
  <c r="K12" i="8"/>
  <c r="L12" i="8"/>
  <c r="M12" i="8"/>
  <c r="N12" i="8"/>
  <c r="O12" i="8"/>
  <c r="P12" i="8"/>
  <c r="E12" i="8"/>
  <c r="P7" i="8"/>
  <c r="O7" i="8"/>
  <c r="N7" i="8"/>
  <c r="M7" i="8"/>
  <c r="L7" i="8"/>
  <c r="K7" i="8"/>
  <c r="J7" i="8"/>
  <c r="I7" i="8"/>
  <c r="H7" i="8"/>
  <c r="G7" i="8"/>
  <c r="F7" i="8"/>
  <c r="E7" i="8"/>
  <c r="Q13" i="8"/>
  <c r="Q14" i="8"/>
  <c r="P13" i="8"/>
  <c r="P14" i="8"/>
  <c r="O13" i="8"/>
  <c r="O14" i="8"/>
  <c r="N13" i="8"/>
  <c r="N14" i="8"/>
  <c r="M13" i="8"/>
  <c r="M14" i="8"/>
  <c r="L13" i="8"/>
  <c r="L14" i="8"/>
  <c r="K13" i="8"/>
  <c r="K14" i="8"/>
  <c r="J13" i="8"/>
  <c r="J14" i="8"/>
  <c r="I13" i="8"/>
  <c r="I14" i="8"/>
  <c r="H13" i="8"/>
  <c r="H14" i="8"/>
  <c r="G13" i="8"/>
  <c r="G14" i="8"/>
  <c r="F13" i="8"/>
  <c r="F14" i="8"/>
  <c r="E13" i="8"/>
  <c r="E14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K19" i="6"/>
  <c r="J19" i="6"/>
  <c r="I19" i="6"/>
  <c r="H19" i="6"/>
  <c r="G19" i="6"/>
  <c r="F19" i="6"/>
  <c r="E19" i="6"/>
  <c r="D19" i="6"/>
  <c r="C19" i="6"/>
  <c r="K18" i="6"/>
  <c r="J18" i="6"/>
  <c r="I18" i="6"/>
  <c r="H18" i="6"/>
  <c r="G18" i="6"/>
  <c r="F18" i="6"/>
  <c r="E18" i="6"/>
  <c r="D18" i="6"/>
  <c r="C18" i="6"/>
  <c r="K17" i="6"/>
  <c r="J17" i="6"/>
  <c r="I17" i="6"/>
  <c r="H17" i="6"/>
  <c r="G17" i="6"/>
  <c r="F17" i="6"/>
  <c r="E17" i="6"/>
  <c r="D17" i="6"/>
  <c r="C17" i="6"/>
  <c r="K16" i="6"/>
  <c r="J16" i="6"/>
  <c r="I16" i="6"/>
  <c r="H16" i="6"/>
  <c r="G16" i="6"/>
  <c r="F16" i="6"/>
  <c r="E16" i="6"/>
  <c r="D16" i="6"/>
  <c r="C16" i="6"/>
  <c r="K15" i="6"/>
  <c r="J15" i="6"/>
  <c r="I15" i="6"/>
  <c r="H15" i="6"/>
  <c r="G15" i="6"/>
  <c r="F15" i="6"/>
  <c r="E15" i="6"/>
  <c r="D15" i="6"/>
  <c r="C15" i="6"/>
  <c r="K14" i="6"/>
  <c r="J14" i="6"/>
  <c r="I14" i="6"/>
  <c r="H14" i="6"/>
  <c r="G14" i="6"/>
  <c r="F14" i="6"/>
  <c r="E14" i="6"/>
  <c r="D14" i="6"/>
  <c r="C14" i="6"/>
  <c r="K13" i="6"/>
  <c r="J13" i="6"/>
  <c r="I13" i="6"/>
  <c r="H13" i="6"/>
  <c r="G13" i="6"/>
  <c r="F13" i="6"/>
  <c r="E13" i="6"/>
  <c r="D13" i="6"/>
  <c r="C13" i="6"/>
  <c r="K12" i="6"/>
  <c r="J12" i="6"/>
  <c r="I12" i="6"/>
  <c r="H12" i="6"/>
  <c r="G12" i="6"/>
  <c r="F12" i="6"/>
  <c r="E12" i="6"/>
  <c r="D12" i="6"/>
  <c r="C12" i="6"/>
  <c r="K11" i="6"/>
  <c r="J11" i="6"/>
  <c r="I11" i="6"/>
  <c r="H11" i="6"/>
  <c r="G11" i="6"/>
  <c r="F11" i="6"/>
  <c r="E11" i="6"/>
  <c r="D11" i="6"/>
  <c r="C11" i="6"/>
  <c r="K10" i="6"/>
  <c r="J10" i="6"/>
  <c r="I10" i="6"/>
  <c r="H10" i="6"/>
  <c r="G10" i="6"/>
  <c r="F10" i="6"/>
  <c r="E10" i="6"/>
  <c r="D10" i="6"/>
  <c r="C10" i="6"/>
  <c r="K9" i="6"/>
  <c r="J9" i="6"/>
  <c r="I9" i="6"/>
  <c r="H9" i="6"/>
  <c r="G9" i="6"/>
  <c r="F9" i="6"/>
  <c r="E9" i="6"/>
  <c r="D9" i="6"/>
  <c r="C9" i="6"/>
  <c r="I6" i="6"/>
</calcChain>
</file>

<file path=xl/sharedStrings.xml><?xml version="1.0" encoding="utf-8"?>
<sst xmlns="http://schemas.openxmlformats.org/spreadsheetml/2006/main" count="126" uniqueCount="106">
  <si>
    <t>Year</t>
  </si>
  <si>
    <t>Version</t>
  </si>
  <si>
    <t>Source Entity</t>
  </si>
  <si>
    <t>Source Account</t>
  </si>
  <si>
    <t>Allocation Amount</t>
  </si>
  <si>
    <t>Allocation Driver</t>
  </si>
  <si>
    <t>Allocation 2</t>
  </si>
  <si>
    <t>Allocation 3</t>
  </si>
  <si>
    <t>Allocation 4</t>
  </si>
  <si>
    <t>Allocation 5</t>
  </si>
  <si>
    <t>Allocation 6</t>
  </si>
  <si>
    <t>Allocation 7</t>
  </si>
  <si>
    <t>Allocation 8</t>
  </si>
  <si>
    <t>Allocation 9</t>
  </si>
  <si>
    <t>Allocation 10</t>
  </si>
  <si>
    <t>Budget P&amp;L</t>
  </si>
  <si>
    <t>Organization</t>
  </si>
  <si>
    <t>Currency Calc</t>
  </si>
  <si>
    <t>Summary</t>
  </si>
  <si>
    <t>Yes</t>
  </si>
  <si>
    <t>($000)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</si>
  <si>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</si>
  <si>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</si>
  <si>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</si>
  <si>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</si>
  <si>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</si>
  <si>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</si>
  <si>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</si>
  <si>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</si>
  <si>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</si>
  <si>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</si>
  <si>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</si>
  <si>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</si>
  <si>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6099 PAYROLL</t>
  </si>
  <si>
    <t>6199 OFFICE EXPENSE</t>
  </si>
  <si>
    <t>6299 TRAVEL</t>
  </si>
  <si>
    <t>6399 OCCUPANCY</t>
  </si>
  <si>
    <t>6499 MARKETING</t>
  </si>
  <si>
    <t>6599 DEPRECIATION</t>
  </si>
  <si>
    <t>6699 ALLOCATIONS</t>
  </si>
  <si>
    <t>Net Profit After Allocations</t>
  </si>
  <si>
    <t>Month</t>
  </si>
  <si>
    <t>No</t>
  </si>
  <si>
    <t>Actual</t>
  </si>
  <si>
    <t>CUBE:</t>
  </si>
  <si>
    <t>Driver</t>
  </si>
  <si>
    <t>Total Driver</t>
  </si>
  <si>
    <t>Ratio</t>
  </si>
  <si>
    <t>Allocated Amount</t>
  </si>
  <si>
    <t>Credit Amount</t>
  </si>
  <si>
    <t>All Allocations</t>
  </si>
  <si>
    <t>Allocation 1</t>
  </si>
  <si>
    <t>Fcst Method</t>
  </si>
  <si>
    <t>Account</t>
  </si>
  <si>
    <t>Forecast</t>
  </si>
  <si>
    <t>Office Expense</t>
  </si>
  <si>
    <t>Budget</t>
  </si>
  <si>
    <t>6100 Insurance</t>
  </si>
  <si>
    <t>6110 Office Equipment</t>
  </si>
  <si>
    <t>6120 Office Supplies</t>
  </si>
  <si>
    <t>6130 Other Expense</t>
  </si>
  <si>
    <t>6140 Postage and Mailing</t>
  </si>
  <si>
    <t>6150 Telephone</t>
  </si>
  <si>
    <t>OpExSubsets</t>
  </si>
  <si>
    <t>RowFilter</t>
  </si>
  <si>
    <t>SelectYesNo</t>
  </si>
  <si>
    <t>FcstMethods</t>
  </si>
  <si>
    <t>Item</t>
  </si>
  <si>
    <t>OpEx</t>
  </si>
  <si>
    <t>Last Year Actual</t>
  </si>
  <si>
    <t>OpEx All</t>
  </si>
  <si>
    <t>Average Prior 3 Months</t>
  </si>
  <si>
    <t>Payroll</t>
  </si>
  <si>
    <t/>
  </si>
  <si>
    <t>Travel</t>
  </si>
  <si>
    <t>Occupancy</t>
  </si>
  <si>
    <t>Marketing</t>
  </si>
  <si>
    <t>Depreciation</t>
  </si>
  <si>
    <t>6000 Salaries</t>
  </si>
  <si>
    <t>6010 Benefits</t>
  </si>
  <si>
    <t>6020 Cell Phones</t>
  </si>
  <si>
    <t>6200 Meals</t>
  </si>
  <si>
    <t>6210 Hotel</t>
  </si>
  <si>
    <t>6220 Vehicles</t>
  </si>
  <si>
    <t>6230 Entertaining</t>
  </si>
  <si>
    <t>6300 Rent</t>
  </si>
  <si>
    <t>6310 Utilities</t>
  </si>
  <si>
    <t>6320 Maintenance</t>
  </si>
  <si>
    <t>6400 Sales Promotion</t>
  </si>
  <si>
    <t>6410 Advertising</t>
  </si>
  <si>
    <t>6520 Depreciation - New</t>
  </si>
  <si>
    <t>6510 Depreciation - Existing</t>
  </si>
  <si>
    <t>Square Footage</t>
  </si>
  <si>
    <t>Server Space</t>
  </si>
  <si>
    <t>FTE</t>
  </si>
  <si>
    <t>6005 Bonus</t>
  </si>
  <si>
    <t>6015 Employer Taxes</t>
  </si>
  <si>
    <t>Prior Year Actual</t>
  </si>
  <si>
    <t>Var to Bud</t>
  </si>
  <si>
    <t>Fcst Period</t>
  </si>
  <si>
    <t>Forecast P&amp;L Details ($000)</t>
  </si>
  <si>
    <t>6600 Allocations In</t>
  </si>
  <si>
    <t>6610 Allocations Out</t>
  </si>
  <si>
    <t>USD</t>
  </si>
  <si>
    <t>CDN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</si>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</sst>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,_);_(* \(#,##0,\);_(* &quot;-&quot;??_);_(@_)"/>
    <numFmt numFmtId="165" formatCode="&quot;- &quot;@"/>
    <numFmt numFmtId="166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9"/>
      <name val="Calibri"/>
      <family val="2"/>
    </font>
    <font>
      <b/>
      <sz val="10"/>
      <name val="Calibri"/>
      <family val="2"/>
    </font>
    <font>
      <sz val="10"/>
      <color indexed="9"/>
      <name val="Calibri"/>
      <family val="2"/>
    </font>
    <font>
      <sz val="10"/>
      <name val="Calibri"/>
      <family val="2"/>
    </font>
    <font>
      <sz val="11"/>
      <color indexed="8"/>
      <name val="Calibri"/>
      <family val="2"/>
    </font>
    <font>
      <b/>
      <sz val="14"/>
      <color indexed="17"/>
      <name val="Arial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Verdana"/>
      <family val="2"/>
    </font>
    <font>
      <sz val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Arial"/>
      <family val="2"/>
    </font>
    <font>
      <sz val="14"/>
      <color indexed="63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10"/>
      <color indexed="9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</borders>
  <cellStyleXfs count="17">
    <xf numFmtId="0" fontId="0" fillId="0" borderId="0"/>
    <xf numFmtId="43" fontId="6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0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1" fillId="0" borderId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43">
    <xf numFmtId="0" fontId="0" fillId="0" borderId="0" xfId="0"/>
    <xf numFmtId="164" fontId="3" fillId="2" borderId="1" xfId="1" applyNumberFormat="1" applyFont="1" applyFill="1" applyBorder="1"/>
    <xf numFmtId="164" fontId="5" fillId="3" borderId="1" xfId="1" applyNumberFormat="1" applyFont="1" applyFill="1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7" fillId="0" borderId="0" xfId="0" applyFont="1" applyAlignment="1">
      <alignment vertical="center"/>
    </xf>
    <xf numFmtId="0" fontId="0" fillId="4" borderId="0" xfId="0" applyFill="1" applyBorder="1"/>
    <xf numFmtId="0" fontId="0" fillId="0" borderId="2" xfId="0" applyFill="1" applyBorder="1"/>
    <xf numFmtId="165" fontId="2" fillId="5" borderId="1" xfId="0" applyNumberFormat="1" applyFont="1" applyFill="1" applyBorder="1" applyAlignment="1">
      <alignment horizontal="left"/>
    </xf>
    <xf numFmtId="0" fontId="0" fillId="0" borderId="0" xfId="0" applyFill="1" applyBorder="1"/>
    <xf numFmtId="49" fontId="2" fillId="5" borderId="1" xfId="0" applyNumberFormat="1" applyFont="1" applyFill="1" applyBorder="1" applyAlignment="1">
      <alignment horizontal="center" vertical="center" wrapText="1"/>
    </xf>
    <xf numFmtId="9" fontId="3" fillId="2" borderId="1" xfId="13" applyFont="1" applyFill="1" applyBorder="1"/>
    <xf numFmtId="49" fontId="4" fillId="5" borderId="1" xfId="0" applyNumberFormat="1" applyFont="1" applyFill="1" applyBorder="1" applyAlignment="1">
      <alignment horizontal="left" indent="2"/>
    </xf>
    <xf numFmtId="9" fontId="5" fillId="3" borderId="1" xfId="13" applyFont="1" applyFill="1" applyBorder="1"/>
    <xf numFmtId="0" fontId="14" fillId="0" borderId="0" xfId="0" applyFont="1"/>
    <xf numFmtId="0" fontId="13" fillId="0" borderId="0" xfId="0" applyFont="1"/>
    <xf numFmtId="0" fontId="15" fillId="0" borderId="0" xfId="0" applyFont="1"/>
    <xf numFmtId="0" fontId="15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49" fontId="19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" vertical="center"/>
    </xf>
    <xf numFmtId="49" fontId="17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6" fontId="20" fillId="0" borderId="0" xfId="0" quotePrefix="1" applyNumberFormat="1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>
      <alignment horizontal="left" vertical="center" indent="1"/>
    </xf>
    <xf numFmtId="49" fontId="22" fillId="0" borderId="0" xfId="0" applyNumberFormat="1" applyFont="1" applyFill="1" applyBorder="1" applyAlignment="1">
      <alignment horizontal="left" vertical="center" indent="1"/>
    </xf>
    <xf numFmtId="166" fontId="22" fillId="0" borderId="0" xfId="1" applyNumberFormat="1" applyFont="1" applyFill="1" applyBorder="1"/>
    <xf numFmtId="166" fontId="23" fillId="0" borderId="0" xfId="1" applyNumberFormat="1" applyFont="1" applyFill="1" applyBorder="1"/>
    <xf numFmtId="0" fontId="24" fillId="6" borderId="0" xfId="0" applyFont="1" applyFill="1" applyBorder="1" applyAlignment="1">
      <alignment vertical="center"/>
    </xf>
    <xf numFmtId="0" fontId="25" fillId="0" borderId="0" xfId="0" applyFont="1" applyAlignment="1">
      <alignment vertical="center"/>
    </xf>
    <xf numFmtId="49" fontId="2" fillId="5" borderId="3" xfId="0" applyNumberFormat="1" applyFont="1" applyFill="1" applyBorder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24" fillId="6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49" fontId="17" fillId="7" borderId="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49" fontId="17" fillId="7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7">
    <cellStyle name="Comma" xfId="1" builtinId="3"/>
    <cellStyle name="Comma [0] 2" xfId="2"/>
    <cellStyle name="Comma [0] 3" xfId="3"/>
    <cellStyle name="Comma 2" xfId="4"/>
    <cellStyle name="Comma 3" xfId="5"/>
    <cellStyle name="Comma 4" xfId="6"/>
    <cellStyle name="Comma 5" xfId="7"/>
    <cellStyle name="Currency 2" xfId="8"/>
    <cellStyle name="Normal" xfId="0" builtinId="0"/>
    <cellStyle name="Normal 2" xfId="9"/>
    <cellStyle name="Normal 3" xfId="10"/>
    <cellStyle name="Normal 4" xfId="11"/>
    <cellStyle name="Normal 5" xfId="12"/>
    <cellStyle name="Percent" xfId="13" builtinId="5"/>
    <cellStyle name="Percent 2" xfId="14"/>
    <cellStyle name="Percent 3" xfId="15"/>
    <cellStyle name="Percent 4" xfId="16"/>
  </cellStyles>
  <dxfs count="3">
    <dxf>
      <fill>
        <patternFill>
          <bgColor rgb="FF66CBFD"/>
        </patternFill>
      </fill>
    </dxf>
    <dxf>
      <fill>
        <patternFill>
          <bgColor rgb="FF8BC43F"/>
        </patternFill>
      </fill>
    </dxf>
    <dxf>
      <fill>
        <patternFill>
          <bgColor indexed="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DAD8D8"/>
      <rgbColor rgb="00993300"/>
      <rgbColor rgb="00DFEEFA"/>
      <rgbColor rgb="00333399"/>
      <rgbColor rgb="00333333"/>
    </indexedColors>
    <mruColors>
      <color rgb="FF66CBFD"/>
      <color rgb="FF8BC43F"/>
      <color rgb="FFF3AB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388947927736454E-2"/>
          <c:y val="7.1428571428571425E-2"/>
          <c:w val="0.82678002125398509"/>
          <c:h val="0.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FcstDetail!$C$11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8BC43F"/>
            </a:solidFill>
            <a:ln w="25400">
              <a:noFill/>
            </a:ln>
          </c:spPr>
          <c:invertIfNegative val="0"/>
          <c:cat>
            <c:strRef>
              <c:f>FcstDetail!$E$9:$P$9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FcstDetail!$E$11:$P$11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FcstDetail!$C$12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F3AB40"/>
            </a:solidFill>
            <a:ln w="25400">
              <a:noFill/>
            </a:ln>
          </c:spPr>
          <c:invertIfNegative val="0"/>
          <c:cat>
            <c:strRef>
              <c:f>FcstDetail!$E$9:$P$9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FcstDetail!$E$12:$P$12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FcstDetail!$C$13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rgbClr val="66CBFD"/>
            </a:solidFill>
            <a:ln w="25400">
              <a:noFill/>
            </a:ln>
          </c:spPr>
          <c:invertIfNegative val="0"/>
          <c:cat>
            <c:strRef>
              <c:f>FcstDetail!$E$9:$P$9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FcstDetail!$E$13:$P$13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62144"/>
        <c:axId val="243659400"/>
      </c:barChart>
      <c:catAx>
        <c:axId val="24366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43659400"/>
        <c:crosses val="autoZero"/>
        <c:auto val="1"/>
        <c:lblAlgn val="ctr"/>
        <c:lblOffset val="100"/>
        <c:noMultiLvlLbl val="0"/>
      </c:catAx>
      <c:valAx>
        <c:axId val="2436594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436621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aseline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38100</xdr:rowOff>
    </xdr:from>
    <xdr:to>
      <xdr:col>2</xdr:col>
      <xdr:colOff>161925</xdr:colOff>
      <xdr:row>2</xdr:row>
      <xdr:rowOff>0</xdr:rowOff>
    </xdr:to>
    <xdr:pic>
      <xdr:nvPicPr>
        <xdr:cNvPr id="1336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100"/>
          <a:ext cx="13049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104776</xdr:rowOff>
    </xdr:from>
    <xdr:to>
      <xdr:col>17</xdr:col>
      <xdr:colOff>0</xdr:colOff>
      <xdr:row>25</xdr:row>
      <xdr:rowOff>1</xdr:rowOff>
    </xdr:to>
    <xdr:graphicFrame macro="">
      <xdr:nvGraphicFramePr>
        <xdr:cNvPr id="1547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9"/>
  <sheetViews>
    <sheetView showGridLines="0" topLeftCell="A2" workbookViewId="0"/>
  </sheetViews>
  <sheetFormatPr defaultRowHeight="15" x14ac:dyDescent="0.25"/>
  <cols>
    <col min="1" max="1" width="1.42578125" customWidth="1"/>
    <col min="2" max="2" width="17.140625" customWidth="1"/>
    <col min="3" max="3" width="13.140625" customWidth="1"/>
    <col min="4" max="4" width="12.42578125" customWidth="1"/>
    <col min="5" max="5" width="11.28515625" bestFit="1" customWidth="1"/>
    <col min="6" max="6" width="7.140625" customWidth="1"/>
    <col min="7" max="7" width="17.28515625" bestFit="1" customWidth="1"/>
    <col min="8" max="8" width="14.140625" bestFit="1" customWidth="1"/>
    <col min="9" max="9" width="12.5703125" bestFit="1" customWidth="1"/>
    <col min="10" max="10" width="18.85546875" bestFit="1" customWidth="1"/>
    <col min="11" max="11" width="16" bestFit="1" customWidth="1"/>
  </cols>
  <sheetData>
    <row r="1" spans="2:17" hidden="1" x14ac:dyDescent="0.25">
      <c r="B1" t="s">
        <v>44</v>
      </c>
      <c r="C1" t="str">
        <f ca="1">_xll.VIEW("24retail:Allocation Calculation",$B$6,"!",$F$6,$D$6,$H$6,"!")</f>
        <v>24retail:Allocation Calculation</v>
      </c>
    </row>
    <row r="2" spans="2:17" ht="33.75" customHeight="1" x14ac:dyDescent="0.25">
      <c r="C2" s="3"/>
      <c r="E2" s="4"/>
      <c r="F2" s="5" t="s">
        <v>15</v>
      </c>
      <c r="H2" s="4"/>
      <c r="I2" s="4"/>
      <c r="J2" s="4"/>
      <c r="K2" s="4"/>
      <c r="L2" s="4"/>
      <c r="M2" s="4"/>
      <c r="N2" s="4"/>
      <c r="O2" s="4"/>
      <c r="P2" s="6"/>
    </row>
    <row r="3" spans="2:17" ht="2.2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9"/>
      <c r="M3" s="9"/>
      <c r="N3" s="9"/>
      <c r="O3" s="9"/>
      <c r="P3" s="6"/>
    </row>
    <row r="4" spans="2:17" ht="7.5" customHeight="1" x14ac:dyDescent="0.25">
      <c r="L4" s="4"/>
      <c r="M4" s="4"/>
      <c r="N4" s="4"/>
      <c r="O4" s="4"/>
      <c r="P4" s="4"/>
      <c r="Q4" s="6"/>
    </row>
    <row r="5" spans="2:17" x14ac:dyDescent="0.25">
      <c r="B5" s="33" t="s">
        <v>16</v>
      </c>
      <c r="C5" s="34"/>
      <c r="D5" s="33" t="s">
        <v>41</v>
      </c>
      <c r="E5" s="34"/>
      <c r="F5" s="33" t="s">
        <v>0</v>
      </c>
      <c r="G5" s="34"/>
      <c r="H5" s="33" t="s">
        <v>1</v>
      </c>
      <c r="I5" s="34"/>
      <c r="L5" s="4"/>
      <c r="M5" s="4"/>
      <c r="N5" s="4"/>
      <c r="O5" s="4"/>
      <c r="P5" s="4"/>
    </row>
    <row r="6" spans="2:17" x14ac:dyDescent="0.25">
      <c r="B6" s="35" t="str">
        <f ca="1">_xll.SUBNM("24retail:organization","Default","100","Caption_Base")</f>
        <v/>
      </c>
      <c r="C6" s="35"/>
      <c r="D6" s="35" t="str">
        <f ca="1">_xll.SUBNM("24retail:Month","Default","Year")</f>
        <v/>
      </c>
      <c r="E6" s="35"/>
      <c r="F6" s="35" t="str">
        <f ca="1">_xll.SUBNM("24retail:Year","Default","Y2","Caption_Default")</f>
        <v/>
      </c>
      <c r="G6" s="35"/>
      <c r="H6" s="35" t="str">
        <f ca="1">_xll.SUBNM("24retail:Version","",_xll.DBR("24retail:Calendar","Current Version","String"),"Caption_Default")</f>
        <v/>
      </c>
      <c r="I6" s="35" t="str">
        <f ca="1">_xll.SUBNM("smartco:Version","",_xll.DBR("smartco:Calendar","Current Version","String"),"Caption_Default")</f>
        <v/>
      </c>
      <c r="L6" s="4"/>
      <c r="M6" s="4"/>
      <c r="N6" s="4"/>
      <c r="O6" s="4"/>
      <c r="P6" s="4"/>
    </row>
    <row r="7" spans="2:17" ht="7.5" customHeight="1" x14ac:dyDescent="0.25"/>
    <row r="8" spans="2:17" ht="29.25" customHeight="1" x14ac:dyDescent="0.25">
      <c r="C8" s="10" t="s">
        <v>4</v>
      </c>
      <c r="D8" s="10" t="s">
        <v>45</v>
      </c>
      <c r="E8" s="10" t="s">
        <v>46</v>
      </c>
      <c r="F8" s="10" t="s">
        <v>47</v>
      </c>
      <c r="G8" s="10" t="s">
        <v>48</v>
      </c>
      <c r="H8" s="10" t="s">
        <v>49</v>
      </c>
      <c r="I8" s="10" t="s">
        <v>2</v>
      </c>
      <c r="J8" s="10" t="s">
        <v>3</v>
      </c>
      <c r="K8" s="10" t="s">
        <v>5</v>
      </c>
    </row>
    <row r="9" spans="2:17" x14ac:dyDescent="0.25">
      <c r="B9" s="8" t="s">
        <v>50</v>
      </c>
      <c r="C9" s="1" t="str">
        <f ca="1">_xll.DBRW($C$1,$B$6,$B9,$F$6,$D$6,$H$6,C$8)</f>
        <v/>
      </c>
      <c r="D9" s="1" t="str">
        <f ca="1">_xll.DBRW($C$1,$B$6,$B9,$F$6,$D$6,$H$6,D$8)</f>
        <v/>
      </c>
      <c r="E9" s="1" t="str">
        <f ca="1">_xll.DBRW($C$1,$B$6,$B9,$F$6,$D$6,$H$6,E$8)</f>
        <v/>
      </c>
      <c r="F9" s="11" t="str">
        <f ca="1">_xll.DBRW($C$1,$B$6,$B9,$F$6,$D$6,$H$6,F$8)</f>
        <v/>
      </c>
      <c r="G9" s="1" t="str">
        <f ca="1">_xll.DBRW($C$1,$B$6,$B9,$F$6,$D$6,$H$6,G$8)</f>
        <v/>
      </c>
      <c r="H9" s="1" t="str">
        <f ca="1">_xll.DBRW($C$1,$B$6,$B9,$F$6,$D$6,$H$6,H$8)</f>
        <v/>
      </c>
      <c r="I9" s="1" t="str">
        <f ca="1">_xll.DBRW($C$1,$B$6,$B9,$F$6,$D$6,$H$6,I$8)</f>
        <v/>
      </c>
      <c r="J9" s="1" t="str">
        <f ca="1">_xll.DBRW($C$1,$B$6,$B9,$F$6,$D$6,$H$6,J$8)</f>
        <v/>
      </c>
      <c r="K9" s="1" t="str">
        <f ca="1">_xll.DBRW($C$1,$B$6,$B9,$F$6,$D$6,$H$6,K$8)</f>
        <v/>
      </c>
    </row>
    <row r="10" spans="2:17" x14ac:dyDescent="0.25">
      <c r="B10" s="12" t="s">
        <v>51</v>
      </c>
      <c r="C10" s="2" t="str">
        <f ca="1">_xll.DBRW($C$1,$B$6,$B10,$F$6,$D$6,$H$6,C$8)</f>
        <v/>
      </c>
      <c r="D10" s="2" t="str">
        <f ca="1">_xll.DBRW($C$1,$B$6,$B10,$F$6,$D$6,$H$6,D$8)</f>
        <v/>
      </c>
      <c r="E10" s="2" t="str">
        <f ca="1">_xll.DBRW($C$1,$B$6,$B10,$F$6,$D$6,$H$6,E$8)</f>
        <v/>
      </c>
      <c r="F10" s="13" t="str">
        <f ca="1">_xll.DBRW($C$1,$B$6,$B10,$F$6,$D$6,$H$6,F$8)</f>
        <v/>
      </c>
      <c r="G10" s="2" t="str">
        <f ca="1">_xll.DBRW($C$1,$B$6,$B10,$F$6,$D$6,$H$6,G$8)</f>
        <v/>
      </c>
      <c r="H10" s="2" t="str">
        <f ca="1">_xll.DBRW($C$1,$B$6,$B10,$F$6,$D$6,$H$6,H$8)</f>
        <v/>
      </c>
      <c r="I10" s="2" t="str">
        <f ca="1">_xll.DBRW($C$1,$B$6,$B10,$F$6,$D$6,$H$6,I$8)</f>
        <v/>
      </c>
      <c r="J10" s="2" t="str">
        <f ca="1">_xll.DBRW($C$1,$B$6,$B10,$F$6,$D$6,$H$6,J$8)</f>
        <v/>
      </c>
      <c r="K10" s="2" t="str">
        <f ca="1">_xll.DBRW($C$1,$B$6,$B10,$F$6,$D$6,$H$6,K$8)</f>
        <v/>
      </c>
    </row>
    <row r="11" spans="2:17" x14ac:dyDescent="0.25">
      <c r="B11" s="12" t="s">
        <v>6</v>
      </c>
      <c r="C11" s="2" t="str">
        <f ca="1">_xll.DBRW($C$1,$B$6,$B11,$F$6,$D$6,$H$6,C$8)</f>
        <v/>
      </c>
      <c r="D11" s="2" t="str">
        <f ca="1">_xll.DBRW($C$1,$B$6,$B11,$F$6,$D$6,$H$6,D$8)</f>
        <v/>
      </c>
      <c r="E11" s="2" t="str">
        <f ca="1">_xll.DBRW($C$1,$B$6,$B11,$F$6,$D$6,$H$6,E$8)</f>
        <v/>
      </c>
      <c r="F11" s="13" t="str">
        <f ca="1">_xll.DBRW($C$1,$B$6,$B11,$F$6,$D$6,$H$6,F$8)</f>
        <v/>
      </c>
      <c r="G11" s="2" t="str">
        <f ca="1">_xll.DBRW($C$1,$B$6,$B11,$F$6,$D$6,$H$6,G$8)</f>
        <v/>
      </c>
      <c r="H11" s="2" t="str">
        <f ca="1">_xll.DBRW($C$1,$B$6,$B11,$F$6,$D$6,$H$6,H$8)</f>
        <v/>
      </c>
      <c r="I11" s="2" t="str">
        <f ca="1">_xll.DBRW($C$1,$B$6,$B11,$F$6,$D$6,$H$6,I$8)</f>
        <v/>
      </c>
      <c r="J11" s="2" t="str">
        <f ca="1">_xll.DBRW($C$1,$B$6,$B11,$F$6,$D$6,$H$6,J$8)</f>
        <v/>
      </c>
      <c r="K11" s="2" t="str">
        <f ca="1">_xll.DBRW($C$1,$B$6,$B11,$F$6,$D$6,$H$6,K$8)</f>
        <v/>
      </c>
    </row>
    <row r="12" spans="2:17" x14ac:dyDescent="0.25">
      <c r="B12" s="12" t="s">
        <v>7</v>
      </c>
      <c r="C12" s="2" t="str">
        <f ca="1">_xll.DBRW($C$1,$B$6,$B12,$F$6,$D$6,$H$6,C$8)</f>
        <v/>
      </c>
      <c r="D12" s="2" t="str">
        <f ca="1">_xll.DBRW($C$1,$B$6,$B12,$F$6,$D$6,$H$6,D$8)</f>
        <v/>
      </c>
      <c r="E12" s="2" t="str">
        <f ca="1">_xll.DBRW($C$1,$B$6,$B12,$F$6,$D$6,$H$6,E$8)</f>
        <v/>
      </c>
      <c r="F12" s="13" t="str">
        <f ca="1">_xll.DBRW($C$1,$B$6,$B12,$F$6,$D$6,$H$6,F$8)</f>
        <v/>
      </c>
      <c r="G12" s="2" t="str">
        <f ca="1">_xll.DBRW($C$1,$B$6,$B12,$F$6,$D$6,$H$6,G$8)</f>
        <v/>
      </c>
      <c r="H12" s="2" t="str">
        <f ca="1">_xll.DBRW($C$1,$B$6,$B12,$F$6,$D$6,$H$6,H$8)</f>
        <v/>
      </c>
      <c r="I12" s="2" t="str">
        <f ca="1">_xll.DBRW($C$1,$B$6,$B12,$F$6,$D$6,$H$6,I$8)</f>
        <v/>
      </c>
      <c r="J12" s="2" t="str">
        <f ca="1">_xll.DBRW($C$1,$B$6,$B12,$F$6,$D$6,$H$6,J$8)</f>
        <v/>
      </c>
      <c r="K12" s="2" t="str">
        <f ca="1">_xll.DBRW($C$1,$B$6,$B12,$F$6,$D$6,$H$6,K$8)</f>
        <v/>
      </c>
    </row>
    <row r="13" spans="2:17" x14ac:dyDescent="0.25">
      <c r="B13" s="12" t="s">
        <v>8</v>
      </c>
      <c r="C13" s="2" t="str">
        <f ca="1">_xll.DBRW($C$1,$B$6,$B13,$F$6,$D$6,$H$6,C$8)</f>
        <v/>
      </c>
      <c r="D13" s="2" t="str">
        <f ca="1">_xll.DBRW($C$1,$B$6,$B13,$F$6,$D$6,$H$6,D$8)</f>
        <v/>
      </c>
      <c r="E13" s="2" t="str">
        <f ca="1">_xll.DBRW($C$1,$B$6,$B13,$F$6,$D$6,$H$6,E$8)</f>
        <v/>
      </c>
      <c r="F13" s="13" t="str">
        <f ca="1">_xll.DBRW($C$1,$B$6,$B13,$F$6,$D$6,$H$6,F$8)</f>
        <v/>
      </c>
      <c r="G13" s="2" t="str">
        <f ca="1">_xll.DBRW($C$1,$B$6,$B13,$F$6,$D$6,$H$6,G$8)</f>
        <v/>
      </c>
      <c r="H13" s="2" t="str">
        <f ca="1">_xll.DBRW($C$1,$B$6,$B13,$F$6,$D$6,$H$6,H$8)</f>
        <v/>
      </c>
      <c r="I13" s="2" t="str">
        <f ca="1">_xll.DBRW($C$1,$B$6,$B13,$F$6,$D$6,$H$6,I$8)</f>
        <v/>
      </c>
      <c r="J13" s="2" t="str">
        <f ca="1">_xll.DBRW($C$1,$B$6,$B13,$F$6,$D$6,$H$6,J$8)</f>
        <v/>
      </c>
      <c r="K13" s="2" t="str">
        <f ca="1">_xll.DBRW($C$1,$B$6,$B13,$F$6,$D$6,$H$6,K$8)</f>
        <v/>
      </c>
    </row>
    <row r="14" spans="2:17" x14ac:dyDescent="0.25">
      <c r="B14" s="12" t="s">
        <v>9</v>
      </c>
      <c r="C14" s="2" t="str">
        <f ca="1">_xll.DBRW($C$1,$B$6,$B14,$F$6,$D$6,$H$6,C$8)</f>
        <v/>
      </c>
      <c r="D14" s="2" t="str">
        <f ca="1">_xll.DBRW($C$1,$B$6,$B14,$F$6,$D$6,$H$6,D$8)</f>
        <v/>
      </c>
      <c r="E14" s="2" t="str">
        <f ca="1">_xll.DBRW($C$1,$B$6,$B14,$F$6,$D$6,$H$6,E$8)</f>
        <v/>
      </c>
      <c r="F14" s="13" t="str">
        <f ca="1">_xll.DBRW($C$1,$B$6,$B14,$F$6,$D$6,$H$6,F$8)</f>
        <v/>
      </c>
      <c r="G14" s="2" t="str">
        <f ca="1">_xll.DBRW($C$1,$B$6,$B14,$F$6,$D$6,$H$6,G$8)</f>
        <v/>
      </c>
      <c r="H14" s="2" t="str">
        <f ca="1">_xll.DBRW($C$1,$B$6,$B14,$F$6,$D$6,$H$6,H$8)</f>
        <v/>
      </c>
      <c r="I14" s="2" t="str">
        <f ca="1">_xll.DBRW($C$1,$B$6,$B14,$F$6,$D$6,$H$6,I$8)</f>
        <v/>
      </c>
      <c r="J14" s="2" t="str">
        <f ca="1">_xll.DBRW($C$1,$B$6,$B14,$F$6,$D$6,$H$6,J$8)</f>
        <v/>
      </c>
      <c r="K14" s="2" t="str">
        <f ca="1">_xll.DBRW($C$1,$B$6,$B14,$F$6,$D$6,$H$6,K$8)</f>
        <v/>
      </c>
    </row>
    <row r="15" spans="2:17" x14ac:dyDescent="0.25">
      <c r="B15" s="12" t="s">
        <v>10</v>
      </c>
      <c r="C15" s="2" t="str">
        <f ca="1">_xll.DBRW($C$1,$B$6,$B15,$F$6,$D$6,$H$6,C$8)</f>
        <v/>
      </c>
      <c r="D15" s="2" t="str">
        <f ca="1">_xll.DBRW($C$1,$B$6,$B15,$F$6,$D$6,$H$6,D$8)</f>
        <v/>
      </c>
      <c r="E15" s="2" t="str">
        <f ca="1">_xll.DBRW($C$1,$B$6,$B15,$F$6,$D$6,$H$6,E$8)</f>
        <v/>
      </c>
      <c r="F15" s="13" t="str">
        <f ca="1">_xll.DBRW($C$1,$B$6,$B15,$F$6,$D$6,$H$6,F$8)</f>
        <v/>
      </c>
      <c r="G15" s="2" t="str">
        <f ca="1">_xll.DBRW($C$1,$B$6,$B15,$F$6,$D$6,$H$6,G$8)</f>
        <v/>
      </c>
      <c r="H15" s="2" t="str">
        <f ca="1">_xll.DBRW($C$1,$B$6,$B15,$F$6,$D$6,$H$6,H$8)</f>
        <v/>
      </c>
      <c r="I15" s="2" t="str">
        <f ca="1">_xll.DBRW($C$1,$B$6,$B15,$F$6,$D$6,$H$6,I$8)</f>
        <v/>
      </c>
      <c r="J15" s="2" t="str">
        <f ca="1">_xll.DBRW($C$1,$B$6,$B15,$F$6,$D$6,$H$6,J$8)</f>
        <v/>
      </c>
      <c r="K15" s="2" t="str">
        <f ca="1">_xll.DBRW($C$1,$B$6,$B15,$F$6,$D$6,$H$6,K$8)</f>
        <v/>
      </c>
    </row>
    <row r="16" spans="2:17" x14ac:dyDescent="0.25">
      <c r="B16" s="12" t="s">
        <v>11</v>
      </c>
      <c r="C16" s="2" t="str">
        <f ca="1">_xll.DBRW($C$1,$B$6,$B16,$F$6,$D$6,$H$6,C$8)</f>
        <v/>
      </c>
      <c r="D16" s="2" t="str">
        <f ca="1">_xll.DBRW($C$1,$B$6,$B16,$F$6,$D$6,$H$6,D$8)</f>
        <v/>
      </c>
      <c r="E16" s="2" t="str">
        <f ca="1">_xll.DBRW($C$1,$B$6,$B16,$F$6,$D$6,$H$6,E$8)</f>
        <v/>
      </c>
      <c r="F16" s="13" t="str">
        <f ca="1">_xll.DBRW($C$1,$B$6,$B16,$F$6,$D$6,$H$6,F$8)</f>
        <v/>
      </c>
      <c r="G16" s="2" t="str">
        <f ca="1">_xll.DBRW($C$1,$B$6,$B16,$F$6,$D$6,$H$6,G$8)</f>
        <v/>
      </c>
      <c r="H16" s="2" t="str">
        <f ca="1">_xll.DBRW($C$1,$B$6,$B16,$F$6,$D$6,$H$6,H$8)</f>
        <v/>
      </c>
      <c r="I16" s="2" t="str">
        <f ca="1">_xll.DBRW($C$1,$B$6,$B16,$F$6,$D$6,$H$6,I$8)</f>
        <v/>
      </c>
      <c r="J16" s="2" t="str">
        <f ca="1">_xll.DBRW($C$1,$B$6,$B16,$F$6,$D$6,$H$6,J$8)</f>
        <v/>
      </c>
      <c r="K16" s="2" t="str">
        <f ca="1">_xll.DBRW($C$1,$B$6,$B16,$F$6,$D$6,$H$6,K$8)</f>
        <v/>
      </c>
    </row>
    <row r="17" spans="2:11" x14ac:dyDescent="0.25">
      <c r="B17" s="12" t="s">
        <v>12</v>
      </c>
      <c r="C17" s="2" t="str">
        <f ca="1">_xll.DBRW($C$1,$B$6,$B17,$F$6,$D$6,$H$6,C$8)</f>
        <v/>
      </c>
      <c r="D17" s="2" t="str">
        <f ca="1">_xll.DBRW($C$1,$B$6,$B17,$F$6,$D$6,$H$6,D$8)</f>
        <v/>
      </c>
      <c r="E17" s="2" t="str">
        <f ca="1">_xll.DBRW($C$1,$B$6,$B17,$F$6,$D$6,$H$6,E$8)</f>
        <v/>
      </c>
      <c r="F17" s="13" t="str">
        <f ca="1">_xll.DBRW($C$1,$B$6,$B17,$F$6,$D$6,$H$6,F$8)</f>
        <v/>
      </c>
      <c r="G17" s="2" t="str">
        <f ca="1">_xll.DBRW($C$1,$B$6,$B17,$F$6,$D$6,$H$6,G$8)</f>
        <v/>
      </c>
      <c r="H17" s="2" t="str">
        <f ca="1">_xll.DBRW($C$1,$B$6,$B17,$F$6,$D$6,$H$6,H$8)</f>
        <v/>
      </c>
      <c r="I17" s="2" t="str">
        <f ca="1">_xll.DBRW($C$1,$B$6,$B17,$F$6,$D$6,$H$6,I$8)</f>
        <v/>
      </c>
      <c r="J17" s="2" t="str">
        <f ca="1">_xll.DBRW($C$1,$B$6,$B17,$F$6,$D$6,$H$6,J$8)</f>
        <v/>
      </c>
      <c r="K17" s="2" t="str">
        <f ca="1">_xll.DBRW($C$1,$B$6,$B17,$F$6,$D$6,$H$6,K$8)</f>
        <v/>
      </c>
    </row>
    <row r="18" spans="2:11" x14ac:dyDescent="0.25">
      <c r="B18" s="12" t="s">
        <v>13</v>
      </c>
      <c r="C18" s="2" t="str">
        <f ca="1">_xll.DBRW($C$1,$B$6,$B18,$F$6,$D$6,$H$6,C$8)</f>
        <v/>
      </c>
      <c r="D18" s="2" t="str">
        <f ca="1">_xll.DBRW($C$1,$B$6,$B18,$F$6,$D$6,$H$6,D$8)</f>
        <v/>
      </c>
      <c r="E18" s="2" t="str">
        <f ca="1">_xll.DBRW($C$1,$B$6,$B18,$F$6,$D$6,$H$6,E$8)</f>
        <v/>
      </c>
      <c r="F18" s="13" t="str">
        <f ca="1">_xll.DBRW($C$1,$B$6,$B18,$F$6,$D$6,$H$6,F$8)</f>
        <v/>
      </c>
      <c r="G18" s="2" t="str">
        <f ca="1">_xll.DBRW($C$1,$B$6,$B18,$F$6,$D$6,$H$6,G$8)</f>
        <v/>
      </c>
      <c r="H18" s="2" t="str">
        <f ca="1">_xll.DBRW($C$1,$B$6,$B18,$F$6,$D$6,$H$6,H$8)</f>
        <v/>
      </c>
      <c r="I18" s="2" t="str">
        <f ca="1">_xll.DBRW($C$1,$B$6,$B18,$F$6,$D$6,$H$6,I$8)</f>
        <v/>
      </c>
      <c r="J18" s="2" t="str">
        <f ca="1">_xll.DBRW($C$1,$B$6,$B18,$F$6,$D$6,$H$6,J$8)</f>
        <v/>
      </c>
      <c r="K18" s="2" t="str">
        <f ca="1">_xll.DBRW($C$1,$B$6,$B18,$F$6,$D$6,$H$6,K$8)</f>
        <v/>
      </c>
    </row>
    <row r="19" spans="2:11" x14ac:dyDescent="0.25">
      <c r="B19" s="12" t="s">
        <v>14</v>
      </c>
      <c r="C19" s="2" t="str">
        <f ca="1">_xll.DBRW($C$1,$B$6,$B19,$F$6,$D$6,$H$6,C$8)</f>
        <v/>
      </c>
      <c r="D19" s="2" t="str">
        <f ca="1">_xll.DBRW($C$1,$B$6,$B19,$F$6,$D$6,$H$6,D$8)</f>
        <v/>
      </c>
      <c r="E19" s="2" t="str">
        <f ca="1">_xll.DBRW($C$1,$B$6,$B19,$F$6,$D$6,$H$6,E$8)</f>
        <v/>
      </c>
      <c r="F19" s="13" t="str">
        <f ca="1">_xll.DBRW($C$1,$B$6,$B19,$F$6,$D$6,$H$6,F$8)</f>
        <v/>
      </c>
      <c r="G19" s="2" t="str">
        <f ca="1">_xll.DBRW($C$1,$B$6,$B19,$F$6,$D$6,$H$6,G$8)</f>
        <v/>
      </c>
      <c r="H19" s="2" t="str">
        <f ca="1">_xll.DBRW($C$1,$B$6,$B19,$F$6,$D$6,$H$6,H$8)</f>
        <v/>
      </c>
      <c r="I19" s="2" t="str">
        <f ca="1">_xll.DBRW($C$1,$B$6,$B19,$F$6,$D$6,$H$6,I$8)</f>
        <v/>
      </c>
      <c r="J19" s="2" t="str">
        <f ca="1">_xll.DBRW($C$1,$B$6,$B19,$F$6,$D$6,$H$6,J$8)</f>
        <v/>
      </c>
      <c r="K19" s="2" t="str">
        <f ca="1">_xll.DBRW($C$1,$B$6,$B19,$F$6,$D$6,$H$6,K$8)</f>
        <v/>
      </c>
    </row>
  </sheetData>
  <mergeCells count="8">
    <mergeCell ref="B5:C5"/>
    <mergeCell ref="D5:E5"/>
    <mergeCell ref="F5:G5"/>
    <mergeCell ref="H5:I5"/>
    <mergeCell ref="B6:C6"/>
    <mergeCell ref="D6:E6"/>
    <mergeCell ref="F6:G6"/>
    <mergeCell ref="H6:I6"/>
  </mergeCells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showGridLines="0" tabSelected="1" topLeftCell="A2" workbookViewId="0">
      <selection activeCell="J28" sqref="J28"/>
    </sheetView>
  </sheetViews>
  <sheetFormatPr defaultRowHeight="14.25" x14ac:dyDescent="0.2"/>
  <cols>
    <col min="1" max="1" width="1.42578125" style="16" customWidth="1"/>
    <col min="2" max="3" width="10.140625" style="16" hidden="1" customWidth="1"/>
    <col min="4" max="4" width="12.85546875" style="16" bestFit="1" customWidth="1"/>
    <col min="5" max="16" width="9.140625" style="16"/>
    <col min="17" max="17" width="12" style="16" customWidth="1"/>
    <col min="18" max="16384" width="9.140625" style="16"/>
  </cols>
  <sheetData>
    <row r="1" spans="1:18" hidden="1" x14ac:dyDescent="0.2">
      <c r="D1" s="16" t="s">
        <v>44</v>
      </c>
      <c r="E1" s="16" t="str">
        <f ca="1">_xll.VIEW("24retail:Income Statement",$K$5,$D$5,$M$5,"!",$F$5,"!")</f>
        <v>24retail:Income Statement</v>
      </c>
    </row>
    <row r="2" spans="1:18" ht="27.75" customHeight="1" x14ac:dyDescent="0.2">
      <c r="A2" s="17"/>
      <c r="B2" s="18"/>
      <c r="C2" s="18"/>
      <c r="D2" s="36" t="s">
        <v>100</v>
      </c>
      <c r="E2" s="37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8" ht="7.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8" s="20" customFormat="1" ht="15" x14ac:dyDescent="0.25">
      <c r="A4" s="19"/>
      <c r="B4" s="19"/>
      <c r="C4" s="19"/>
      <c r="D4" s="41" t="s">
        <v>16</v>
      </c>
      <c r="E4" s="39"/>
      <c r="F4" s="38" t="s">
        <v>53</v>
      </c>
      <c r="G4" s="42"/>
      <c r="H4" s="39"/>
      <c r="I4" s="38" t="s">
        <v>52</v>
      </c>
      <c r="J4" s="39"/>
      <c r="K4" s="38" t="s">
        <v>17</v>
      </c>
      <c r="L4" s="39"/>
      <c r="M4" s="38" t="s">
        <v>0</v>
      </c>
      <c r="N4" s="39"/>
      <c r="O4" s="38" t="s">
        <v>99</v>
      </c>
      <c r="P4" s="39"/>
      <c r="Q4" s="19"/>
    </row>
    <row r="5" spans="1:18" s="20" customFormat="1" x14ac:dyDescent="0.25">
      <c r="A5" s="19"/>
      <c r="B5" s="19"/>
      <c r="C5" s="19"/>
      <c r="D5" s="40" t="str">
        <f ca="1">_xll.SUBNM("24retail:organization","Workflow","101","Caption_Default")</f>
        <v/>
      </c>
      <c r="E5" s="40"/>
      <c r="F5" s="40" t="str">
        <f ca="1">_xll.SUBNM("24retail:Account","","4999","Caption_Default")</f>
        <v/>
      </c>
      <c r="G5" s="40"/>
      <c r="H5" s="40"/>
      <c r="I5" s="40" t="str">
        <f ca="1">_xll.DBRW("24retail:FcstMethod",$F5,"FcstMethod")</f>
        <v/>
      </c>
      <c r="J5" s="40"/>
      <c r="K5" s="40" t="str">
        <f ca="1">_xll.SUBNM("24retail:Currency Calc","Default","Local")</f>
        <v/>
      </c>
      <c r="L5" s="40"/>
      <c r="M5" s="40" t="str">
        <f ca="1">_xll.SUBNM("24retail:Year","Default","Y2","Caption_Default")</f>
        <v/>
      </c>
      <c r="N5" s="40"/>
      <c r="O5" s="40" t="str">
        <f ca="1">_xll.DBRW("24retail:calendar","Fcst Month","String")</f>
        <v>*KEY_ERR</v>
      </c>
      <c r="P5" s="40"/>
      <c r="Q5" s="19"/>
    </row>
    <row r="6" spans="1:18" s="20" customFormat="1" ht="12" customHeigh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8" s="20" customFormat="1" ht="15" customHeight="1" x14ac:dyDescent="0.25">
      <c r="A7" s="19"/>
      <c r="B7" s="19"/>
      <c r="C7" s="21"/>
      <c r="D7" s="22"/>
      <c r="E7" s="23" t="str">
        <f ca="1">E8</f>
        <v/>
      </c>
      <c r="F7" s="23" t="str">
        <f t="shared" ref="F7:P7" ca="1" si="0">F8</f>
        <v/>
      </c>
      <c r="G7" s="23" t="str">
        <f t="shared" ca="1" si="0"/>
        <v/>
      </c>
      <c r="H7" s="23" t="str">
        <f t="shared" ca="1" si="0"/>
        <v/>
      </c>
      <c r="I7" s="23" t="str">
        <f t="shared" ca="1" si="0"/>
        <v/>
      </c>
      <c r="J7" s="23" t="str">
        <f t="shared" ca="1" si="0"/>
        <v/>
      </c>
      <c r="K7" s="23" t="str">
        <f t="shared" ca="1" si="0"/>
        <v/>
      </c>
      <c r="L7" s="23" t="str">
        <f t="shared" ca="1" si="0"/>
        <v/>
      </c>
      <c r="M7" s="23" t="str">
        <f t="shared" ca="1" si="0"/>
        <v/>
      </c>
      <c r="N7" s="23" t="str">
        <f t="shared" ca="1" si="0"/>
        <v/>
      </c>
      <c r="O7" s="23" t="str">
        <f t="shared" ca="1" si="0"/>
        <v/>
      </c>
      <c r="P7" s="23" t="str">
        <f t="shared" ca="1" si="0"/>
        <v/>
      </c>
      <c r="Q7" s="19"/>
    </row>
    <row r="8" spans="1:18" s="20" customFormat="1" hidden="1" x14ac:dyDescent="0.25">
      <c r="A8" s="19"/>
      <c r="B8" s="19"/>
      <c r="C8" s="19"/>
      <c r="D8" s="24"/>
      <c r="E8" s="23" t="str">
        <f ca="1">_xll.DBRW("24retail:Relative Time",$M$5,E$9,"ActFor")</f>
        <v/>
      </c>
      <c r="F8" s="23" t="str">
        <f ca="1">_xll.DBRW("24retail:Relative Time",$M$5,F$9,"ActFor")</f>
        <v/>
      </c>
      <c r="G8" s="23" t="str">
        <f ca="1">_xll.DBRW("24retail:Relative Time",$M$5,G$9,"ActFor")</f>
        <v/>
      </c>
      <c r="H8" s="23" t="str">
        <f ca="1">_xll.DBRW("24retail:Relative Time",$M$5,H$9,"ActFor")</f>
        <v/>
      </c>
      <c r="I8" s="23" t="str">
        <f ca="1">_xll.DBRW("24retail:Relative Time",$M$5,I$9,"ActFor")</f>
        <v/>
      </c>
      <c r="J8" s="23" t="str">
        <f ca="1">_xll.DBRW("24retail:Relative Time",$M$5,J$9,"ActFor")</f>
        <v/>
      </c>
      <c r="K8" s="23" t="str">
        <f ca="1">_xll.DBRW("24retail:Relative Time",$M$5,K$9,"ActFor")</f>
        <v/>
      </c>
      <c r="L8" s="23" t="str">
        <f ca="1">_xll.DBRW("24retail:Relative Time",$M$5,L$9,"ActFor")</f>
        <v/>
      </c>
      <c r="M8" s="23" t="str">
        <f ca="1">_xll.DBRW("24retail:Relative Time",$M$5,M$9,"ActFor")</f>
        <v/>
      </c>
      <c r="N8" s="23" t="str">
        <f ca="1">_xll.DBRW("24retail:Relative Time",$M$5,N$9,"ActFor")</f>
        <v/>
      </c>
      <c r="O8" s="23" t="str">
        <f ca="1">_xll.DBRW("24retail:Relative Time",$M$5,O$9,"ActFor")</f>
        <v/>
      </c>
      <c r="P8" s="23" t="str">
        <f ca="1">_xll.DBRW("24retail:Relative Time",$M$5,P$9,"ActFor")</f>
        <v/>
      </c>
      <c r="Q8" s="24"/>
    </row>
    <row r="9" spans="1:18" s="20" customFormat="1" ht="15" x14ac:dyDescent="0.25">
      <c r="A9" s="19"/>
      <c r="B9" s="19"/>
      <c r="C9" s="19"/>
      <c r="D9" s="25" t="s">
        <v>20</v>
      </c>
      <c r="E9" s="23" t="s">
        <v>21</v>
      </c>
      <c r="F9" s="23" t="s">
        <v>22</v>
      </c>
      <c r="G9" s="23" t="s">
        <v>23</v>
      </c>
      <c r="H9" s="23" t="s">
        <v>24</v>
      </c>
      <c r="I9" s="23" t="s">
        <v>25</v>
      </c>
      <c r="J9" s="23" t="s">
        <v>26</v>
      </c>
      <c r="K9" s="23" t="s">
        <v>27</v>
      </c>
      <c r="L9" s="23" t="s">
        <v>28</v>
      </c>
      <c r="M9" s="23" t="s">
        <v>29</v>
      </c>
      <c r="N9" s="23" t="s">
        <v>30</v>
      </c>
      <c r="O9" s="23" t="s">
        <v>31</v>
      </c>
      <c r="P9" s="23" t="s">
        <v>32</v>
      </c>
      <c r="Q9" s="23" t="s">
        <v>0</v>
      </c>
      <c r="R9" s="32"/>
    </row>
    <row r="10" spans="1:18" s="20" customFormat="1" ht="3.75" customHeight="1" x14ac:dyDescent="0.25">
      <c r="A10" s="19"/>
      <c r="B10" s="19"/>
      <c r="C10" s="19"/>
      <c r="D10" s="25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8" x14ac:dyDescent="0.2">
      <c r="A11" s="17"/>
      <c r="B11" s="27" t="s">
        <v>97</v>
      </c>
      <c r="C11" s="27" t="s">
        <v>43</v>
      </c>
      <c r="D11" s="28" t="s">
        <v>43</v>
      </c>
      <c r="E11" s="29" t="str">
        <f ca="1">_xll.DBRW($E$1,$K$5,$D$5,$M$5,E$9,$F$5,$C11)</f>
        <v/>
      </c>
      <c r="F11" s="29" t="str">
        <f ca="1">_xll.DBRW($E$1,$K$5,$D$5,$M$5,F$9,$F$5,$C11)</f>
        <v/>
      </c>
      <c r="G11" s="29" t="str">
        <f ca="1">_xll.DBRW($E$1,$K$5,$D$5,$M$5,G$9,$F$5,$C11)</f>
        <v/>
      </c>
      <c r="H11" s="29" t="str">
        <f ca="1">_xll.DBRW($E$1,$K$5,$D$5,$M$5,H$9,$F$5,$C11)</f>
        <v/>
      </c>
      <c r="I11" s="29" t="str">
        <f ca="1">_xll.DBRW($E$1,$K$5,$D$5,$M$5,I$9,$F$5,$C11)</f>
        <v/>
      </c>
      <c r="J11" s="29" t="str">
        <f ca="1">_xll.DBRW($E$1,$K$5,$D$5,$M$5,J$9,$F$5,$C11)</f>
        <v/>
      </c>
      <c r="K11" s="29" t="str">
        <f ca="1">_xll.DBRW($E$1,$K$5,$D$5,$M$5,K$9,$F$5,$C11)</f>
        <v/>
      </c>
      <c r="L11" s="29" t="str">
        <f ca="1">_xll.DBRW($E$1,$K$5,$D$5,$M$5,L$9,$F$5,$C11)</f>
        <v/>
      </c>
      <c r="M11" s="29" t="str">
        <f ca="1">_xll.DBRW($E$1,$K$5,$D$5,$M$5,M$9,$F$5,$C11)</f>
        <v/>
      </c>
      <c r="N11" s="29" t="str">
        <f ca="1">_xll.DBRW($E$1,$K$5,$D$5,$M$5,N$9,$F$5,$C11)</f>
        <v/>
      </c>
      <c r="O11" s="29" t="str">
        <f ca="1">_xll.DBRW($E$1,$K$5,$D$5,$M$5,O$9,$F$5,$C11)</f>
        <v/>
      </c>
      <c r="P11" s="29" t="str">
        <f ca="1">_xll.DBRW($E$1,$K$5,$D$5,$M$5,P$9,$F$5,$C11)</f>
        <v/>
      </c>
      <c r="Q11" s="29" t="str">
        <f ca="1">_xll.DBRW($E$1,$K$5,$D$5,$M$5,Q$9,$F$5,$C11)</f>
        <v/>
      </c>
    </row>
    <row r="12" spans="1:18" x14ac:dyDescent="0.2">
      <c r="A12" s="17"/>
      <c r="B12" s="27" t="str">
        <f ca="1">_xll.SUBNM("24retail:Version","Current",_xll.DBR("24retail:Calendar","Current Version","String"),"Caption_Default")</f>
        <v/>
      </c>
      <c r="C12" s="27" t="s">
        <v>56</v>
      </c>
      <c r="D12" s="28" t="str">
        <f ca="1">_xll.SUBNM("24retail:Version","Current",_xll.DBR("24retail:Calendar","Current Version","String"),"Caption_Default")</f>
        <v/>
      </c>
      <c r="E12" s="29" t="str">
        <f ca="1">_xll.DBRW($E$1,$K$5,$D$5,$M$5,E$9,$F$5,$B12)</f>
        <v/>
      </c>
      <c r="F12" s="29" t="str">
        <f ca="1">_xll.DBRW($E$1,$K$5,$D$5,$M$5,F$9,$F$5,$B12)</f>
        <v/>
      </c>
      <c r="G12" s="29" t="str">
        <f ca="1">_xll.DBRW($E$1,$K$5,$D$5,$M$5,G$9,$F$5,$B12)</f>
        <v/>
      </c>
      <c r="H12" s="29" t="str">
        <f ca="1">_xll.DBRW($E$1,$K$5,$D$5,$M$5,H$9,$F$5,$B12)</f>
        <v/>
      </c>
      <c r="I12" s="29" t="str">
        <f ca="1">_xll.DBRW($E$1,$K$5,$D$5,$M$5,I$9,$F$5,$B12)</f>
        <v/>
      </c>
      <c r="J12" s="29" t="str">
        <f ca="1">_xll.DBRW($E$1,$K$5,$D$5,$M$5,J$9,$F$5,$B12)</f>
        <v/>
      </c>
      <c r="K12" s="29" t="str">
        <f ca="1">_xll.DBRW($E$1,$K$5,$D$5,$M$5,K$9,$F$5,$B12)</f>
        <v/>
      </c>
      <c r="L12" s="29" t="str">
        <f ca="1">_xll.DBRW($E$1,$K$5,$D$5,$M$5,L$9,$F$5,$B12)</f>
        <v/>
      </c>
      <c r="M12" s="29" t="str">
        <f ca="1">_xll.DBRW($E$1,$K$5,$D$5,$M$5,M$9,$F$5,$B12)</f>
        <v/>
      </c>
      <c r="N12" s="29" t="str">
        <f ca="1">_xll.DBRW($E$1,$K$5,$D$5,$M$5,N$9,$F$5,$B12)</f>
        <v/>
      </c>
      <c r="O12" s="29" t="str">
        <f ca="1">_xll.DBRW($E$1,$K$5,$D$5,$M$5,O$9,$F$5,$B12)</f>
        <v/>
      </c>
      <c r="P12" s="29" t="str">
        <f ca="1">_xll.DBRW($E$1,$K$5,$D$5,$M$5,P$9,$F$5,$B12)</f>
        <v/>
      </c>
      <c r="Q12" s="29" t="str">
        <f ca="1">_xll.DBRW($E$1,$K$5,$D$5,$M$5,Q$9,$F$5,$B12)</f>
        <v/>
      </c>
    </row>
    <row r="13" spans="1:18" x14ac:dyDescent="0.2">
      <c r="A13" s="17"/>
      <c r="B13" s="27" t="s">
        <v>54</v>
      </c>
      <c r="C13" s="27" t="s">
        <v>54</v>
      </c>
      <c r="D13" s="28" t="s">
        <v>54</v>
      </c>
      <c r="E13" s="29" t="str">
        <f ca="1">_xll.DBRW($E$1,$K$5,$D$5,$M$5,E$9,$F$5,$C13)</f>
        <v/>
      </c>
      <c r="F13" s="29" t="str">
        <f ca="1">_xll.DBRW($E$1,$K$5,$D$5,$M$5,F$9,$F$5,$C13)</f>
        <v/>
      </c>
      <c r="G13" s="29" t="str">
        <f ca="1">_xll.DBRW($E$1,$K$5,$D$5,$M$5,G$9,$F$5,$C13)</f>
        <v/>
      </c>
      <c r="H13" s="29" t="str">
        <f ca="1">_xll.DBRW($E$1,$K$5,$D$5,$M$5,H$9,$F$5,$C13)</f>
        <v/>
      </c>
      <c r="I13" s="29" t="str">
        <f ca="1">_xll.DBRW($E$1,$K$5,$D$5,$M$5,I$9,$F$5,$C13)</f>
        <v/>
      </c>
      <c r="J13" s="29" t="str">
        <f ca="1">_xll.DBRW($E$1,$K$5,$D$5,$M$5,J$9,$F$5,$C13)</f>
        <v/>
      </c>
      <c r="K13" s="29" t="str">
        <f ca="1">_xll.DBRW($E$1,$K$5,$D$5,$M$5,K$9,$F$5,$C13)</f>
        <v/>
      </c>
      <c r="L13" s="29" t="str">
        <f ca="1">_xll.DBRW($E$1,$K$5,$D$5,$M$5,L$9,$F$5,$C13)</f>
        <v/>
      </c>
      <c r="M13" s="29" t="str">
        <f ca="1">_xll.DBRW($E$1,$K$5,$D$5,$M$5,M$9,$F$5,$C13)</f>
        <v/>
      </c>
      <c r="N13" s="29" t="str">
        <f ca="1">_xll.DBRW($E$1,$K$5,$D$5,$M$5,N$9,$F$5,$C13)</f>
        <v/>
      </c>
      <c r="O13" s="29" t="str">
        <f ca="1">_xll.DBRW($E$1,$K$5,$D$5,$M$5,O$9,$F$5,$C13)</f>
        <v/>
      </c>
      <c r="P13" s="29" t="str">
        <f ca="1">_xll.DBRW($E$1,$K$5,$D$5,$M$5,P$9,$F$5,$C13)</f>
        <v/>
      </c>
      <c r="Q13" s="29" t="str">
        <f ca="1">_xll.DBRW($E$1,$K$5,$D$5,$M$5,Q$9,$F$5,$C13)</f>
        <v/>
      </c>
    </row>
    <row r="14" spans="1:18" x14ac:dyDescent="0.2">
      <c r="A14" s="17"/>
      <c r="B14" s="17"/>
      <c r="C14" s="17"/>
      <c r="D14" s="28" t="s">
        <v>98</v>
      </c>
      <c r="E14" s="30" t="e">
        <f ca="1">E13-E12</f>
        <v>#VALUE!</v>
      </c>
      <c r="F14" s="30" t="e">
        <f t="shared" ref="F14:Q14" ca="1" si="1">F13-F12</f>
        <v>#VALUE!</v>
      </c>
      <c r="G14" s="30" t="e">
        <f t="shared" ca="1" si="1"/>
        <v>#VALUE!</v>
      </c>
      <c r="H14" s="30" t="e">
        <f t="shared" ca="1" si="1"/>
        <v>#VALUE!</v>
      </c>
      <c r="I14" s="30" t="e">
        <f t="shared" ca="1" si="1"/>
        <v>#VALUE!</v>
      </c>
      <c r="J14" s="30" t="e">
        <f t="shared" ca="1" si="1"/>
        <v>#VALUE!</v>
      </c>
      <c r="K14" s="30" t="e">
        <f t="shared" ca="1" si="1"/>
        <v>#VALUE!</v>
      </c>
      <c r="L14" s="30" t="e">
        <f t="shared" ca="1" si="1"/>
        <v>#VALUE!</v>
      </c>
      <c r="M14" s="30" t="e">
        <f t="shared" ca="1" si="1"/>
        <v>#VALUE!</v>
      </c>
      <c r="N14" s="30" t="e">
        <f t="shared" ca="1" si="1"/>
        <v>#VALUE!</v>
      </c>
      <c r="O14" s="30" t="e">
        <f t="shared" ca="1" si="1"/>
        <v>#VALUE!</v>
      </c>
      <c r="P14" s="30" t="e">
        <f t="shared" ca="1" si="1"/>
        <v>#VALUE!</v>
      </c>
      <c r="Q14" s="30" t="e">
        <f t="shared" ca="1" si="1"/>
        <v>#VALUE!</v>
      </c>
    </row>
    <row r="15" spans="1:18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</sheetData>
  <mergeCells count="13">
    <mergeCell ref="D2:E2"/>
    <mergeCell ref="O4:P4"/>
    <mergeCell ref="O5:P5"/>
    <mergeCell ref="M5:N5"/>
    <mergeCell ref="M4:N4"/>
    <mergeCell ref="I4:J4"/>
    <mergeCell ref="K4:L4"/>
    <mergeCell ref="I5:J5"/>
    <mergeCell ref="K5:L5"/>
    <mergeCell ref="D5:E5"/>
    <mergeCell ref="F5:H5"/>
    <mergeCell ref="D4:E4"/>
    <mergeCell ref="F4:H4"/>
  </mergeCells>
  <phoneticPr fontId="12" type="noConversion"/>
  <conditionalFormatting sqref="Q11:Q13">
    <cfRule type="expression" dxfId="2" priority="4" stopIfTrue="1">
      <formula>Q$8="A"</formula>
    </cfRule>
  </conditionalFormatting>
  <conditionalFormatting sqref="E10:P10">
    <cfRule type="expression" dxfId="1" priority="2">
      <formula>E$7="A"</formula>
    </cfRule>
    <cfRule type="expression" dxfId="0" priority="1">
      <formula>E$7="F"</formula>
    </cfRule>
  </conditionalFormatting>
  <dataValidations count="1">
    <dataValidation allowBlank="1" showInputMessage="1" showErrorMessage="1" error="The value you entered is not valid._x000a_A user has restricted values that can be entered into this cell." sqref="E8:P8"/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RowHeight="15" x14ac:dyDescent="0.25"/>
  <cols>
    <col min="1" max="1" width="17" customWidth="1"/>
  </cols>
  <sheetData>
    <row r="1" spans="1:8" x14ac:dyDescent="0.25">
      <c r="A1" s="14" t="s">
        <v>63</v>
      </c>
      <c r="B1" s="14" t="s">
        <v>64</v>
      </c>
      <c r="C1" s="15"/>
      <c r="D1" s="14" t="s">
        <v>65</v>
      </c>
      <c r="E1" s="15"/>
      <c r="F1" s="15"/>
      <c r="G1" s="14" t="s">
        <v>66</v>
      </c>
      <c r="H1" s="15"/>
    </row>
    <row r="2" spans="1:8" x14ac:dyDescent="0.25">
      <c r="A2" s="15" t="s">
        <v>18</v>
      </c>
      <c r="B2" s="15" t="s">
        <v>67</v>
      </c>
      <c r="C2" s="15"/>
      <c r="D2" s="15" t="s">
        <v>19</v>
      </c>
      <c r="E2" s="15">
        <v>1</v>
      </c>
      <c r="F2" s="15"/>
      <c r="G2" s="15" t="s">
        <v>56</v>
      </c>
      <c r="H2" s="15"/>
    </row>
    <row r="3" spans="1:8" x14ac:dyDescent="0.25">
      <c r="A3" s="15" t="s">
        <v>68</v>
      </c>
      <c r="B3" s="15" t="s">
        <v>45</v>
      </c>
      <c r="C3" s="15"/>
      <c r="D3" s="15" t="s">
        <v>42</v>
      </c>
      <c r="E3" s="15">
        <v>0</v>
      </c>
      <c r="F3" s="15"/>
      <c r="G3" s="15" t="s">
        <v>69</v>
      </c>
      <c r="H3" s="15"/>
    </row>
    <row r="4" spans="1:8" x14ac:dyDescent="0.25">
      <c r="A4" s="15" t="s">
        <v>70</v>
      </c>
      <c r="B4" s="15"/>
      <c r="C4" s="15"/>
      <c r="D4" s="15"/>
      <c r="E4" s="15"/>
      <c r="F4" s="15"/>
      <c r="G4" s="15" t="s">
        <v>71</v>
      </c>
      <c r="H4" s="15"/>
    </row>
    <row r="5" spans="1:8" x14ac:dyDescent="0.25">
      <c r="A5" s="15" t="s">
        <v>72</v>
      </c>
      <c r="B5" s="15"/>
      <c r="C5" s="15"/>
      <c r="D5" s="15"/>
      <c r="E5" s="15"/>
      <c r="F5" s="15"/>
      <c r="G5" s="15"/>
      <c r="H5" s="15" t="s">
        <v>73</v>
      </c>
    </row>
    <row r="6" spans="1:8" x14ac:dyDescent="0.25">
      <c r="A6" s="15" t="s">
        <v>55</v>
      </c>
      <c r="B6" s="15"/>
      <c r="C6" s="15"/>
      <c r="D6" s="15"/>
      <c r="E6" s="15"/>
      <c r="F6" s="15"/>
      <c r="G6" s="15"/>
      <c r="H6" s="15"/>
    </row>
    <row r="7" spans="1:8" x14ac:dyDescent="0.25">
      <c r="A7" s="15" t="s">
        <v>74</v>
      </c>
      <c r="B7" s="15"/>
      <c r="C7" s="15"/>
      <c r="D7" s="15"/>
      <c r="E7" s="15"/>
      <c r="F7" s="15"/>
      <c r="G7" s="15"/>
      <c r="H7" s="15" t="s">
        <v>73</v>
      </c>
    </row>
    <row r="8" spans="1:8" x14ac:dyDescent="0.25">
      <c r="A8" s="15" t="s">
        <v>75</v>
      </c>
      <c r="B8" s="15"/>
      <c r="C8" s="15"/>
      <c r="D8" s="15"/>
      <c r="E8" s="15"/>
      <c r="F8" s="15"/>
      <c r="G8" s="15"/>
      <c r="H8" s="15" t="s">
        <v>73</v>
      </c>
    </row>
    <row r="9" spans="1:8" x14ac:dyDescent="0.25">
      <c r="A9" s="15" t="s">
        <v>76</v>
      </c>
      <c r="B9" s="15"/>
      <c r="C9" s="15"/>
      <c r="D9" s="15"/>
      <c r="E9" s="15"/>
      <c r="F9" s="15"/>
      <c r="G9" s="15"/>
      <c r="H9" s="15" t="s">
        <v>73</v>
      </c>
    </row>
    <row r="10" spans="1:8" x14ac:dyDescent="0.25">
      <c r="A10" s="15" t="s">
        <v>77</v>
      </c>
      <c r="B10" s="15"/>
      <c r="C10" s="15"/>
      <c r="D10" s="15"/>
      <c r="E10" s="15"/>
      <c r="F10" s="15"/>
      <c r="G10" s="15"/>
      <c r="H10" s="15" t="s">
        <v>73</v>
      </c>
    </row>
    <row r="11" spans="1:8" x14ac:dyDescent="0.25">
      <c r="H11" t="s">
        <v>73</v>
      </c>
    </row>
    <row r="15" spans="1:8" x14ac:dyDescent="0.25">
      <c r="H15" t="s">
        <v>73</v>
      </c>
    </row>
  </sheetData>
  <phoneticPr fontId="1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/>
  </sheetViews>
  <sheetFormatPr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105</v>
      </c>
    </row>
    <row r="4" spans="1:1" x14ac:dyDescent="0.25">
      <c r="A4" t="s">
        <v>71</v>
      </c>
    </row>
    <row r="5" spans="1:1" x14ac:dyDescent="0.25">
      <c r="A5" t="s">
        <v>69</v>
      </c>
    </row>
    <row r="6" spans="1:1" x14ac:dyDescent="0.25">
      <c r="A6" t="s">
        <v>33</v>
      </c>
    </row>
    <row r="7" spans="1:1" x14ac:dyDescent="0.25">
      <c r="A7" t="s">
        <v>78</v>
      </c>
    </row>
    <row r="8" spans="1:1" x14ac:dyDescent="0.25">
      <c r="A8" t="s">
        <v>79</v>
      </c>
    </row>
    <row r="9" spans="1:1" x14ac:dyDescent="0.25">
      <c r="A9" t="s">
        <v>80</v>
      </c>
    </row>
    <row r="10" spans="1:1" x14ac:dyDescent="0.25">
      <c r="A10" t="s">
        <v>34</v>
      </c>
    </row>
    <row r="11" spans="1:1" x14ac:dyDescent="0.25">
      <c r="A11" t="s">
        <v>57</v>
      </c>
    </row>
    <row r="12" spans="1:1" x14ac:dyDescent="0.25">
      <c r="A12" t="s">
        <v>58</v>
      </c>
    </row>
    <row r="13" spans="1:1" x14ac:dyDescent="0.25">
      <c r="A13" t="s">
        <v>59</v>
      </c>
    </row>
    <row r="14" spans="1:1" x14ac:dyDescent="0.25">
      <c r="A14" t="s">
        <v>60</v>
      </c>
    </row>
    <row r="15" spans="1:1" x14ac:dyDescent="0.25">
      <c r="A15" t="s">
        <v>61</v>
      </c>
    </row>
    <row r="16" spans="1:1" x14ac:dyDescent="0.25">
      <c r="A16" t="s">
        <v>62</v>
      </c>
    </row>
    <row r="17" spans="1:1" x14ac:dyDescent="0.25">
      <c r="A17" t="s">
        <v>35</v>
      </c>
    </row>
    <row r="18" spans="1:1" x14ac:dyDescent="0.25">
      <c r="A18" t="s">
        <v>81</v>
      </c>
    </row>
    <row r="19" spans="1:1" x14ac:dyDescent="0.25">
      <c r="A19" t="s">
        <v>82</v>
      </c>
    </row>
    <row r="20" spans="1:1" x14ac:dyDescent="0.25">
      <c r="A20" t="s">
        <v>83</v>
      </c>
    </row>
    <row r="21" spans="1:1" x14ac:dyDescent="0.25">
      <c r="A21" t="s">
        <v>84</v>
      </c>
    </row>
    <row r="22" spans="1:1" x14ac:dyDescent="0.25">
      <c r="A22" t="s">
        <v>36</v>
      </c>
    </row>
    <row r="23" spans="1:1" x14ac:dyDescent="0.25">
      <c r="A23" t="s">
        <v>85</v>
      </c>
    </row>
    <row r="24" spans="1:1" x14ac:dyDescent="0.25">
      <c r="A24" t="s">
        <v>86</v>
      </c>
    </row>
    <row r="25" spans="1:1" x14ac:dyDescent="0.25">
      <c r="A25" t="s">
        <v>87</v>
      </c>
    </row>
    <row r="26" spans="1:1" x14ac:dyDescent="0.25">
      <c r="A26" t="s">
        <v>37</v>
      </c>
    </row>
    <row r="27" spans="1:1" x14ac:dyDescent="0.25">
      <c r="A27" t="s">
        <v>88</v>
      </c>
    </row>
    <row r="28" spans="1:1" x14ac:dyDescent="0.25">
      <c r="A28" t="s">
        <v>89</v>
      </c>
    </row>
    <row r="29" spans="1:1" x14ac:dyDescent="0.25">
      <c r="A29" t="s">
        <v>38</v>
      </c>
    </row>
    <row r="30" spans="1:1" x14ac:dyDescent="0.25">
      <c r="A30" t="s">
        <v>39</v>
      </c>
    </row>
    <row r="31" spans="1:1" x14ac:dyDescent="0.25">
      <c r="A31" t="s">
        <v>40</v>
      </c>
    </row>
    <row r="32" spans="1:1" x14ac:dyDescent="0.25">
      <c r="A32" t="s">
        <v>101</v>
      </c>
    </row>
    <row r="33" spans="1:1" x14ac:dyDescent="0.25">
      <c r="A33" t="s">
        <v>102</v>
      </c>
    </row>
    <row r="34" spans="1:1" x14ac:dyDescent="0.25">
      <c r="A34" t="s">
        <v>90</v>
      </c>
    </row>
    <row r="35" spans="1:1" x14ac:dyDescent="0.25">
      <c r="A35" t="s">
        <v>91</v>
      </c>
    </row>
    <row r="36" spans="1:1" x14ac:dyDescent="0.25">
      <c r="A36" t="s">
        <v>39</v>
      </c>
    </row>
    <row r="37" spans="1:1" x14ac:dyDescent="0.25">
      <c r="A37" t="s">
        <v>90</v>
      </c>
    </row>
    <row r="38" spans="1:1" x14ac:dyDescent="0.25">
      <c r="A38" t="s">
        <v>91</v>
      </c>
    </row>
    <row r="39" spans="1:1" x14ac:dyDescent="0.25">
      <c r="A39" t="s">
        <v>92</v>
      </c>
    </row>
    <row r="40" spans="1:1" x14ac:dyDescent="0.25">
      <c r="A40" t="s">
        <v>93</v>
      </c>
    </row>
    <row r="41" spans="1:1" x14ac:dyDescent="0.25">
      <c r="A41" t="s">
        <v>95</v>
      </c>
    </row>
    <row r="42" spans="1:1" x14ac:dyDescent="0.25">
      <c r="A42" t="s">
        <v>94</v>
      </c>
    </row>
    <row r="43" spans="1:1" x14ac:dyDescent="0.25">
      <c r="A43" t="s">
        <v>96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AllocationIn</vt:lpstr>
      <vt:lpstr>FcstDetail</vt:lpstr>
      <vt:lpstr>Lookup</vt:lpstr>
      <vt:lpstr>{PL}PickLst</vt:lpstr>
      <vt:lpstr>FcstMethods</vt:lpstr>
      <vt:lpstr>OpExSubsets</vt:lpstr>
      <vt:lpstr>RowFilter</vt:lpstr>
      <vt:lpstr>SelectYesNo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gtejeda</cp:lastModifiedBy>
  <dcterms:created xsi:type="dcterms:W3CDTF">2012-02-09T13:42:08Z</dcterms:created>
  <dcterms:modified xsi:type="dcterms:W3CDTF">2016-10-11T17:52:47Z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gtVarancestorsArrayListCount">
    <vt:i4>1</vt:i4>
  </property>
  <property fmtid="{D5CDD505-2E9C-101B-9397-08002B2CF9AE}" pid="3" name="TgtVarancestorsArrayList1">
    <vt:lpwstr>[]</vt:lpwstr>
  </property>
  <property fmtid="{D5CDD505-2E9C-101B-9397-08002B2CF9AE}" pid="4" name="TgtVarcontextObjectCount">
    <vt:i4>1</vt:i4>
  </property>
  <property fmtid="{D5CDD505-2E9C-101B-9397-08002B2CF9AE}" pid="5" name="TgtVarcontextObject1">
    <vt:lpwstr>{}</vt:lpwstr>
  </property>
  <property fmtid="{D5CDD505-2E9C-101B-9397-08002B2CF9AE}" pid="6" name="TgtVarcolumnsArrayCount">
    <vt:i4>1</vt:i4>
  </property>
  <property fmtid="{D5CDD505-2E9C-101B-9397-08002B2CF9AE}" pid="7" name="TgtVarcolumnsArray1">
    <vt:lpwstr>[]</vt:lpwstr>
  </property>
  <property fmtid="{D5CDD505-2E9C-101B-9397-08002B2CF9AE}" pid="8" name="TgtVarmembersObjectCount">
    <vt:i4>1</vt:i4>
  </property>
  <property fmtid="{D5CDD505-2E9C-101B-9397-08002B2CF9AE}" pid="9" name="TgtVarmembersObject1">
    <vt:lpwstr>{}</vt:lpwstr>
  </property>
  <property fmtid="{D5CDD505-2E9C-101B-9397-08002B2CF9AE}" pid="10" name="TgtVarmembersArrayCount">
    <vt:i4>1</vt:i4>
  </property>
  <property fmtid="{D5CDD505-2E9C-101B-9397-08002B2CF9AE}" pid="11" name="TgtVarmembersArray1">
    <vt:lpwstr>[]</vt:lpwstr>
  </property>
  <property fmtid="{D5CDD505-2E9C-101B-9397-08002B2CF9AE}" pid="12" name="TgtVarchangeListObjectCount">
    <vt:i4>1</vt:i4>
  </property>
  <property fmtid="{D5CDD505-2E9C-101B-9397-08002B2CF9AE}" pid="13" name="TgtVarchangeListObject1">
    <vt:lpwstr>{}</vt:lpwstr>
  </property>
  <property fmtid="{D5CDD505-2E9C-101B-9397-08002B2CF9AE}" pid="14" name="AllocDefintionancestorsArrayListCount">
    <vt:i4>1</vt:i4>
  </property>
  <property fmtid="{D5CDD505-2E9C-101B-9397-08002B2CF9AE}" pid="15" name="AllocDefintionancestorsArrayList1">
    <vt:lpwstr>[]</vt:lpwstr>
  </property>
  <property fmtid="{D5CDD505-2E9C-101B-9397-08002B2CF9AE}" pid="16" name="AllocDefintioncontextObjectCount">
    <vt:i4>1</vt:i4>
  </property>
  <property fmtid="{D5CDD505-2E9C-101B-9397-08002B2CF9AE}" pid="17" name="AllocDefintioncontextObject1">
    <vt:lpwstr>{}</vt:lpwstr>
  </property>
  <property fmtid="{D5CDD505-2E9C-101B-9397-08002B2CF9AE}" pid="18" name="AllocDefintioncolumnsArrayCount">
    <vt:i4>1</vt:i4>
  </property>
  <property fmtid="{D5CDD505-2E9C-101B-9397-08002B2CF9AE}" pid="19" name="AllocDefintioncolumnsArray1">
    <vt:lpwstr>[]</vt:lpwstr>
  </property>
  <property fmtid="{D5CDD505-2E9C-101B-9397-08002B2CF9AE}" pid="20" name="AllocDefintionmembersObjectCount">
    <vt:i4>1</vt:i4>
  </property>
  <property fmtid="{D5CDD505-2E9C-101B-9397-08002B2CF9AE}" pid="21" name="AllocDefintionmembersObject1">
    <vt:lpwstr>{}</vt:lpwstr>
  </property>
  <property fmtid="{D5CDD505-2E9C-101B-9397-08002B2CF9AE}" pid="22" name="AllocDefintionmembersArrayCount">
    <vt:i4>1</vt:i4>
  </property>
  <property fmtid="{D5CDD505-2E9C-101B-9397-08002B2CF9AE}" pid="23" name="AllocDefintionmembersArray1">
    <vt:lpwstr>[]</vt:lpwstr>
  </property>
  <property fmtid="{D5CDD505-2E9C-101B-9397-08002B2CF9AE}" pid="24" name="AllocDefintionchangeListObjectCount">
    <vt:i4>1</vt:i4>
  </property>
  <property fmtid="{D5CDD505-2E9C-101B-9397-08002B2CF9AE}" pid="25" name="AllocDefintionchangeListObject1">
    <vt:lpwstr>{}</vt:lpwstr>
  </property>
  <property fmtid="{D5CDD505-2E9C-101B-9397-08002B2CF9AE}" pid="26" name="AllocDetailancestorsArrayListCount">
    <vt:i4>1</vt:i4>
  </property>
  <property fmtid="{D5CDD505-2E9C-101B-9397-08002B2CF9AE}" pid="27" name="AllocDetailancestorsArrayList1">
    <vt:lpwstr>[]</vt:lpwstr>
  </property>
  <property fmtid="{D5CDD505-2E9C-101B-9397-08002B2CF9AE}" pid="28" name="AllocDetailcontextObjectCount">
    <vt:i4>1</vt:i4>
  </property>
  <property fmtid="{D5CDD505-2E9C-101B-9397-08002B2CF9AE}" pid="29" name="AllocDetailcontextObject1">
    <vt:lpwstr>{}</vt:lpwstr>
  </property>
  <property fmtid="{D5CDD505-2E9C-101B-9397-08002B2CF9AE}" pid="30" name="AllocDetailcolumnsArrayCount">
    <vt:i4>1</vt:i4>
  </property>
  <property fmtid="{D5CDD505-2E9C-101B-9397-08002B2CF9AE}" pid="31" name="AllocDetailcolumnsArray1">
    <vt:lpwstr>[]</vt:lpwstr>
  </property>
  <property fmtid="{D5CDD505-2E9C-101B-9397-08002B2CF9AE}" pid="32" name="AllocDetailmembersObjectCount">
    <vt:i4>1</vt:i4>
  </property>
  <property fmtid="{D5CDD505-2E9C-101B-9397-08002B2CF9AE}" pid="33" name="AllocDetailmembersObject1">
    <vt:lpwstr>{}</vt:lpwstr>
  </property>
  <property fmtid="{D5CDD505-2E9C-101B-9397-08002B2CF9AE}" pid="34" name="AllocDetailmembersArrayCount">
    <vt:i4>1</vt:i4>
  </property>
  <property fmtid="{D5CDD505-2E9C-101B-9397-08002B2CF9AE}" pid="35" name="AllocDetailmembersArray1">
    <vt:lpwstr>[]</vt:lpwstr>
  </property>
  <property fmtid="{D5CDD505-2E9C-101B-9397-08002B2CF9AE}" pid="36" name="AllocDetailchangeListObjectCount">
    <vt:i4>1</vt:i4>
  </property>
  <property fmtid="{D5CDD505-2E9C-101B-9397-08002B2CF9AE}" pid="37" name="AllocDetailchangeListObject1">
    <vt:lpwstr>{}</vt:lpwstr>
  </property>
  <property fmtid="{D5CDD505-2E9C-101B-9397-08002B2CF9AE}" pid="38" name="AllocationInancestorsArrayListCount">
    <vt:i4>1</vt:i4>
  </property>
  <property fmtid="{D5CDD505-2E9C-101B-9397-08002B2CF9AE}" pid="39" name="AllocationInancestorsArrayList1">
    <vt:lpwstr>[]</vt:lpwstr>
  </property>
  <property fmtid="{D5CDD505-2E9C-101B-9397-08002B2CF9AE}" pid="40" name="AllocationIncontextObjectCount">
    <vt:i4>1</vt:i4>
  </property>
  <property fmtid="{D5CDD505-2E9C-101B-9397-08002B2CF9AE}" pid="41" name="AllocationIncontextObject1">
    <vt:lpwstr>{}</vt:lpwstr>
  </property>
  <property fmtid="{D5CDD505-2E9C-101B-9397-08002B2CF9AE}" pid="42" name="AllocationIncolumnsArrayCount">
    <vt:i4>1</vt:i4>
  </property>
  <property fmtid="{D5CDD505-2E9C-101B-9397-08002B2CF9AE}" pid="43" name="AllocationIncolumnsArray1">
    <vt:lpwstr>[]</vt:lpwstr>
  </property>
  <property fmtid="{D5CDD505-2E9C-101B-9397-08002B2CF9AE}" pid="44" name="AllocationInmembersObjectCount">
    <vt:i4>1</vt:i4>
  </property>
  <property fmtid="{D5CDD505-2E9C-101B-9397-08002B2CF9AE}" pid="45" name="AllocationInmembersObject1">
    <vt:lpwstr>{}</vt:lpwstr>
  </property>
  <property fmtid="{D5CDD505-2E9C-101B-9397-08002B2CF9AE}" pid="46" name="AllocationInmembersArrayCount">
    <vt:i4>1</vt:i4>
  </property>
  <property fmtid="{D5CDD505-2E9C-101B-9397-08002B2CF9AE}" pid="47" name="AllocationInmembersArray1">
    <vt:lpwstr>[]</vt:lpwstr>
  </property>
  <property fmtid="{D5CDD505-2E9C-101B-9397-08002B2CF9AE}" pid="48" name="AllocationInchangeListObjectCount">
    <vt:i4>1</vt:i4>
  </property>
  <property fmtid="{D5CDD505-2E9C-101B-9397-08002B2CF9AE}" pid="49" name="AllocationInchangeListObject1">
    <vt:lpwstr>{}</vt:lpwstr>
  </property>
  <property fmtid="{D5CDD505-2E9C-101B-9397-08002B2CF9AE}" pid="50" name="AllocSummaryancestorsArrayListCount">
    <vt:i4>1</vt:i4>
  </property>
  <property fmtid="{D5CDD505-2E9C-101B-9397-08002B2CF9AE}" pid="51" name="AllocSummaryancestorsArrayList1">
    <vt:lpwstr>[]</vt:lpwstr>
  </property>
  <property fmtid="{D5CDD505-2E9C-101B-9397-08002B2CF9AE}" pid="52" name="AllocSummarycontextObjectCount">
    <vt:i4>1</vt:i4>
  </property>
  <property fmtid="{D5CDD505-2E9C-101B-9397-08002B2CF9AE}" pid="53" name="AllocSummarycontextObject1">
    <vt:lpwstr>{}</vt:lpwstr>
  </property>
  <property fmtid="{D5CDD505-2E9C-101B-9397-08002B2CF9AE}" pid="54" name="AllocSummarycolumnsArrayCount">
    <vt:i4>1</vt:i4>
  </property>
  <property fmtid="{D5CDD505-2E9C-101B-9397-08002B2CF9AE}" pid="55" name="AllocSummarycolumnsArray1">
    <vt:lpwstr>[]</vt:lpwstr>
  </property>
  <property fmtid="{D5CDD505-2E9C-101B-9397-08002B2CF9AE}" pid="56" name="AllocSummarymembersObjectCount">
    <vt:i4>1</vt:i4>
  </property>
  <property fmtid="{D5CDD505-2E9C-101B-9397-08002B2CF9AE}" pid="57" name="AllocSummarymembersObject1">
    <vt:lpwstr>{}</vt:lpwstr>
  </property>
  <property fmtid="{D5CDD505-2E9C-101B-9397-08002B2CF9AE}" pid="58" name="AllocSummarymembersArrayCount">
    <vt:i4>1</vt:i4>
  </property>
  <property fmtid="{D5CDD505-2E9C-101B-9397-08002B2CF9AE}" pid="59" name="AllocSummarymembersArray1">
    <vt:lpwstr>[]</vt:lpwstr>
  </property>
  <property fmtid="{D5CDD505-2E9C-101B-9397-08002B2CF9AE}" pid="60" name="AllocSummarychangeListObjectCount">
    <vt:i4>1</vt:i4>
  </property>
  <property fmtid="{D5CDD505-2E9C-101B-9397-08002B2CF9AE}" pid="61" name="AllocSummarychangeListObject1">
    <vt:lpwstr>{}</vt:lpwstr>
  </property>
  <property fmtid="{D5CDD505-2E9C-101B-9397-08002B2CF9AE}" pid="62" name="PLReportancestorsArrayListCount">
    <vt:i4>1</vt:i4>
  </property>
  <property fmtid="{D5CDD505-2E9C-101B-9397-08002B2CF9AE}" pid="63" name="PLReportancestorsArrayList1">
    <vt:lpwstr>[]</vt:lpwstr>
  </property>
  <property fmtid="{D5CDD505-2E9C-101B-9397-08002B2CF9AE}" pid="64" name="PLReportcontextObjectCount">
    <vt:i4>1</vt:i4>
  </property>
  <property fmtid="{D5CDD505-2E9C-101B-9397-08002B2CF9AE}" pid="65" name="PLReportcontextObject1">
    <vt:lpwstr>{}</vt:lpwstr>
  </property>
  <property fmtid="{D5CDD505-2E9C-101B-9397-08002B2CF9AE}" pid="66" name="PLReportcolumnsArrayCount">
    <vt:i4>1</vt:i4>
  </property>
  <property fmtid="{D5CDD505-2E9C-101B-9397-08002B2CF9AE}" pid="67" name="PLReportcolumnsArray1">
    <vt:lpwstr>[]</vt:lpwstr>
  </property>
  <property fmtid="{D5CDD505-2E9C-101B-9397-08002B2CF9AE}" pid="68" name="PLReportmembersObjectCount">
    <vt:i4>1</vt:i4>
  </property>
  <property fmtid="{D5CDD505-2E9C-101B-9397-08002B2CF9AE}" pid="69" name="PLReportmembersObject1">
    <vt:lpwstr>{}</vt:lpwstr>
  </property>
  <property fmtid="{D5CDD505-2E9C-101B-9397-08002B2CF9AE}" pid="70" name="PLReportmembersArrayCount">
    <vt:i4>1</vt:i4>
  </property>
  <property fmtid="{D5CDD505-2E9C-101B-9397-08002B2CF9AE}" pid="71" name="PLReportmembersArray1">
    <vt:lpwstr>[]</vt:lpwstr>
  </property>
  <property fmtid="{D5CDD505-2E9C-101B-9397-08002B2CF9AE}" pid="72" name="PLReportchangeListObjectCount">
    <vt:i4>1</vt:i4>
  </property>
  <property fmtid="{D5CDD505-2E9C-101B-9397-08002B2CF9AE}" pid="73" name="PLReportchangeListObject1">
    <vt:lpwstr>{}</vt:lpwstr>
  </property>
  <property fmtid="{D5CDD505-2E9C-101B-9397-08002B2CF9AE}" pid="74" name="FcstancestorsArrayListCount">
    <vt:i4>1</vt:i4>
  </property>
  <property fmtid="{D5CDD505-2E9C-101B-9397-08002B2CF9AE}" pid="75" name="FcstancestorsArrayList1">
    <vt:lpwstr>[]</vt:lpwstr>
  </property>
  <property fmtid="{D5CDD505-2E9C-101B-9397-08002B2CF9AE}" pid="76" name="FcstcontextObjectCount">
    <vt:i4>1</vt:i4>
  </property>
  <property fmtid="{D5CDD505-2E9C-101B-9397-08002B2CF9AE}" pid="77" name="FcstcontextObject1">
    <vt:lpwstr>{}</vt:lpwstr>
  </property>
  <property fmtid="{D5CDD505-2E9C-101B-9397-08002B2CF9AE}" pid="78" name="FcstcolumnsArrayCount">
    <vt:i4>1</vt:i4>
  </property>
  <property fmtid="{D5CDD505-2E9C-101B-9397-08002B2CF9AE}" pid="79" name="FcstcolumnsArray1">
    <vt:lpwstr>[]</vt:lpwstr>
  </property>
  <property fmtid="{D5CDD505-2E9C-101B-9397-08002B2CF9AE}" pid="80" name="FcstmembersObjectCount">
    <vt:i4>1</vt:i4>
  </property>
  <property fmtid="{D5CDD505-2E9C-101B-9397-08002B2CF9AE}" pid="81" name="FcstmembersObject1">
    <vt:lpwstr>{}</vt:lpwstr>
  </property>
  <property fmtid="{D5CDD505-2E9C-101B-9397-08002B2CF9AE}" pid="82" name="FcstmembersArrayCount">
    <vt:i4>1</vt:i4>
  </property>
  <property fmtid="{D5CDD505-2E9C-101B-9397-08002B2CF9AE}" pid="83" name="FcstmembersArray1">
    <vt:lpwstr>[]</vt:lpwstr>
  </property>
  <property fmtid="{D5CDD505-2E9C-101B-9397-08002B2CF9AE}" pid="84" name="FcstchangeListObjectCount">
    <vt:i4>1</vt:i4>
  </property>
  <property fmtid="{D5CDD505-2E9C-101B-9397-08002B2CF9AE}" pid="85" name="FcstchangeListObject1">
    <vt:lpwstr>{}</vt:lpwstr>
  </property>
  <property fmtid="{D5CDD505-2E9C-101B-9397-08002B2CF9AE}" pid="86" name="FcstDetailancestorsArrayListCount">
    <vt:i4>1</vt:i4>
  </property>
  <property fmtid="{D5CDD505-2E9C-101B-9397-08002B2CF9AE}" pid="87" name="FcstDetailancestorsArrayList1">
    <vt:lpwstr>[]</vt:lpwstr>
  </property>
  <property fmtid="{D5CDD505-2E9C-101B-9397-08002B2CF9AE}" pid="88" name="FcstDetailcontextObjectCount">
    <vt:i4>1</vt:i4>
  </property>
  <property fmtid="{D5CDD505-2E9C-101B-9397-08002B2CF9AE}" pid="89" name="FcstDetailcontextObject1">
    <vt:lpwstr>{}</vt:lpwstr>
  </property>
  <property fmtid="{D5CDD505-2E9C-101B-9397-08002B2CF9AE}" pid="90" name="FcstDetailcolumnsArrayCount">
    <vt:i4>1</vt:i4>
  </property>
  <property fmtid="{D5CDD505-2E9C-101B-9397-08002B2CF9AE}" pid="91" name="FcstDetailcolumnsArray1">
    <vt:lpwstr>[]</vt:lpwstr>
  </property>
  <property fmtid="{D5CDD505-2E9C-101B-9397-08002B2CF9AE}" pid="92" name="FcstDetailmembersObjectCount">
    <vt:i4>1</vt:i4>
  </property>
  <property fmtid="{D5CDD505-2E9C-101B-9397-08002B2CF9AE}" pid="93" name="FcstDetailmembersObject1">
    <vt:lpwstr>{}</vt:lpwstr>
  </property>
  <property fmtid="{D5CDD505-2E9C-101B-9397-08002B2CF9AE}" pid="94" name="FcstDetailmembersArrayCount">
    <vt:i4>1</vt:i4>
  </property>
  <property fmtid="{D5CDD505-2E9C-101B-9397-08002B2CF9AE}" pid="95" name="FcstDetailmembersArray1">
    <vt:lpwstr>[]</vt:lpwstr>
  </property>
  <property fmtid="{D5CDD505-2E9C-101B-9397-08002B2CF9AE}" pid="96" name="FcstDetailchangeListObjectCount">
    <vt:i4>1</vt:i4>
  </property>
  <property fmtid="{D5CDD505-2E9C-101B-9397-08002B2CF9AE}" pid="97" name="FcstDetailchangeListObject1">
    <vt:lpwstr>{}</vt:lpwstr>
  </property>
  <property fmtid="{D5CDD505-2E9C-101B-9397-08002B2CF9AE}" pid="98" name="FxVarancestorsArrayListCount">
    <vt:i4>1</vt:i4>
  </property>
  <property fmtid="{D5CDD505-2E9C-101B-9397-08002B2CF9AE}" pid="99" name="FxVarancestorsArrayList1">
    <vt:lpwstr>[]</vt:lpwstr>
  </property>
  <property fmtid="{D5CDD505-2E9C-101B-9397-08002B2CF9AE}" pid="100" name="FxVarcontextObjectCount">
    <vt:i4>1</vt:i4>
  </property>
  <property fmtid="{D5CDD505-2E9C-101B-9397-08002B2CF9AE}" pid="101" name="FxVarcontextObject1">
    <vt:lpwstr>{}</vt:lpwstr>
  </property>
  <property fmtid="{D5CDD505-2E9C-101B-9397-08002B2CF9AE}" pid="102" name="FxVarcolumnsArrayCount">
    <vt:i4>1</vt:i4>
  </property>
  <property fmtid="{D5CDD505-2E9C-101B-9397-08002B2CF9AE}" pid="103" name="FxVarcolumnsArray1">
    <vt:lpwstr>[]</vt:lpwstr>
  </property>
  <property fmtid="{D5CDD505-2E9C-101B-9397-08002B2CF9AE}" pid="104" name="FxVarmembersObjectCount">
    <vt:i4>1</vt:i4>
  </property>
  <property fmtid="{D5CDD505-2E9C-101B-9397-08002B2CF9AE}" pid="105" name="FxVarmembersObject1">
    <vt:lpwstr>{}</vt:lpwstr>
  </property>
  <property fmtid="{D5CDD505-2E9C-101B-9397-08002B2CF9AE}" pid="106" name="FxVarmembersArrayCount">
    <vt:i4>1</vt:i4>
  </property>
  <property fmtid="{D5CDD505-2E9C-101B-9397-08002B2CF9AE}" pid="107" name="FxVarmembersArray1">
    <vt:lpwstr>[]</vt:lpwstr>
  </property>
  <property fmtid="{D5CDD505-2E9C-101B-9397-08002B2CF9AE}" pid="108" name="FxVarchangeListObjectCount">
    <vt:i4>1</vt:i4>
  </property>
  <property fmtid="{D5CDD505-2E9C-101B-9397-08002B2CF9AE}" pid="109" name="FxVarchangeListObject1">
    <vt:lpwstr>{}</vt:lpwstr>
  </property>
  <property fmtid="{D5CDD505-2E9C-101B-9397-08002B2CF9AE}" pid="110" name="LookupancestorsArrayListCount">
    <vt:i4>1</vt:i4>
  </property>
  <property fmtid="{D5CDD505-2E9C-101B-9397-08002B2CF9AE}" pid="111" name="LookupancestorsArrayList1">
    <vt:lpwstr>[]</vt:lpwstr>
  </property>
  <property fmtid="{D5CDD505-2E9C-101B-9397-08002B2CF9AE}" pid="112" name="LookupcontextObjectCount">
    <vt:i4>1</vt:i4>
  </property>
  <property fmtid="{D5CDD505-2E9C-101B-9397-08002B2CF9AE}" pid="113" name="LookupcontextObject1">
    <vt:lpwstr>{}</vt:lpwstr>
  </property>
  <property fmtid="{D5CDD505-2E9C-101B-9397-08002B2CF9AE}" pid="114" name="LookupcolumnsArrayCount">
    <vt:i4>1</vt:i4>
  </property>
  <property fmtid="{D5CDD505-2E9C-101B-9397-08002B2CF9AE}" pid="115" name="LookupcolumnsArray1">
    <vt:lpwstr>[]</vt:lpwstr>
  </property>
  <property fmtid="{D5CDD505-2E9C-101B-9397-08002B2CF9AE}" pid="116" name="LookupmembersObjectCount">
    <vt:i4>1</vt:i4>
  </property>
  <property fmtid="{D5CDD505-2E9C-101B-9397-08002B2CF9AE}" pid="117" name="LookupmembersObject1">
    <vt:lpwstr>{}</vt:lpwstr>
  </property>
  <property fmtid="{D5CDD505-2E9C-101B-9397-08002B2CF9AE}" pid="118" name="LookupmembersArrayCount">
    <vt:i4>1</vt:i4>
  </property>
  <property fmtid="{D5CDD505-2E9C-101B-9397-08002B2CF9AE}" pid="119" name="LookupmembersArray1">
    <vt:lpwstr>[]</vt:lpwstr>
  </property>
  <property fmtid="{D5CDD505-2E9C-101B-9397-08002B2CF9AE}" pid="120" name="LookupchangeListObjectCount">
    <vt:i4>1</vt:i4>
  </property>
  <property fmtid="{D5CDD505-2E9C-101B-9397-08002B2CF9AE}" pid="121" name="LookupchangeListObject1">
    <vt:lpwstr>{}</vt:lpwstr>
  </property>
  <property fmtid="{D5CDD505-2E9C-101B-9397-08002B2CF9AE}" pid="122" name="PLancestorsArrayListCount">
    <vt:i4>1</vt:i4>
  </property>
  <property fmtid="{D5CDD505-2E9C-101B-9397-08002B2CF9AE}" pid="123" name="PLancestorsArrayList1">
    <vt:lpwstr>[]</vt:lpwstr>
  </property>
  <property fmtid="{D5CDD505-2E9C-101B-9397-08002B2CF9AE}" pid="124" name="PLcontextObjectCount">
    <vt:i4>1</vt:i4>
  </property>
  <property fmtid="{D5CDD505-2E9C-101B-9397-08002B2CF9AE}" pid="125" name="PLcontextObject1">
    <vt:lpwstr>{}</vt:lpwstr>
  </property>
  <property fmtid="{D5CDD505-2E9C-101B-9397-08002B2CF9AE}" pid="126" name="PLcolumnsArrayCount">
    <vt:i4>1</vt:i4>
  </property>
  <property fmtid="{D5CDD505-2E9C-101B-9397-08002B2CF9AE}" pid="127" name="PLcolumnsArray1">
    <vt:lpwstr>[]</vt:lpwstr>
  </property>
  <property fmtid="{D5CDD505-2E9C-101B-9397-08002B2CF9AE}" pid="128" name="PLmembersObjectCount">
    <vt:i4>1</vt:i4>
  </property>
  <property fmtid="{D5CDD505-2E9C-101B-9397-08002B2CF9AE}" pid="129" name="PLmembersObject1">
    <vt:lpwstr>{}</vt:lpwstr>
  </property>
  <property fmtid="{D5CDD505-2E9C-101B-9397-08002B2CF9AE}" pid="130" name="PLmembersArrayCount">
    <vt:i4>1</vt:i4>
  </property>
  <property fmtid="{D5CDD505-2E9C-101B-9397-08002B2CF9AE}" pid="131" name="PLmembersArray1">
    <vt:lpwstr>[]</vt:lpwstr>
  </property>
  <property fmtid="{D5CDD505-2E9C-101B-9397-08002B2CF9AE}" pid="132" name="PLchangeListObjectCount">
    <vt:i4>1</vt:i4>
  </property>
  <property fmtid="{D5CDD505-2E9C-101B-9397-08002B2CF9AE}" pid="133" name="PLchangeListObject1">
    <vt:lpwstr>{}</vt:lpwstr>
  </property>
</Properties>
</file>