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025" windowHeight="9510"/>
  </bookViews>
  <sheets>
    <sheet name="Sheet1" sheetId="1" r:id="rId1"/>
  </sheets>
  <definedNames>
    <definedName name="TM1REBUILDOPTION">1</definedName>
    <definedName name="TM1RPTDATARNG1" localSheetId="0">Sheet1!$17:$1168</definedName>
    <definedName name="TM1RPTFMTIDCOL" localSheetId="0">Sheet1!$A$1:$A$8</definedName>
    <definedName name="TM1RPTFMTRNG" localSheetId="0">Sheet1!$B$1:$E$8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68" i="1" l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B9" i="1"/>
  <c r="C11" i="1"/>
  <c r="C12" i="1"/>
  <c r="E1168" i="1"/>
  <c r="B17" i="1"/>
  <c r="C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6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F1047" i="1"/>
  <c r="D1047" i="1"/>
  <c r="F1046" i="1"/>
  <c r="D1046" i="1"/>
  <c r="F1045" i="1"/>
  <c r="D1045" i="1"/>
  <c r="F1044" i="1"/>
  <c r="D1044" i="1"/>
  <c r="F1043" i="1"/>
  <c r="D1043" i="1"/>
  <c r="F1042" i="1"/>
  <c r="D1042" i="1"/>
  <c r="F1041" i="1"/>
  <c r="D1041" i="1"/>
  <c r="F1040" i="1"/>
  <c r="D1040" i="1"/>
  <c r="F1039" i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9" i="1"/>
  <c r="D1029" i="1"/>
  <c r="F1028" i="1"/>
  <c r="D1028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A17" i="1"/>
  <c r="A5" i="1"/>
  <c r="A4" i="1"/>
  <c r="A3" i="1"/>
  <c r="A2" i="1"/>
</calcChain>
</file>

<file path=xl/sharedStrings.xml><?xml version="1.0" encoding="utf-8"?>
<sst xmlns="http://schemas.openxmlformats.org/spreadsheetml/2006/main" count="2312" uniqueCount="78">
  <si>
    <t>actvsbud</t>
  </si>
  <si>
    <t>month</t>
  </si>
  <si>
    <t>Units</t>
  </si>
  <si>
    <t>Sales</t>
  </si>
  <si>
    <t>D</t>
  </si>
  <si>
    <t>N</t>
  </si>
  <si>
    <t>[Begin Format Range]</t>
  </si>
  <si>
    <t>[End Format Range]</t>
  </si>
  <si>
    <t>1167 Rows</t>
  </si>
  <si>
    <t>% Total</t>
  </si>
  <si>
    <t>World</t>
  </si>
  <si>
    <t>L Series 1.6 L Sedan</t>
  </si>
  <si>
    <t>L Series 1.8 L Convertible</t>
  </si>
  <si>
    <t>L Series 1.8 L Sedan</t>
  </si>
  <si>
    <t>L Series 1.8 L Wagon</t>
  </si>
  <si>
    <t>L Series 1.8 L Wagon 4WD</t>
  </si>
  <si>
    <t>L Series 2.0 L Convertible</t>
  </si>
  <si>
    <t>L Series 2.0 L Sedan</t>
  </si>
  <si>
    <t>L Series 2.0 L Wagon</t>
  </si>
  <si>
    <t>L Series 2.0 L Wagon 4WD</t>
  </si>
  <si>
    <t>L Series 2.5 L Convertible</t>
  </si>
  <si>
    <t>L Series 2.5 L Sedan</t>
  </si>
  <si>
    <t>S Series 1.8 L Sedan</t>
  </si>
  <si>
    <t>S Series 1.8 L Wagon</t>
  </si>
  <si>
    <t>S Series 2.0 L Sedan</t>
  </si>
  <si>
    <t>S Series 2.0 L Wagon</t>
  </si>
  <si>
    <t>S Series 2.5 L Sedan</t>
  </si>
  <si>
    <t>S Series 2.5 L Sedan 4WD</t>
  </si>
  <si>
    <t>S Series 2.5 L Wagon</t>
  </si>
  <si>
    <t>S Series 2.5 L Wagon 4WD</t>
  </si>
  <si>
    <t>S Series 3.0 L Sedan</t>
  </si>
  <si>
    <t>S Series 3.0 L Sedan 4WD</t>
  </si>
  <si>
    <t>S Series 3.0 L Wagon</t>
  </si>
  <si>
    <t>S Series 3.0 L Wagon 4WD</t>
  </si>
  <si>
    <t>S Series 3.4 L Sedan</t>
  </si>
  <si>
    <t>S Series 3.4 L Sedan 4WD</t>
  </si>
  <si>
    <t>S Series 3.4 L Wagon</t>
  </si>
  <si>
    <t>S Series 3.4 L Wagon 4WD</t>
  </si>
  <si>
    <t>T Series 2.8 L Coupe</t>
  </si>
  <si>
    <t>T Series 2.8 L Sedan</t>
  </si>
  <si>
    <t>T Series 3.2 L Coupe</t>
  </si>
  <si>
    <t>T Series 3.2 L Sedan</t>
  </si>
  <si>
    <t>T Series 4.0 L Coupe</t>
  </si>
  <si>
    <t>T Series 4.0 L Sedan</t>
  </si>
  <si>
    <t>T Series 5.0 L Coupe</t>
  </si>
  <si>
    <t>T Series 5.0 L Sedan</t>
  </si>
  <si>
    <t>Europe</t>
  </si>
  <si>
    <t>L Series 1.6 L Convertible</t>
  </si>
  <si>
    <t>Scandinavia</t>
  </si>
  <si>
    <t>Denmark</t>
  </si>
  <si>
    <t>Norway</t>
  </si>
  <si>
    <t>Sweden</t>
  </si>
  <si>
    <t>Benelux</t>
  </si>
  <si>
    <t>Belgium</t>
  </si>
  <si>
    <t>Luxemburg</t>
  </si>
  <si>
    <t>Netherlands</t>
  </si>
  <si>
    <t>Islands</t>
  </si>
  <si>
    <t>Great Britain</t>
  </si>
  <si>
    <t>Ireland</t>
  </si>
  <si>
    <t>Central Europe</t>
  </si>
  <si>
    <t>France</t>
  </si>
  <si>
    <t>Germany</t>
  </si>
  <si>
    <t>Iberia</t>
  </si>
  <si>
    <t>Portugal</t>
  </si>
  <si>
    <t>Spain</t>
  </si>
  <si>
    <t>Southern Europe</t>
  </si>
  <si>
    <t>Greece</t>
  </si>
  <si>
    <t>Italy</t>
  </si>
  <si>
    <t>Americas</t>
  </si>
  <si>
    <t>North America</t>
  </si>
  <si>
    <t>Canada</t>
  </si>
  <si>
    <t>Mexico</t>
  </si>
  <si>
    <t>United States</t>
  </si>
  <si>
    <t>South America</t>
  </si>
  <si>
    <t>Argentina</t>
  </si>
  <si>
    <t>Brazil</t>
  </si>
  <si>
    <t>Chile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</si>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</sst>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\(0\)"/>
    <numFmt numFmtId="165" formatCode="\$##,##0;\(\$#,###\)"/>
    <numFmt numFmtId="166" formatCode="&quot;- &quot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BDD6E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4" borderId="0" xfId="0" applyFill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0" borderId="0" xfId="0" applyNumberFormat="1" applyFont="1"/>
    <xf numFmtId="165" fontId="3" fillId="3" borderId="0" xfId="0" applyNumberFormat="1" applyFont="1" applyFill="1"/>
    <xf numFmtId="165" fontId="3" fillId="4" borderId="0" xfId="0" applyNumberFormat="1" applyFont="1" applyFill="1"/>
    <xf numFmtId="165" fontId="3" fillId="0" borderId="0" xfId="0" applyNumberFormat="1" applyFont="1"/>
    <xf numFmtId="166" fontId="0" fillId="3" borderId="1" xfId="0" applyNumberFormat="1" applyFill="1" applyBorder="1" applyAlignment="1"/>
    <xf numFmtId="49" fontId="0" fillId="0" borderId="0" xfId="0" applyNumberFormat="1" applyAlignment="1"/>
    <xf numFmtId="165" fontId="0" fillId="0" borderId="0" xfId="0" applyNumberFormat="1"/>
    <xf numFmtId="10" fontId="0" fillId="0" borderId="0" xfId="0" applyNumberFormat="1"/>
    <xf numFmtId="10" fontId="2" fillId="2" borderId="0" xfId="0" applyNumberFormat="1" applyFont="1" applyFill="1" applyAlignment="1">
      <alignment horizontal="center"/>
    </xf>
    <xf numFmtId="166" fontId="0" fillId="3" borderId="1" xfId="0" applyNumberFormat="1" applyFill="1" applyBorder="1" applyAlignment="1">
      <alignment horizontal="left" indent="1"/>
    </xf>
    <xf numFmtId="166" fontId="0" fillId="3" borderId="1" xfId="0" applyNumberFormat="1" applyFill="1" applyBorder="1" applyAlignment="1">
      <alignment horizontal="left" indent="2"/>
    </xf>
    <xf numFmtId="49" fontId="0" fillId="3" borderId="1" xfId="0" applyNumberFormat="1" applyFill="1" applyBorder="1" applyAlignment="1">
      <alignment horizontal="left" indent="3"/>
    </xf>
    <xf numFmtId="166" fontId="4" fillId="3" borderId="1" xfId="0" applyNumberFormat="1" applyFont="1" applyFill="1" applyBorder="1" applyAlignment="1"/>
    <xf numFmtId="166" fontId="4" fillId="3" borderId="1" xfId="0" applyNumberFormat="1" applyFont="1" applyFill="1" applyBorder="1" applyAlignment="1">
      <alignment horizontal="left" indent="1"/>
    </xf>
    <xf numFmtId="166" fontId="4" fillId="3" borderId="1" xfId="0" applyNumberFormat="1" applyFont="1" applyFill="1" applyBorder="1" applyAlignment="1">
      <alignment horizontal="left" indent="2"/>
    </xf>
    <xf numFmtId="49" fontId="4" fillId="3" borderId="1" xfId="0" applyNumberFormat="1" applyFont="1" applyFill="1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8"/>
  <sheetViews>
    <sheetView tabSelected="1" topLeftCell="B10" workbookViewId="0">
      <selection activeCell="C14" sqref="C14"/>
    </sheetView>
  </sheetViews>
  <sheetFormatPr defaultRowHeight="15" x14ac:dyDescent="0.25"/>
  <cols>
    <col min="1" max="1" width="18.7109375" hidden="1" customWidth="1"/>
    <col min="2" max="2" width="20.28515625" customWidth="1"/>
    <col min="3" max="3" width="25.85546875" customWidth="1"/>
    <col min="4" max="4" width="15.28515625" customWidth="1"/>
    <col min="5" max="5" width="19.28515625" customWidth="1"/>
    <col min="6" max="6" width="12.85546875" style="16" customWidth="1"/>
  </cols>
  <sheetData>
    <row r="1" spans="1:6" ht="14.45" hidden="1" x14ac:dyDescent="0.3">
      <c r="A1" t="s">
        <v>6</v>
      </c>
    </row>
    <row r="2" spans="1:6" ht="14.45" hidden="1" x14ac:dyDescent="0.3">
      <c r="A2">
        <f>0</f>
        <v>0</v>
      </c>
      <c r="B2" s="4"/>
      <c r="C2" s="3"/>
      <c r="D2" s="7"/>
      <c r="E2" s="10"/>
    </row>
    <row r="3" spans="1:6" ht="14.45" hidden="1" x14ac:dyDescent="0.3">
      <c r="A3">
        <f>1</f>
        <v>1</v>
      </c>
      <c r="B3" s="5"/>
      <c r="C3" s="6"/>
      <c r="D3" s="8"/>
      <c r="E3" s="11"/>
    </row>
    <row r="4" spans="1:6" ht="14.45" hidden="1" x14ac:dyDescent="0.3">
      <c r="A4">
        <f>2</f>
        <v>2</v>
      </c>
      <c r="B4" s="5"/>
      <c r="C4" s="6"/>
      <c r="D4" s="8"/>
      <c r="E4" s="11"/>
    </row>
    <row r="5" spans="1:6" ht="14.45" hidden="1" x14ac:dyDescent="0.3">
      <c r="A5">
        <f>3</f>
        <v>3</v>
      </c>
      <c r="B5" s="5"/>
      <c r="C5" s="6"/>
      <c r="D5" s="8"/>
      <c r="E5" s="11"/>
    </row>
    <row r="6" spans="1:6" ht="14.45" hidden="1" x14ac:dyDescent="0.3">
      <c r="A6" t="s">
        <v>4</v>
      </c>
      <c r="B6" s="5"/>
      <c r="C6" s="6"/>
      <c r="D6" s="8"/>
      <c r="E6" s="11"/>
    </row>
    <row r="7" spans="1:6" ht="14.45" hidden="1" x14ac:dyDescent="0.3">
      <c r="A7" t="s">
        <v>5</v>
      </c>
      <c r="B7" s="5"/>
      <c r="D7" s="9"/>
      <c r="E7" s="12"/>
    </row>
    <row r="8" spans="1:6" ht="14.45" hidden="1" x14ac:dyDescent="0.3">
      <c r="A8" t="s">
        <v>7</v>
      </c>
    </row>
    <row r="9" spans="1:6" ht="14.45" hidden="1" x14ac:dyDescent="0.3">
      <c r="B9" t="str">
        <f ca="1">_xll.TM1RPTVIEW("SData2:SalesCube:1", 0, _xll.TM1RPTTITLE("SData2:actvsbud",$C$11), _xll.TM1RPTTITLE("SData2:month",$C$12),TM1RPTFMTRNG,TM1RPTFMTIDCOL)</f>
        <v>SData2:SalesCube:1</v>
      </c>
    </row>
    <row r="11" spans="1:6" ht="14.45" x14ac:dyDescent="0.3">
      <c r="B11" s="1" t="s">
        <v>0</v>
      </c>
      <c r="C11" t="str">
        <f ca="1">_xll.SUBNM("SData2:actvsbud","","Actual")</f>
        <v>Actual</v>
      </c>
    </row>
    <row r="12" spans="1:6" ht="14.45" x14ac:dyDescent="0.3">
      <c r="B12" s="1" t="s">
        <v>1</v>
      </c>
      <c r="C12" t="str">
        <f ca="1">_xll.SUBNM("SData2:month","","Year")</f>
        <v>Year</v>
      </c>
    </row>
    <row r="14" spans="1:6" ht="14.45" x14ac:dyDescent="0.3">
      <c r="B14" t="s">
        <v>8</v>
      </c>
    </row>
    <row r="15" spans="1:6" ht="14.45" x14ac:dyDescent="0.3">
      <c r="D15" s="2" t="s">
        <v>2</v>
      </c>
      <c r="E15" s="2" t="s">
        <v>3</v>
      </c>
      <c r="F15" s="17" t="s">
        <v>9</v>
      </c>
    </row>
    <row r="16" spans="1:6" ht="14.45" x14ac:dyDescent="0.3">
      <c r="E16" s="15">
        <f ca="1">SUM(E17:E2321)</f>
        <v>93158182.401941001</v>
      </c>
    </row>
    <row r="17" spans="1:6" ht="14.45" x14ac:dyDescent="0.3">
      <c r="A17" t="str">
        <f ca="1">IF(_xll.TM1RPTELISCONSOLIDATED($C$17,$C17),IF(_xll.TM1RPTELLEV($C$17,$C17)&lt;=3,_xll.TM1RPTELLEV($C$17,$C17),"D"),"N")</f>
        <v>N</v>
      </c>
      <c r="B17" s="13" t="str">
        <f ca="1">_xll.TM1RPTROW($B$9,"SData2:region","World All Levels")</f>
        <v>World</v>
      </c>
      <c r="C17" s="14" t="str">
        <f ca="1">_xll.TM1RPTROW($B$9,"SData2:model","zeros")</f>
        <v>L Series 1.6 L Convertible</v>
      </c>
      <c r="D17" s="9">
        <f ca="1">_xll.DBRW($B$9,$C$11,$B17,$C17,D$15,$C$12)</f>
        <v>635.90094637463858</v>
      </c>
      <c r="E17" s="12">
        <f ca="1">_xll.DBRW($B$9,$C$11,$B17,$C17,E$15,$C$12)</f>
        <v>6499.0989262434641</v>
      </c>
      <c r="F17" s="16">
        <f ca="1">E17/$E$16</f>
        <v>6.9764123329525715E-5</v>
      </c>
    </row>
    <row r="18" spans="1:6" x14ac:dyDescent="0.25">
      <c r="A18" t="str">
        <f ca="1">IF(_xll.TM1RPTELISCONSOLIDATED($C$17,$C18),IF(_xll.TM1RPTELLEV($C$17,$C18)&lt;=3,_xll.TM1RPTELLEV($C$17,$C18),"D"),"N")</f>
        <v>N</v>
      </c>
      <c r="B18" s="21" t="s">
        <v>10</v>
      </c>
      <c r="C18" s="14" t="s">
        <v>11</v>
      </c>
      <c r="D18" s="9">
        <f ca="1">_xll.DBRW($B$9,$C$11,$B18,$C18,D$15,$C$12)</f>
        <v>140171.25653892334</v>
      </c>
      <c r="E18" s="12">
        <f ca="1">_xll.DBRW($B$9,$C$11,$B18,$C18,E$15,$C$12)</f>
        <v>2157662.4210776985</v>
      </c>
      <c r="F18" s="16">
        <f t="shared" ref="F18:F81" ca="1" si="0">E18/$E$16</f>
        <v>2.3161276502457206E-2</v>
      </c>
    </row>
    <row r="19" spans="1:6" x14ac:dyDescent="0.25">
      <c r="A19" t="str">
        <f ca="1">IF(_xll.TM1RPTELISCONSOLIDATED($C$17,$C19),IF(_xll.TM1RPTELLEV($C$17,$C19)&lt;=3,_xll.TM1RPTELLEV($C$17,$C19),"D"),"N")</f>
        <v>N</v>
      </c>
      <c r="B19" s="21" t="s">
        <v>10</v>
      </c>
      <c r="C19" s="14" t="s">
        <v>12</v>
      </c>
      <c r="D19" s="9">
        <f ca="1">_xll.DBRW($B$9,$C$11,$B19,$C19,D$15,$C$12)</f>
        <v>1166.5636812356965</v>
      </c>
      <c r="E19" s="12">
        <f ca="1">_xll.DBRW($B$9,$C$11,$B19,$C19,E$15,$C$12)</f>
        <v>25145.074341625415</v>
      </c>
      <c r="F19" s="16">
        <f t="shared" ca="1" si="0"/>
        <v>2.6991804362534993E-4</v>
      </c>
    </row>
    <row r="20" spans="1:6" x14ac:dyDescent="0.25">
      <c r="A20" t="str">
        <f ca="1">IF(_xll.TM1RPTELISCONSOLIDATED($C$17,$C20),IF(_xll.TM1RPTELLEV($C$17,$C20)&lt;=3,_xll.TM1RPTELLEV($C$17,$C20),"D"),"N")</f>
        <v>N</v>
      </c>
      <c r="B20" s="21" t="s">
        <v>10</v>
      </c>
      <c r="C20" s="14" t="s">
        <v>13</v>
      </c>
      <c r="D20" s="9">
        <f ca="1">_xll.DBRW($B$9,$C$11,$B20,$C20,D$15,$C$12)</f>
        <v>166104.38087582783</v>
      </c>
      <c r="E20" s="12">
        <f ca="1">_xll.DBRW($B$9,$C$11,$B20,$C20,E$15,$C$12)</f>
        <v>2900647.8982660142</v>
      </c>
      <c r="F20" s="16">
        <f t="shared" ca="1" si="0"/>
        <v>3.1136802194689207E-2</v>
      </c>
    </row>
    <row r="21" spans="1:6" x14ac:dyDescent="0.25">
      <c r="A21" t="str">
        <f ca="1">IF(_xll.TM1RPTELISCONSOLIDATED($C$17,$C21),IF(_xll.TM1RPTELLEV($C$17,$C21)&lt;=3,_xll.TM1RPTELLEV($C$17,$C21),"D"),"N")</f>
        <v>N</v>
      </c>
      <c r="B21" s="21" t="s">
        <v>10</v>
      </c>
      <c r="C21" s="14" t="s">
        <v>14</v>
      </c>
      <c r="D21" s="9">
        <f ca="1">_xll.DBRW($B$9,$C$11,$B21,$C21,D$15,$C$12)</f>
        <v>595.2532062078227</v>
      </c>
      <c r="E21" s="12">
        <f ca="1">_xll.DBRW($B$9,$C$11,$B21,$C21,E$15,$C$12)</f>
        <v>11254.110347653237</v>
      </c>
      <c r="F21" s="16">
        <f t="shared" ca="1" si="0"/>
        <v>1.2080646119839658E-4</v>
      </c>
    </row>
    <row r="22" spans="1:6" x14ac:dyDescent="0.25">
      <c r="A22" t="str">
        <f ca="1">IF(_xll.TM1RPTELISCONSOLIDATED($C$17,$C22),IF(_xll.TM1RPTELLEV($C$17,$C22)&lt;=3,_xll.TM1RPTELLEV($C$17,$C22),"D"),"N")</f>
        <v>N</v>
      </c>
      <c r="B22" s="21" t="s">
        <v>10</v>
      </c>
      <c r="C22" s="14" t="s">
        <v>15</v>
      </c>
      <c r="D22" s="9">
        <f ca="1">_xll.DBRW($B$9,$C$11,$B22,$C22,D$15,$C$12)</f>
        <v>432.9914729948074</v>
      </c>
      <c r="E22" s="12">
        <f ca="1">_xll.DBRW($B$9,$C$11,$B22,$C22,E$15,$C$12)</f>
        <v>8864.2709945990209</v>
      </c>
      <c r="F22" s="16">
        <f t="shared" ca="1" si="0"/>
        <v>9.5152897641918017E-5</v>
      </c>
    </row>
    <row r="23" spans="1:6" x14ac:dyDescent="0.25">
      <c r="A23" t="str">
        <f ca="1">IF(_xll.TM1RPTELISCONSOLIDATED($C$17,$C23),IF(_xll.TM1RPTELLEV($C$17,$C23)&lt;=3,_xll.TM1RPTELLEV($C$17,$C23),"D"),"N")</f>
        <v>N</v>
      </c>
      <c r="B23" s="21" t="s">
        <v>10</v>
      </c>
      <c r="C23" s="14" t="s">
        <v>16</v>
      </c>
      <c r="D23" s="9">
        <f ca="1">_xll.DBRW($B$9,$C$11,$B23,$C23,D$15,$C$12)</f>
        <v>1023.1349922916172</v>
      </c>
      <c r="E23" s="12">
        <f ca="1">_xll.DBRW($B$9,$C$11,$B23,$C23,E$15,$C$12)</f>
        <v>26301.134571637143</v>
      </c>
      <c r="F23" s="16">
        <f t="shared" ca="1" si="0"/>
        <v>2.823276913900925E-4</v>
      </c>
    </row>
    <row r="24" spans="1:6" x14ac:dyDescent="0.25">
      <c r="A24" t="str">
        <f ca="1">IF(_xll.TM1RPTELISCONSOLIDATED($C$17,$C24),IF(_xll.TM1RPTELLEV($C$17,$C24)&lt;=3,_xll.TM1RPTELLEV($C$17,$C24),"D"),"N")</f>
        <v>N</v>
      </c>
      <c r="B24" s="21" t="s">
        <v>10</v>
      </c>
      <c r="C24" s="14" t="s">
        <v>17</v>
      </c>
      <c r="D24" s="9">
        <f ca="1">_xll.DBRW($B$9,$C$11,$B24,$C24,D$15,$C$12)</f>
        <v>80817.949727221334</v>
      </c>
      <c r="E24" s="12">
        <f ca="1">_xll.DBRW($B$9,$C$11,$B24,$C24,E$15,$C$12)</f>
        <v>1724039.3146744978</v>
      </c>
      <c r="F24" s="16">
        <f t="shared" ca="1" si="0"/>
        <v>1.8506579564164797E-2</v>
      </c>
    </row>
    <row r="25" spans="1:6" x14ac:dyDescent="0.25">
      <c r="A25" t="str">
        <f ca="1">IF(_xll.TM1RPTELISCONSOLIDATED($C$17,$C25),IF(_xll.TM1RPTELLEV($C$17,$C25)&lt;=3,_xll.TM1RPTELLEV($C$17,$C25),"D"),"N")</f>
        <v>N</v>
      </c>
      <c r="B25" s="21" t="s">
        <v>10</v>
      </c>
      <c r="C25" s="14" t="s">
        <v>18</v>
      </c>
      <c r="D25" s="9">
        <f ca="1">_xll.DBRW($B$9,$C$11,$B25,$C25,D$15,$C$12)</f>
        <v>1097.2417645853216</v>
      </c>
      <c r="E25" s="12">
        <f ca="1">_xll.DBRW($B$9,$C$11,$B25,$C25,E$15,$C$12)</f>
        <v>25124.048070818048</v>
      </c>
      <c r="F25" s="16">
        <f t="shared" ca="1" si="0"/>
        <v>2.6969233859048088E-4</v>
      </c>
    </row>
    <row r="26" spans="1:6" x14ac:dyDescent="0.25">
      <c r="A26" t="str">
        <f ca="1">IF(_xll.TM1RPTELISCONSOLIDATED($C$17,$C26),IF(_xll.TM1RPTELLEV($C$17,$C26)&lt;=3,_xll.TM1RPTELLEV($C$17,$C26),"D"),"N")</f>
        <v>N</v>
      </c>
      <c r="B26" s="21" t="s">
        <v>10</v>
      </c>
      <c r="C26" s="14" t="s">
        <v>19</v>
      </c>
      <c r="D26" s="9">
        <f ca="1">_xll.DBRW($B$9,$C$11,$B26,$C26,D$15,$C$12)</f>
        <v>834.49178832271423</v>
      </c>
      <c r="E26" s="12">
        <f ca="1">_xll.DBRW($B$9,$C$11,$B26,$C26,E$15,$C$12)</f>
        <v>20347.066565317095</v>
      </c>
      <c r="F26" s="16">
        <f t="shared" ca="1" si="0"/>
        <v>2.184141643889904E-4</v>
      </c>
    </row>
    <row r="27" spans="1:6" x14ac:dyDescent="0.25">
      <c r="A27" t="str">
        <f ca="1">IF(_xll.TM1RPTELISCONSOLIDATED($C$17,$C27),IF(_xll.TM1RPTELLEV($C$17,$C27)&lt;=3,_xll.TM1RPTELLEV($C$17,$C27),"D"),"N")</f>
        <v>N</v>
      </c>
      <c r="B27" s="21" t="s">
        <v>10</v>
      </c>
      <c r="C27" s="14" t="s">
        <v>20</v>
      </c>
      <c r="D27" s="9">
        <f ca="1">_xll.DBRW($B$9,$C$11,$B27,$C27,D$15,$C$12)</f>
        <v>3158.6204273098988</v>
      </c>
      <c r="E27" s="12">
        <f ca="1">_xll.DBRW($B$9,$C$11,$B27,$C27,E$15,$C$12)</f>
        <v>94074.09220942964</v>
      </c>
      <c r="F27" s="16">
        <f t="shared" ca="1" si="0"/>
        <v>1.0098317698335596E-3</v>
      </c>
    </row>
    <row r="28" spans="1:6" x14ac:dyDescent="0.25">
      <c r="A28" t="str">
        <f ca="1">IF(_xll.TM1RPTELISCONSOLIDATED($C$17,$C28),IF(_xll.TM1RPTELLEV($C$17,$C28)&lt;=3,_xll.TM1RPTELLEV($C$17,$C28),"D"),"N")</f>
        <v>N</v>
      </c>
      <c r="B28" s="21" t="s">
        <v>10</v>
      </c>
      <c r="C28" s="14" t="s">
        <v>21</v>
      </c>
      <c r="D28" s="9">
        <f ca="1">_xll.DBRW($B$9,$C$11,$B28,$C28,D$15,$C$12)</f>
        <v>104967.03793485911</v>
      </c>
      <c r="E28" s="12">
        <f ca="1">_xll.DBRW($B$9,$C$11,$B28,$C28,E$15,$C$12)</f>
        <v>2700802.5117601631</v>
      </c>
      <c r="F28" s="16">
        <f t="shared" ca="1" si="0"/>
        <v>2.8991575856506732E-2</v>
      </c>
    </row>
    <row r="29" spans="1:6" x14ac:dyDescent="0.25">
      <c r="A29" t="str">
        <f ca="1">IF(_xll.TM1RPTELISCONSOLIDATED($C$17,$C29),IF(_xll.TM1RPTELLEV($C$17,$C29)&lt;=3,_xll.TM1RPTELLEV($C$17,$C29),"D"),"N")</f>
        <v>N</v>
      </c>
      <c r="B29" s="21" t="s">
        <v>10</v>
      </c>
      <c r="C29" s="14" t="s">
        <v>22</v>
      </c>
      <c r="D29" s="9">
        <f ca="1">_xll.DBRW($B$9,$C$11,$B29,$C29,D$15,$C$12)</f>
        <v>75790.99480314595</v>
      </c>
      <c r="E29" s="12">
        <f ca="1">_xll.DBRW($B$9,$C$11,$B29,$C29,E$15,$C$12)</f>
        <v>1931912.2416382125</v>
      </c>
      <c r="F29" s="16">
        <f t="shared" ca="1" si="0"/>
        <v>2.0737976974505249E-2</v>
      </c>
    </row>
    <row r="30" spans="1:6" x14ac:dyDescent="0.25">
      <c r="A30" t="str">
        <f ca="1">IF(_xll.TM1RPTELISCONSOLIDATED($C$17,$C30),IF(_xll.TM1RPTELLEV($C$17,$C30)&lt;=3,_xll.TM1RPTELLEV($C$17,$C30),"D"),"N")</f>
        <v>N</v>
      </c>
      <c r="B30" s="21" t="s">
        <v>10</v>
      </c>
      <c r="C30" s="14" t="s">
        <v>23</v>
      </c>
      <c r="D30" s="9">
        <f ca="1">_xll.DBRW($B$9,$C$11,$B30,$C30,D$15,$C$12)</f>
        <v>7402.8725225781673</v>
      </c>
      <c r="E30" s="12">
        <f ca="1">_xll.DBRW($B$9,$C$11,$B30,$C30,E$15,$C$12)</f>
        <v>0</v>
      </c>
      <c r="F30" s="16">
        <f t="shared" ca="1" si="0"/>
        <v>0</v>
      </c>
    </row>
    <row r="31" spans="1:6" x14ac:dyDescent="0.25">
      <c r="A31" t="str">
        <f ca="1">IF(_xll.TM1RPTELISCONSOLIDATED($C$17,$C31),IF(_xll.TM1RPTELLEV($C$17,$C31)&lt;=3,_xll.TM1RPTELLEV($C$17,$C31),"D"),"N")</f>
        <v>N</v>
      </c>
      <c r="B31" s="21" t="s">
        <v>10</v>
      </c>
      <c r="C31" s="14" t="s">
        <v>24</v>
      </c>
      <c r="D31" s="9">
        <f ca="1">_xll.DBRW($B$9,$C$11,$B31,$C31,D$15,$C$12)</f>
        <v>48274.58106824127</v>
      </c>
      <c r="E31" s="12">
        <f ca="1">_xll.DBRW($B$9,$C$11,$B31,$C31,E$15,$C$12)</f>
        <v>1332502.4117278073</v>
      </c>
      <c r="F31" s="16">
        <f t="shared" ca="1" si="0"/>
        <v>1.4303654036299058E-2</v>
      </c>
    </row>
    <row r="32" spans="1:6" x14ac:dyDescent="0.25">
      <c r="A32" t="str">
        <f ca="1">IF(_xll.TM1RPTELISCONSOLIDATED($C$17,$C32),IF(_xll.TM1RPTELLEV($C$17,$C32)&lt;=3,_xll.TM1RPTELLEV($C$17,$C32),"D"),"N")</f>
        <v>N</v>
      </c>
      <c r="B32" s="21" t="s">
        <v>10</v>
      </c>
      <c r="C32" s="14" t="s">
        <v>25</v>
      </c>
      <c r="D32" s="9">
        <f ca="1">_xll.DBRW($B$9,$C$11,$B32,$C32,D$15,$C$12)</f>
        <v>7696.8319223093495</v>
      </c>
      <c r="E32" s="12">
        <f ca="1">_xll.DBRW($B$9,$C$11,$B32,$C32,E$15,$C$12)</f>
        <v>0</v>
      </c>
      <c r="F32" s="16">
        <f t="shared" ca="1" si="0"/>
        <v>0</v>
      </c>
    </row>
    <row r="33" spans="1:6" x14ac:dyDescent="0.25">
      <c r="A33" t="str">
        <f ca="1">IF(_xll.TM1RPTELISCONSOLIDATED($C$17,$C33),IF(_xll.TM1RPTELLEV($C$17,$C33)&lt;=3,_xll.TM1RPTELLEV($C$17,$C33),"D"),"N")</f>
        <v>N</v>
      </c>
      <c r="B33" s="21" t="s">
        <v>10</v>
      </c>
      <c r="C33" s="14" t="s">
        <v>26</v>
      </c>
      <c r="D33" s="9">
        <f ca="1">_xll.DBRW($B$9,$C$11,$B33,$C33,D$15,$C$12)</f>
        <v>71864.008157054413</v>
      </c>
      <c r="E33" s="12">
        <f ca="1">_xll.DBRW($B$9,$C$11,$B33,$C33,E$15,$C$12)</f>
        <v>2229383.7199915727</v>
      </c>
      <c r="F33" s="16">
        <f t="shared" ca="1" si="0"/>
        <v>2.3931163774456834E-2</v>
      </c>
    </row>
    <row r="34" spans="1:6" x14ac:dyDescent="0.25">
      <c r="A34" t="str">
        <f ca="1">IF(_xll.TM1RPTELISCONSOLIDATED($C$17,$C34),IF(_xll.TM1RPTELLEV($C$17,$C34)&lt;=3,_xll.TM1RPTELLEV($C$17,$C34),"D"),"N")</f>
        <v>N</v>
      </c>
      <c r="B34" s="21" t="s">
        <v>10</v>
      </c>
      <c r="C34" s="14" t="s">
        <v>27</v>
      </c>
      <c r="D34" s="9">
        <f ca="1">_xll.DBRW($B$9,$C$11,$B34,$C34,D$15,$C$12)</f>
        <v>2717.3147847454766</v>
      </c>
      <c r="E34" s="12">
        <f ca="1">_xll.DBRW($B$9,$C$11,$B34,$C34,E$15,$C$12)</f>
        <v>74681.884169057201</v>
      </c>
      <c r="F34" s="16">
        <f t="shared" ca="1" si="0"/>
        <v>8.0166746756430026E-4</v>
      </c>
    </row>
    <row r="35" spans="1:6" x14ac:dyDescent="0.25">
      <c r="A35" t="str">
        <f ca="1">IF(_xll.TM1RPTELISCONSOLIDATED($C$17,$C35),IF(_xll.TM1RPTELLEV($C$17,$C35)&lt;=3,_xll.TM1RPTELLEV($C$17,$C35),"D"),"N")</f>
        <v>N</v>
      </c>
      <c r="B35" s="21" t="s">
        <v>10</v>
      </c>
      <c r="C35" s="14" t="s">
        <v>28</v>
      </c>
      <c r="D35" s="9">
        <f ca="1">_xll.DBRW($B$9,$C$11,$B35,$C35,D$15,$C$12)</f>
        <v>38089.494823263391</v>
      </c>
      <c r="E35" s="12">
        <f ca="1">_xll.DBRW($B$9,$C$11,$B35,$C35,E$15,$C$12)</f>
        <v>0</v>
      </c>
      <c r="F35" s="16">
        <f t="shared" ca="1" si="0"/>
        <v>0</v>
      </c>
    </row>
    <row r="36" spans="1:6" x14ac:dyDescent="0.25">
      <c r="A36" t="str">
        <f ca="1">IF(_xll.TM1RPTELISCONSOLIDATED($C$17,$C36),IF(_xll.TM1RPTELLEV($C$17,$C36)&lt;=3,_xll.TM1RPTELLEV($C$17,$C36),"D"),"N")</f>
        <v>N</v>
      </c>
      <c r="B36" s="21" t="s">
        <v>10</v>
      </c>
      <c r="C36" s="14" t="s">
        <v>29</v>
      </c>
      <c r="D36" s="9">
        <f ca="1">_xll.DBRW($B$9,$C$11,$B36,$C36,D$15,$C$12)</f>
        <v>5346.6520617028245</v>
      </c>
      <c r="E36" s="12">
        <f ca="1">_xll.DBRW($B$9,$C$11,$B36,$C36,E$15,$C$12)</f>
        <v>0</v>
      </c>
      <c r="F36" s="16">
        <f t="shared" ca="1" si="0"/>
        <v>0</v>
      </c>
    </row>
    <row r="37" spans="1:6" x14ac:dyDescent="0.25">
      <c r="A37" t="str">
        <f ca="1">IF(_xll.TM1RPTELISCONSOLIDATED($C$17,$C37),IF(_xll.TM1RPTELLEV($C$17,$C37)&lt;=3,_xll.TM1RPTELLEV($C$17,$C37),"D"),"N")</f>
        <v>N</v>
      </c>
      <c r="B37" s="21" t="s">
        <v>10</v>
      </c>
      <c r="C37" s="14" t="s">
        <v>30</v>
      </c>
      <c r="D37" s="9">
        <f ca="1">_xll.DBRW($B$9,$C$11,$B37,$C37,D$15,$C$12)</f>
        <v>15501.916298799852</v>
      </c>
      <c r="E37" s="12">
        <f ca="1">_xll.DBRW($B$9,$C$11,$B37,$C37,E$15,$C$12)</f>
        <v>536895.93523958838</v>
      </c>
      <c r="F37" s="16">
        <f t="shared" ca="1" si="0"/>
        <v>5.7632719037292194E-3</v>
      </c>
    </row>
    <row r="38" spans="1:6" x14ac:dyDescent="0.25">
      <c r="A38" t="str">
        <f ca="1">IF(_xll.TM1RPTELISCONSOLIDATED($C$17,$C38),IF(_xll.TM1RPTELLEV($C$17,$C38)&lt;=3,_xll.TM1RPTELLEV($C$17,$C38),"D"),"N")</f>
        <v>N</v>
      </c>
      <c r="B38" s="21" t="s">
        <v>10</v>
      </c>
      <c r="C38" s="14" t="s">
        <v>31</v>
      </c>
      <c r="D38" s="9">
        <f ca="1">_xll.DBRW($B$9,$C$11,$B38,$C38,D$15,$C$12)</f>
        <v>2464.2873831047673</v>
      </c>
      <c r="E38" s="12">
        <f ca="1">_xll.DBRW($B$9,$C$11,$B38,$C38,E$15,$C$12)</f>
        <v>74765.86337269895</v>
      </c>
      <c r="F38" s="16">
        <f t="shared" ca="1" si="0"/>
        <v>8.025689364581373E-4</v>
      </c>
    </row>
    <row r="39" spans="1:6" x14ac:dyDescent="0.25">
      <c r="A39" t="str">
        <f ca="1">IF(_xll.TM1RPTELISCONSOLIDATED($C$17,$C39),IF(_xll.TM1RPTELLEV($C$17,$C39)&lt;=3,_xll.TM1RPTELLEV($C$17,$C39),"D"),"N")</f>
        <v>N</v>
      </c>
      <c r="B39" s="21" t="s">
        <v>10</v>
      </c>
      <c r="C39" s="14" t="s">
        <v>32</v>
      </c>
      <c r="D39" s="9">
        <f ca="1">_xll.DBRW($B$9,$C$11,$B39,$C39,D$15,$C$12)</f>
        <v>9818.0631575749321</v>
      </c>
      <c r="E39" s="12">
        <f ca="1">_xll.DBRW($B$9,$C$11,$B39,$C39,E$15,$C$12)</f>
        <v>0</v>
      </c>
      <c r="F39" s="16">
        <f t="shared" ca="1" si="0"/>
        <v>0</v>
      </c>
    </row>
    <row r="40" spans="1:6" x14ac:dyDescent="0.25">
      <c r="A40" t="str">
        <f ca="1">IF(_xll.TM1RPTELISCONSOLIDATED($C$17,$C40),IF(_xll.TM1RPTELLEV($C$17,$C40)&lt;=3,_xll.TM1RPTELLEV($C$17,$C40),"D"),"N")</f>
        <v>N</v>
      </c>
      <c r="B40" s="21" t="s">
        <v>10</v>
      </c>
      <c r="C40" s="14" t="s">
        <v>33</v>
      </c>
      <c r="D40" s="9">
        <f ca="1">_xll.DBRW($B$9,$C$11,$B40,$C40,D$15,$C$12)</f>
        <v>5082.6278950682781</v>
      </c>
      <c r="E40" s="12">
        <f ca="1">_xll.DBRW($B$9,$C$11,$B40,$C40,E$15,$C$12)</f>
        <v>0</v>
      </c>
      <c r="F40" s="16">
        <f t="shared" ca="1" si="0"/>
        <v>0</v>
      </c>
    </row>
    <row r="41" spans="1:6" x14ac:dyDescent="0.25">
      <c r="A41" t="str">
        <f ca="1">IF(_xll.TM1RPTELISCONSOLIDATED($C$17,$C41),IF(_xll.TM1RPTELLEV($C$17,$C41)&lt;=3,_xll.TM1RPTELLEV($C$17,$C41),"D"),"N")</f>
        <v>N</v>
      </c>
      <c r="B41" s="21" t="s">
        <v>10</v>
      </c>
      <c r="C41" s="14" t="s">
        <v>34</v>
      </c>
      <c r="D41" s="9">
        <f ca="1">_xll.DBRW($B$9,$C$11,$B41,$C41,D$15,$C$12)</f>
        <v>22049.478832222194</v>
      </c>
      <c r="E41" s="12">
        <f ca="1">_xll.DBRW($B$9,$C$11,$B41,$C41,E$15,$C$12)</f>
        <v>833972.84946936741</v>
      </c>
      <c r="F41" s="16">
        <f t="shared" ca="1" si="0"/>
        <v>8.952223282664552E-3</v>
      </c>
    </row>
    <row r="42" spans="1:6" x14ac:dyDescent="0.25">
      <c r="A42" t="str">
        <f ca="1">IF(_xll.TM1RPTELISCONSOLIDATED($C$17,$C42),IF(_xll.TM1RPTELLEV($C$17,$C42)&lt;=3,_xll.TM1RPTELLEV($C$17,$C42),"D"),"N")</f>
        <v>N</v>
      </c>
      <c r="B42" s="21" t="s">
        <v>10</v>
      </c>
      <c r="C42" s="14" t="s">
        <v>35</v>
      </c>
      <c r="D42" s="9">
        <f ca="1">_xll.DBRW($B$9,$C$11,$B42,$C42,D$15,$C$12)</f>
        <v>2768.3155157367664</v>
      </c>
      <c r="E42" s="12">
        <f ca="1">_xll.DBRW($B$9,$C$11,$B42,$C42,E$15,$C$12)</f>
        <v>92862.170271488125</v>
      </c>
      <c r="F42" s="16">
        <f t="shared" ca="1" si="0"/>
        <v>9.968224784681211E-4</v>
      </c>
    </row>
    <row r="43" spans="1:6" x14ac:dyDescent="0.25">
      <c r="A43" t="str">
        <f ca="1">IF(_xll.TM1RPTELISCONSOLIDATED($C$17,$C43),IF(_xll.TM1RPTELLEV($C$17,$C43)&lt;=3,_xll.TM1RPTELLEV($C$17,$C43),"D"),"N")</f>
        <v>N</v>
      </c>
      <c r="B43" s="21" t="s">
        <v>10</v>
      </c>
      <c r="C43" s="14" t="s">
        <v>36</v>
      </c>
      <c r="D43" s="9">
        <f ca="1">_xll.DBRW($B$9,$C$11,$B43,$C43,D$15,$C$12)</f>
        <v>11039.356277907928</v>
      </c>
      <c r="E43" s="12">
        <f ca="1">_xll.DBRW($B$9,$C$11,$B43,$C43,E$15,$C$12)</f>
        <v>0</v>
      </c>
      <c r="F43" s="16">
        <f t="shared" ca="1" si="0"/>
        <v>0</v>
      </c>
    </row>
    <row r="44" spans="1:6" x14ac:dyDescent="0.25">
      <c r="A44" t="str">
        <f ca="1">IF(_xll.TM1RPTELISCONSOLIDATED($C$17,$C44),IF(_xll.TM1RPTELLEV($C$17,$C44)&lt;=3,_xll.TM1RPTELLEV($C$17,$C44),"D"),"N")</f>
        <v>N</v>
      </c>
      <c r="B44" s="21" t="s">
        <v>10</v>
      </c>
      <c r="C44" s="14" t="s">
        <v>37</v>
      </c>
      <c r="D44" s="9">
        <f ca="1">_xll.DBRW($B$9,$C$11,$B44,$C44,D$15,$C$12)</f>
        <v>5441.6603217698303</v>
      </c>
      <c r="E44" s="12">
        <f ca="1">_xll.DBRW($B$9,$C$11,$B44,$C44,E$15,$C$12)</f>
        <v>0</v>
      </c>
      <c r="F44" s="16">
        <f t="shared" ca="1" si="0"/>
        <v>0</v>
      </c>
    </row>
    <row r="45" spans="1:6" x14ac:dyDescent="0.25">
      <c r="A45" t="str">
        <f ca="1">IF(_xll.TM1RPTELISCONSOLIDATED($C$17,$C45),IF(_xll.TM1RPTELLEV($C$17,$C45)&lt;=3,_xll.TM1RPTELLEV($C$17,$C45),"D"),"N")</f>
        <v>N</v>
      </c>
      <c r="B45" s="21" t="s">
        <v>10</v>
      </c>
      <c r="C45" s="14" t="s">
        <v>38</v>
      </c>
      <c r="D45" s="9">
        <f ca="1">_xll.DBRW($B$9,$C$11,$B45,$C45,D$15,$C$12)</f>
        <v>10708.29569661337</v>
      </c>
      <c r="E45" s="12">
        <f ca="1">_xll.DBRW($B$9,$C$11,$B45,$C45,E$15,$C$12)</f>
        <v>469496.36571103288</v>
      </c>
      <c r="F45" s="16">
        <f t="shared" ca="1" si="0"/>
        <v>5.0397759338556038E-3</v>
      </c>
    </row>
    <row r="46" spans="1:6" x14ac:dyDescent="0.25">
      <c r="A46" t="str">
        <f ca="1">IF(_xll.TM1RPTELISCONSOLIDATED($C$17,$C46),IF(_xll.TM1RPTELLEV($C$17,$C46)&lt;=3,_xll.TM1RPTELLEV($C$17,$C46),"D"),"N")</f>
        <v>N</v>
      </c>
      <c r="B46" s="21" t="s">
        <v>10</v>
      </c>
      <c r="C46" s="14" t="s">
        <v>39</v>
      </c>
      <c r="D46" s="9">
        <f ca="1">_xll.DBRW($B$9,$C$11,$B46,$C46,D$15,$C$12)</f>
        <v>21019.36709363859</v>
      </c>
      <c r="E46" s="12">
        <f ca="1">_xll.DBRW($B$9,$C$11,$B46,$C46,E$15,$C$12)</f>
        <v>862986.13500494417</v>
      </c>
      <c r="F46" s="16">
        <f t="shared" ca="1" si="0"/>
        <v>9.2636643690781513E-3</v>
      </c>
    </row>
    <row r="47" spans="1:6" x14ac:dyDescent="0.25">
      <c r="A47" t="str">
        <f ca="1">IF(_xll.TM1RPTELISCONSOLIDATED($C$17,$C47),IF(_xll.TM1RPTELLEV($C$17,$C47)&lt;=3,_xll.TM1RPTELLEV($C$17,$C47),"D"),"N")</f>
        <v>N</v>
      </c>
      <c r="B47" s="21" t="s">
        <v>10</v>
      </c>
      <c r="C47" s="14" t="s">
        <v>40</v>
      </c>
      <c r="D47" s="9">
        <f ca="1">_xll.DBRW($B$9,$C$11,$B47,$C47,D$15,$C$12)</f>
        <v>11634.283592903641</v>
      </c>
      <c r="E47" s="12">
        <f ca="1">_xll.DBRW($B$9,$C$11,$B47,$C47,E$15,$C$12)</f>
        <v>535167.91506434768</v>
      </c>
      <c r="F47" s="16">
        <f t="shared" ca="1" si="0"/>
        <v>5.7447225918954509E-3</v>
      </c>
    </row>
    <row r="48" spans="1:6" x14ac:dyDescent="0.25">
      <c r="A48" t="str">
        <f ca="1">IF(_xll.TM1RPTELISCONSOLIDATED($C$17,$C48),IF(_xll.TM1RPTELLEV($C$17,$C48)&lt;=3,_xll.TM1RPTELLEV($C$17,$C48),"D"),"N")</f>
        <v>N</v>
      </c>
      <c r="B48" s="21" t="s">
        <v>10</v>
      </c>
      <c r="C48" s="14" t="s">
        <v>41</v>
      </c>
      <c r="D48" s="9">
        <f ca="1">_xll.DBRW($B$9,$C$11,$B48,$C48,D$15,$C$12)</f>
        <v>24039.895202794523</v>
      </c>
      <c r="E48" s="12">
        <f ca="1">_xll.DBRW($B$9,$C$11,$B48,$C48,E$15,$C$12)</f>
        <v>1046580.1557400993</v>
      </c>
      <c r="F48" s="16">
        <f t="shared" ca="1" si="0"/>
        <v>1.1234441556883501E-2</v>
      </c>
    </row>
    <row r="49" spans="1:6" x14ac:dyDescent="0.25">
      <c r="A49" t="str">
        <f ca="1">IF(_xll.TM1RPTELISCONSOLIDATED($C$17,$C49),IF(_xll.TM1RPTELLEV($C$17,$C49)&lt;=3,_xll.TM1RPTELLEV($C$17,$C49),"D"),"N")</f>
        <v>N</v>
      </c>
      <c r="B49" s="21" t="s">
        <v>10</v>
      </c>
      <c r="C49" s="14" t="s">
        <v>42</v>
      </c>
      <c r="D49" s="9">
        <f ca="1">_xll.DBRW($B$9,$C$11,$B49,$C49,D$15,$C$12)</f>
        <v>13155.483742439812</v>
      </c>
      <c r="E49" s="12">
        <f ca="1">_xll.DBRW($B$9,$C$11,$B49,$C49,E$15,$C$12)</f>
        <v>708679.34338693821</v>
      </c>
      <c r="F49" s="16">
        <f t="shared" ca="1" si="0"/>
        <v>7.6072688959222595E-3</v>
      </c>
    </row>
    <row r="50" spans="1:6" x14ac:dyDescent="0.25">
      <c r="A50" t="str">
        <f ca="1">IF(_xll.TM1RPTELISCONSOLIDATED($C$17,$C50),IF(_xll.TM1RPTELLEV($C$17,$C50)&lt;=3,_xll.TM1RPTELLEV($C$17,$C50),"D"),"N")</f>
        <v>N</v>
      </c>
      <c r="B50" s="21" t="s">
        <v>10</v>
      </c>
      <c r="C50" s="14" t="s">
        <v>43</v>
      </c>
      <c r="D50" s="9">
        <f ca="1">_xll.DBRW($B$9,$C$11,$B50,$C50,D$15,$C$12)</f>
        <v>27681.995314986154</v>
      </c>
      <c r="E50" s="12">
        <f ca="1">_xll.DBRW($B$9,$C$11,$B50,$C50,E$15,$C$12)</f>
        <v>1416580.1364704196</v>
      </c>
      <c r="F50" s="16">
        <f t="shared" ca="1" si="0"/>
        <v>1.5206180498009635E-2</v>
      </c>
    </row>
    <row r="51" spans="1:6" x14ac:dyDescent="0.25">
      <c r="A51" t="str">
        <f ca="1">IF(_xll.TM1RPTELISCONSOLIDATED($C$17,$C51),IF(_xll.TM1RPTELLEV($C$17,$C51)&lt;=3,_xll.TM1RPTELLEV($C$17,$C51),"D"),"N")</f>
        <v>N</v>
      </c>
      <c r="B51" s="21" t="s">
        <v>10</v>
      </c>
      <c r="C51" s="14" t="s">
        <v>44</v>
      </c>
      <c r="D51" s="9">
        <f ca="1">_xll.DBRW($B$9,$C$11,$B51,$C51,D$15,$C$12)</f>
        <v>5952.6581933346952</v>
      </c>
      <c r="E51" s="12">
        <f ca="1">_xll.DBRW($B$9,$C$11,$B51,$C51,E$15,$C$12)</f>
        <v>381134.46379945229</v>
      </c>
      <c r="F51" s="16">
        <f t="shared" ca="1" si="0"/>
        <v>4.0912612716616416E-3</v>
      </c>
    </row>
    <row r="52" spans="1:6" x14ac:dyDescent="0.25">
      <c r="A52" t="str">
        <f ca="1">IF(_xll.TM1RPTELISCONSOLIDATED($C$17,$C52),IF(_xll.TM1RPTELLEV($C$17,$C52)&lt;=3,_xll.TM1RPTELLEV($C$17,$C52),"D"),"N")</f>
        <v>N</v>
      </c>
      <c r="B52" s="21" t="s">
        <v>10</v>
      </c>
      <c r="C52" s="14" t="s">
        <v>45</v>
      </c>
      <c r="D52" s="9">
        <f ca="1">_xll.DBRW($B$9,$C$11,$B52,$C52,D$15,$C$12)</f>
        <v>17300.082083678426</v>
      </c>
      <c r="E52" s="12">
        <f ca="1">_xll.DBRW($B$9,$C$11,$B52,$C52,E$15,$C$12)</f>
        <v>1061182.9676225199</v>
      </c>
      <c r="F52" s="16">
        <f t="shared" ca="1" si="0"/>
        <v>1.1391194420731953E-2</v>
      </c>
    </row>
    <row r="53" spans="1:6" x14ac:dyDescent="0.25">
      <c r="A53" t="str">
        <f ca="1">IF(_xll.TM1RPTELISCONSOLIDATED($C$17,$C53),IF(_xll.TM1RPTELLEV($C$17,$C53)&lt;=3,_xll.TM1RPTELLEV($C$17,$C53),"D"),"N")</f>
        <v>N</v>
      </c>
      <c r="B53" s="18" t="s">
        <v>46</v>
      </c>
      <c r="C53" s="14" t="s">
        <v>47</v>
      </c>
      <c r="D53" s="9">
        <f ca="1">_xll.DBRW($B$9,$C$11,$B53,$C53,D$15,$C$12)</f>
        <v>331.90094637463864</v>
      </c>
      <c r="E53" s="12">
        <f ca="1">_xll.DBRW($B$9,$C$11,$B53,$C53,E$15,$C$12)</f>
        <v>6499.0989262434641</v>
      </c>
      <c r="F53" s="16">
        <f t="shared" ca="1" si="0"/>
        <v>6.9764123329525715E-5</v>
      </c>
    </row>
    <row r="54" spans="1:6" x14ac:dyDescent="0.25">
      <c r="A54" t="str">
        <f ca="1">IF(_xll.TM1RPTELISCONSOLIDATED($C$17,$C54),IF(_xll.TM1RPTELLEV($C$17,$C54)&lt;=3,_xll.TM1RPTELLEV($C$17,$C54),"D"),"N")</f>
        <v>N</v>
      </c>
      <c r="B54" s="22" t="s">
        <v>46</v>
      </c>
      <c r="C54" s="14" t="s">
        <v>11</v>
      </c>
      <c r="D54" s="9">
        <f ca="1">_xll.DBRW($B$9,$C$11,$B54,$C54,D$15,$C$12)</f>
        <v>116703.0939831701</v>
      </c>
      <c r="E54" s="12">
        <f ca="1">_xll.DBRW($B$9,$C$11,$B54,$C54,E$15,$C$12)</f>
        <v>1795990.4980018493</v>
      </c>
      <c r="F54" s="16">
        <f t="shared" ca="1" si="0"/>
        <v>1.9278934514338795E-2</v>
      </c>
    </row>
    <row r="55" spans="1:6" x14ac:dyDescent="0.25">
      <c r="A55" t="str">
        <f ca="1">IF(_xll.TM1RPTELISCONSOLIDATED($C$17,$C55),IF(_xll.TM1RPTELLEV($C$17,$C55)&lt;=3,_xll.TM1RPTELLEV($C$17,$C55),"D"),"N")</f>
        <v>N</v>
      </c>
      <c r="B55" s="22" t="s">
        <v>46</v>
      </c>
      <c r="C55" s="14" t="s">
        <v>12</v>
      </c>
      <c r="D55" s="9">
        <f ca="1">_xll.DBRW($B$9,$C$11,$B55,$C55,D$15,$C$12)</f>
        <v>551.91957371396916</v>
      </c>
      <c r="E55" s="12">
        <f ca="1">_xll.DBRW($B$9,$C$11,$B55,$C55,E$15,$C$12)</f>
        <v>11896.070664891517</v>
      </c>
      <c r="F55" s="16">
        <f t="shared" ca="1" si="0"/>
        <v>1.2769753936980692E-4</v>
      </c>
    </row>
    <row r="56" spans="1:6" x14ac:dyDescent="0.25">
      <c r="A56" t="str">
        <f ca="1">IF(_xll.TM1RPTELISCONSOLIDATED($C$17,$C56),IF(_xll.TM1RPTELLEV($C$17,$C56)&lt;=3,_xll.TM1RPTELLEV($C$17,$C56),"D"),"N")</f>
        <v>N</v>
      </c>
      <c r="B56" s="22" t="s">
        <v>46</v>
      </c>
      <c r="C56" s="14" t="s">
        <v>13</v>
      </c>
      <c r="D56" s="9">
        <f ca="1">_xll.DBRW($B$9,$C$11,$B56,$C56,D$15,$C$12)</f>
        <v>89765.005946101432</v>
      </c>
      <c r="E56" s="12">
        <f ca="1">_xll.DBRW($B$9,$C$11,$B56,$C56,E$15,$C$12)</f>
        <v>1567502.1974623189</v>
      </c>
      <c r="F56" s="16">
        <f t="shared" ca="1" si="0"/>
        <v>1.6826242816751855E-2</v>
      </c>
    </row>
    <row r="57" spans="1:6" x14ac:dyDescent="0.25">
      <c r="A57" t="str">
        <f ca="1">IF(_xll.TM1RPTELISCONSOLIDATED($C$17,$C57),IF(_xll.TM1RPTELLEV($C$17,$C57)&lt;=3,_xll.TM1RPTELLEV($C$17,$C57),"D"),"N")</f>
        <v>N</v>
      </c>
      <c r="B57" s="22" t="s">
        <v>46</v>
      </c>
      <c r="C57" s="14" t="s">
        <v>14</v>
      </c>
      <c r="D57" s="9">
        <f ca="1">_xll.DBRW($B$9,$C$11,$B57,$C57,D$15,$C$12)</f>
        <v>595.2532062078227</v>
      </c>
      <c r="E57" s="12">
        <f ca="1">_xll.DBRW($B$9,$C$11,$B57,$C57,E$15,$C$12)</f>
        <v>11254.110347653237</v>
      </c>
      <c r="F57" s="16">
        <f t="shared" ca="1" si="0"/>
        <v>1.2080646119839658E-4</v>
      </c>
    </row>
    <row r="58" spans="1:6" x14ac:dyDescent="0.25">
      <c r="A58" t="str">
        <f ca="1">IF(_xll.TM1RPTELISCONSOLIDATED($C$17,$C58),IF(_xll.TM1RPTELLEV($C$17,$C58)&lt;=3,_xll.TM1RPTELLEV($C$17,$C58),"D"),"N")</f>
        <v>N</v>
      </c>
      <c r="B58" s="22" t="s">
        <v>46</v>
      </c>
      <c r="C58" s="14" t="s">
        <v>15</v>
      </c>
      <c r="D58" s="9">
        <f ca="1">_xll.DBRW($B$9,$C$11,$B58,$C58,D$15,$C$12)</f>
        <v>432.9914729948074</v>
      </c>
      <c r="E58" s="12">
        <f ca="1">_xll.DBRW($B$9,$C$11,$B58,$C58,E$15,$C$12)</f>
        <v>8864.2709945990209</v>
      </c>
      <c r="F58" s="16">
        <f t="shared" ca="1" si="0"/>
        <v>9.5152897641918017E-5</v>
      </c>
    </row>
    <row r="59" spans="1:6" x14ac:dyDescent="0.25">
      <c r="A59" t="str">
        <f ca="1">IF(_xll.TM1RPTELISCONSOLIDATED($C$17,$C59),IF(_xll.TM1RPTELLEV($C$17,$C59)&lt;=3,_xll.TM1RPTELLEV($C$17,$C59),"D"),"N")</f>
        <v>N</v>
      </c>
      <c r="B59" s="22" t="s">
        <v>46</v>
      </c>
      <c r="C59" s="14" t="s">
        <v>16</v>
      </c>
      <c r="D59" s="9">
        <f ca="1">_xll.DBRW($B$9,$C$11,$B59,$C59,D$15,$C$12)</f>
        <v>898.42385420702772</v>
      </c>
      <c r="E59" s="12">
        <f ca="1">_xll.DBRW($B$9,$C$11,$B59,$C59,E$15,$C$12)</f>
        <v>23094.973777606876</v>
      </c>
      <c r="F59" s="16">
        <f t="shared" ca="1" si="0"/>
        <v>2.4791138236211101E-4</v>
      </c>
    </row>
    <row r="60" spans="1:6" x14ac:dyDescent="0.25">
      <c r="A60" t="str">
        <f ca="1">IF(_xll.TM1RPTELISCONSOLIDATED($C$17,$C60),IF(_xll.TM1RPTELLEV($C$17,$C60)&lt;=3,_xll.TM1RPTELLEV($C$17,$C60),"D"),"N")</f>
        <v>N</v>
      </c>
      <c r="B60" s="22" t="s">
        <v>46</v>
      </c>
      <c r="C60" s="14" t="s">
        <v>17</v>
      </c>
      <c r="D60" s="9">
        <f ca="1">_xll.DBRW($B$9,$C$11,$B60,$C60,D$15,$C$12)</f>
        <v>73495.953714645642</v>
      </c>
      <c r="E60" s="12">
        <f ca="1">_xll.DBRW($B$9,$C$11,$B60,$C60,E$15,$C$12)</f>
        <v>1567849.9816984425</v>
      </c>
      <c r="F60" s="16">
        <f t="shared" ca="1" si="0"/>
        <v>1.6829976082334722E-2</v>
      </c>
    </row>
    <row r="61" spans="1:6" x14ac:dyDescent="0.25">
      <c r="A61" t="str">
        <f ca="1">IF(_xll.TM1RPTELISCONSOLIDATED($C$17,$C61),IF(_xll.TM1RPTELLEV($C$17,$C61)&lt;=3,_xll.TM1RPTELLEV($C$17,$C61),"D"),"N")</f>
        <v>N</v>
      </c>
      <c r="B61" s="22" t="s">
        <v>46</v>
      </c>
      <c r="C61" s="14" t="s">
        <v>18</v>
      </c>
      <c r="D61" s="9">
        <f ca="1">_xll.DBRW($B$9,$C$11,$B61,$C61,D$15,$C$12)</f>
        <v>1097.2417645853216</v>
      </c>
      <c r="E61" s="12">
        <f ca="1">_xll.DBRW($B$9,$C$11,$B61,$C61,E$15,$C$12)</f>
        <v>25124.048070818048</v>
      </c>
      <c r="F61" s="16">
        <f t="shared" ca="1" si="0"/>
        <v>2.6969233859048088E-4</v>
      </c>
    </row>
    <row r="62" spans="1:6" x14ac:dyDescent="0.25">
      <c r="A62" t="str">
        <f ca="1">IF(_xll.TM1RPTELISCONSOLIDATED($C$17,$C62),IF(_xll.TM1RPTELLEV($C$17,$C62)&lt;=3,_xll.TM1RPTELLEV($C$17,$C62),"D"),"N")</f>
        <v>N</v>
      </c>
      <c r="B62" s="22" t="s">
        <v>46</v>
      </c>
      <c r="C62" s="14" t="s">
        <v>19</v>
      </c>
      <c r="D62" s="9">
        <f ca="1">_xll.DBRW($B$9,$C$11,$B62,$C62,D$15,$C$12)</f>
        <v>834.49178832271423</v>
      </c>
      <c r="E62" s="12">
        <f ca="1">_xll.DBRW($B$9,$C$11,$B62,$C62,E$15,$C$12)</f>
        <v>20347.066565317095</v>
      </c>
      <c r="F62" s="16">
        <f t="shared" ca="1" si="0"/>
        <v>2.184141643889904E-4</v>
      </c>
    </row>
    <row r="63" spans="1:6" x14ac:dyDescent="0.25">
      <c r="A63" t="str">
        <f ca="1">IF(_xll.TM1RPTELISCONSOLIDATED($C$17,$C63),IF(_xll.TM1RPTELLEV($C$17,$C63)&lt;=3,_xll.TM1RPTELLEV($C$17,$C63),"D"),"N")</f>
        <v>N</v>
      </c>
      <c r="B63" s="22" t="s">
        <v>46</v>
      </c>
      <c r="C63" s="14" t="s">
        <v>20</v>
      </c>
      <c r="D63" s="9">
        <f ca="1">_xll.DBRW($B$9,$C$11,$B63,$C63,D$15,$C$12)</f>
        <v>1976.3940995639462</v>
      </c>
      <c r="E63" s="12">
        <f ca="1">_xll.DBRW($B$9,$C$11,$B63,$C63,E$15,$C$12)</f>
        <v>58864.205028374628</v>
      </c>
      <c r="F63" s="16">
        <f t="shared" ca="1" si="0"/>
        <v>6.318736960152215E-4</v>
      </c>
    </row>
    <row r="64" spans="1:6" x14ac:dyDescent="0.25">
      <c r="A64" t="str">
        <f ca="1">IF(_xll.TM1RPTELISCONSOLIDATED($C$17,$C64),IF(_xll.TM1RPTELLEV($C$17,$C64)&lt;=3,_xll.TM1RPTELLEV($C$17,$C64),"D"),"N")</f>
        <v>N</v>
      </c>
      <c r="B64" s="22" t="s">
        <v>46</v>
      </c>
      <c r="C64" s="14" t="s">
        <v>21</v>
      </c>
      <c r="D64" s="9">
        <f ca="1">_xll.DBRW($B$9,$C$11,$B64,$C64,D$15,$C$12)</f>
        <v>58990.092873746522</v>
      </c>
      <c r="E64" s="12">
        <f ca="1">_xll.DBRW($B$9,$C$11,$B64,$C64,E$15,$C$12)</f>
        <v>1517875.2748684271</v>
      </c>
      <c r="F64" s="16">
        <f t="shared" ca="1" si="0"/>
        <v>1.629352608361755E-2</v>
      </c>
    </row>
    <row r="65" spans="1:6" x14ac:dyDescent="0.25">
      <c r="A65" t="str">
        <f ca="1">IF(_xll.TM1RPTELISCONSOLIDATED($C$17,$C65),IF(_xll.TM1RPTELLEV($C$17,$C65)&lt;=3,_xll.TM1RPTELLEV($C$17,$C65),"D"),"N")</f>
        <v>N</v>
      </c>
      <c r="B65" s="22" t="s">
        <v>46</v>
      </c>
      <c r="C65" s="14" t="s">
        <v>22</v>
      </c>
      <c r="D65" s="9">
        <f ca="1">_xll.DBRW($B$9,$C$11,$B65,$C65,D$15,$C$12)</f>
        <v>47309.778244063331</v>
      </c>
      <c r="E65" s="12">
        <f ca="1">_xll.DBRW($B$9,$C$11,$B65,$C65,E$15,$C$12)</f>
        <v>1205240.0675675999</v>
      </c>
      <c r="F65" s="16">
        <f t="shared" ca="1" si="0"/>
        <v>1.2937565294774236E-2</v>
      </c>
    </row>
    <row r="66" spans="1:6" x14ac:dyDescent="0.25">
      <c r="A66" t="str">
        <f ca="1">IF(_xll.TM1RPTELISCONSOLIDATED($C$17,$C66),IF(_xll.TM1RPTELLEV($C$17,$C66)&lt;=3,_xll.TM1RPTELLEV($C$17,$C66),"D"),"N")</f>
        <v>N</v>
      </c>
      <c r="B66" s="22" t="s">
        <v>46</v>
      </c>
      <c r="C66" s="14" t="s">
        <v>23</v>
      </c>
      <c r="D66" s="9">
        <f ca="1">_xll.DBRW($B$9,$C$11,$B66,$C66,D$15,$C$12)</f>
        <v>7402.8725225781673</v>
      </c>
      <c r="E66" s="12">
        <f ca="1">_xll.DBRW($B$9,$C$11,$B66,$C66,E$15,$C$12)</f>
        <v>0</v>
      </c>
      <c r="F66" s="16">
        <f t="shared" ca="1" si="0"/>
        <v>0</v>
      </c>
    </row>
    <row r="67" spans="1:6" x14ac:dyDescent="0.25">
      <c r="A67" t="str">
        <f ca="1">IF(_xll.TM1RPTELISCONSOLIDATED($C$17,$C67),IF(_xll.TM1RPTELLEV($C$17,$C67)&lt;=3,_xll.TM1RPTELLEV($C$17,$C67),"D"),"N")</f>
        <v>N</v>
      </c>
      <c r="B67" s="22" t="s">
        <v>46</v>
      </c>
      <c r="C67" s="14" t="s">
        <v>24</v>
      </c>
      <c r="D67" s="9">
        <f ca="1">_xll.DBRW($B$9,$C$11,$B67,$C67,D$15,$C$12)</f>
        <v>39990.621161056042</v>
      </c>
      <c r="E67" s="12">
        <f ca="1">_xll.DBRW($B$9,$C$11,$B67,$C67,E$15,$C$12)</f>
        <v>1103837.8279681995</v>
      </c>
      <c r="F67" s="16">
        <f t="shared" ca="1" si="0"/>
        <v>1.1849070038803167E-2</v>
      </c>
    </row>
    <row r="68" spans="1:6" x14ac:dyDescent="0.25">
      <c r="A68" t="str">
        <f ca="1">IF(_xll.TM1RPTELISCONSOLIDATED($C$17,$C68),IF(_xll.TM1RPTELLEV($C$17,$C68)&lt;=3,_xll.TM1RPTELLEV($C$17,$C68),"D"),"N")</f>
        <v>N</v>
      </c>
      <c r="B68" s="22" t="s">
        <v>46</v>
      </c>
      <c r="C68" s="14" t="s">
        <v>25</v>
      </c>
      <c r="D68" s="9">
        <f ca="1">_xll.DBRW($B$9,$C$11,$B68,$C68,D$15,$C$12)</f>
        <v>7696.8319223093495</v>
      </c>
      <c r="E68" s="12">
        <f ca="1">_xll.DBRW($B$9,$C$11,$B68,$C68,E$15,$C$12)</f>
        <v>0</v>
      </c>
      <c r="F68" s="16">
        <f t="shared" ca="1" si="0"/>
        <v>0</v>
      </c>
    </row>
    <row r="69" spans="1:6" x14ac:dyDescent="0.25">
      <c r="A69" t="str">
        <f ca="1">IF(_xll.TM1RPTELISCONSOLIDATED($C$17,$C69),IF(_xll.TM1RPTELLEV($C$17,$C69)&lt;=3,_xll.TM1RPTELLEV($C$17,$C69),"D"),"N")</f>
        <v>N</v>
      </c>
      <c r="B69" s="22" t="s">
        <v>46</v>
      </c>
      <c r="C69" s="14" t="s">
        <v>26</v>
      </c>
      <c r="D69" s="9">
        <f ca="1">_xll.DBRW($B$9,$C$11,$B69,$C69,D$15,$C$12)</f>
        <v>42742.376375891967</v>
      </c>
      <c r="E69" s="12">
        <f ca="1">_xll.DBRW($B$9,$C$11,$B69,$C69,E$15,$C$12)</f>
        <v>1325971.0917767379</v>
      </c>
      <c r="F69" s="16">
        <f t="shared" ca="1" si="0"/>
        <v>1.4233544038629833E-2</v>
      </c>
    </row>
    <row r="70" spans="1:6" x14ac:dyDescent="0.25">
      <c r="A70" t="str">
        <f ca="1">IF(_xll.TM1RPTELISCONSOLIDATED($C$17,$C70),IF(_xll.TM1RPTELLEV($C$17,$C70)&lt;=3,_xll.TM1RPTELLEV($C$17,$C70),"D"),"N")</f>
        <v>N</v>
      </c>
      <c r="B70" s="22" t="s">
        <v>46</v>
      </c>
      <c r="C70" s="14" t="s">
        <v>27</v>
      </c>
      <c r="D70" s="9">
        <f ca="1">_xll.DBRW($B$9,$C$11,$B70,$C70,D$15,$C$12)</f>
        <v>2662.3147847454766</v>
      </c>
      <c r="E70" s="12">
        <f ca="1">_xll.DBRW($B$9,$C$11,$B70,$C70,E$15,$C$12)</f>
        <v>74681.884169057201</v>
      </c>
      <c r="F70" s="16">
        <f t="shared" ca="1" si="0"/>
        <v>8.0166746756430026E-4</v>
      </c>
    </row>
    <row r="71" spans="1:6" x14ac:dyDescent="0.25">
      <c r="A71" t="str">
        <f ca="1">IF(_xll.TM1RPTELISCONSOLIDATED($C$17,$C71),IF(_xll.TM1RPTELLEV($C$17,$C71)&lt;=3,_xll.TM1RPTELLEV($C$17,$C71),"D"),"N")</f>
        <v>N</v>
      </c>
      <c r="B71" s="22" t="s">
        <v>46</v>
      </c>
      <c r="C71" s="14" t="s">
        <v>28</v>
      </c>
      <c r="D71" s="9">
        <f ca="1">_xll.DBRW($B$9,$C$11,$B71,$C71,D$15,$C$12)</f>
        <v>22315.647757091643</v>
      </c>
      <c r="E71" s="12">
        <f ca="1">_xll.DBRW($B$9,$C$11,$B71,$C71,E$15,$C$12)</f>
        <v>0</v>
      </c>
      <c r="F71" s="16">
        <f t="shared" ca="1" si="0"/>
        <v>0</v>
      </c>
    </row>
    <row r="72" spans="1:6" x14ac:dyDescent="0.25">
      <c r="A72" t="str">
        <f ca="1">IF(_xll.TM1RPTELISCONSOLIDATED($C$17,$C72),IF(_xll.TM1RPTELLEV($C$17,$C72)&lt;=3,_xll.TM1RPTELLEV($C$17,$C72),"D"),"N")</f>
        <v>N</v>
      </c>
      <c r="B72" s="22" t="s">
        <v>46</v>
      </c>
      <c r="C72" s="14" t="s">
        <v>29</v>
      </c>
      <c r="D72" s="9">
        <f ca="1">_xll.DBRW($B$9,$C$11,$B72,$C72,D$15,$C$12)</f>
        <v>5346.6520617028245</v>
      </c>
      <c r="E72" s="12">
        <f ca="1">_xll.DBRW($B$9,$C$11,$B72,$C72,E$15,$C$12)</f>
        <v>0</v>
      </c>
      <c r="F72" s="16">
        <f t="shared" ca="1" si="0"/>
        <v>0</v>
      </c>
    </row>
    <row r="73" spans="1:6" x14ac:dyDescent="0.25">
      <c r="A73" t="str">
        <f ca="1">IF(_xll.TM1RPTELISCONSOLIDATED($C$17,$C73),IF(_xll.TM1RPTELLEV($C$17,$C73)&lt;=3,_xll.TM1RPTELLEV($C$17,$C73),"D"),"N")</f>
        <v>N</v>
      </c>
      <c r="B73" s="22" t="s">
        <v>46</v>
      </c>
      <c r="C73" s="14" t="s">
        <v>30</v>
      </c>
      <c r="D73" s="9">
        <f ca="1">_xll.DBRW($B$9,$C$11,$B73,$C73,D$15,$C$12)</f>
        <v>15501.916298799852</v>
      </c>
      <c r="E73" s="12">
        <f ca="1">_xll.DBRW($B$9,$C$11,$B73,$C73,E$15,$C$12)</f>
        <v>536895.93523958838</v>
      </c>
      <c r="F73" s="16">
        <f t="shared" ca="1" si="0"/>
        <v>5.7632719037292194E-3</v>
      </c>
    </row>
    <row r="74" spans="1:6" x14ac:dyDescent="0.25">
      <c r="A74" t="str">
        <f ca="1">IF(_xll.TM1RPTELISCONSOLIDATED($C$17,$C74),IF(_xll.TM1RPTELLEV($C$17,$C74)&lt;=3,_xll.TM1RPTELLEV($C$17,$C74),"D"),"N")</f>
        <v>N</v>
      </c>
      <c r="B74" s="22" t="s">
        <v>46</v>
      </c>
      <c r="C74" s="14" t="s">
        <v>31</v>
      </c>
      <c r="D74" s="9">
        <f ca="1">_xll.DBRW($B$9,$C$11,$B74,$C74,D$15,$C$12)</f>
        <v>2464.2873831047673</v>
      </c>
      <c r="E74" s="12">
        <f ca="1">_xll.DBRW($B$9,$C$11,$B74,$C74,E$15,$C$12)</f>
        <v>74765.86337269895</v>
      </c>
      <c r="F74" s="16">
        <f t="shared" ca="1" si="0"/>
        <v>8.025689364581373E-4</v>
      </c>
    </row>
    <row r="75" spans="1:6" x14ac:dyDescent="0.25">
      <c r="A75" t="str">
        <f ca="1">IF(_xll.TM1RPTELISCONSOLIDATED($C$17,$C75),IF(_xll.TM1RPTELLEV($C$17,$C75)&lt;=3,_xll.TM1RPTELLEV($C$17,$C75),"D"),"N")</f>
        <v>N</v>
      </c>
      <c r="B75" s="22" t="s">
        <v>46</v>
      </c>
      <c r="C75" s="14" t="s">
        <v>32</v>
      </c>
      <c r="D75" s="9">
        <f ca="1">_xll.DBRW($B$9,$C$11,$B75,$C75,D$15,$C$12)</f>
        <v>9818.0631575749321</v>
      </c>
      <c r="E75" s="12">
        <f ca="1">_xll.DBRW($B$9,$C$11,$B75,$C75,E$15,$C$12)</f>
        <v>0</v>
      </c>
      <c r="F75" s="16">
        <f t="shared" ca="1" si="0"/>
        <v>0</v>
      </c>
    </row>
    <row r="76" spans="1:6" x14ac:dyDescent="0.25">
      <c r="A76" t="str">
        <f ca="1">IF(_xll.TM1RPTELISCONSOLIDATED($C$17,$C76),IF(_xll.TM1RPTELLEV($C$17,$C76)&lt;=3,_xll.TM1RPTELLEV($C$17,$C76),"D"),"N")</f>
        <v>N</v>
      </c>
      <c r="B76" s="22" t="s">
        <v>46</v>
      </c>
      <c r="C76" s="14" t="s">
        <v>33</v>
      </c>
      <c r="D76" s="9">
        <f ca="1">_xll.DBRW($B$9,$C$11,$B76,$C76,D$15,$C$12)</f>
        <v>5082.6278950682781</v>
      </c>
      <c r="E76" s="12">
        <f ca="1">_xll.DBRW($B$9,$C$11,$B76,$C76,E$15,$C$12)</f>
        <v>0</v>
      </c>
      <c r="F76" s="16">
        <f t="shared" ca="1" si="0"/>
        <v>0</v>
      </c>
    </row>
    <row r="77" spans="1:6" x14ac:dyDescent="0.25">
      <c r="A77" t="str">
        <f ca="1">IF(_xll.TM1RPTELISCONSOLIDATED($C$17,$C77),IF(_xll.TM1RPTELLEV($C$17,$C77)&lt;=3,_xll.TM1RPTELLEV($C$17,$C77),"D"),"N")</f>
        <v>N</v>
      </c>
      <c r="B77" s="22" t="s">
        <v>46</v>
      </c>
      <c r="C77" s="14" t="s">
        <v>34</v>
      </c>
      <c r="D77" s="9">
        <f ca="1">_xll.DBRW($B$9,$C$11,$B77,$C77,D$15,$C$12)</f>
        <v>11563.304509293748</v>
      </c>
      <c r="E77" s="12">
        <f ca="1">_xll.DBRW($B$9,$C$11,$B77,$C77,E$15,$C$12)</f>
        <v>437325.33439561789</v>
      </c>
      <c r="F77" s="16">
        <f t="shared" ca="1" si="0"/>
        <v>4.6944382460010941E-3</v>
      </c>
    </row>
    <row r="78" spans="1:6" x14ac:dyDescent="0.25">
      <c r="A78" t="str">
        <f ca="1">IF(_xll.TM1RPTELISCONSOLIDATED($C$17,$C78),IF(_xll.TM1RPTELLEV($C$17,$C78)&lt;=3,_xll.TM1RPTELLEV($C$17,$C78),"D"),"N")</f>
        <v>N</v>
      </c>
      <c r="B78" s="22" t="s">
        <v>46</v>
      </c>
      <c r="C78" s="14" t="s">
        <v>35</v>
      </c>
      <c r="D78" s="9">
        <f ca="1">_xll.DBRW($B$9,$C$11,$B78,$C78,D$15,$C$12)</f>
        <v>1450.1658462802018</v>
      </c>
      <c r="E78" s="12">
        <f ca="1">_xll.DBRW($B$9,$C$11,$B78,$C78,E$15,$C$12)</f>
        <v>48648.243368300951</v>
      </c>
      <c r="F78" s="16">
        <f t="shared" ca="1" si="0"/>
        <v>5.222111693678487E-4</v>
      </c>
    </row>
    <row r="79" spans="1:6" x14ac:dyDescent="0.25">
      <c r="A79" t="str">
        <f ca="1">IF(_xll.TM1RPTELISCONSOLIDATED($C$17,$C79),IF(_xll.TM1RPTELLEV($C$17,$C79)&lt;=3,_xll.TM1RPTELLEV($C$17,$C79),"D"),"N")</f>
        <v>N</v>
      </c>
      <c r="B79" s="22" t="s">
        <v>46</v>
      </c>
      <c r="C79" s="14" t="s">
        <v>36</v>
      </c>
      <c r="D79" s="9">
        <f ca="1">_xll.DBRW($B$9,$C$11,$B79,$C79,D$15,$C$12)</f>
        <v>5788.7122826559153</v>
      </c>
      <c r="E79" s="12">
        <f ca="1">_xll.DBRW($B$9,$C$11,$B79,$C79,E$15,$C$12)</f>
        <v>0</v>
      </c>
      <c r="F79" s="16">
        <f t="shared" ca="1" si="0"/>
        <v>0</v>
      </c>
    </row>
    <row r="80" spans="1:6" x14ac:dyDescent="0.25">
      <c r="A80" t="str">
        <f ca="1">IF(_xll.TM1RPTELISCONSOLIDATED($C$17,$C80),IF(_xll.TM1RPTELLEV($C$17,$C80)&lt;=3,_xll.TM1RPTELLEV($C$17,$C80),"D"),"N")</f>
        <v>N</v>
      </c>
      <c r="B80" s="22" t="s">
        <v>46</v>
      </c>
      <c r="C80" s="14" t="s">
        <v>37</v>
      </c>
      <c r="D80" s="9">
        <f ca="1">_xll.DBRW($B$9,$C$11,$B80,$C80,D$15,$C$12)</f>
        <v>2855.3475242808518</v>
      </c>
      <c r="E80" s="12">
        <f ca="1">_xll.DBRW($B$9,$C$11,$B80,$C80,E$15,$C$12)</f>
        <v>0</v>
      </c>
      <c r="F80" s="16">
        <f t="shared" ca="1" si="0"/>
        <v>0</v>
      </c>
    </row>
    <row r="81" spans="1:6" x14ac:dyDescent="0.25">
      <c r="A81" t="str">
        <f ca="1">IF(_xll.TM1RPTELISCONSOLIDATED($C$17,$C81),IF(_xll.TM1RPTELLEV($C$17,$C81)&lt;=3,_xll.TM1RPTELLEV($C$17,$C81),"D"),"N")</f>
        <v>N</v>
      </c>
      <c r="B81" s="22" t="s">
        <v>46</v>
      </c>
      <c r="C81" s="14" t="s">
        <v>38</v>
      </c>
      <c r="D81" s="9">
        <f ca="1">_xll.DBRW($B$9,$C$11,$B81,$C81,D$15,$C$12)</f>
        <v>10708.29569661337</v>
      </c>
      <c r="E81" s="12">
        <f ca="1">_xll.DBRW($B$9,$C$11,$B81,$C81,E$15,$C$12)</f>
        <v>469496.36571103288</v>
      </c>
      <c r="F81" s="16">
        <f t="shared" ca="1" si="0"/>
        <v>5.0397759338556038E-3</v>
      </c>
    </row>
    <row r="82" spans="1:6" x14ac:dyDescent="0.25">
      <c r="A82" t="str">
        <f ca="1">IF(_xll.TM1RPTELISCONSOLIDATED($C$17,$C82),IF(_xll.TM1RPTELLEV($C$17,$C82)&lt;=3,_xll.TM1RPTELLEV($C$17,$C82),"D"),"N")</f>
        <v>N</v>
      </c>
      <c r="B82" s="22" t="s">
        <v>46</v>
      </c>
      <c r="C82" s="14" t="s">
        <v>39</v>
      </c>
      <c r="D82" s="9">
        <f ca="1">_xll.DBRW($B$9,$C$11,$B82,$C82,D$15,$C$12)</f>
        <v>21019.36709363859</v>
      </c>
      <c r="E82" s="12">
        <f ca="1">_xll.DBRW($B$9,$C$11,$B82,$C82,E$15,$C$12)</f>
        <v>862986.13500494417</v>
      </c>
      <c r="F82" s="16">
        <f t="shared" ref="F82:F145" ca="1" si="1">E82/$E$16</f>
        <v>9.2636643690781513E-3</v>
      </c>
    </row>
    <row r="83" spans="1:6" x14ac:dyDescent="0.25">
      <c r="A83" t="str">
        <f ca="1">IF(_xll.TM1RPTELISCONSOLIDATED($C$17,$C83),IF(_xll.TM1RPTELLEV($C$17,$C83)&lt;=3,_xll.TM1RPTELLEV($C$17,$C83),"D"),"N")</f>
        <v>N</v>
      </c>
      <c r="B83" s="22" t="s">
        <v>46</v>
      </c>
      <c r="C83" s="14" t="s">
        <v>40</v>
      </c>
      <c r="D83" s="9">
        <f ca="1">_xll.DBRW($B$9,$C$11,$B83,$C83,D$15,$C$12)</f>
        <v>6429.7132363956616</v>
      </c>
      <c r="E83" s="12">
        <f ca="1">_xll.DBRW($B$9,$C$11,$B83,$C83,E$15,$C$12)</f>
        <v>295763.22412776918</v>
      </c>
      <c r="F83" s="16">
        <f t="shared" ca="1" si="1"/>
        <v>3.1748496643232791E-3</v>
      </c>
    </row>
    <row r="84" spans="1:6" x14ac:dyDescent="0.25">
      <c r="A84" t="str">
        <f ca="1">IF(_xll.TM1RPTELISCONSOLIDATED($C$17,$C84),IF(_xll.TM1RPTELLEV($C$17,$C84)&lt;=3,_xll.TM1RPTELLEV($C$17,$C84),"D"),"N")</f>
        <v>N</v>
      </c>
      <c r="B84" s="22" t="s">
        <v>46</v>
      </c>
      <c r="C84" s="14" t="s">
        <v>41</v>
      </c>
      <c r="D84" s="9">
        <f ca="1">_xll.DBRW($B$9,$C$11,$B84,$C84,D$15,$C$12)</f>
        <v>13280.606719285945</v>
      </c>
      <c r="E84" s="12">
        <f ca="1">_xll.DBRW($B$9,$C$11,$B84,$C84,E$15,$C$12)</f>
        <v>578180.17879934376</v>
      </c>
      <c r="F84" s="16">
        <f t="shared" ca="1" si="1"/>
        <v>6.2064347316773865E-3</v>
      </c>
    </row>
    <row r="85" spans="1:6" x14ac:dyDescent="0.25">
      <c r="A85" t="str">
        <f ca="1">IF(_xll.TM1RPTELISCONSOLIDATED($C$17,$C85),IF(_xll.TM1RPTELLEV($C$17,$C85)&lt;=3,_xll.TM1RPTELLEV($C$17,$C85),"D"),"N")</f>
        <v>N</v>
      </c>
      <c r="B85" s="22" t="s">
        <v>46</v>
      </c>
      <c r="C85" s="14" t="s">
        <v>42</v>
      </c>
      <c r="D85" s="9">
        <f ca="1">_xll.DBRW($B$9,$C$11,$B85,$C85,D$15,$C$12)</f>
        <v>6204.700794305475</v>
      </c>
      <c r="E85" s="12">
        <f ca="1">_xll.DBRW($B$9,$C$11,$B85,$C85,E$15,$C$12)</f>
        <v>334228.71186482004</v>
      </c>
      <c r="F85" s="16">
        <f t="shared" ca="1" si="1"/>
        <v>3.5877547548400449E-3</v>
      </c>
    </row>
    <row r="86" spans="1:6" x14ac:dyDescent="0.25">
      <c r="A86" t="str">
        <f ca="1">IF(_xll.TM1RPTELISCONSOLIDATED($C$17,$C86),IF(_xll.TM1RPTELLEV($C$17,$C86)&lt;=3,_xll.TM1RPTELLEV($C$17,$C86),"D"),"N")</f>
        <v>N</v>
      </c>
      <c r="B86" s="22" t="s">
        <v>46</v>
      </c>
      <c r="C86" s="14" t="s">
        <v>43</v>
      </c>
      <c r="D86" s="9">
        <f ca="1">_xll.DBRW($B$9,$C$11,$B86,$C86,D$15,$C$12)</f>
        <v>13063.414243141235</v>
      </c>
      <c r="E86" s="12">
        <f ca="1">_xll.DBRW($B$9,$C$11,$B86,$C86,E$15,$C$12)</f>
        <v>668511.50314563618</v>
      </c>
      <c r="F86" s="16">
        <f t="shared" ca="1" si="1"/>
        <v>7.1760900213925531E-3</v>
      </c>
    </row>
    <row r="87" spans="1:6" x14ac:dyDescent="0.25">
      <c r="A87" t="str">
        <f ca="1">IF(_xll.TM1RPTELISCONSOLIDATED($C$17,$C87),IF(_xll.TM1RPTELLEV($C$17,$C87)&lt;=3,_xll.TM1RPTELLEV($C$17,$C87),"D"),"N")</f>
        <v>N</v>
      </c>
      <c r="B87" s="22" t="s">
        <v>46</v>
      </c>
      <c r="C87" s="14" t="s">
        <v>44</v>
      </c>
      <c r="D87" s="9">
        <f ca="1">_xll.DBRW($B$9,$C$11,$B87,$C87,D$15,$C$12)</f>
        <v>3248.359939031589</v>
      </c>
      <c r="E87" s="12">
        <f ca="1">_xll.DBRW($B$9,$C$11,$B87,$C87,E$15,$C$12)</f>
        <v>207971.78644021775</v>
      </c>
      <c r="F87" s="16">
        <f t="shared" ca="1" si="1"/>
        <v>2.2324586104836299E-3</v>
      </c>
    </row>
    <row r="88" spans="1:6" x14ac:dyDescent="0.25">
      <c r="A88" t="str">
        <f ca="1">IF(_xll.TM1RPTELISCONSOLIDATED($C$17,$C88),IF(_xll.TM1RPTELLEV($C$17,$C88)&lt;=3,_xll.TM1RPTELLEV($C$17,$C88),"D"),"N")</f>
        <v>N</v>
      </c>
      <c r="B88" s="22" t="s">
        <v>46</v>
      </c>
      <c r="C88" s="14" t="s">
        <v>45</v>
      </c>
      <c r="D88" s="9">
        <f ca="1">_xll.DBRW($B$9,$C$11,$B88,$C88,D$15,$C$12)</f>
        <v>9443.1386271585525</v>
      </c>
      <c r="E88" s="12">
        <f ca="1">_xll.DBRW($B$9,$C$11,$B88,$C88,E$15,$C$12)</f>
        <v>579208.07476936537</v>
      </c>
      <c r="F88" s="16">
        <f t="shared" ca="1" si="1"/>
        <v>6.2174686091481454E-3</v>
      </c>
    </row>
    <row r="89" spans="1:6" x14ac:dyDescent="0.25">
      <c r="A89" t="str">
        <f ca="1">IF(_xll.TM1RPTELISCONSOLIDATED($C$17,$C89),IF(_xll.TM1RPTELLEV($C$17,$C89)&lt;=3,_xll.TM1RPTELLEV($C$17,$C89),"D"),"N")</f>
        <v>N</v>
      </c>
      <c r="B89" s="19" t="s">
        <v>48</v>
      </c>
      <c r="C89" s="14" t="s">
        <v>47</v>
      </c>
      <c r="D89" s="9">
        <f ca="1">_xll.DBRW($B$9,$C$11,$B89,$C89,D$15,$C$12)</f>
        <v>24.662603747195369</v>
      </c>
      <c r="E89" s="12">
        <f ca="1">_xll.DBRW($B$9,$C$11,$B89,$C89,E$15,$C$12)</f>
        <v>483.03517122932919</v>
      </c>
      <c r="F89" s="16">
        <f t="shared" ca="1" si="1"/>
        <v>5.1851072957308459E-6</v>
      </c>
    </row>
    <row r="90" spans="1:6" x14ac:dyDescent="0.25">
      <c r="A90" t="str">
        <f ca="1">IF(_xll.TM1RPTELISCONSOLIDATED($C$17,$C90),IF(_xll.TM1RPTELLEV($C$17,$C90)&lt;=3,_xll.TM1RPTELLEV($C$17,$C90),"D"),"N")</f>
        <v>N</v>
      </c>
      <c r="B90" s="23" t="s">
        <v>48</v>
      </c>
      <c r="C90" s="14" t="s">
        <v>11</v>
      </c>
      <c r="D90" s="9">
        <f ca="1">_xll.DBRW($B$9,$C$11,$B90,$C90,D$15,$C$12)</f>
        <v>5506.5812632688703</v>
      </c>
      <c r="E90" s="12">
        <f ca="1">_xll.DBRW($B$9,$C$11,$B90,$C90,E$15,$C$12)</f>
        <v>84858.073589707245</v>
      </c>
      <c r="F90" s="16">
        <f t="shared" ca="1" si="1"/>
        <v>9.109030618864799E-4</v>
      </c>
    </row>
    <row r="91" spans="1:6" x14ac:dyDescent="0.25">
      <c r="A91" t="str">
        <f ca="1">IF(_xll.TM1RPTELISCONSOLIDATED($C$17,$C91),IF(_xll.TM1RPTELLEV($C$17,$C91)&lt;=3,_xll.TM1RPTELLEV($C$17,$C91),"D"),"N")</f>
        <v>N</v>
      </c>
      <c r="B91" s="23" t="s">
        <v>48</v>
      </c>
      <c r="C91" s="14" t="s">
        <v>12</v>
      </c>
      <c r="D91" s="9">
        <f ca="1">_xll.DBRW($B$9,$C$11,$B91,$C91,D$15,$C$12)</f>
        <v>0</v>
      </c>
      <c r="E91" s="12">
        <f ca="1">_xll.DBRW($B$9,$C$11,$B91,$C91,E$15,$C$12)</f>
        <v>0</v>
      </c>
      <c r="F91" s="16">
        <f t="shared" ca="1" si="1"/>
        <v>0</v>
      </c>
    </row>
    <row r="92" spans="1:6" x14ac:dyDescent="0.25">
      <c r="A92" t="str">
        <f ca="1">IF(_xll.TM1RPTELISCONSOLIDATED($C$17,$C92),IF(_xll.TM1RPTELLEV($C$17,$C92)&lt;=3,_xll.TM1RPTELLEV($C$17,$C92),"D"),"N")</f>
        <v>N</v>
      </c>
      <c r="B92" s="23" t="s">
        <v>48</v>
      </c>
      <c r="C92" s="14" t="s">
        <v>13</v>
      </c>
      <c r="D92" s="9">
        <f ca="1">_xll.DBRW($B$9,$C$11,$B92,$C92,D$15,$C$12)</f>
        <v>0</v>
      </c>
      <c r="E92" s="12">
        <f ca="1">_xll.DBRW($B$9,$C$11,$B92,$C92,E$15,$C$12)</f>
        <v>0</v>
      </c>
      <c r="F92" s="16">
        <f t="shared" ca="1" si="1"/>
        <v>0</v>
      </c>
    </row>
    <row r="93" spans="1:6" x14ac:dyDescent="0.25">
      <c r="A93" t="str">
        <f ca="1">IF(_xll.TM1RPTELISCONSOLIDATED($C$17,$C93),IF(_xll.TM1RPTELLEV($C$17,$C93)&lt;=3,_xll.TM1RPTELLEV($C$17,$C93),"D"),"N")</f>
        <v>N</v>
      </c>
      <c r="B93" s="23" t="s">
        <v>48</v>
      </c>
      <c r="C93" s="14" t="s">
        <v>14</v>
      </c>
      <c r="D93" s="9">
        <f ca="1">_xll.DBRW($B$9,$C$11,$B93,$C93,D$15,$C$12)</f>
        <v>0</v>
      </c>
      <c r="E93" s="12">
        <f ca="1">_xll.DBRW($B$9,$C$11,$B93,$C93,E$15,$C$12)</f>
        <v>0</v>
      </c>
      <c r="F93" s="16">
        <f t="shared" ca="1" si="1"/>
        <v>0</v>
      </c>
    </row>
    <row r="94" spans="1:6" x14ac:dyDescent="0.25">
      <c r="A94" t="str">
        <f ca="1">IF(_xll.TM1RPTELISCONSOLIDATED($C$17,$C94),IF(_xll.TM1RPTELLEV($C$17,$C94)&lt;=3,_xll.TM1RPTELLEV($C$17,$C94),"D"),"N")</f>
        <v>N</v>
      </c>
      <c r="B94" s="23" t="s">
        <v>48</v>
      </c>
      <c r="C94" s="14" t="s">
        <v>15</v>
      </c>
      <c r="D94" s="9">
        <f ca="1">_xll.DBRW($B$9,$C$11,$B94,$C94,D$15,$C$12)</f>
        <v>0</v>
      </c>
      <c r="E94" s="12">
        <f ca="1">_xll.DBRW($B$9,$C$11,$B94,$C94,E$15,$C$12)</f>
        <v>0</v>
      </c>
      <c r="F94" s="16">
        <f t="shared" ca="1" si="1"/>
        <v>0</v>
      </c>
    </row>
    <row r="95" spans="1:6" x14ac:dyDescent="0.25">
      <c r="A95" t="str">
        <f ca="1">IF(_xll.TM1RPTELISCONSOLIDATED($C$17,$C95),IF(_xll.TM1RPTELLEV($C$17,$C95)&lt;=3,_xll.TM1RPTELLEV($C$17,$C95),"D"),"N")</f>
        <v>N</v>
      </c>
      <c r="B95" s="23" t="s">
        <v>48</v>
      </c>
      <c r="C95" s="14" t="s">
        <v>16</v>
      </c>
      <c r="D95" s="9">
        <f ca="1">_xll.DBRW($B$9,$C$11,$B95,$C95,D$15,$C$12)</f>
        <v>0</v>
      </c>
      <c r="E95" s="12">
        <f ca="1">_xll.DBRW($B$9,$C$11,$B95,$C95,E$15,$C$12)</f>
        <v>0</v>
      </c>
      <c r="F95" s="16">
        <f t="shared" ca="1" si="1"/>
        <v>0</v>
      </c>
    </row>
    <row r="96" spans="1:6" x14ac:dyDescent="0.25">
      <c r="A96" t="str">
        <f ca="1">IF(_xll.TM1RPTELISCONSOLIDATED($C$17,$C96),IF(_xll.TM1RPTELLEV($C$17,$C96)&lt;=3,_xll.TM1RPTELLEV($C$17,$C96),"D"),"N")</f>
        <v>N</v>
      </c>
      <c r="B96" s="23" t="s">
        <v>48</v>
      </c>
      <c r="C96" s="14" t="s">
        <v>17</v>
      </c>
      <c r="D96" s="9">
        <f ca="1">_xll.DBRW($B$9,$C$11,$B96,$C96,D$15,$C$12)</f>
        <v>0</v>
      </c>
      <c r="E96" s="12">
        <f ca="1">_xll.DBRW($B$9,$C$11,$B96,$C96,E$15,$C$12)</f>
        <v>0</v>
      </c>
      <c r="F96" s="16">
        <f t="shared" ca="1" si="1"/>
        <v>0</v>
      </c>
    </row>
    <row r="97" spans="1:6" x14ac:dyDescent="0.25">
      <c r="A97" t="str">
        <f ca="1">IF(_xll.TM1RPTELISCONSOLIDATED($C$17,$C97),IF(_xll.TM1RPTELLEV($C$17,$C97)&lt;=3,_xll.TM1RPTELLEV($C$17,$C97),"D"),"N")</f>
        <v>N</v>
      </c>
      <c r="B97" s="23" t="s">
        <v>48</v>
      </c>
      <c r="C97" s="14" t="s">
        <v>18</v>
      </c>
      <c r="D97" s="9">
        <f ca="1">_xll.DBRW($B$9,$C$11,$B97,$C97,D$15,$C$12)</f>
        <v>0</v>
      </c>
      <c r="E97" s="12">
        <f ca="1">_xll.DBRW($B$9,$C$11,$B97,$C97,E$15,$C$12)</f>
        <v>0</v>
      </c>
      <c r="F97" s="16">
        <f t="shared" ca="1" si="1"/>
        <v>0</v>
      </c>
    </row>
    <row r="98" spans="1:6" x14ac:dyDescent="0.25">
      <c r="A98" t="str">
        <f ca="1">IF(_xll.TM1RPTELISCONSOLIDATED($C$17,$C98),IF(_xll.TM1RPTELLEV($C$17,$C98)&lt;=3,_xll.TM1RPTELLEV($C$17,$C98),"D"),"N")</f>
        <v>N</v>
      </c>
      <c r="B98" s="23" t="s">
        <v>48</v>
      </c>
      <c r="C98" s="14" t="s">
        <v>19</v>
      </c>
      <c r="D98" s="9">
        <f ca="1">_xll.DBRW($B$9,$C$11,$B98,$C98,D$15,$C$12)</f>
        <v>0</v>
      </c>
      <c r="E98" s="12">
        <f ca="1">_xll.DBRW($B$9,$C$11,$B98,$C98,E$15,$C$12)</f>
        <v>0</v>
      </c>
      <c r="F98" s="16">
        <f t="shared" ca="1" si="1"/>
        <v>0</v>
      </c>
    </row>
    <row r="99" spans="1:6" x14ac:dyDescent="0.25">
      <c r="A99" t="str">
        <f ca="1">IF(_xll.TM1RPTELISCONSOLIDATED($C$17,$C99),IF(_xll.TM1RPTELLEV($C$17,$C99)&lt;=3,_xll.TM1RPTELLEV($C$17,$C99),"D"),"N")</f>
        <v>N</v>
      </c>
      <c r="B99" s="23" t="s">
        <v>48</v>
      </c>
      <c r="C99" s="14" t="s">
        <v>20</v>
      </c>
      <c r="D99" s="9">
        <f ca="1">_xll.DBRW($B$9,$C$11,$B99,$C99,D$15,$C$12)</f>
        <v>96.959957921409284</v>
      </c>
      <c r="E99" s="12">
        <f ca="1">_xll.DBRW($B$9,$C$11,$B99,$C99,E$15,$C$12)</f>
        <v>2887.5772032621812</v>
      </c>
      <c r="F99" s="16">
        <f t="shared" ca="1" si="1"/>
        <v>3.0996495732424436E-5</v>
      </c>
    </row>
    <row r="100" spans="1:6" x14ac:dyDescent="0.25">
      <c r="A100" t="str">
        <f ca="1">IF(_xll.TM1RPTELISCONSOLIDATED($C$17,$C100),IF(_xll.TM1RPTELLEV($C$17,$C100)&lt;=3,_xll.TM1RPTELLEV($C$17,$C100),"D"),"N")</f>
        <v>N</v>
      </c>
      <c r="B100" s="23" t="s">
        <v>48</v>
      </c>
      <c r="C100" s="14" t="s">
        <v>21</v>
      </c>
      <c r="D100" s="9">
        <f ca="1">_xll.DBRW($B$9,$C$11,$B100,$C100,D$15,$C$12)</f>
        <v>3726.4908455396799</v>
      </c>
      <c r="E100" s="12">
        <f ca="1">_xll.DBRW($B$9,$C$11,$B100,$C100,E$15,$C$12)</f>
        <v>95867.956667747669</v>
      </c>
      <c r="F100" s="16">
        <f t="shared" ca="1" si="1"/>
        <v>1.0290878825234594E-3</v>
      </c>
    </row>
    <row r="101" spans="1:6" x14ac:dyDescent="0.25">
      <c r="A101" t="str">
        <f ca="1">IF(_xll.TM1RPTELISCONSOLIDATED($C$17,$C101),IF(_xll.TM1RPTELLEV($C$17,$C101)&lt;=3,_xll.TM1RPTELLEV($C$17,$C101),"D"),"N")</f>
        <v>N</v>
      </c>
      <c r="B101" s="23" t="s">
        <v>48</v>
      </c>
      <c r="C101" s="14" t="s">
        <v>22</v>
      </c>
      <c r="D101" s="9">
        <f ca="1">_xll.DBRW($B$9,$C$11,$B101,$C101,D$15,$C$12)</f>
        <v>2297.2872266878558</v>
      </c>
      <c r="E101" s="12">
        <f ca="1">_xll.DBRW($B$9,$C$11,$B101,$C101,E$15,$C$12)</f>
        <v>58521.531186524451</v>
      </c>
      <c r="F101" s="16">
        <f t="shared" ca="1" si="1"/>
        <v>6.2819528760261773E-4</v>
      </c>
    </row>
    <row r="102" spans="1:6" x14ac:dyDescent="0.25">
      <c r="A102" t="str">
        <f ca="1">IF(_xll.TM1RPTELISCONSOLIDATED($C$17,$C102),IF(_xll.TM1RPTELLEV($C$17,$C102)&lt;=3,_xll.TM1RPTELLEV($C$17,$C102),"D"),"N")</f>
        <v>N</v>
      </c>
      <c r="B102" s="23" t="s">
        <v>48</v>
      </c>
      <c r="C102" s="14" t="s">
        <v>23</v>
      </c>
      <c r="D102" s="9">
        <f ca="1">_xll.DBRW($B$9,$C$11,$B102,$C102,D$15,$C$12)</f>
        <v>425.05082876842113</v>
      </c>
      <c r="E102" s="12">
        <f ca="1">_xll.DBRW($B$9,$C$11,$B102,$C102,E$15,$C$12)</f>
        <v>0</v>
      </c>
      <c r="F102" s="16">
        <f t="shared" ca="1" si="1"/>
        <v>0</v>
      </c>
    </row>
    <row r="103" spans="1:6" x14ac:dyDescent="0.25">
      <c r="A103" t="str">
        <f ca="1">IF(_xll.TM1RPTELISCONSOLIDATED($C$17,$C103),IF(_xll.TM1RPTELLEV($C$17,$C103)&lt;=3,_xll.TM1RPTELLEV($C$17,$C103),"D"),"N")</f>
        <v>N</v>
      </c>
      <c r="B103" s="23" t="s">
        <v>48</v>
      </c>
      <c r="C103" s="14" t="s">
        <v>24</v>
      </c>
      <c r="D103" s="9">
        <f ca="1">_xll.DBRW($B$9,$C$11,$B103,$C103,D$15,$C$12)</f>
        <v>1944.2297392208277</v>
      </c>
      <c r="E103" s="12">
        <f ca="1">_xll.DBRW($B$9,$C$11,$B103,$C103,E$15,$C$12)</f>
        <v>53664.030771431135</v>
      </c>
      <c r="F103" s="16">
        <f t="shared" ca="1" si="1"/>
        <v>5.7605278879199143E-4</v>
      </c>
    </row>
    <row r="104" spans="1:6" x14ac:dyDescent="0.25">
      <c r="A104" t="str">
        <f ca="1">IF(_xll.TM1RPTELISCONSOLIDATED($C$17,$C104),IF(_xll.TM1RPTELLEV($C$17,$C104)&lt;=3,_xll.TM1RPTELLEV($C$17,$C104),"D"),"N")</f>
        <v>N</v>
      </c>
      <c r="B104" s="23" t="s">
        <v>48</v>
      </c>
      <c r="C104" s="14" t="s">
        <v>25</v>
      </c>
      <c r="D104" s="9">
        <f ca="1">_xll.DBRW($B$9,$C$11,$B104,$C104,D$15,$C$12)</f>
        <v>439.04820912154435</v>
      </c>
      <c r="E104" s="12">
        <f ca="1">_xll.DBRW($B$9,$C$11,$B104,$C104,E$15,$C$12)</f>
        <v>0</v>
      </c>
      <c r="F104" s="16">
        <f t="shared" ca="1" si="1"/>
        <v>0</v>
      </c>
    </row>
    <row r="105" spans="1:6" x14ac:dyDescent="0.25">
      <c r="A105" t="str">
        <f ca="1">IF(_xll.TM1RPTELISCONSOLIDATED($C$17,$C105),IF(_xll.TM1RPTELLEV($C$17,$C105)&lt;=3,_xll.TM1RPTELLEV($C$17,$C105),"D"),"N")</f>
        <v>N</v>
      </c>
      <c r="B105" s="23" t="s">
        <v>48</v>
      </c>
      <c r="C105" s="14" t="s">
        <v>26</v>
      </c>
      <c r="D105" s="9">
        <f ca="1">_xll.DBRW($B$9,$C$11,$B105,$C105,D$15,$C$12)</f>
        <v>2076.2674867859541</v>
      </c>
      <c r="E105" s="12">
        <f ca="1">_xll.DBRW($B$9,$C$11,$B105,$C105,E$15,$C$12)</f>
        <v>64407.65651647035</v>
      </c>
      <c r="F105" s="16">
        <f t="shared" ca="1" si="1"/>
        <v>6.9137948869135918E-4</v>
      </c>
    </row>
    <row r="106" spans="1:6" x14ac:dyDescent="0.25">
      <c r="A106" t="str">
        <f ca="1">IF(_xll.TM1RPTELISCONSOLIDATED($C$17,$C106),IF(_xll.TM1RPTELLEV($C$17,$C106)&lt;=3,_xll.TM1RPTELLEV($C$17,$C106),"D"),"N")</f>
        <v>N</v>
      </c>
      <c r="B106" s="23" t="s">
        <v>48</v>
      </c>
      <c r="C106" s="14" t="s">
        <v>27</v>
      </c>
      <c r="D106" s="9">
        <f ca="1">_xll.DBRW($B$9,$C$11,$B106,$C106,D$15,$C$12)</f>
        <v>206.02531578329942</v>
      </c>
      <c r="E106" s="12">
        <f ca="1">_xll.DBRW($B$9,$C$11,$B106,$C106,E$15,$C$12)</f>
        <v>5778.414263577999</v>
      </c>
      <c r="F106" s="16">
        <f t="shared" ca="1" si="1"/>
        <v>6.2027984172623816E-5</v>
      </c>
    </row>
    <row r="107" spans="1:6" x14ac:dyDescent="0.25">
      <c r="A107" t="str">
        <f ca="1">IF(_xll.TM1RPTELISCONSOLIDATED($C$17,$C107),IF(_xll.TM1RPTELLEV($C$17,$C107)&lt;=3,_xll.TM1RPTELLEV($C$17,$C107),"D"),"N")</f>
        <v>N</v>
      </c>
      <c r="B107" s="23" t="s">
        <v>48</v>
      </c>
      <c r="C107" s="14" t="s">
        <v>28</v>
      </c>
      <c r="D107" s="9">
        <f ca="1">_xll.DBRW($B$9,$C$11,$B107,$C107,D$15,$C$12)</f>
        <v>1274.1539312567513</v>
      </c>
      <c r="E107" s="12">
        <f ca="1">_xll.DBRW($B$9,$C$11,$B107,$C107,E$15,$C$12)</f>
        <v>0</v>
      </c>
      <c r="F107" s="16">
        <f t="shared" ca="1" si="1"/>
        <v>0</v>
      </c>
    </row>
    <row r="108" spans="1:6" x14ac:dyDescent="0.25">
      <c r="A108" t="str">
        <f ca="1">IF(_xll.TM1RPTELISCONSOLIDATED($C$17,$C108),IF(_xll.TM1RPTELLEV($C$17,$C108)&lt;=3,_xll.TM1RPTELLEV($C$17,$C108),"D"),"N")</f>
        <v>N</v>
      </c>
      <c r="B108" s="23" t="s">
        <v>48</v>
      </c>
      <c r="C108" s="14" t="s">
        <v>29</v>
      </c>
      <c r="D108" s="9">
        <f ca="1">_xll.DBRW($B$9,$C$11,$B108,$C108,D$15,$C$12)</f>
        <v>417.05169914553176</v>
      </c>
      <c r="E108" s="12">
        <f ca="1">_xll.DBRW($B$9,$C$11,$B108,$C108,E$15,$C$12)</f>
        <v>0</v>
      </c>
      <c r="F108" s="16">
        <f t="shared" ca="1" si="1"/>
        <v>0</v>
      </c>
    </row>
    <row r="109" spans="1:6" x14ac:dyDescent="0.25">
      <c r="A109" t="str">
        <f ca="1">IF(_xll.TM1RPTELISCONSOLIDATED($C$17,$C109),IF(_xll.TM1RPTELLEV($C$17,$C109)&lt;=3,_xll.TM1RPTELLEV($C$17,$C109),"D"),"N")</f>
        <v>N</v>
      </c>
      <c r="B109" s="23" t="s">
        <v>48</v>
      </c>
      <c r="C109" s="14" t="s">
        <v>30</v>
      </c>
      <c r="D109" s="9">
        <f ca="1">_xll.DBRW($B$9,$C$11,$B109,$C109,D$15,$C$12)</f>
        <v>0</v>
      </c>
      <c r="E109" s="12">
        <f ca="1">_xll.DBRW($B$9,$C$11,$B109,$C109,E$15,$C$12)</f>
        <v>0</v>
      </c>
      <c r="F109" s="16">
        <f t="shared" ca="1" si="1"/>
        <v>0</v>
      </c>
    </row>
    <row r="110" spans="1:6" x14ac:dyDescent="0.25">
      <c r="A110" t="str">
        <f ca="1">IF(_xll.TM1RPTELISCONSOLIDATED($C$17,$C110),IF(_xll.TM1RPTELLEV($C$17,$C110)&lt;=3,_xll.TM1RPTELLEV($C$17,$C110),"D"),"N")</f>
        <v>N</v>
      </c>
      <c r="B110" s="23" t="s">
        <v>48</v>
      </c>
      <c r="C110" s="14" t="s">
        <v>31</v>
      </c>
      <c r="D110" s="9">
        <f ca="1">_xll.DBRW($B$9,$C$11,$B110,$C110,D$15,$C$12)</f>
        <v>0</v>
      </c>
      <c r="E110" s="12">
        <f ca="1">_xll.DBRW($B$9,$C$11,$B110,$C110,E$15,$C$12)</f>
        <v>0</v>
      </c>
      <c r="F110" s="16">
        <f t="shared" ca="1" si="1"/>
        <v>0</v>
      </c>
    </row>
    <row r="111" spans="1:6" x14ac:dyDescent="0.25">
      <c r="A111" t="str">
        <f ca="1">IF(_xll.TM1RPTELISCONSOLIDATED($C$17,$C111),IF(_xll.TM1RPTELLEV($C$17,$C111)&lt;=3,_xll.TM1RPTELLEV($C$17,$C111),"D"),"N")</f>
        <v>N</v>
      </c>
      <c r="B111" s="23" t="s">
        <v>48</v>
      </c>
      <c r="C111" s="14" t="s">
        <v>32</v>
      </c>
      <c r="D111" s="9">
        <f ca="1">_xll.DBRW($B$9,$C$11,$B111,$C111,D$15,$C$12)</f>
        <v>0</v>
      </c>
      <c r="E111" s="12">
        <f ca="1">_xll.DBRW($B$9,$C$11,$B111,$C111,E$15,$C$12)</f>
        <v>0</v>
      </c>
      <c r="F111" s="16">
        <f t="shared" ca="1" si="1"/>
        <v>0</v>
      </c>
    </row>
    <row r="112" spans="1:6" x14ac:dyDescent="0.25">
      <c r="A112" t="str">
        <f ca="1">IF(_xll.TM1RPTELISCONSOLIDATED($C$17,$C112),IF(_xll.TM1RPTELLEV($C$17,$C112)&lt;=3,_xll.TM1RPTELLEV($C$17,$C112),"D"),"N")</f>
        <v>N</v>
      </c>
      <c r="B112" s="23" t="s">
        <v>48</v>
      </c>
      <c r="C112" s="14" t="s">
        <v>33</v>
      </c>
      <c r="D112" s="9">
        <f ca="1">_xll.DBRW($B$9,$C$11,$B112,$C112,D$15,$C$12)</f>
        <v>0</v>
      </c>
      <c r="E112" s="12">
        <f ca="1">_xll.DBRW($B$9,$C$11,$B112,$C112,E$15,$C$12)</f>
        <v>0</v>
      </c>
      <c r="F112" s="16">
        <f t="shared" ca="1" si="1"/>
        <v>0</v>
      </c>
    </row>
    <row r="113" spans="1:6" x14ac:dyDescent="0.25">
      <c r="A113" t="str">
        <f ca="1">IF(_xll.TM1RPTELISCONSOLIDATED($C$17,$C113),IF(_xll.TM1RPTELLEV($C$17,$C113)&lt;=3,_xll.TM1RPTELLEV($C$17,$C113),"D"),"N")</f>
        <v>N</v>
      </c>
      <c r="B113" s="23" t="s">
        <v>48</v>
      </c>
      <c r="C113" s="14" t="s">
        <v>34</v>
      </c>
      <c r="D113" s="9">
        <f ca="1">_xll.DBRW($B$9,$C$11,$B113,$C113,D$15,$C$12)</f>
        <v>0</v>
      </c>
      <c r="E113" s="12">
        <f ca="1">_xll.DBRW($B$9,$C$11,$B113,$C113,E$15,$C$12)</f>
        <v>0</v>
      </c>
      <c r="F113" s="16">
        <f t="shared" ca="1" si="1"/>
        <v>0</v>
      </c>
    </row>
    <row r="114" spans="1:6" x14ac:dyDescent="0.25">
      <c r="A114" t="str">
        <f ca="1">IF(_xll.TM1RPTELISCONSOLIDATED($C$17,$C114),IF(_xll.TM1RPTELLEV($C$17,$C114)&lt;=3,_xll.TM1RPTELLEV($C$17,$C114),"D"),"N")</f>
        <v>N</v>
      </c>
      <c r="B114" s="23" t="s">
        <v>48</v>
      </c>
      <c r="C114" s="14" t="s">
        <v>35</v>
      </c>
      <c r="D114" s="9">
        <f ca="1">_xll.DBRW($B$9,$C$11,$B114,$C114,D$15,$C$12)</f>
        <v>0</v>
      </c>
      <c r="E114" s="12">
        <f ca="1">_xll.DBRW($B$9,$C$11,$B114,$C114,E$15,$C$12)</f>
        <v>0</v>
      </c>
      <c r="F114" s="16">
        <f t="shared" ca="1" si="1"/>
        <v>0</v>
      </c>
    </row>
    <row r="115" spans="1:6" x14ac:dyDescent="0.25">
      <c r="A115" t="str">
        <f ca="1">IF(_xll.TM1RPTELISCONSOLIDATED($C$17,$C115),IF(_xll.TM1RPTELLEV($C$17,$C115)&lt;=3,_xll.TM1RPTELLEV($C$17,$C115),"D"),"N")</f>
        <v>N</v>
      </c>
      <c r="B115" s="23" t="s">
        <v>48</v>
      </c>
      <c r="C115" s="14" t="s">
        <v>36</v>
      </c>
      <c r="D115" s="9">
        <f ca="1">_xll.DBRW($B$9,$C$11,$B115,$C115,D$15,$C$12)</f>
        <v>0</v>
      </c>
      <c r="E115" s="12">
        <f ca="1">_xll.DBRW($B$9,$C$11,$B115,$C115,E$15,$C$12)</f>
        <v>0</v>
      </c>
      <c r="F115" s="16">
        <f t="shared" ca="1" si="1"/>
        <v>0</v>
      </c>
    </row>
    <row r="116" spans="1:6" x14ac:dyDescent="0.25">
      <c r="A116" t="str">
        <f ca="1">IF(_xll.TM1RPTELISCONSOLIDATED($C$17,$C116),IF(_xll.TM1RPTELLEV($C$17,$C116)&lt;=3,_xll.TM1RPTELLEV($C$17,$C116),"D"),"N")</f>
        <v>N</v>
      </c>
      <c r="B116" s="23" t="s">
        <v>48</v>
      </c>
      <c r="C116" s="14" t="s">
        <v>37</v>
      </c>
      <c r="D116" s="9">
        <f ca="1">_xll.DBRW($B$9,$C$11,$B116,$C116,D$15,$C$12)</f>
        <v>0</v>
      </c>
      <c r="E116" s="12">
        <f ca="1">_xll.DBRW($B$9,$C$11,$B116,$C116,E$15,$C$12)</f>
        <v>0</v>
      </c>
      <c r="F116" s="16">
        <f t="shared" ca="1" si="1"/>
        <v>0</v>
      </c>
    </row>
    <row r="117" spans="1:6" x14ac:dyDescent="0.25">
      <c r="A117" t="str">
        <f ca="1">IF(_xll.TM1RPTELISCONSOLIDATED($C$17,$C117),IF(_xll.TM1RPTELLEV($C$17,$C117)&lt;=3,_xll.TM1RPTELLEV($C$17,$C117),"D"),"N")</f>
        <v>N</v>
      </c>
      <c r="B117" s="23" t="s">
        <v>48</v>
      </c>
      <c r="C117" s="14" t="s">
        <v>38</v>
      </c>
      <c r="D117" s="9">
        <f ca="1">_xll.DBRW($B$9,$C$11,$B117,$C117,D$15,$C$12)</f>
        <v>656.08107952719593</v>
      </c>
      <c r="E117" s="12">
        <f ca="1">_xll.DBRW($B$9,$C$11,$B117,$C117,E$15,$C$12)</f>
        <v>28766.237195615326</v>
      </c>
      <c r="F117" s="16">
        <f t="shared" ca="1" si="1"/>
        <v>3.0878916326963421E-4</v>
      </c>
    </row>
    <row r="118" spans="1:6" x14ac:dyDescent="0.25">
      <c r="A118" t="str">
        <f ca="1">IF(_xll.TM1RPTELISCONSOLIDATED($C$17,$C118),IF(_xll.TM1RPTELLEV($C$17,$C118)&lt;=3,_xll.TM1RPTELLEV($C$17,$C118),"D"),"N")</f>
        <v>N</v>
      </c>
      <c r="B118" s="23" t="s">
        <v>48</v>
      </c>
      <c r="C118" s="14" t="s">
        <v>39</v>
      </c>
      <c r="D118" s="9">
        <f ca="1">_xll.DBRW($B$9,$C$11,$B118,$C118,D$15,$C$12)</f>
        <v>1085.1254127366531</v>
      </c>
      <c r="E118" s="12">
        <f ca="1">_xll.DBRW($B$9,$C$11,$B118,$C118,E$15,$C$12)</f>
        <v>44546.184359652514</v>
      </c>
      <c r="F118" s="16">
        <f t="shared" ca="1" si="1"/>
        <v>4.7817790355175895E-4</v>
      </c>
    </row>
    <row r="119" spans="1:6" x14ac:dyDescent="0.25">
      <c r="A119" t="str">
        <f ca="1">IF(_xll.TM1RPTELISCONSOLIDATED($C$17,$C119),IF(_xll.TM1RPTELLEV($C$17,$C119)&lt;=3,_xll.TM1RPTELLEV($C$17,$C119),"D"),"N")</f>
        <v>N</v>
      </c>
      <c r="B119" s="23" t="s">
        <v>48</v>
      </c>
      <c r="C119" s="14" t="s">
        <v>40</v>
      </c>
      <c r="D119" s="9">
        <f ca="1">_xll.DBRW($B$9,$C$11,$B119,$C119,D$15,$C$12)</f>
        <v>0</v>
      </c>
      <c r="E119" s="12">
        <f ca="1">_xll.DBRW($B$9,$C$11,$B119,$C119,E$15,$C$12)</f>
        <v>0</v>
      </c>
      <c r="F119" s="16">
        <f t="shared" ca="1" si="1"/>
        <v>0</v>
      </c>
    </row>
    <row r="120" spans="1:6" x14ac:dyDescent="0.25">
      <c r="A120" t="str">
        <f ca="1">IF(_xll.TM1RPTELISCONSOLIDATED($C$17,$C120),IF(_xll.TM1RPTELLEV($C$17,$C120)&lt;=3,_xll.TM1RPTELLEV($C$17,$C120),"D"),"N")</f>
        <v>N</v>
      </c>
      <c r="B120" s="23" t="s">
        <v>48</v>
      </c>
      <c r="C120" s="14" t="s">
        <v>41</v>
      </c>
      <c r="D120" s="9">
        <f ca="1">_xll.DBRW($B$9,$C$11,$B120,$C120,D$15,$C$12)</f>
        <v>0</v>
      </c>
      <c r="E120" s="12">
        <f ca="1">_xll.DBRW($B$9,$C$11,$B120,$C120,E$15,$C$12)</f>
        <v>0</v>
      </c>
      <c r="F120" s="16">
        <f t="shared" ca="1" si="1"/>
        <v>0</v>
      </c>
    </row>
    <row r="121" spans="1:6" x14ac:dyDescent="0.25">
      <c r="A121" t="str">
        <f ca="1">IF(_xll.TM1RPTELISCONSOLIDATED($C$17,$C121),IF(_xll.TM1RPTELLEV($C$17,$C121)&lt;=3,_xll.TM1RPTELLEV($C$17,$C121),"D"),"N")</f>
        <v>N</v>
      </c>
      <c r="B121" s="23" t="s">
        <v>48</v>
      </c>
      <c r="C121" s="14" t="s">
        <v>42</v>
      </c>
      <c r="D121" s="9">
        <f ca="1">_xll.DBRW($B$9,$C$11,$B121,$C121,D$15,$C$12)</f>
        <v>0</v>
      </c>
      <c r="E121" s="12">
        <f ca="1">_xll.DBRW($B$9,$C$11,$B121,$C121,E$15,$C$12)</f>
        <v>0</v>
      </c>
      <c r="F121" s="16">
        <f t="shared" ca="1" si="1"/>
        <v>0</v>
      </c>
    </row>
    <row r="122" spans="1:6" x14ac:dyDescent="0.25">
      <c r="A122" t="str">
        <f ca="1">IF(_xll.TM1RPTELISCONSOLIDATED($C$17,$C122),IF(_xll.TM1RPTELLEV($C$17,$C122)&lt;=3,_xll.TM1RPTELLEV($C$17,$C122),"D"),"N")</f>
        <v>N</v>
      </c>
      <c r="B122" s="23" t="s">
        <v>48</v>
      </c>
      <c r="C122" s="14" t="s">
        <v>43</v>
      </c>
      <c r="D122" s="9">
        <f ca="1">_xll.DBRW($B$9,$C$11,$B122,$C122,D$15,$C$12)</f>
        <v>0</v>
      </c>
      <c r="E122" s="12">
        <f ca="1">_xll.DBRW($B$9,$C$11,$B122,$C122,E$15,$C$12)</f>
        <v>0</v>
      </c>
      <c r="F122" s="16">
        <f t="shared" ca="1" si="1"/>
        <v>0</v>
      </c>
    </row>
    <row r="123" spans="1:6" x14ac:dyDescent="0.25">
      <c r="A123" t="str">
        <f ca="1">IF(_xll.TM1RPTELISCONSOLIDATED($C$17,$C123),IF(_xll.TM1RPTELLEV($C$17,$C123)&lt;=3,_xll.TM1RPTELLEV($C$17,$C123),"D"),"N")</f>
        <v>N</v>
      </c>
      <c r="B123" s="23" t="s">
        <v>48</v>
      </c>
      <c r="C123" s="14" t="s">
        <v>44</v>
      </c>
      <c r="D123" s="9">
        <f ca="1">_xll.DBRW($B$9,$C$11,$B123,$C123,D$15,$C$12)</f>
        <v>0</v>
      </c>
      <c r="E123" s="12">
        <f ca="1">_xll.DBRW($B$9,$C$11,$B123,$C123,E$15,$C$12)</f>
        <v>0</v>
      </c>
      <c r="F123" s="16">
        <f t="shared" ca="1" si="1"/>
        <v>0</v>
      </c>
    </row>
    <row r="124" spans="1:6" x14ac:dyDescent="0.25">
      <c r="A124" t="str">
        <f ca="1">IF(_xll.TM1RPTELISCONSOLIDATED($C$17,$C124),IF(_xll.TM1RPTELLEV($C$17,$C124)&lt;=3,_xll.TM1RPTELLEV($C$17,$C124),"D"),"N")</f>
        <v>N</v>
      </c>
      <c r="B124" s="23" t="s">
        <v>48</v>
      </c>
      <c r="C124" s="14" t="s">
        <v>45</v>
      </c>
      <c r="D124" s="9">
        <f ca="1">_xll.DBRW($B$9,$C$11,$B124,$C124,D$15,$C$12)</f>
        <v>0</v>
      </c>
      <c r="E124" s="12">
        <f ca="1">_xll.DBRW($B$9,$C$11,$B124,$C124,E$15,$C$12)</f>
        <v>0</v>
      </c>
      <c r="F124" s="16">
        <f t="shared" ca="1" si="1"/>
        <v>0</v>
      </c>
    </row>
    <row r="125" spans="1:6" x14ac:dyDescent="0.25">
      <c r="A125" t="str">
        <f ca="1">IF(_xll.TM1RPTELISCONSOLIDATED($C$17,$C125),IF(_xll.TM1RPTELLEV($C$17,$C125)&lt;=3,_xll.TM1RPTELLEV($C$17,$C125),"D"),"N")</f>
        <v>N</v>
      </c>
      <c r="B125" s="20" t="s">
        <v>49</v>
      </c>
      <c r="C125" s="14" t="s">
        <v>47</v>
      </c>
      <c r="D125" s="9">
        <f ca="1">_xll.DBRW($B$9,$C$11,$B125,$C125,D$15,$C$12)</f>
        <v>8.2208679157317892</v>
      </c>
      <c r="E125" s="12">
        <f ca="1">_xll.DBRW($B$9,$C$11,$B125,$C125,E$15,$C$12)</f>
        <v>161.01172374310974</v>
      </c>
      <c r="F125" s="16">
        <f t="shared" ca="1" si="1"/>
        <v>1.7283690985769488E-6</v>
      </c>
    </row>
    <row r="126" spans="1:6" x14ac:dyDescent="0.25">
      <c r="A126" t="str">
        <f ca="1">IF(_xll.TM1RPTELISCONSOLIDATED($C$17,$C126),IF(_xll.TM1RPTELLEV($C$17,$C126)&lt;=3,_xll.TM1RPTELLEV($C$17,$C126),"D"),"N")</f>
        <v>N</v>
      </c>
      <c r="B126" s="24" t="s">
        <v>49</v>
      </c>
      <c r="C126" s="14" t="s">
        <v>11</v>
      </c>
      <c r="D126" s="9">
        <f ca="1">_xll.DBRW($B$9,$C$11,$B126,$C126,D$15,$C$12)</f>
        <v>1531.8192643150624</v>
      </c>
      <c r="E126" s="12">
        <f ca="1">_xll.DBRW($B$9,$C$11,$B126,$C126,E$15,$C$12)</f>
        <v>23605.512833286655</v>
      </c>
      <c r="F126" s="16">
        <f t="shared" ca="1" si="1"/>
        <v>2.5339172818376952E-4</v>
      </c>
    </row>
    <row r="127" spans="1:6" x14ac:dyDescent="0.25">
      <c r="A127" t="str">
        <f ca="1">IF(_xll.TM1RPTELISCONSOLIDATED($C$17,$C127),IF(_xll.TM1RPTELLEV($C$17,$C127)&lt;=3,_xll.TM1RPTELLEV($C$17,$C127),"D"),"N")</f>
        <v>N</v>
      </c>
      <c r="B127" s="24" t="s">
        <v>49</v>
      </c>
      <c r="C127" s="14" t="s">
        <v>12</v>
      </c>
      <c r="D127" s="9">
        <f ca="1">_xll.DBRW($B$9,$C$11,$B127,$C127,D$15,$C$12)</f>
        <v>0</v>
      </c>
      <c r="E127" s="12">
        <f ca="1">_xll.DBRW($B$9,$C$11,$B127,$C127,E$15,$C$12)</f>
        <v>0</v>
      </c>
      <c r="F127" s="16">
        <f t="shared" ca="1" si="1"/>
        <v>0</v>
      </c>
    </row>
    <row r="128" spans="1:6" x14ac:dyDescent="0.25">
      <c r="A128" t="str">
        <f ca="1">IF(_xll.TM1RPTELISCONSOLIDATED($C$17,$C128),IF(_xll.TM1RPTELLEV($C$17,$C128)&lt;=3,_xll.TM1RPTELLEV($C$17,$C128),"D"),"N")</f>
        <v>N</v>
      </c>
      <c r="B128" s="24" t="s">
        <v>49</v>
      </c>
      <c r="C128" s="14" t="s">
        <v>13</v>
      </c>
      <c r="D128" s="9">
        <f ca="1">_xll.DBRW($B$9,$C$11,$B128,$C128,D$15,$C$12)</f>
        <v>0</v>
      </c>
      <c r="E128" s="12">
        <f ca="1">_xll.DBRW($B$9,$C$11,$B128,$C128,E$15,$C$12)</f>
        <v>0</v>
      </c>
      <c r="F128" s="16">
        <f t="shared" ca="1" si="1"/>
        <v>0</v>
      </c>
    </row>
    <row r="129" spans="1:6" x14ac:dyDescent="0.25">
      <c r="A129" t="str">
        <f ca="1">IF(_xll.TM1RPTELISCONSOLIDATED($C$17,$C129),IF(_xll.TM1RPTELLEV($C$17,$C129)&lt;=3,_xll.TM1RPTELLEV($C$17,$C129),"D"),"N")</f>
        <v>N</v>
      </c>
      <c r="B129" s="24" t="s">
        <v>49</v>
      </c>
      <c r="C129" s="14" t="s">
        <v>14</v>
      </c>
      <c r="D129" s="9">
        <f ca="1">_xll.DBRW($B$9,$C$11,$B129,$C129,D$15,$C$12)</f>
        <v>0</v>
      </c>
      <c r="E129" s="12">
        <f ca="1">_xll.DBRW($B$9,$C$11,$B129,$C129,E$15,$C$12)</f>
        <v>0</v>
      </c>
      <c r="F129" s="16">
        <f t="shared" ca="1" si="1"/>
        <v>0</v>
      </c>
    </row>
    <row r="130" spans="1:6" x14ac:dyDescent="0.25">
      <c r="A130" t="str">
        <f ca="1">IF(_xll.TM1RPTELISCONSOLIDATED($C$17,$C130),IF(_xll.TM1RPTELLEV($C$17,$C130)&lt;=3,_xll.TM1RPTELLEV($C$17,$C130),"D"),"N")</f>
        <v>N</v>
      </c>
      <c r="B130" s="24" t="s">
        <v>49</v>
      </c>
      <c r="C130" s="14" t="s">
        <v>15</v>
      </c>
      <c r="D130" s="9">
        <f ca="1">_xll.DBRW($B$9,$C$11,$B130,$C130,D$15,$C$12)</f>
        <v>0</v>
      </c>
      <c r="E130" s="12">
        <f ca="1">_xll.DBRW($B$9,$C$11,$B130,$C130,E$15,$C$12)</f>
        <v>0</v>
      </c>
      <c r="F130" s="16">
        <f t="shared" ca="1" si="1"/>
        <v>0</v>
      </c>
    </row>
    <row r="131" spans="1:6" x14ac:dyDescent="0.25">
      <c r="A131" t="str">
        <f ca="1">IF(_xll.TM1RPTELISCONSOLIDATED($C$17,$C131),IF(_xll.TM1RPTELLEV($C$17,$C131)&lt;=3,_xll.TM1RPTELLEV($C$17,$C131),"D"),"N")</f>
        <v>N</v>
      </c>
      <c r="B131" s="24" t="s">
        <v>49</v>
      </c>
      <c r="C131" s="14" t="s">
        <v>16</v>
      </c>
      <c r="D131" s="9">
        <f ca="1">_xll.DBRW($B$9,$C$11,$B131,$C131,D$15,$C$12)</f>
        <v>0</v>
      </c>
      <c r="E131" s="12">
        <f ca="1">_xll.DBRW($B$9,$C$11,$B131,$C131,E$15,$C$12)</f>
        <v>0</v>
      </c>
      <c r="F131" s="16">
        <f t="shared" ca="1" si="1"/>
        <v>0</v>
      </c>
    </row>
    <row r="132" spans="1:6" x14ac:dyDescent="0.25">
      <c r="A132" t="str">
        <f ca="1">IF(_xll.TM1RPTELISCONSOLIDATED($C$17,$C132),IF(_xll.TM1RPTELLEV($C$17,$C132)&lt;=3,_xll.TM1RPTELLEV($C$17,$C132),"D"),"N")</f>
        <v>N</v>
      </c>
      <c r="B132" s="24" t="s">
        <v>49</v>
      </c>
      <c r="C132" s="14" t="s">
        <v>17</v>
      </c>
      <c r="D132" s="9">
        <f ca="1">_xll.DBRW($B$9,$C$11,$B132,$C132,D$15,$C$12)</f>
        <v>0</v>
      </c>
      <c r="E132" s="12">
        <f ca="1">_xll.DBRW($B$9,$C$11,$B132,$C132,E$15,$C$12)</f>
        <v>0</v>
      </c>
      <c r="F132" s="16">
        <f t="shared" ca="1" si="1"/>
        <v>0</v>
      </c>
    </row>
    <row r="133" spans="1:6" x14ac:dyDescent="0.25">
      <c r="A133" t="str">
        <f ca="1">IF(_xll.TM1RPTELISCONSOLIDATED($C$17,$C133),IF(_xll.TM1RPTELLEV($C$17,$C133)&lt;=3,_xll.TM1RPTELLEV($C$17,$C133),"D"),"N")</f>
        <v>N</v>
      </c>
      <c r="B133" s="24" t="s">
        <v>49</v>
      </c>
      <c r="C133" s="14" t="s">
        <v>18</v>
      </c>
      <c r="D133" s="9">
        <f ca="1">_xll.DBRW($B$9,$C$11,$B133,$C133,D$15,$C$12)</f>
        <v>0</v>
      </c>
      <c r="E133" s="12">
        <f ca="1">_xll.DBRW($B$9,$C$11,$B133,$C133,E$15,$C$12)</f>
        <v>0</v>
      </c>
      <c r="F133" s="16">
        <f t="shared" ca="1" si="1"/>
        <v>0</v>
      </c>
    </row>
    <row r="134" spans="1:6" x14ac:dyDescent="0.25">
      <c r="A134" t="str">
        <f ca="1">IF(_xll.TM1RPTELISCONSOLIDATED($C$17,$C134),IF(_xll.TM1RPTELLEV($C$17,$C134)&lt;=3,_xll.TM1RPTELLEV($C$17,$C134),"D"),"N")</f>
        <v>N</v>
      </c>
      <c r="B134" s="24" t="s">
        <v>49</v>
      </c>
      <c r="C134" s="14" t="s">
        <v>19</v>
      </c>
      <c r="D134" s="9">
        <f ca="1">_xll.DBRW($B$9,$C$11,$B134,$C134,D$15,$C$12)</f>
        <v>0</v>
      </c>
      <c r="E134" s="12">
        <f ca="1">_xll.DBRW($B$9,$C$11,$B134,$C134,E$15,$C$12)</f>
        <v>0</v>
      </c>
      <c r="F134" s="16">
        <f t="shared" ca="1" si="1"/>
        <v>0</v>
      </c>
    </row>
    <row r="135" spans="1:6" x14ac:dyDescent="0.25">
      <c r="A135" t="str">
        <f ca="1">IF(_xll.TM1RPTELISCONSOLIDATED($C$17,$C135),IF(_xll.TM1RPTELLEV($C$17,$C135)&lt;=3,_xll.TM1RPTELLEV($C$17,$C135),"D"),"N")</f>
        <v>N</v>
      </c>
      <c r="B135" s="24" t="s">
        <v>49</v>
      </c>
      <c r="C135" s="14" t="s">
        <v>20</v>
      </c>
      <c r="D135" s="9">
        <f ca="1">_xll.DBRW($B$9,$C$11,$B135,$C135,D$15,$C$12)</f>
        <v>27.883036474371824</v>
      </c>
      <c r="E135" s="12">
        <f ca="1">_xll.DBRW($B$9,$C$11,$B135,$C135,E$15,$C$12)</f>
        <v>830.08811810023383</v>
      </c>
      <c r="F135" s="16">
        <f t="shared" ca="1" si="1"/>
        <v>8.9105229052100795E-6</v>
      </c>
    </row>
    <row r="136" spans="1:6" x14ac:dyDescent="0.25">
      <c r="A136" t="str">
        <f ca="1">IF(_xll.TM1RPTELISCONSOLIDATED($C$17,$C136),IF(_xll.TM1RPTELLEV($C$17,$C136)&lt;=3,_xll.TM1RPTELLEV($C$17,$C136),"D"),"N")</f>
        <v>N</v>
      </c>
      <c r="B136" s="24" t="s">
        <v>49</v>
      </c>
      <c r="C136" s="14" t="s">
        <v>21</v>
      </c>
      <c r="D136" s="9">
        <f ca="1">_xll.DBRW($B$9,$C$11,$B136,$C136,D$15,$C$12)</f>
        <v>1038.9931146492436</v>
      </c>
      <c r="E136" s="12">
        <f ca="1">_xll.DBRW($B$9,$C$11,$B136,$C136,E$15,$C$12)</f>
        <v>26727.24263073882</v>
      </c>
      <c r="F136" s="16">
        <f t="shared" ca="1" si="1"/>
        <v>2.8690171857820556E-4</v>
      </c>
    </row>
    <row r="137" spans="1:6" x14ac:dyDescent="0.25">
      <c r="A137" t="str">
        <f ca="1">IF(_xll.TM1RPTELISCONSOLIDATED($C$17,$C137),IF(_xll.TM1RPTELLEV($C$17,$C137)&lt;=3,_xll.TM1RPTELLEV($C$17,$C137),"D"),"N")</f>
        <v>N</v>
      </c>
      <c r="B137" s="24" t="s">
        <v>49</v>
      </c>
      <c r="C137" s="14" t="s">
        <v>22</v>
      </c>
      <c r="D137" s="9">
        <f ca="1">_xll.DBRW($B$9,$C$11,$B137,$C137,D$15,$C$12)</f>
        <v>640.07904297024106</v>
      </c>
      <c r="E137" s="12">
        <f ca="1">_xll.DBRW($B$9,$C$11,$B137,$C137,E$15,$C$12)</f>
        <v>16303.049823882502</v>
      </c>
      <c r="F137" s="16">
        <f t="shared" ca="1" si="1"/>
        <v>1.7500394923487494E-4</v>
      </c>
    </row>
    <row r="138" spans="1:6" x14ac:dyDescent="0.25">
      <c r="A138" t="str">
        <f ca="1">IF(_xll.TM1RPTELISCONSOLIDATED($C$17,$C138),IF(_xll.TM1RPTELLEV($C$17,$C138)&lt;=3,_xll.TM1RPTELLEV($C$17,$C138),"D"),"N")</f>
        <v>N</v>
      </c>
      <c r="B138" s="24" t="s">
        <v>49</v>
      </c>
      <c r="C138" s="14" t="s">
        <v>23</v>
      </c>
      <c r="D138" s="9">
        <f ca="1">_xll.DBRW($B$9,$C$11,$B138,$C138,D$15,$C$12)</f>
        <v>119.0138444639492</v>
      </c>
      <c r="E138" s="12">
        <f ca="1">_xll.DBRW($B$9,$C$11,$B138,$C138,E$15,$C$12)</f>
        <v>0</v>
      </c>
      <c r="F138" s="16">
        <f t="shared" ca="1" si="1"/>
        <v>0</v>
      </c>
    </row>
    <row r="139" spans="1:6" x14ac:dyDescent="0.25">
      <c r="A139" t="str">
        <f ca="1">IF(_xll.TM1RPTELISCONSOLIDATED($C$17,$C139),IF(_xll.TM1RPTELLEV($C$17,$C139)&lt;=3,_xll.TM1RPTELLEV($C$17,$C139),"D"),"N")</f>
        <v>N</v>
      </c>
      <c r="B139" s="24" t="s">
        <v>49</v>
      </c>
      <c r="C139" s="14" t="s">
        <v>24</v>
      </c>
      <c r="D139" s="9">
        <f ca="1">_xll.DBRW($B$9,$C$11,$B139,$C139,D$15,$C$12)</f>
        <v>542.06321976533764</v>
      </c>
      <c r="E139" s="12">
        <f ca="1">_xll.DBRW($B$9,$C$11,$B139,$C139,E$15,$C$12)</f>
        <v>14962.429139313332</v>
      </c>
      <c r="F139" s="16">
        <f t="shared" ca="1" si="1"/>
        <v>1.6061315016598673E-4</v>
      </c>
    </row>
    <row r="140" spans="1:6" x14ac:dyDescent="0.25">
      <c r="A140" t="str">
        <f ca="1">IF(_xll.TM1RPTELISCONSOLIDATED($C$17,$C140),IF(_xll.TM1RPTELLEV($C$17,$C140)&lt;=3,_xll.TM1RPTELLEV($C$17,$C140),"D"),"N")</f>
        <v>N</v>
      </c>
      <c r="B140" s="24" t="s">
        <v>49</v>
      </c>
      <c r="C140" s="14" t="s">
        <v>25</v>
      </c>
      <c r="D140" s="9">
        <f ca="1">_xll.DBRW($B$9,$C$11,$B140,$C140,D$15,$C$12)</f>
        <v>123.01331067448271</v>
      </c>
      <c r="E140" s="12">
        <f ca="1">_xll.DBRW($B$9,$C$11,$B140,$C140,E$15,$C$12)</f>
        <v>0</v>
      </c>
      <c r="F140" s="16">
        <f t="shared" ca="1" si="1"/>
        <v>0</v>
      </c>
    </row>
    <row r="141" spans="1:6" x14ac:dyDescent="0.25">
      <c r="A141" t="str">
        <f ca="1">IF(_xll.TM1RPTELISCONSOLIDATED($C$17,$C141),IF(_xll.TM1RPTELLEV($C$17,$C141)&lt;=3,_xll.TM1RPTELLEV($C$17,$C141),"D"),"N")</f>
        <v>N</v>
      </c>
      <c r="B141" s="24" t="s">
        <v>49</v>
      </c>
      <c r="C141" s="14" t="s">
        <v>26</v>
      </c>
      <c r="D141" s="9">
        <f ca="1">_xll.DBRW($B$9,$C$11,$B141,$C141,D$15,$C$12)</f>
        <v>579.07367280621042</v>
      </c>
      <c r="E141" s="12">
        <f ca="1">_xll.DBRW($B$9,$C$11,$B141,$C141,E$15,$C$12)</f>
        <v>17962.873357370969</v>
      </c>
      <c r="F141" s="16">
        <f t="shared" ca="1" si="1"/>
        <v>1.9282120898267657E-4</v>
      </c>
    </row>
    <row r="142" spans="1:6" x14ac:dyDescent="0.25">
      <c r="A142" t="str">
        <f ca="1">IF(_xll.TM1RPTELISCONSOLIDATED($C$17,$C142),IF(_xll.TM1RPTELLEV($C$17,$C142)&lt;=3,_xll.TM1RPTELLEV($C$17,$C142),"D"),"N")</f>
        <v>N</v>
      </c>
      <c r="B142" s="24" t="s">
        <v>49</v>
      </c>
      <c r="C142" s="14" t="s">
        <v>27</v>
      </c>
      <c r="D142" s="9">
        <f ca="1">_xll.DBRW($B$9,$C$11,$B142,$C142,D$15,$C$12)</f>
        <v>57.006922231974599</v>
      </c>
      <c r="E142" s="12">
        <f ca="1">_xll.DBRW($B$9,$C$11,$B142,$C142,E$15,$C$12)</f>
        <v>1598.8008018364676</v>
      </c>
      <c r="F142" s="16">
        <f t="shared" ca="1" si="1"/>
        <v>1.7162215498562106E-5</v>
      </c>
    </row>
    <row r="143" spans="1:6" x14ac:dyDescent="0.25">
      <c r="A143" t="str">
        <f ca="1">IF(_xll.TM1RPTELISCONSOLIDATED($C$17,$C143),IF(_xll.TM1RPTELLEV($C$17,$C143)&lt;=3,_xll.TM1RPTELLEV($C$17,$C143),"D"),"N")</f>
        <v>N</v>
      </c>
      <c r="B143" s="24" t="s">
        <v>49</v>
      </c>
      <c r="C143" s="14" t="s">
        <v>28</v>
      </c>
      <c r="D143" s="9">
        <f ca="1">_xll.DBRW($B$9,$C$11,$B143,$C143,D$15,$C$12)</f>
        <v>356.04240376895825</v>
      </c>
      <c r="E143" s="12">
        <f ca="1">_xll.DBRW($B$9,$C$11,$B143,$C143,E$15,$C$12)</f>
        <v>0</v>
      </c>
      <c r="F143" s="16">
        <f t="shared" ca="1" si="1"/>
        <v>0</v>
      </c>
    </row>
    <row r="144" spans="1:6" x14ac:dyDescent="0.25">
      <c r="A144" t="str">
        <f ca="1">IF(_xll.TM1RPTELISCONSOLIDATED($C$17,$C144),IF(_xll.TM1RPTELLEV($C$17,$C144)&lt;=3,_xll.TM1RPTELLEV($C$17,$C144),"D"),"N")</f>
        <v>N</v>
      </c>
      <c r="B144" s="24" t="s">
        <v>49</v>
      </c>
      <c r="C144" s="14" t="s">
        <v>29</v>
      </c>
      <c r="D144" s="9">
        <f ca="1">_xll.DBRW($B$9,$C$11,$B144,$C144,D$15,$C$12)</f>
        <v>116.0138444639492</v>
      </c>
      <c r="E144" s="12">
        <f ca="1">_xll.DBRW($B$9,$C$11,$B144,$C144,E$15,$C$12)</f>
        <v>0</v>
      </c>
      <c r="F144" s="16">
        <f t="shared" ca="1" si="1"/>
        <v>0</v>
      </c>
    </row>
    <row r="145" spans="1:6" x14ac:dyDescent="0.25">
      <c r="A145" t="str">
        <f ca="1">IF(_xll.TM1RPTELISCONSOLIDATED($C$17,$C145),IF(_xll.TM1RPTELLEV($C$17,$C145)&lt;=3,_xll.TM1RPTELLEV($C$17,$C145),"D"),"N")</f>
        <v>N</v>
      </c>
      <c r="B145" s="24" t="s">
        <v>49</v>
      </c>
      <c r="C145" s="14" t="s">
        <v>30</v>
      </c>
      <c r="D145" s="9">
        <f ca="1">_xll.DBRW($B$9,$C$11,$B145,$C145,D$15,$C$12)</f>
        <v>0</v>
      </c>
      <c r="E145" s="12">
        <f ca="1">_xll.DBRW($B$9,$C$11,$B145,$C145,E$15,$C$12)</f>
        <v>0</v>
      </c>
      <c r="F145" s="16">
        <f t="shared" ca="1" si="1"/>
        <v>0</v>
      </c>
    </row>
    <row r="146" spans="1:6" x14ac:dyDescent="0.25">
      <c r="A146" t="str">
        <f ca="1">IF(_xll.TM1RPTELISCONSOLIDATED($C$17,$C146),IF(_xll.TM1RPTELLEV($C$17,$C146)&lt;=3,_xll.TM1RPTELLEV($C$17,$C146),"D"),"N")</f>
        <v>N</v>
      </c>
      <c r="B146" s="24" t="s">
        <v>49</v>
      </c>
      <c r="C146" s="14" t="s">
        <v>31</v>
      </c>
      <c r="D146" s="9">
        <f ca="1">_xll.DBRW($B$9,$C$11,$B146,$C146,D$15,$C$12)</f>
        <v>0</v>
      </c>
      <c r="E146" s="12">
        <f ca="1">_xll.DBRW($B$9,$C$11,$B146,$C146,E$15,$C$12)</f>
        <v>0</v>
      </c>
      <c r="F146" s="16">
        <f t="shared" ref="F146:F209" ca="1" si="2">E146/$E$16</f>
        <v>0</v>
      </c>
    </row>
    <row r="147" spans="1:6" x14ac:dyDescent="0.25">
      <c r="A147" t="str">
        <f ca="1">IF(_xll.TM1RPTELISCONSOLIDATED($C$17,$C147),IF(_xll.TM1RPTELLEV($C$17,$C147)&lt;=3,_xll.TM1RPTELLEV($C$17,$C147),"D"),"N")</f>
        <v>N</v>
      </c>
      <c r="B147" s="24" t="s">
        <v>49</v>
      </c>
      <c r="C147" s="14" t="s">
        <v>32</v>
      </c>
      <c r="D147" s="9">
        <f ca="1">_xll.DBRW($B$9,$C$11,$B147,$C147,D$15,$C$12)</f>
        <v>0</v>
      </c>
      <c r="E147" s="12">
        <f ca="1">_xll.DBRW($B$9,$C$11,$B147,$C147,E$15,$C$12)</f>
        <v>0</v>
      </c>
      <c r="F147" s="16">
        <f t="shared" ca="1" si="2"/>
        <v>0</v>
      </c>
    </row>
    <row r="148" spans="1:6" x14ac:dyDescent="0.25">
      <c r="A148" t="str">
        <f ca="1">IF(_xll.TM1RPTELISCONSOLIDATED($C$17,$C148),IF(_xll.TM1RPTELLEV($C$17,$C148)&lt;=3,_xll.TM1RPTELLEV($C$17,$C148),"D"),"N")</f>
        <v>N</v>
      </c>
      <c r="B148" s="24" t="s">
        <v>49</v>
      </c>
      <c r="C148" s="14" t="s">
        <v>33</v>
      </c>
      <c r="D148" s="9">
        <f ca="1">_xll.DBRW($B$9,$C$11,$B148,$C148,D$15,$C$12)</f>
        <v>0</v>
      </c>
      <c r="E148" s="12">
        <f ca="1">_xll.DBRW($B$9,$C$11,$B148,$C148,E$15,$C$12)</f>
        <v>0</v>
      </c>
      <c r="F148" s="16">
        <f t="shared" ca="1" si="2"/>
        <v>0</v>
      </c>
    </row>
    <row r="149" spans="1:6" x14ac:dyDescent="0.25">
      <c r="A149" t="str">
        <f ca="1">IF(_xll.TM1RPTELISCONSOLIDATED($C$17,$C149),IF(_xll.TM1RPTELLEV($C$17,$C149)&lt;=3,_xll.TM1RPTELLEV($C$17,$C149),"D"),"N")</f>
        <v>N</v>
      </c>
      <c r="B149" s="24" t="s">
        <v>49</v>
      </c>
      <c r="C149" s="14" t="s">
        <v>34</v>
      </c>
      <c r="D149" s="9">
        <f ca="1">_xll.DBRW($B$9,$C$11,$B149,$C149,D$15,$C$12)</f>
        <v>0</v>
      </c>
      <c r="E149" s="12">
        <f ca="1">_xll.DBRW($B$9,$C$11,$B149,$C149,E$15,$C$12)</f>
        <v>0</v>
      </c>
      <c r="F149" s="16">
        <f t="shared" ca="1" si="2"/>
        <v>0</v>
      </c>
    </row>
    <row r="150" spans="1:6" x14ac:dyDescent="0.25">
      <c r="A150" t="str">
        <f ca="1">IF(_xll.TM1RPTELISCONSOLIDATED($C$17,$C150),IF(_xll.TM1RPTELLEV($C$17,$C150)&lt;=3,_xll.TM1RPTELLEV($C$17,$C150),"D"),"N")</f>
        <v>N</v>
      </c>
      <c r="B150" s="24" t="s">
        <v>49</v>
      </c>
      <c r="C150" s="14" t="s">
        <v>35</v>
      </c>
      <c r="D150" s="9">
        <f ca="1">_xll.DBRW($B$9,$C$11,$B150,$C150,D$15,$C$12)</f>
        <v>0</v>
      </c>
      <c r="E150" s="12">
        <f ca="1">_xll.DBRW($B$9,$C$11,$B150,$C150,E$15,$C$12)</f>
        <v>0</v>
      </c>
      <c r="F150" s="16">
        <f t="shared" ca="1" si="2"/>
        <v>0</v>
      </c>
    </row>
    <row r="151" spans="1:6" x14ac:dyDescent="0.25">
      <c r="A151" t="str">
        <f ca="1">IF(_xll.TM1RPTELISCONSOLIDATED($C$17,$C151),IF(_xll.TM1RPTELLEV($C$17,$C151)&lt;=3,_xll.TM1RPTELLEV($C$17,$C151),"D"),"N")</f>
        <v>N</v>
      </c>
      <c r="B151" s="24" t="s">
        <v>49</v>
      </c>
      <c r="C151" s="14" t="s">
        <v>36</v>
      </c>
      <c r="D151" s="9">
        <f ca="1">_xll.DBRW($B$9,$C$11,$B151,$C151,D$15,$C$12)</f>
        <v>0</v>
      </c>
      <c r="E151" s="12">
        <f ca="1">_xll.DBRW($B$9,$C$11,$B151,$C151,E$15,$C$12)</f>
        <v>0</v>
      </c>
      <c r="F151" s="16">
        <f t="shared" ca="1" si="2"/>
        <v>0</v>
      </c>
    </row>
    <row r="152" spans="1:6" x14ac:dyDescent="0.25">
      <c r="A152" t="str">
        <f ca="1">IF(_xll.TM1RPTELISCONSOLIDATED($C$17,$C152),IF(_xll.TM1RPTELLEV($C$17,$C152)&lt;=3,_xll.TM1RPTELLEV($C$17,$C152),"D"),"N")</f>
        <v>N</v>
      </c>
      <c r="B152" s="24" t="s">
        <v>49</v>
      </c>
      <c r="C152" s="14" t="s">
        <v>37</v>
      </c>
      <c r="D152" s="9">
        <f ca="1">_xll.DBRW($B$9,$C$11,$B152,$C152,D$15,$C$12)</f>
        <v>0</v>
      </c>
      <c r="E152" s="12">
        <f ca="1">_xll.DBRW($B$9,$C$11,$B152,$C152,E$15,$C$12)</f>
        <v>0</v>
      </c>
      <c r="F152" s="16">
        <f t="shared" ca="1" si="2"/>
        <v>0</v>
      </c>
    </row>
    <row r="153" spans="1:6" x14ac:dyDescent="0.25">
      <c r="A153" t="str">
        <f ca="1">IF(_xll.TM1RPTELISCONSOLIDATED($C$17,$C153),IF(_xll.TM1RPTELLEV($C$17,$C153)&lt;=3,_xll.TM1RPTELLEV($C$17,$C153),"D"),"N")</f>
        <v>N</v>
      </c>
      <c r="B153" s="24" t="s">
        <v>49</v>
      </c>
      <c r="C153" s="14" t="s">
        <v>38</v>
      </c>
      <c r="D153" s="9">
        <f ca="1">_xll.DBRW($B$9,$C$11,$B153,$C153,D$15,$C$12)</f>
        <v>183.02212156204536</v>
      </c>
      <c r="E153" s="12">
        <f ca="1">_xll.DBRW($B$9,$C$11,$B153,$C153,E$15,$C$12)</f>
        <v>8025.6552444305698</v>
      </c>
      <c r="F153" s="16">
        <f t="shared" ca="1" si="2"/>
        <v>8.6150835466100199E-5</v>
      </c>
    </row>
    <row r="154" spans="1:6" x14ac:dyDescent="0.25">
      <c r="A154" t="str">
        <f ca="1">IF(_xll.TM1RPTELISCONSOLIDATED($C$17,$C154),IF(_xll.TM1RPTELLEV($C$17,$C154)&lt;=3,_xll.TM1RPTELLEV($C$17,$C154),"D"),"N")</f>
        <v>N</v>
      </c>
      <c r="B154" s="24" t="s">
        <v>49</v>
      </c>
      <c r="C154" s="14" t="s">
        <v>39</v>
      </c>
      <c r="D154" s="9">
        <f ca="1">_xll.DBRW($B$9,$C$11,$B154,$C154,D$15,$C$12)</f>
        <v>302.03446325850626</v>
      </c>
      <c r="E154" s="12">
        <f ca="1">_xll.DBRW($B$9,$C$11,$B154,$C154,E$15,$C$12)</f>
        <v>12398.834851893445</v>
      </c>
      <c r="F154" s="16">
        <f t="shared" ca="1" si="2"/>
        <v>1.3309442640687576E-4</v>
      </c>
    </row>
    <row r="155" spans="1:6" x14ac:dyDescent="0.25">
      <c r="A155" t="str">
        <f ca="1">IF(_xll.TM1RPTELISCONSOLIDATED($C$17,$C155),IF(_xll.TM1RPTELLEV($C$17,$C155)&lt;=3,_xll.TM1RPTELLEV($C$17,$C155),"D"),"N")</f>
        <v>N</v>
      </c>
      <c r="B155" s="24" t="s">
        <v>49</v>
      </c>
      <c r="C155" s="14" t="s">
        <v>40</v>
      </c>
      <c r="D155" s="9">
        <f ca="1">_xll.DBRW($B$9,$C$11,$B155,$C155,D$15,$C$12)</f>
        <v>0</v>
      </c>
      <c r="E155" s="12">
        <f ca="1">_xll.DBRW($B$9,$C$11,$B155,$C155,E$15,$C$12)</f>
        <v>0</v>
      </c>
      <c r="F155" s="16">
        <f t="shared" ca="1" si="2"/>
        <v>0</v>
      </c>
    </row>
    <row r="156" spans="1:6" x14ac:dyDescent="0.25">
      <c r="A156" t="str">
        <f ca="1">IF(_xll.TM1RPTELISCONSOLIDATED($C$17,$C156),IF(_xll.TM1RPTELLEV($C$17,$C156)&lt;=3,_xll.TM1RPTELLEV($C$17,$C156),"D"),"N")</f>
        <v>N</v>
      </c>
      <c r="B156" s="24" t="s">
        <v>49</v>
      </c>
      <c r="C156" s="14" t="s">
        <v>41</v>
      </c>
      <c r="D156" s="9">
        <f ca="1">_xll.DBRW($B$9,$C$11,$B156,$C156,D$15,$C$12)</f>
        <v>0</v>
      </c>
      <c r="E156" s="12">
        <f ca="1">_xll.DBRW($B$9,$C$11,$B156,$C156,E$15,$C$12)</f>
        <v>0</v>
      </c>
      <c r="F156" s="16">
        <f t="shared" ca="1" si="2"/>
        <v>0</v>
      </c>
    </row>
    <row r="157" spans="1:6" x14ac:dyDescent="0.25">
      <c r="A157" t="str">
        <f ca="1">IF(_xll.TM1RPTELISCONSOLIDATED($C$17,$C157),IF(_xll.TM1RPTELLEV($C$17,$C157)&lt;=3,_xll.TM1RPTELLEV($C$17,$C157),"D"),"N")</f>
        <v>N</v>
      </c>
      <c r="B157" s="24" t="s">
        <v>49</v>
      </c>
      <c r="C157" s="14" t="s">
        <v>42</v>
      </c>
      <c r="D157" s="9">
        <f ca="1">_xll.DBRW($B$9,$C$11,$B157,$C157,D$15,$C$12)</f>
        <v>0</v>
      </c>
      <c r="E157" s="12">
        <f ca="1">_xll.DBRW($B$9,$C$11,$B157,$C157,E$15,$C$12)</f>
        <v>0</v>
      </c>
      <c r="F157" s="16">
        <f t="shared" ca="1" si="2"/>
        <v>0</v>
      </c>
    </row>
    <row r="158" spans="1:6" x14ac:dyDescent="0.25">
      <c r="A158" t="str">
        <f ca="1">IF(_xll.TM1RPTELISCONSOLIDATED($C$17,$C158),IF(_xll.TM1RPTELLEV($C$17,$C158)&lt;=3,_xll.TM1RPTELLEV($C$17,$C158),"D"),"N")</f>
        <v>N</v>
      </c>
      <c r="B158" s="24" t="s">
        <v>49</v>
      </c>
      <c r="C158" s="14" t="s">
        <v>43</v>
      </c>
      <c r="D158" s="9">
        <f ca="1">_xll.DBRW($B$9,$C$11,$B158,$C158,D$15,$C$12)</f>
        <v>0</v>
      </c>
      <c r="E158" s="12">
        <f ca="1">_xll.DBRW($B$9,$C$11,$B158,$C158,E$15,$C$12)</f>
        <v>0</v>
      </c>
      <c r="F158" s="16">
        <f t="shared" ca="1" si="2"/>
        <v>0</v>
      </c>
    </row>
    <row r="159" spans="1:6" x14ac:dyDescent="0.25">
      <c r="A159" t="str">
        <f ca="1">IF(_xll.TM1RPTELISCONSOLIDATED($C$17,$C159),IF(_xll.TM1RPTELLEV($C$17,$C159)&lt;=3,_xll.TM1RPTELLEV($C$17,$C159),"D"),"N")</f>
        <v>N</v>
      </c>
      <c r="B159" s="24" t="s">
        <v>49</v>
      </c>
      <c r="C159" s="14" t="s">
        <v>44</v>
      </c>
      <c r="D159" s="9">
        <f ca="1">_xll.DBRW($B$9,$C$11,$B159,$C159,D$15,$C$12)</f>
        <v>0</v>
      </c>
      <c r="E159" s="12">
        <f ca="1">_xll.DBRW($B$9,$C$11,$B159,$C159,E$15,$C$12)</f>
        <v>0</v>
      </c>
      <c r="F159" s="16">
        <f t="shared" ca="1" si="2"/>
        <v>0</v>
      </c>
    </row>
    <row r="160" spans="1:6" x14ac:dyDescent="0.25">
      <c r="A160" t="str">
        <f ca="1">IF(_xll.TM1RPTELISCONSOLIDATED($C$17,$C160),IF(_xll.TM1RPTELLEV($C$17,$C160)&lt;=3,_xll.TM1RPTELLEV($C$17,$C160),"D"),"N")</f>
        <v>N</v>
      </c>
      <c r="B160" s="24" t="s">
        <v>49</v>
      </c>
      <c r="C160" s="14" t="s">
        <v>45</v>
      </c>
      <c r="D160" s="9">
        <f ca="1">_xll.DBRW($B$9,$C$11,$B160,$C160,D$15,$C$12)</f>
        <v>0</v>
      </c>
      <c r="E160" s="12">
        <f ca="1">_xll.DBRW($B$9,$C$11,$B160,$C160,E$15,$C$12)</f>
        <v>0</v>
      </c>
      <c r="F160" s="16">
        <f t="shared" ca="1" si="2"/>
        <v>0</v>
      </c>
    </row>
    <row r="161" spans="1:6" x14ac:dyDescent="0.25">
      <c r="A161" t="str">
        <f ca="1">IF(_xll.TM1RPTELISCONSOLIDATED($C$17,$C161),IF(_xll.TM1RPTELLEV($C$17,$C161)&lt;=3,_xll.TM1RPTELLEV($C$17,$C161),"D"),"N")</f>
        <v>N</v>
      </c>
      <c r="B161" s="20" t="s">
        <v>50</v>
      </c>
      <c r="C161" s="14" t="s">
        <v>47</v>
      </c>
      <c r="D161" s="9">
        <f ca="1">_xll.DBRW($B$9,$C$11,$B161,$C161,D$15,$C$12)</f>
        <v>8.2208679157317892</v>
      </c>
      <c r="E161" s="12">
        <f ca="1">_xll.DBRW($B$9,$C$11,$B161,$C161,E$15,$C$12)</f>
        <v>161.01172374310974</v>
      </c>
      <c r="F161" s="16">
        <f t="shared" ca="1" si="2"/>
        <v>1.7283690985769488E-6</v>
      </c>
    </row>
    <row r="162" spans="1:6" x14ac:dyDescent="0.25">
      <c r="A162" t="str">
        <f ca="1">IF(_xll.TM1RPTELISCONSOLIDATED($C$17,$C162),IF(_xll.TM1RPTELLEV($C$17,$C162)&lt;=3,_xll.TM1RPTELLEV($C$17,$C162),"D"),"N")</f>
        <v>N</v>
      </c>
      <c r="B162" s="24" t="s">
        <v>50</v>
      </c>
      <c r="C162" s="14" t="s">
        <v>11</v>
      </c>
      <c r="D162" s="9">
        <f ca="1">_xll.DBRW($B$9,$C$11,$B162,$C162,D$15,$C$12)</f>
        <v>1836.5867415942716</v>
      </c>
      <c r="E162" s="12">
        <f ca="1">_xll.DBRW($B$9,$C$11,$B162,$C162,E$15,$C$12)</f>
        <v>28305.932620283405</v>
      </c>
      <c r="F162" s="16">
        <f t="shared" ca="1" si="2"/>
        <v>3.0384805596736969E-4</v>
      </c>
    </row>
    <row r="163" spans="1:6" x14ac:dyDescent="0.25">
      <c r="A163" t="str">
        <f ca="1">IF(_xll.TM1RPTELISCONSOLIDATED($C$17,$C163),IF(_xll.TM1RPTELLEV($C$17,$C163)&lt;=3,_xll.TM1RPTELLEV($C$17,$C163),"D"),"N")</f>
        <v>N</v>
      </c>
      <c r="B163" s="24" t="s">
        <v>50</v>
      </c>
      <c r="C163" s="14" t="s">
        <v>12</v>
      </c>
      <c r="D163" s="9">
        <f ca="1">_xll.DBRW($B$9,$C$11,$B163,$C163,D$15,$C$12)</f>
        <v>0</v>
      </c>
      <c r="E163" s="12">
        <f ca="1">_xll.DBRW($B$9,$C$11,$B163,$C163,E$15,$C$12)</f>
        <v>0</v>
      </c>
      <c r="F163" s="16">
        <f t="shared" ca="1" si="2"/>
        <v>0</v>
      </c>
    </row>
    <row r="164" spans="1:6" x14ac:dyDescent="0.25">
      <c r="A164" t="str">
        <f ca="1">IF(_xll.TM1RPTELISCONSOLIDATED($C$17,$C164),IF(_xll.TM1RPTELLEV($C$17,$C164)&lt;=3,_xll.TM1RPTELLEV($C$17,$C164),"D"),"N")</f>
        <v>N</v>
      </c>
      <c r="B164" s="24" t="s">
        <v>50</v>
      </c>
      <c r="C164" s="14" t="s">
        <v>13</v>
      </c>
      <c r="D164" s="9">
        <f ca="1">_xll.DBRW($B$9,$C$11,$B164,$C164,D$15,$C$12)</f>
        <v>0</v>
      </c>
      <c r="E164" s="12">
        <f ca="1">_xll.DBRW($B$9,$C$11,$B164,$C164,E$15,$C$12)</f>
        <v>0</v>
      </c>
      <c r="F164" s="16">
        <f t="shared" ca="1" si="2"/>
        <v>0</v>
      </c>
    </row>
    <row r="165" spans="1:6" x14ac:dyDescent="0.25">
      <c r="A165" t="str">
        <f ca="1">IF(_xll.TM1RPTELISCONSOLIDATED($C$17,$C165),IF(_xll.TM1RPTELLEV($C$17,$C165)&lt;=3,_xll.TM1RPTELLEV($C$17,$C165),"D"),"N")</f>
        <v>N</v>
      </c>
      <c r="B165" s="24" t="s">
        <v>50</v>
      </c>
      <c r="C165" s="14" t="s">
        <v>14</v>
      </c>
      <c r="D165" s="9">
        <f ca="1">_xll.DBRW($B$9,$C$11,$B165,$C165,D$15,$C$12)</f>
        <v>0</v>
      </c>
      <c r="E165" s="12">
        <f ca="1">_xll.DBRW($B$9,$C$11,$B165,$C165,E$15,$C$12)</f>
        <v>0</v>
      </c>
      <c r="F165" s="16">
        <f t="shared" ca="1" si="2"/>
        <v>0</v>
      </c>
    </row>
    <row r="166" spans="1:6" x14ac:dyDescent="0.25">
      <c r="A166" t="str">
        <f ca="1">IF(_xll.TM1RPTELISCONSOLIDATED($C$17,$C166),IF(_xll.TM1RPTELLEV($C$17,$C166)&lt;=3,_xll.TM1RPTELLEV($C$17,$C166),"D"),"N")</f>
        <v>N</v>
      </c>
      <c r="B166" s="24" t="s">
        <v>50</v>
      </c>
      <c r="C166" s="14" t="s">
        <v>15</v>
      </c>
      <c r="D166" s="9">
        <f ca="1">_xll.DBRW($B$9,$C$11,$B166,$C166,D$15,$C$12)</f>
        <v>0</v>
      </c>
      <c r="E166" s="12">
        <f ca="1">_xll.DBRW($B$9,$C$11,$B166,$C166,E$15,$C$12)</f>
        <v>0</v>
      </c>
      <c r="F166" s="16">
        <f t="shared" ca="1" si="2"/>
        <v>0</v>
      </c>
    </row>
    <row r="167" spans="1:6" x14ac:dyDescent="0.25">
      <c r="A167" t="str">
        <f ca="1">IF(_xll.TM1RPTELISCONSOLIDATED($C$17,$C167),IF(_xll.TM1RPTELLEV($C$17,$C167)&lt;=3,_xll.TM1RPTELLEV($C$17,$C167),"D"),"N")</f>
        <v>N</v>
      </c>
      <c r="B167" s="24" t="s">
        <v>50</v>
      </c>
      <c r="C167" s="14" t="s">
        <v>16</v>
      </c>
      <c r="D167" s="9">
        <f ca="1">_xll.DBRW($B$9,$C$11,$B167,$C167,D$15,$C$12)</f>
        <v>0</v>
      </c>
      <c r="E167" s="12">
        <f ca="1">_xll.DBRW($B$9,$C$11,$B167,$C167,E$15,$C$12)</f>
        <v>0</v>
      </c>
      <c r="F167" s="16">
        <f t="shared" ca="1" si="2"/>
        <v>0</v>
      </c>
    </row>
    <row r="168" spans="1:6" x14ac:dyDescent="0.25">
      <c r="A168" t="str">
        <f ca="1">IF(_xll.TM1RPTELISCONSOLIDATED($C$17,$C168),IF(_xll.TM1RPTELLEV($C$17,$C168)&lt;=3,_xll.TM1RPTELLEV($C$17,$C168),"D"),"N")</f>
        <v>N</v>
      </c>
      <c r="B168" s="24" t="s">
        <v>50</v>
      </c>
      <c r="C168" s="14" t="s">
        <v>17</v>
      </c>
      <c r="D168" s="9">
        <f ca="1">_xll.DBRW($B$9,$C$11,$B168,$C168,D$15,$C$12)</f>
        <v>0</v>
      </c>
      <c r="E168" s="12">
        <f ca="1">_xll.DBRW($B$9,$C$11,$B168,$C168,E$15,$C$12)</f>
        <v>0</v>
      </c>
      <c r="F168" s="16">
        <f t="shared" ca="1" si="2"/>
        <v>0</v>
      </c>
    </row>
    <row r="169" spans="1:6" x14ac:dyDescent="0.25">
      <c r="A169" t="str">
        <f ca="1">IF(_xll.TM1RPTELISCONSOLIDATED($C$17,$C169),IF(_xll.TM1RPTELLEV($C$17,$C169)&lt;=3,_xll.TM1RPTELLEV($C$17,$C169),"D"),"N")</f>
        <v>N</v>
      </c>
      <c r="B169" s="24" t="s">
        <v>50</v>
      </c>
      <c r="C169" s="14" t="s">
        <v>18</v>
      </c>
      <c r="D169" s="9">
        <f ca="1">_xll.DBRW($B$9,$C$11,$B169,$C169,D$15,$C$12)</f>
        <v>0</v>
      </c>
      <c r="E169" s="12">
        <f ca="1">_xll.DBRW($B$9,$C$11,$B169,$C169,E$15,$C$12)</f>
        <v>0</v>
      </c>
      <c r="F169" s="16">
        <f t="shared" ca="1" si="2"/>
        <v>0</v>
      </c>
    </row>
    <row r="170" spans="1:6" x14ac:dyDescent="0.25">
      <c r="A170" t="str">
        <f ca="1">IF(_xll.TM1RPTELISCONSOLIDATED($C$17,$C170),IF(_xll.TM1RPTELLEV($C$17,$C170)&lt;=3,_xll.TM1RPTELLEV($C$17,$C170),"D"),"N")</f>
        <v>N</v>
      </c>
      <c r="B170" s="24" t="s">
        <v>50</v>
      </c>
      <c r="C170" s="14" t="s">
        <v>19</v>
      </c>
      <c r="D170" s="9">
        <f ca="1">_xll.DBRW($B$9,$C$11,$B170,$C170,D$15,$C$12)</f>
        <v>0</v>
      </c>
      <c r="E170" s="12">
        <f ca="1">_xll.DBRW($B$9,$C$11,$B170,$C170,E$15,$C$12)</f>
        <v>0</v>
      </c>
      <c r="F170" s="16">
        <f t="shared" ca="1" si="2"/>
        <v>0</v>
      </c>
    </row>
    <row r="171" spans="1:6" x14ac:dyDescent="0.25">
      <c r="A171" t="str">
        <f ca="1">IF(_xll.TM1RPTELISCONSOLIDATED($C$17,$C171),IF(_xll.TM1RPTELLEV($C$17,$C171)&lt;=3,_xll.TM1RPTELLEV($C$17,$C171),"D"),"N")</f>
        <v>N</v>
      </c>
      <c r="B171" s="24" t="s">
        <v>50</v>
      </c>
      <c r="C171" s="14" t="s">
        <v>20</v>
      </c>
      <c r="D171" s="9">
        <f ca="1">_xll.DBRW($B$9,$C$11,$B171,$C171,D$15,$C$12)</f>
        <v>31.972097379367614</v>
      </c>
      <c r="E171" s="12">
        <f ca="1">_xll.DBRW($B$9,$C$11,$B171,$C171,E$15,$C$12)</f>
        <v>952.06165983286917</v>
      </c>
      <c r="F171" s="16">
        <f t="shared" ca="1" si="2"/>
        <v>1.0219839366606539E-5</v>
      </c>
    </row>
    <row r="172" spans="1:6" x14ac:dyDescent="0.25">
      <c r="A172" t="str">
        <f ca="1">IF(_xll.TM1RPTELISCONSOLIDATED($C$17,$C172),IF(_xll.TM1RPTELLEV($C$17,$C172)&lt;=3,_xll.TM1RPTELLEV($C$17,$C172),"D"),"N")</f>
        <v>N</v>
      </c>
      <c r="B172" s="24" t="s">
        <v>50</v>
      </c>
      <c r="C172" s="14" t="s">
        <v>21</v>
      </c>
      <c r="D172" s="9">
        <f ca="1">_xll.DBRW($B$9,$C$11,$B172,$C172,D$15,$C$12)</f>
        <v>1241.0486441830467</v>
      </c>
      <c r="E172" s="12">
        <f ca="1">_xll.DBRW($B$9,$C$11,$B172,$C172,E$15,$C$12)</f>
        <v>31930.028505606573</v>
      </c>
      <c r="F172" s="16">
        <f t="shared" ca="1" si="2"/>
        <v>3.4275066003156901E-4</v>
      </c>
    </row>
    <row r="173" spans="1:6" x14ac:dyDescent="0.25">
      <c r="A173" t="str">
        <f ca="1">IF(_xll.TM1RPTELISCONSOLIDATED($C$17,$C173),IF(_xll.TM1RPTELLEV($C$17,$C173)&lt;=3,_xll.TM1RPTELLEV($C$17,$C173),"D"),"N")</f>
        <v>N</v>
      </c>
      <c r="B173" s="24" t="s">
        <v>50</v>
      </c>
      <c r="C173" s="14" t="s">
        <v>22</v>
      </c>
      <c r="D173" s="9">
        <f ca="1">_xll.DBRW($B$9,$C$11,$B173,$C173,D$15,$C$12)</f>
        <v>767.09467748886732</v>
      </c>
      <c r="E173" s="12">
        <f ca="1">_xll.DBRW($B$9,$C$11,$B173,$C173,E$15,$C$12)</f>
        <v>19545.820988156811</v>
      </c>
      <c r="F173" s="16">
        <f t="shared" ca="1" si="2"/>
        <v>2.0981324972426215E-4</v>
      </c>
    </row>
    <row r="174" spans="1:6" x14ac:dyDescent="0.25">
      <c r="A174" t="str">
        <f ca="1">IF(_xll.TM1RPTELISCONSOLIDATED($C$17,$C174),IF(_xll.TM1RPTELLEV($C$17,$C174)&lt;=3,_xll.TM1RPTELLEV($C$17,$C174),"D"),"N")</f>
        <v>N</v>
      </c>
      <c r="B174" s="24" t="s">
        <v>50</v>
      </c>
      <c r="C174" s="14" t="s">
        <v>23</v>
      </c>
      <c r="D174" s="9">
        <f ca="1">_xll.DBRW($B$9,$C$11,$B174,$C174,D$15,$C$12)</f>
        <v>142.01665279710349</v>
      </c>
      <c r="E174" s="12">
        <f ca="1">_xll.DBRW($B$9,$C$11,$B174,$C174,E$15,$C$12)</f>
        <v>0</v>
      </c>
      <c r="F174" s="16">
        <f t="shared" ca="1" si="2"/>
        <v>0</v>
      </c>
    </row>
    <row r="175" spans="1:6" x14ac:dyDescent="0.25">
      <c r="A175" t="str">
        <f ca="1">IF(_xll.TM1RPTELISCONSOLIDATED($C$17,$C175),IF(_xll.TM1RPTELLEV($C$17,$C175)&lt;=3,_xll.TM1RPTELLEV($C$17,$C175),"D"),"N")</f>
        <v>N</v>
      </c>
      <c r="B175" s="24" t="s">
        <v>50</v>
      </c>
      <c r="C175" s="14" t="s">
        <v>24</v>
      </c>
      <c r="D175" s="9">
        <f ca="1">_xll.DBRW($B$9,$C$11,$B175,$C175,D$15,$C$12)</f>
        <v>649.07566006270963</v>
      </c>
      <c r="E175" s="12">
        <f ca="1">_xll.DBRW($B$9,$C$11,$B175,$C175,E$15,$C$12)</f>
        <v>17916.523546848381</v>
      </c>
      <c r="F175" s="16">
        <f t="shared" ca="1" si="2"/>
        <v>1.9232367018009875E-4</v>
      </c>
    </row>
    <row r="176" spans="1:6" x14ac:dyDescent="0.25">
      <c r="A176" t="str">
        <f ca="1">IF(_xll.TM1RPTELISCONSOLIDATED($C$17,$C176),IF(_xll.TM1RPTELLEV($C$17,$C176)&lt;=3,_xll.TM1RPTELLEV($C$17,$C176),"D"),"N")</f>
        <v>N</v>
      </c>
      <c r="B176" s="24" t="s">
        <v>50</v>
      </c>
      <c r="C176" s="14" t="s">
        <v>25</v>
      </c>
      <c r="D176" s="9">
        <f ca="1">_xll.DBRW($B$9,$C$11,$B176,$C176,D$15,$C$12)</f>
        <v>146.01606970718143</v>
      </c>
      <c r="E176" s="12">
        <f ca="1">_xll.DBRW($B$9,$C$11,$B176,$C176,E$15,$C$12)</f>
        <v>0</v>
      </c>
      <c r="F176" s="16">
        <f t="shared" ca="1" si="2"/>
        <v>0</v>
      </c>
    </row>
    <row r="177" spans="1:6" x14ac:dyDescent="0.25">
      <c r="A177" t="str">
        <f ca="1">IF(_xll.TM1RPTELISCONSOLIDATED($C$17,$C177),IF(_xll.TM1RPTELLEV($C$17,$C177)&lt;=3,_xll.TM1RPTELLEV($C$17,$C177),"D"),"N")</f>
        <v>N</v>
      </c>
      <c r="B177" s="24" t="s">
        <v>50</v>
      </c>
      <c r="C177" s="14" t="s">
        <v>26</v>
      </c>
      <c r="D177" s="9">
        <f ca="1">_xll.DBRW($B$9,$C$11,$B177,$C177,D$15,$C$12)</f>
        <v>692.08838764727034</v>
      </c>
      <c r="E177" s="12">
        <f ca="1">_xll.DBRW($B$9,$C$11,$B177,$C177,E$15,$C$12)</f>
        <v>21469.123001149172</v>
      </c>
      <c r="F177" s="16">
        <f t="shared" ca="1" si="2"/>
        <v>2.3045880080096808E-4</v>
      </c>
    </row>
    <row r="178" spans="1:6" x14ac:dyDescent="0.25">
      <c r="A178" t="str">
        <f ca="1">IF(_xll.TM1RPTELISCONSOLIDATED($C$17,$C178),IF(_xll.TM1RPTELLEV($C$17,$C178)&lt;=3,_xll.TM1RPTELLEV($C$17,$C178),"D"),"N")</f>
        <v>N</v>
      </c>
      <c r="B178" s="24" t="s">
        <v>50</v>
      </c>
      <c r="C178" s="14" t="s">
        <v>27</v>
      </c>
      <c r="D178" s="9">
        <f ca="1">_xll.DBRW($B$9,$C$11,$B178,$C178,D$15,$C$12)</f>
        <v>70.008277098096173</v>
      </c>
      <c r="E178" s="12">
        <f ca="1">_xll.DBRW($B$9,$C$11,$B178,$C178,E$15,$C$12)</f>
        <v>1963.7463303962793</v>
      </c>
      <c r="F178" s="16">
        <f t="shared" ca="1" si="2"/>
        <v>2.1079697776020194E-5</v>
      </c>
    </row>
    <row r="179" spans="1:6" x14ac:dyDescent="0.25">
      <c r="A179" t="str">
        <f ca="1">IF(_xll.TM1RPTELISCONSOLIDATED($C$17,$C179),IF(_xll.TM1RPTELLEV($C$17,$C179)&lt;=3,_xll.TM1RPTELLEV($C$17,$C179),"D"),"N")</f>
        <v>N</v>
      </c>
      <c r="B179" s="24" t="s">
        <v>50</v>
      </c>
      <c r="C179" s="14" t="s">
        <v>28</v>
      </c>
      <c r="D179" s="9">
        <f ca="1">_xll.DBRW($B$9,$C$11,$B179,$C179,D$15,$C$12)</f>
        <v>425.05068086705444</v>
      </c>
      <c r="E179" s="12">
        <f ca="1">_xll.DBRW($B$9,$C$11,$B179,$C179,E$15,$C$12)</f>
        <v>0</v>
      </c>
      <c r="F179" s="16">
        <f t="shared" ca="1" si="2"/>
        <v>0</v>
      </c>
    </row>
    <row r="180" spans="1:6" x14ac:dyDescent="0.25">
      <c r="A180" t="str">
        <f ca="1">IF(_xll.TM1RPTELISCONSOLIDATED($C$17,$C180),IF(_xll.TM1RPTELLEV($C$17,$C180)&lt;=3,_xll.TM1RPTELLEV($C$17,$C180),"D"),"N")</f>
        <v>N</v>
      </c>
      <c r="B180" s="24" t="s">
        <v>50</v>
      </c>
      <c r="C180" s="14" t="s">
        <v>29</v>
      </c>
      <c r="D180" s="9">
        <f ca="1">_xll.DBRW($B$9,$C$11,$B180,$C180,D$15,$C$12)</f>
        <v>139.0170879856588</v>
      </c>
      <c r="E180" s="12">
        <f ca="1">_xll.DBRW($B$9,$C$11,$B180,$C180,E$15,$C$12)</f>
        <v>0</v>
      </c>
      <c r="F180" s="16">
        <f t="shared" ca="1" si="2"/>
        <v>0</v>
      </c>
    </row>
    <row r="181" spans="1:6" x14ac:dyDescent="0.25">
      <c r="A181" t="str">
        <f ca="1">IF(_xll.TM1RPTELISCONSOLIDATED($C$17,$C181),IF(_xll.TM1RPTELLEV($C$17,$C181)&lt;=3,_xll.TM1RPTELLEV($C$17,$C181),"D"),"N")</f>
        <v>N</v>
      </c>
      <c r="B181" s="24" t="s">
        <v>50</v>
      </c>
      <c r="C181" s="14" t="s">
        <v>30</v>
      </c>
      <c r="D181" s="9">
        <f ca="1">_xll.DBRW($B$9,$C$11,$B181,$C181,D$15,$C$12)</f>
        <v>0</v>
      </c>
      <c r="E181" s="12">
        <f ca="1">_xll.DBRW($B$9,$C$11,$B181,$C181,E$15,$C$12)</f>
        <v>0</v>
      </c>
      <c r="F181" s="16">
        <f t="shared" ca="1" si="2"/>
        <v>0</v>
      </c>
    </row>
    <row r="182" spans="1:6" x14ac:dyDescent="0.25">
      <c r="A182" t="str">
        <f ca="1">IF(_xll.TM1RPTELISCONSOLIDATED($C$17,$C182),IF(_xll.TM1RPTELLEV($C$17,$C182)&lt;=3,_xll.TM1RPTELLEV($C$17,$C182),"D"),"N")</f>
        <v>N</v>
      </c>
      <c r="B182" s="24" t="s">
        <v>50</v>
      </c>
      <c r="C182" s="14" t="s">
        <v>31</v>
      </c>
      <c r="D182" s="9">
        <f ca="1">_xll.DBRW($B$9,$C$11,$B182,$C182,D$15,$C$12)</f>
        <v>0</v>
      </c>
      <c r="E182" s="12">
        <f ca="1">_xll.DBRW($B$9,$C$11,$B182,$C182,E$15,$C$12)</f>
        <v>0</v>
      </c>
      <c r="F182" s="16">
        <f t="shared" ca="1" si="2"/>
        <v>0</v>
      </c>
    </row>
    <row r="183" spans="1:6" x14ac:dyDescent="0.25">
      <c r="A183" t="str">
        <f ca="1">IF(_xll.TM1RPTELISCONSOLIDATED($C$17,$C183),IF(_xll.TM1RPTELLEV($C$17,$C183)&lt;=3,_xll.TM1RPTELLEV($C$17,$C183),"D"),"N")</f>
        <v>N</v>
      </c>
      <c r="B183" s="24" t="s">
        <v>50</v>
      </c>
      <c r="C183" s="14" t="s">
        <v>32</v>
      </c>
      <c r="D183" s="9">
        <f ca="1">_xll.DBRW($B$9,$C$11,$B183,$C183,D$15,$C$12)</f>
        <v>0</v>
      </c>
      <c r="E183" s="12">
        <f ca="1">_xll.DBRW($B$9,$C$11,$B183,$C183,E$15,$C$12)</f>
        <v>0</v>
      </c>
      <c r="F183" s="16">
        <f t="shared" ca="1" si="2"/>
        <v>0</v>
      </c>
    </row>
    <row r="184" spans="1:6" x14ac:dyDescent="0.25">
      <c r="A184" t="str">
        <f ca="1">IF(_xll.TM1RPTELISCONSOLIDATED($C$17,$C184),IF(_xll.TM1RPTELLEV($C$17,$C184)&lt;=3,_xll.TM1RPTELLEV($C$17,$C184),"D"),"N")</f>
        <v>N</v>
      </c>
      <c r="B184" s="24" t="s">
        <v>50</v>
      </c>
      <c r="C184" s="14" t="s">
        <v>33</v>
      </c>
      <c r="D184" s="9">
        <f ca="1">_xll.DBRW($B$9,$C$11,$B184,$C184,D$15,$C$12)</f>
        <v>0</v>
      </c>
      <c r="E184" s="12">
        <f ca="1">_xll.DBRW($B$9,$C$11,$B184,$C184,E$15,$C$12)</f>
        <v>0</v>
      </c>
      <c r="F184" s="16">
        <f t="shared" ca="1" si="2"/>
        <v>0</v>
      </c>
    </row>
    <row r="185" spans="1:6" x14ac:dyDescent="0.25">
      <c r="A185" t="str">
        <f ca="1">IF(_xll.TM1RPTELISCONSOLIDATED($C$17,$C185),IF(_xll.TM1RPTELLEV($C$17,$C185)&lt;=3,_xll.TM1RPTELLEV($C$17,$C185),"D"),"N")</f>
        <v>N</v>
      </c>
      <c r="B185" s="24" t="s">
        <v>50</v>
      </c>
      <c r="C185" s="14" t="s">
        <v>34</v>
      </c>
      <c r="D185" s="9">
        <f ca="1">_xll.DBRW($B$9,$C$11,$B185,$C185,D$15,$C$12)</f>
        <v>0</v>
      </c>
      <c r="E185" s="12">
        <f ca="1">_xll.DBRW($B$9,$C$11,$B185,$C185,E$15,$C$12)</f>
        <v>0</v>
      </c>
      <c r="F185" s="16">
        <f t="shared" ca="1" si="2"/>
        <v>0</v>
      </c>
    </row>
    <row r="186" spans="1:6" x14ac:dyDescent="0.25">
      <c r="A186" t="str">
        <f ca="1">IF(_xll.TM1RPTELISCONSOLIDATED($C$17,$C186),IF(_xll.TM1RPTELLEV($C$17,$C186)&lt;=3,_xll.TM1RPTELLEV($C$17,$C186),"D"),"N")</f>
        <v>N</v>
      </c>
      <c r="B186" s="24" t="s">
        <v>50</v>
      </c>
      <c r="C186" s="14" t="s">
        <v>35</v>
      </c>
      <c r="D186" s="9">
        <f ca="1">_xll.DBRW($B$9,$C$11,$B186,$C186,D$15,$C$12)</f>
        <v>0</v>
      </c>
      <c r="E186" s="12">
        <f ca="1">_xll.DBRW($B$9,$C$11,$B186,$C186,E$15,$C$12)</f>
        <v>0</v>
      </c>
      <c r="F186" s="16">
        <f t="shared" ca="1" si="2"/>
        <v>0</v>
      </c>
    </row>
    <row r="187" spans="1:6" x14ac:dyDescent="0.25">
      <c r="A187" t="str">
        <f ca="1">IF(_xll.TM1RPTELISCONSOLIDATED($C$17,$C187),IF(_xll.TM1RPTELLEV($C$17,$C187)&lt;=3,_xll.TM1RPTELLEV($C$17,$C187),"D"),"N")</f>
        <v>N</v>
      </c>
      <c r="B187" s="24" t="s">
        <v>50</v>
      </c>
      <c r="C187" s="14" t="s">
        <v>36</v>
      </c>
      <c r="D187" s="9">
        <f ca="1">_xll.DBRW($B$9,$C$11,$B187,$C187,D$15,$C$12)</f>
        <v>0</v>
      </c>
      <c r="E187" s="12">
        <f ca="1">_xll.DBRW($B$9,$C$11,$B187,$C187,E$15,$C$12)</f>
        <v>0</v>
      </c>
      <c r="F187" s="16">
        <f t="shared" ca="1" si="2"/>
        <v>0</v>
      </c>
    </row>
    <row r="188" spans="1:6" x14ac:dyDescent="0.25">
      <c r="A188" t="str">
        <f ca="1">IF(_xll.TM1RPTELISCONSOLIDATED($C$17,$C188),IF(_xll.TM1RPTELLEV($C$17,$C188)&lt;=3,_xll.TM1RPTELLEV($C$17,$C188),"D"),"N")</f>
        <v>N</v>
      </c>
      <c r="B188" s="24" t="s">
        <v>50</v>
      </c>
      <c r="C188" s="14" t="s">
        <v>37</v>
      </c>
      <c r="D188" s="9">
        <f ca="1">_xll.DBRW($B$9,$C$11,$B188,$C188,D$15,$C$12)</f>
        <v>0</v>
      </c>
      <c r="E188" s="12">
        <f ca="1">_xll.DBRW($B$9,$C$11,$B188,$C188,E$15,$C$12)</f>
        <v>0</v>
      </c>
      <c r="F188" s="16">
        <f t="shared" ca="1" si="2"/>
        <v>0</v>
      </c>
    </row>
    <row r="189" spans="1:6" x14ac:dyDescent="0.25">
      <c r="A189" t="str">
        <f ca="1">IF(_xll.TM1RPTELISCONSOLIDATED($C$17,$C189),IF(_xll.TM1RPTELLEV($C$17,$C189)&lt;=3,_xll.TM1RPTELLEV($C$17,$C189),"D"),"N")</f>
        <v>N</v>
      </c>
      <c r="B189" s="24" t="s">
        <v>50</v>
      </c>
      <c r="C189" s="14" t="s">
        <v>38</v>
      </c>
      <c r="D189" s="9">
        <f ca="1">_xll.DBRW($B$9,$C$11,$B189,$C189,D$15,$C$12)</f>
        <v>219.02671994987656</v>
      </c>
      <c r="E189" s="12">
        <f ca="1">_xll.DBRW($B$9,$C$11,$B189,$C189,E$15,$C$12)</f>
        <v>9604.5682977862743</v>
      </c>
      <c r="F189" s="16">
        <f t="shared" ca="1" si="2"/>
        <v>1.0309956731815924E-4</v>
      </c>
    </row>
    <row r="190" spans="1:6" x14ac:dyDescent="0.25">
      <c r="A190" t="str">
        <f ca="1">IF(_xll.TM1RPTELISCONSOLIDATED($C$17,$C190),IF(_xll.TM1RPTELLEV($C$17,$C190)&lt;=3,_xll.TM1RPTELLEV($C$17,$C190),"D"),"N")</f>
        <v>N</v>
      </c>
      <c r="B190" s="24" t="s">
        <v>50</v>
      </c>
      <c r="C190" s="14" t="s">
        <v>39</v>
      </c>
      <c r="D190" s="9">
        <f ca="1">_xll.DBRW($B$9,$C$11,$B190,$C190,D$15,$C$12)</f>
        <v>363.04133619002528</v>
      </c>
      <c r="E190" s="12">
        <f ca="1">_xll.DBRW($B$9,$C$11,$B190,$C190,E$15,$C$12)</f>
        <v>14902.115837955609</v>
      </c>
      <c r="F190" s="16">
        <f t="shared" ca="1" si="2"/>
        <v>1.5996572124667296E-4</v>
      </c>
    </row>
    <row r="191" spans="1:6" x14ac:dyDescent="0.25">
      <c r="A191" t="str">
        <f ca="1">IF(_xll.TM1RPTELISCONSOLIDATED($C$17,$C191),IF(_xll.TM1RPTELLEV($C$17,$C191)&lt;=3,_xll.TM1RPTELLEV($C$17,$C191),"D"),"N")</f>
        <v>N</v>
      </c>
      <c r="B191" s="24" t="s">
        <v>50</v>
      </c>
      <c r="C191" s="14" t="s">
        <v>40</v>
      </c>
      <c r="D191" s="9">
        <f ca="1">_xll.DBRW($B$9,$C$11,$B191,$C191,D$15,$C$12)</f>
        <v>0</v>
      </c>
      <c r="E191" s="12">
        <f ca="1">_xll.DBRW($B$9,$C$11,$B191,$C191,E$15,$C$12)</f>
        <v>0</v>
      </c>
      <c r="F191" s="16">
        <f t="shared" ca="1" si="2"/>
        <v>0</v>
      </c>
    </row>
    <row r="192" spans="1:6" x14ac:dyDescent="0.25">
      <c r="A192" t="str">
        <f ca="1">IF(_xll.TM1RPTELISCONSOLIDATED($C$17,$C192),IF(_xll.TM1RPTELLEV($C$17,$C192)&lt;=3,_xll.TM1RPTELLEV($C$17,$C192),"D"),"N")</f>
        <v>N</v>
      </c>
      <c r="B192" s="24" t="s">
        <v>50</v>
      </c>
      <c r="C192" s="14" t="s">
        <v>41</v>
      </c>
      <c r="D192" s="9">
        <f ca="1">_xll.DBRW($B$9,$C$11,$B192,$C192,D$15,$C$12)</f>
        <v>0</v>
      </c>
      <c r="E192" s="12">
        <f ca="1">_xll.DBRW($B$9,$C$11,$B192,$C192,E$15,$C$12)</f>
        <v>0</v>
      </c>
      <c r="F192" s="16">
        <f t="shared" ca="1" si="2"/>
        <v>0</v>
      </c>
    </row>
    <row r="193" spans="1:6" x14ac:dyDescent="0.25">
      <c r="A193" t="str">
        <f ca="1">IF(_xll.TM1RPTELISCONSOLIDATED($C$17,$C193),IF(_xll.TM1RPTELLEV($C$17,$C193)&lt;=3,_xll.TM1RPTELLEV($C$17,$C193),"D"),"N")</f>
        <v>N</v>
      </c>
      <c r="B193" s="24" t="s">
        <v>50</v>
      </c>
      <c r="C193" s="14" t="s">
        <v>42</v>
      </c>
      <c r="D193" s="9">
        <f ca="1">_xll.DBRW($B$9,$C$11,$B193,$C193,D$15,$C$12)</f>
        <v>0</v>
      </c>
      <c r="E193" s="12">
        <f ca="1">_xll.DBRW($B$9,$C$11,$B193,$C193,E$15,$C$12)</f>
        <v>0</v>
      </c>
      <c r="F193" s="16">
        <f t="shared" ca="1" si="2"/>
        <v>0</v>
      </c>
    </row>
    <row r="194" spans="1:6" x14ac:dyDescent="0.25">
      <c r="A194" t="str">
        <f ca="1">IF(_xll.TM1RPTELISCONSOLIDATED($C$17,$C194),IF(_xll.TM1RPTELLEV($C$17,$C194)&lt;=3,_xll.TM1RPTELLEV($C$17,$C194),"D"),"N")</f>
        <v>N</v>
      </c>
      <c r="B194" s="24" t="s">
        <v>50</v>
      </c>
      <c r="C194" s="14" t="s">
        <v>43</v>
      </c>
      <c r="D194" s="9">
        <f ca="1">_xll.DBRW($B$9,$C$11,$B194,$C194,D$15,$C$12)</f>
        <v>0</v>
      </c>
      <c r="E194" s="12">
        <f ca="1">_xll.DBRW($B$9,$C$11,$B194,$C194,E$15,$C$12)</f>
        <v>0</v>
      </c>
      <c r="F194" s="16">
        <f t="shared" ca="1" si="2"/>
        <v>0</v>
      </c>
    </row>
    <row r="195" spans="1:6" x14ac:dyDescent="0.25">
      <c r="A195" t="str">
        <f ca="1">IF(_xll.TM1RPTELISCONSOLIDATED($C$17,$C195),IF(_xll.TM1RPTELLEV($C$17,$C195)&lt;=3,_xll.TM1RPTELLEV($C$17,$C195),"D"),"N")</f>
        <v>N</v>
      </c>
      <c r="B195" s="24" t="s">
        <v>50</v>
      </c>
      <c r="C195" s="14" t="s">
        <v>44</v>
      </c>
      <c r="D195" s="9">
        <f ca="1">_xll.DBRW($B$9,$C$11,$B195,$C195,D$15,$C$12)</f>
        <v>0</v>
      </c>
      <c r="E195" s="12">
        <f ca="1">_xll.DBRW($B$9,$C$11,$B195,$C195,E$15,$C$12)</f>
        <v>0</v>
      </c>
      <c r="F195" s="16">
        <f t="shared" ca="1" si="2"/>
        <v>0</v>
      </c>
    </row>
    <row r="196" spans="1:6" x14ac:dyDescent="0.25">
      <c r="A196" t="str">
        <f ca="1">IF(_xll.TM1RPTELISCONSOLIDATED($C$17,$C196),IF(_xll.TM1RPTELLEV($C$17,$C196)&lt;=3,_xll.TM1RPTELLEV($C$17,$C196),"D"),"N")</f>
        <v>N</v>
      </c>
      <c r="B196" s="24" t="s">
        <v>50</v>
      </c>
      <c r="C196" s="14" t="s">
        <v>45</v>
      </c>
      <c r="D196" s="9">
        <f ca="1">_xll.DBRW($B$9,$C$11,$B196,$C196,D$15,$C$12)</f>
        <v>0</v>
      </c>
      <c r="E196" s="12">
        <f ca="1">_xll.DBRW($B$9,$C$11,$B196,$C196,E$15,$C$12)</f>
        <v>0</v>
      </c>
      <c r="F196" s="16">
        <f t="shared" ca="1" si="2"/>
        <v>0</v>
      </c>
    </row>
    <row r="197" spans="1:6" x14ac:dyDescent="0.25">
      <c r="A197" t="str">
        <f ca="1">IF(_xll.TM1RPTELISCONSOLIDATED($C$17,$C197),IF(_xll.TM1RPTELLEV($C$17,$C197)&lt;=3,_xll.TM1RPTELLEV($C$17,$C197),"D"),"N")</f>
        <v>N</v>
      </c>
      <c r="B197" s="20" t="s">
        <v>51</v>
      </c>
      <c r="C197" s="14" t="s">
        <v>47</v>
      </c>
      <c r="D197" s="9">
        <f ca="1">_xll.DBRW($B$9,$C$11,$B197,$C197,D$15,$C$12)</f>
        <v>8.2208679157317892</v>
      </c>
      <c r="E197" s="12">
        <f ca="1">_xll.DBRW($B$9,$C$11,$B197,$C197,E$15,$C$12)</f>
        <v>161.01172374310974</v>
      </c>
      <c r="F197" s="16">
        <f t="shared" ca="1" si="2"/>
        <v>1.7283690985769488E-6</v>
      </c>
    </row>
    <row r="198" spans="1:6" x14ac:dyDescent="0.25">
      <c r="A198" t="str">
        <f ca="1">IF(_xll.TM1RPTELISCONSOLIDATED($C$17,$C198),IF(_xll.TM1RPTELLEV($C$17,$C198)&lt;=3,_xll.TM1RPTELLEV($C$17,$C198),"D"),"N")</f>
        <v>N</v>
      </c>
      <c r="B198" s="24" t="s">
        <v>51</v>
      </c>
      <c r="C198" s="14" t="s">
        <v>11</v>
      </c>
      <c r="D198" s="9">
        <f ca="1">_xll.DBRW($B$9,$C$11,$B198,$C198,D$15,$C$12)</f>
        <v>2138.1752573595359</v>
      </c>
      <c r="E198" s="12">
        <f ca="1">_xll.DBRW($B$9,$C$11,$B198,$C198,E$15,$C$12)</f>
        <v>32946.62813613718</v>
      </c>
      <c r="F198" s="16">
        <f t="shared" ca="1" si="2"/>
        <v>3.5366327773534063E-4</v>
      </c>
    </row>
    <row r="199" spans="1:6" x14ac:dyDescent="0.25">
      <c r="A199" t="str">
        <f ca="1">IF(_xll.TM1RPTELISCONSOLIDATED($C$17,$C199),IF(_xll.TM1RPTELLEV($C$17,$C199)&lt;=3,_xll.TM1RPTELLEV($C$17,$C199),"D"),"N")</f>
        <v>N</v>
      </c>
      <c r="B199" s="24" t="s">
        <v>51</v>
      </c>
      <c r="C199" s="14" t="s">
        <v>12</v>
      </c>
      <c r="D199" s="9">
        <f ca="1">_xll.DBRW($B$9,$C$11,$B199,$C199,D$15,$C$12)</f>
        <v>0</v>
      </c>
      <c r="E199" s="12">
        <f ca="1">_xll.DBRW($B$9,$C$11,$B199,$C199,E$15,$C$12)</f>
        <v>0</v>
      </c>
      <c r="F199" s="16">
        <f t="shared" ca="1" si="2"/>
        <v>0</v>
      </c>
    </row>
    <row r="200" spans="1:6" x14ac:dyDescent="0.25">
      <c r="A200" t="str">
        <f ca="1">IF(_xll.TM1RPTELISCONSOLIDATED($C$17,$C200),IF(_xll.TM1RPTELLEV($C$17,$C200)&lt;=3,_xll.TM1RPTELLEV($C$17,$C200),"D"),"N")</f>
        <v>N</v>
      </c>
      <c r="B200" s="24" t="s">
        <v>51</v>
      </c>
      <c r="C200" s="14" t="s">
        <v>13</v>
      </c>
      <c r="D200" s="9">
        <f ca="1">_xll.DBRW($B$9,$C$11,$B200,$C200,D$15,$C$12)</f>
        <v>0</v>
      </c>
      <c r="E200" s="12">
        <f ca="1">_xll.DBRW($B$9,$C$11,$B200,$C200,E$15,$C$12)</f>
        <v>0</v>
      </c>
      <c r="F200" s="16">
        <f t="shared" ca="1" si="2"/>
        <v>0</v>
      </c>
    </row>
    <row r="201" spans="1:6" x14ac:dyDescent="0.25">
      <c r="A201" t="str">
        <f ca="1">IF(_xll.TM1RPTELISCONSOLIDATED($C$17,$C201),IF(_xll.TM1RPTELLEV($C$17,$C201)&lt;=3,_xll.TM1RPTELLEV($C$17,$C201),"D"),"N")</f>
        <v>N</v>
      </c>
      <c r="B201" s="24" t="s">
        <v>51</v>
      </c>
      <c r="C201" s="14" t="s">
        <v>14</v>
      </c>
      <c r="D201" s="9">
        <f ca="1">_xll.DBRW($B$9,$C$11,$B201,$C201,D$15,$C$12)</f>
        <v>0</v>
      </c>
      <c r="E201" s="12">
        <f ca="1">_xll.DBRW($B$9,$C$11,$B201,$C201,E$15,$C$12)</f>
        <v>0</v>
      </c>
      <c r="F201" s="16">
        <f t="shared" ca="1" si="2"/>
        <v>0</v>
      </c>
    </row>
    <row r="202" spans="1:6" x14ac:dyDescent="0.25">
      <c r="A202" t="str">
        <f ca="1">IF(_xll.TM1RPTELISCONSOLIDATED($C$17,$C202),IF(_xll.TM1RPTELLEV($C$17,$C202)&lt;=3,_xll.TM1RPTELLEV($C$17,$C202),"D"),"N")</f>
        <v>N</v>
      </c>
      <c r="B202" s="24" t="s">
        <v>51</v>
      </c>
      <c r="C202" s="14" t="s">
        <v>15</v>
      </c>
      <c r="D202" s="9">
        <f ca="1">_xll.DBRW($B$9,$C$11,$B202,$C202,D$15,$C$12)</f>
        <v>0</v>
      </c>
      <c r="E202" s="12">
        <f ca="1">_xll.DBRW($B$9,$C$11,$B202,$C202,E$15,$C$12)</f>
        <v>0</v>
      </c>
      <c r="F202" s="16">
        <f t="shared" ca="1" si="2"/>
        <v>0</v>
      </c>
    </row>
    <row r="203" spans="1:6" x14ac:dyDescent="0.25">
      <c r="A203" t="str">
        <f ca="1">IF(_xll.TM1RPTELISCONSOLIDATED($C$17,$C203),IF(_xll.TM1RPTELLEV($C$17,$C203)&lt;=3,_xll.TM1RPTELLEV($C$17,$C203),"D"),"N")</f>
        <v>N</v>
      </c>
      <c r="B203" s="24" t="s">
        <v>51</v>
      </c>
      <c r="C203" s="14" t="s">
        <v>16</v>
      </c>
      <c r="D203" s="9">
        <f ca="1">_xll.DBRW($B$9,$C$11,$B203,$C203,D$15,$C$12)</f>
        <v>0</v>
      </c>
      <c r="E203" s="12">
        <f ca="1">_xll.DBRW($B$9,$C$11,$B203,$C203,E$15,$C$12)</f>
        <v>0</v>
      </c>
      <c r="F203" s="16">
        <f t="shared" ca="1" si="2"/>
        <v>0</v>
      </c>
    </row>
    <row r="204" spans="1:6" x14ac:dyDescent="0.25">
      <c r="A204" t="str">
        <f ca="1">IF(_xll.TM1RPTELISCONSOLIDATED($C$17,$C204),IF(_xll.TM1RPTELLEV($C$17,$C204)&lt;=3,_xll.TM1RPTELLEV($C$17,$C204),"D"),"N")</f>
        <v>N</v>
      </c>
      <c r="B204" s="24" t="s">
        <v>51</v>
      </c>
      <c r="C204" s="14" t="s">
        <v>17</v>
      </c>
      <c r="D204" s="9">
        <f ca="1">_xll.DBRW($B$9,$C$11,$B204,$C204,D$15,$C$12)</f>
        <v>0</v>
      </c>
      <c r="E204" s="12">
        <f ca="1">_xll.DBRW($B$9,$C$11,$B204,$C204,E$15,$C$12)</f>
        <v>0</v>
      </c>
      <c r="F204" s="16">
        <f t="shared" ca="1" si="2"/>
        <v>0</v>
      </c>
    </row>
    <row r="205" spans="1:6" x14ac:dyDescent="0.25">
      <c r="A205" t="str">
        <f ca="1">IF(_xll.TM1RPTELISCONSOLIDATED($C$17,$C205),IF(_xll.TM1RPTELLEV($C$17,$C205)&lt;=3,_xll.TM1RPTELLEV($C$17,$C205),"D"),"N")</f>
        <v>N</v>
      </c>
      <c r="B205" s="24" t="s">
        <v>51</v>
      </c>
      <c r="C205" s="14" t="s">
        <v>18</v>
      </c>
      <c r="D205" s="9">
        <f ca="1">_xll.DBRW($B$9,$C$11,$B205,$C205,D$15,$C$12)</f>
        <v>0</v>
      </c>
      <c r="E205" s="12">
        <f ca="1">_xll.DBRW($B$9,$C$11,$B205,$C205,E$15,$C$12)</f>
        <v>0</v>
      </c>
      <c r="F205" s="16">
        <f t="shared" ca="1" si="2"/>
        <v>0</v>
      </c>
    </row>
    <row r="206" spans="1:6" x14ac:dyDescent="0.25">
      <c r="A206" t="str">
        <f ca="1">IF(_xll.TM1RPTELISCONSOLIDATED($C$17,$C206),IF(_xll.TM1RPTELLEV($C$17,$C206)&lt;=3,_xll.TM1RPTELLEV($C$17,$C206),"D"),"N")</f>
        <v>N</v>
      </c>
      <c r="B206" s="24" t="s">
        <v>51</v>
      </c>
      <c r="C206" s="14" t="s">
        <v>19</v>
      </c>
      <c r="D206" s="9">
        <f ca="1">_xll.DBRW($B$9,$C$11,$B206,$C206,D$15,$C$12)</f>
        <v>0</v>
      </c>
      <c r="E206" s="12">
        <f ca="1">_xll.DBRW($B$9,$C$11,$B206,$C206,E$15,$C$12)</f>
        <v>0</v>
      </c>
      <c r="F206" s="16">
        <f t="shared" ca="1" si="2"/>
        <v>0</v>
      </c>
    </row>
    <row r="207" spans="1:6" x14ac:dyDescent="0.25">
      <c r="A207" t="str">
        <f ca="1">IF(_xll.TM1RPTELISCONSOLIDATED($C$17,$C207),IF(_xll.TM1RPTELLEV($C$17,$C207)&lt;=3,_xll.TM1RPTELLEV($C$17,$C207),"D"),"N")</f>
        <v>N</v>
      </c>
      <c r="B207" s="24" t="s">
        <v>51</v>
      </c>
      <c r="C207" s="14" t="s">
        <v>20</v>
      </c>
      <c r="D207" s="9">
        <f ca="1">_xll.DBRW($B$9,$C$11,$B207,$C207,D$15,$C$12)</f>
        <v>37.104824067669853</v>
      </c>
      <c r="E207" s="12">
        <f ca="1">_xll.DBRW($B$9,$C$11,$B207,$C207,E$15,$C$12)</f>
        <v>1105.4274253290782</v>
      </c>
      <c r="F207" s="16">
        <f t="shared" ca="1" si="2"/>
        <v>1.1866133460607814E-5</v>
      </c>
    </row>
    <row r="208" spans="1:6" x14ac:dyDescent="0.25">
      <c r="A208" t="str">
        <f ca="1">IF(_xll.TM1RPTELISCONSOLIDATED($C$17,$C208),IF(_xll.TM1RPTELLEV($C$17,$C208)&lt;=3,_xll.TM1RPTELLEV($C$17,$C208),"D"),"N")</f>
        <v>N</v>
      </c>
      <c r="B208" s="24" t="s">
        <v>51</v>
      </c>
      <c r="C208" s="14" t="s">
        <v>21</v>
      </c>
      <c r="D208" s="9">
        <f ca="1">_xll.DBRW($B$9,$C$11,$B208,$C208,D$15,$C$12)</f>
        <v>1446.4490867073894</v>
      </c>
      <c r="E208" s="12">
        <f ca="1">_xll.DBRW($B$9,$C$11,$B208,$C208,E$15,$C$12)</f>
        <v>37210.685531402276</v>
      </c>
      <c r="F208" s="16">
        <f t="shared" ca="1" si="2"/>
        <v>3.9943550391368488E-4</v>
      </c>
    </row>
    <row r="209" spans="1:6" x14ac:dyDescent="0.25">
      <c r="A209" t="str">
        <f ca="1">IF(_xll.TM1RPTELISCONSOLIDATED($C$17,$C209),IF(_xll.TM1RPTELLEV($C$17,$C209)&lt;=3,_xll.TM1RPTELLEV($C$17,$C209),"D"),"N")</f>
        <v>N</v>
      </c>
      <c r="B209" s="24" t="s">
        <v>51</v>
      </c>
      <c r="C209" s="14" t="s">
        <v>22</v>
      </c>
      <c r="D209" s="9">
        <f ca="1">_xll.DBRW($B$9,$C$11,$B209,$C209,D$15,$C$12)</f>
        <v>890.11350622874738</v>
      </c>
      <c r="E209" s="12">
        <f ca="1">_xll.DBRW($B$9,$C$11,$B209,$C209,E$15,$C$12)</f>
        <v>22672.660374485138</v>
      </c>
      <c r="F209" s="16">
        <f t="shared" ca="1" si="2"/>
        <v>2.4337808864348067E-4</v>
      </c>
    </row>
    <row r="210" spans="1:6" x14ac:dyDescent="0.25">
      <c r="A210" t="str">
        <f ca="1">IF(_xll.TM1RPTELISCONSOLIDATED($C$17,$C210),IF(_xll.TM1RPTELLEV($C$17,$C210)&lt;=3,_xll.TM1RPTELLEV($C$17,$C210),"D"),"N")</f>
        <v>N</v>
      </c>
      <c r="B210" s="24" t="s">
        <v>51</v>
      </c>
      <c r="C210" s="14" t="s">
        <v>23</v>
      </c>
      <c r="D210" s="9">
        <f ca="1">_xll.DBRW($B$9,$C$11,$B210,$C210,D$15,$C$12)</f>
        <v>164.02033150736844</v>
      </c>
      <c r="E210" s="12">
        <f ca="1">_xll.DBRW($B$9,$C$11,$B210,$C210,E$15,$C$12)</f>
        <v>0</v>
      </c>
      <c r="F210" s="16">
        <f t="shared" ref="F210:F273" ca="1" si="3">E210/$E$16</f>
        <v>0</v>
      </c>
    </row>
    <row r="211" spans="1:6" x14ac:dyDescent="0.25">
      <c r="A211" t="str">
        <f ca="1">IF(_xll.TM1RPTELISCONSOLIDATED($C$17,$C211),IF(_xll.TM1RPTELLEV($C$17,$C211)&lt;=3,_xll.TM1RPTELLEV($C$17,$C211),"D"),"N")</f>
        <v>N</v>
      </c>
      <c r="B211" s="24" t="s">
        <v>51</v>
      </c>
      <c r="C211" s="14" t="s">
        <v>24</v>
      </c>
      <c r="D211" s="9">
        <f ca="1">_xll.DBRW($B$9,$C$11,$B211,$C211,D$15,$C$12)</f>
        <v>753.09085939278043</v>
      </c>
      <c r="E211" s="12">
        <f ca="1">_xll.DBRW($B$9,$C$11,$B211,$C211,E$15,$C$12)</f>
        <v>20785.078085269419</v>
      </c>
      <c r="F211" s="16">
        <f t="shared" ca="1" si="3"/>
        <v>2.2311596844590596E-4</v>
      </c>
    </row>
    <row r="212" spans="1:6" x14ac:dyDescent="0.25">
      <c r="A212" t="str">
        <f ca="1">IF(_xll.TM1RPTELISCONSOLIDATED($C$17,$C212),IF(_xll.TM1RPTELLEV($C$17,$C212)&lt;=3,_xll.TM1RPTELLEV($C$17,$C212),"D"),"N")</f>
        <v>N</v>
      </c>
      <c r="B212" s="24" t="s">
        <v>51</v>
      </c>
      <c r="C212" s="14" t="s">
        <v>25</v>
      </c>
      <c r="D212" s="9">
        <f ca="1">_xll.DBRW($B$9,$C$11,$B212,$C212,D$15,$C$12)</f>
        <v>170.01882873988015</v>
      </c>
      <c r="E212" s="12">
        <f ca="1">_xll.DBRW($B$9,$C$11,$B212,$C212,E$15,$C$12)</f>
        <v>0</v>
      </c>
      <c r="F212" s="16">
        <f t="shared" ca="1" si="3"/>
        <v>0</v>
      </c>
    </row>
    <row r="213" spans="1:6" x14ac:dyDescent="0.25">
      <c r="A213" t="str">
        <f ca="1">IF(_xll.TM1RPTELISCONSOLIDATED($C$17,$C213),IF(_xll.TM1RPTELLEV($C$17,$C213)&lt;=3,_xll.TM1RPTELLEV($C$17,$C213),"D"),"N")</f>
        <v>N</v>
      </c>
      <c r="B213" s="24" t="s">
        <v>51</v>
      </c>
      <c r="C213" s="14" t="s">
        <v>26</v>
      </c>
      <c r="D213" s="9">
        <f ca="1">_xll.DBRW($B$9,$C$11,$B213,$C213,D$15,$C$12)</f>
        <v>805.1054263324736</v>
      </c>
      <c r="E213" s="12">
        <f ca="1">_xll.DBRW($B$9,$C$11,$B213,$C213,E$15,$C$12)</f>
        <v>24975.660157950213</v>
      </c>
      <c r="F213" s="16">
        <f t="shared" ca="1" si="3"/>
        <v>2.6809947890771464E-4</v>
      </c>
    </row>
    <row r="214" spans="1:6" x14ac:dyDescent="0.25">
      <c r="A214" t="str">
        <f ca="1">IF(_xll.TM1RPTELISCONSOLIDATED($C$17,$C214),IF(_xll.TM1RPTELLEV($C$17,$C214)&lt;=3,_xll.TM1RPTELLEV($C$17,$C214),"D"),"N")</f>
        <v>N</v>
      </c>
      <c r="B214" s="24" t="s">
        <v>51</v>
      </c>
      <c r="C214" s="14" t="s">
        <v>27</v>
      </c>
      <c r="D214" s="9">
        <f ca="1">_xll.DBRW($B$9,$C$11,$B214,$C214,D$15,$C$12)</f>
        <v>79.010116453228648</v>
      </c>
      <c r="E214" s="12">
        <f ca="1">_xll.DBRW($B$9,$C$11,$B214,$C214,E$15,$C$12)</f>
        <v>2215.8671313452528</v>
      </c>
      <c r="F214" s="16">
        <f t="shared" ca="1" si="3"/>
        <v>2.3786070898041522E-5</v>
      </c>
    </row>
    <row r="215" spans="1:6" x14ac:dyDescent="0.25">
      <c r="A215" t="str">
        <f ca="1">IF(_xll.TM1RPTELISCONSOLIDATED($C$17,$C215),IF(_xll.TM1RPTELLEV($C$17,$C215)&lt;=3,_xll.TM1RPTELLEV($C$17,$C215),"D"),"N")</f>
        <v>N</v>
      </c>
      <c r="B215" s="24" t="s">
        <v>51</v>
      </c>
      <c r="C215" s="14" t="s">
        <v>28</v>
      </c>
      <c r="D215" s="9">
        <f ca="1">_xll.DBRW($B$9,$C$11,$B215,$C215,D$15,$C$12)</f>
        <v>493.06084662073863</v>
      </c>
      <c r="E215" s="12">
        <f ca="1">_xll.DBRW($B$9,$C$11,$B215,$C215,E$15,$C$12)</f>
        <v>0</v>
      </c>
      <c r="F215" s="16">
        <f t="shared" ca="1" si="3"/>
        <v>0</v>
      </c>
    </row>
    <row r="216" spans="1:6" x14ac:dyDescent="0.25">
      <c r="A216" t="str">
        <f ca="1">IF(_xll.TM1RPTELISCONSOLIDATED($C$17,$C216),IF(_xll.TM1RPTELLEV($C$17,$C216)&lt;=3,_xll.TM1RPTELLEV($C$17,$C216),"D"),"N")</f>
        <v>N</v>
      </c>
      <c r="B216" s="24" t="s">
        <v>51</v>
      </c>
      <c r="C216" s="14" t="s">
        <v>29</v>
      </c>
      <c r="D216" s="9">
        <f ca="1">_xll.DBRW($B$9,$C$11,$B216,$C216,D$15,$C$12)</f>
        <v>162.02076669592378</v>
      </c>
      <c r="E216" s="12">
        <f ca="1">_xll.DBRW($B$9,$C$11,$B216,$C216,E$15,$C$12)</f>
        <v>0</v>
      </c>
      <c r="F216" s="16">
        <f t="shared" ca="1" si="3"/>
        <v>0</v>
      </c>
    </row>
    <row r="217" spans="1:6" x14ac:dyDescent="0.25">
      <c r="A217" t="str">
        <f ca="1">IF(_xll.TM1RPTELISCONSOLIDATED($C$17,$C217),IF(_xll.TM1RPTELLEV($C$17,$C217)&lt;=3,_xll.TM1RPTELLEV($C$17,$C217),"D"),"N")</f>
        <v>N</v>
      </c>
      <c r="B217" s="24" t="s">
        <v>51</v>
      </c>
      <c r="C217" s="14" t="s">
        <v>30</v>
      </c>
      <c r="D217" s="9">
        <f ca="1">_xll.DBRW($B$9,$C$11,$B217,$C217,D$15,$C$12)</f>
        <v>0</v>
      </c>
      <c r="E217" s="12">
        <f ca="1">_xll.DBRW($B$9,$C$11,$B217,$C217,E$15,$C$12)</f>
        <v>0</v>
      </c>
      <c r="F217" s="16">
        <f t="shared" ca="1" si="3"/>
        <v>0</v>
      </c>
    </row>
    <row r="218" spans="1:6" x14ac:dyDescent="0.25">
      <c r="A218" t="str">
        <f ca="1">IF(_xll.TM1RPTELISCONSOLIDATED($C$17,$C218),IF(_xll.TM1RPTELLEV($C$17,$C218)&lt;=3,_xll.TM1RPTELLEV($C$17,$C218),"D"),"N")</f>
        <v>N</v>
      </c>
      <c r="B218" s="24" t="s">
        <v>51</v>
      </c>
      <c r="C218" s="14" t="s">
        <v>31</v>
      </c>
      <c r="D218" s="9">
        <f ca="1">_xll.DBRW($B$9,$C$11,$B218,$C218,D$15,$C$12)</f>
        <v>0</v>
      </c>
      <c r="E218" s="12">
        <f ca="1">_xll.DBRW($B$9,$C$11,$B218,$C218,E$15,$C$12)</f>
        <v>0</v>
      </c>
      <c r="F218" s="16">
        <f t="shared" ca="1" si="3"/>
        <v>0</v>
      </c>
    </row>
    <row r="219" spans="1:6" x14ac:dyDescent="0.25">
      <c r="A219" t="str">
        <f ca="1">IF(_xll.TM1RPTELISCONSOLIDATED($C$17,$C219),IF(_xll.TM1RPTELLEV($C$17,$C219)&lt;=3,_xll.TM1RPTELLEV($C$17,$C219),"D"),"N")</f>
        <v>N</v>
      </c>
      <c r="B219" s="24" t="s">
        <v>51</v>
      </c>
      <c r="C219" s="14" t="s">
        <v>32</v>
      </c>
      <c r="D219" s="9">
        <f ca="1">_xll.DBRW($B$9,$C$11,$B219,$C219,D$15,$C$12)</f>
        <v>0</v>
      </c>
      <c r="E219" s="12">
        <f ca="1">_xll.DBRW($B$9,$C$11,$B219,$C219,E$15,$C$12)</f>
        <v>0</v>
      </c>
      <c r="F219" s="16">
        <f t="shared" ca="1" si="3"/>
        <v>0</v>
      </c>
    </row>
    <row r="220" spans="1:6" x14ac:dyDescent="0.25">
      <c r="A220" t="str">
        <f ca="1">IF(_xll.TM1RPTELISCONSOLIDATED($C$17,$C220),IF(_xll.TM1RPTELLEV($C$17,$C220)&lt;=3,_xll.TM1RPTELLEV($C$17,$C220),"D"),"N")</f>
        <v>N</v>
      </c>
      <c r="B220" s="24" t="s">
        <v>51</v>
      </c>
      <c r="C220" s="14" t="s">
        <v>33</v>
      </c>
      <c r="D220" s="9">
        <f ca="1">_xll.DBRW($B$9,$C$11,$B220,$C220,D$15,$C$12)</f>
        <v>0</v>
      </c>
      <c r="E220" s="12">
        <f ca="1">_xll.DBRW($B$9,$C$11,$B220,$C220,E$15,$C$12)</f>
        <v>0</v>
      </c>
      <c r="F220" s="16">
        <f t="shared" ca="1" si="3"/>
        <v>0</v>
      </c>
    </row>
    <row r="221" spans="1:6" x14ac:dyDescent="0.25">
      <c r="A221" t="str">
        <f ca="1">IF(_xll.TM1RPTELISCONSOLIDATED($C$17,$C221),IF(_xll.TM1RPTELLEV($C$17,$C221)&lt;=3,_xll.TM1RPTELLEV($C$17,$C221),"D"),"N")</f>
        <v>N</v>
      </c>
      <c r="B221" s="24" t="s">
        <v>51</v>
      </c>
      <c r="C221" s="14" t="s">
        <v>34</v>
      </c>
      <c r="D221" s="9">
        <f ca="1">_xll.DBRW($B$9,$C$11,$B221,$C221,D$15,$C$12)</f>
        <v>0</v>
      </c>
      <c r="E221" s="12">
        <f ca="1">_xll.DBRW($B$9,$C$11,$B221,$C221,E$15,$C$12)</f>
        <v>0</v>
      </c>
      <c r="F221" s="16">
        <f t="shared" ca="1" si="3"/>
        <v>0</v>
      </c>
    </row>
    <row r="222" spans="1:6" x14ac:dyDescent="0.25">
      <c r="A222" t="str">
        <f ca="1">IF(_xll.TM1RPTELISCONSOLIDATED($C$17,$C222),IF(_xll.TM1RPTELLEV($C$17,$C222)&lt;=3,_xll.TM1RPTELLEV($C$17,$C222),"D"),"N")</f>
        <v>N</v>
      </c>
      <c r="B222" s="24" t="s">
        <v>51</v>
      </c>
      <c r="C222" s="14" t="s">
        <v>35</v>
      </c>
      <c r="D222" s="9">
        <f ca="1">_xll.DBRW($B$9,$C$11,$B222,$C222,D$15,$C$12)</f>
        <v>0</v>
      </c>
      <c r="E222" s="12">
        <f ca="1">_xll.DBRW($B$9,$C$11,$B222,$C222,E$15,$C$12)</f>
        <v>0</v>
      </c>
      <c r="F222" s="16">
        <f t="shared" ca="1" si="3"/>
        <v>0</v>
      </c>
    </row>
    <row r="223" spans="1:6" x14ac:dyDescent="0.25">
      <c r="A223" t="str">
        <f ca="1">IF(_xll.TM1RPTELISCONSOLIDATED($C$17,$C223),IF(_xll.TM1RPTELLEV($C$17,$C223)&lt;=3,_xll.TM1RPTELLEV($C$17,$C223),"D"),"N")</f>
        <v>N</v>
      </c>
      <c r="B223" s="24" t="s">
        <v>51</v>
      </c>
      <c r="C223" s="14" t="s">
        <v>36</v>
      </c>
      <c r="D223" s="9">
        <f ca="1">_xll.DBRW($B$9,$C$11,$B223,$C223,D$15,$C$12)</f>
        <v>0</v>
      </c>
      <c r="E223" s="12">
        <f ca="1">_xll.DBRW($B$9,$C$11,$B223,$C223,E$15,$C$12)</f>
        <v>0</v>
      </c>
      <c r="F223" s="16">
        <f t="shared" ca="1" si="3"/>
        <v>0</v>
      </c>
    </row>
    <row r="224" spans="1:6" x14ac:dyDescent="0.25">
      <c r="A224" t="str">
        <f ca="1">IF(_xll.TM1RPTELISCONSOLIDATED($C$17,$C224),IF(_xll.TM1RPTELLEV($C$17,$C224)&lt;=3,_xll.TM1RPTELLEV($C$17,$C224),"D"),"N")</f>
        <v>N</v>
      </c>
      <c r="B224" s="24" t="s">
        <v>51</v>
      </c>
      <c r="C224" s="14" t="s">
        <v>37</v>
      </c>
      <c r="D224" s="9">
        <f ca="1">_xll.DBRW($B$9,$C$11,$B224,$C224,D$15,$C$12)</f>
        <v>0</v>
      </c>
      <c r="E224" s="12">
        <f ca="1">_xll.DBRW($B$9,$C$11,$B224,$C224,E$15,$C$12)</f>
        <v>0</v>
      </c>
      <c r="F224" s="16">
        <f t="shared" ca="1" si="3"/>
        <v>0</v>
      </c>
    </row>
    <row r="225" spans="1:6" x14ac:dyDescent="0.25">
      <c r="A225" t="str">
        <f ca="1">IF(_xll.TM1RPTELISCONSOLIDATED($C$17,$C225),IF(_xll.TM1RPTELLEV($C$17,$C225)&lt;=3,_xll.TM1RPTELLEV($C$17,$C225),"D"),"N")</f>
        <v>N</v>
      </c>
      <c r="B225" s="24" t="s">
        <v>51</v>
      </c>
      <c r="C225" s="14" t="s">
        <v>38</v>
      </c>
      <c r="D225" s="9">
        <f ca="1">_xll.DBRW($B$9,$C$11,$B225,$C225,D$15,$C$12)</f>
        <v>254.032238015274</v>
      </c>
      <c r="E225" s="12">
        <f ca="1">_xll.DBRW($B$9,$C$11,$B225,$C225,E$15,$C$12)</f>
        <v>11136.013653398481</v>
      </c>
      <c r="F225" s="16">
        <f t="shared" ca="1" si="3"/>
        <v>1.1953876048537477E-4</v>
      </c>
    </row>
    <row r="226" spans="1:6" x14ac:dyDescent="0.25">
      <c r="A226" t="str">
        <f ca="1">IF(_xll.TM1RPTELISCONSOLIDATED($C$17,$C226),IF(_xll.TM1RPTELLEV($C$17,$C226)&lt;=3,_xll.TM1RPTELLEV($C$17,$C226),"D"),"N")</f>
        <v>N</v>
      </c>
      <c r="B226" s="24" t="s">
        <v>51</v>
      </c>
      <c r="C226" s="14" t="s">
        <v>39</v>
      </c>
      <c r="D226" s="9">
        <f ca="1">_xll.DBRW($B$9,$C$11,$B226,$C226,D$15,$C$12)</f>
        <v>420.04961328812146</v>
      </c>
      <c r="E226" s="12">
        <f ca="1">_xll.DBRW($B$9,$C$11,$B226,$C226,E$15,$C$12)</f>
        <v>17245.23366980346</v>
      </c>
      <c r="F226" s="16">
        <f t="shared" ca="1" si="3"/>
        <v>1.8511775589821023E-4</v>
      </c>
    </row>
    <row r="227" spans="1:6" x14ac:dyDescent="0.25">
      <c r="A227" t="str">
        <f ca="1">IF(_xll.TM1RPTELISCONSOLIDATED($C$17,$C227),IF(_xll.TM1RPTELLEV($C$17,$C227)&lt;=3,_xll.TM1RPTELLEV($C$17,$C227),"D"),"N")</f>
        <v>N</v>
      </c>
      <c r="B227" s="24" t="s">
        <v>51</v>
      </c>
      <c r="C227" s="14" t="s">
        <v>40</v>
      </c>
      <c r="D227" s="9">
        <f ca="1">_xll.DBRW($B$9,$C$11,$B227,$C227,D$15,$C$12)</f>
        <v>0</v>
      </c>
      <c r="E227" s="12">
        <f ca="1">_xll.DBRW($B$9,$C$11,$B227,$C227,E$15,$C$12)</f>
        <v>0</v>
      </c>
      <c r="F227" s="16">
        <f t="shared" ca="1" si="3"/>
        <v>0</v>
      </c>
    </row>
    <row r="228" spans="1:6" x14ac:dyDescent="0.25">
      <c r="A228" t="str">
        <f ca="1">IF(_xll.TM1RPTELISCONSOLIDATED($C$17,$C228),IF(_xll.TM1RPTELLEV($C$17,$C228)&lt;=3,_xll.TM1RPTELLEV($C$17,$C228),"D"),"N")</f>
        <v>N</v>
      </c>
      <c r="B228" s="24" t="s">
        <v>51</v>
      </c>
      <c r="C228" s="14" t="s">
        <v>41</v>
      </c>
      <c r="D228" s="9">
        <f ca="1">_xll.DBRW($B$9,$C$11,$B228,$C228,D$15,$C$12)</f>
        <v>0</v>
      </c>
      <c r="E228" s="12">
        <f ca="1">_xll.DBRW($B$9,$C$11,$B228,$C228,E$15,$C$12)</f>
        <v>0</v>
      </c>
      <c r="F228" s="16">
        <f t="shared" ca="1" si="3"/>
        <v>0</v>
      </c>
    </row>
    <row r="229" spans="1:6" x14ac:dyDescent="0.25">
      <c r="A229" t="str">
        <f ca="1">IF(_xll.TM1RPTELISCONSOLIDATED($C$17,$C229),IF(_xll.TM1RPTELLEV($C$17,$C229)&lt;=3,_xll.TM1RPTELLEV($C$17,$C229),"D"),"N")</f>
        <v>N</v>
      </c>
      <c r="B229" s="24" t="s">
        <v>51</v>
      </c>
      <c r="C229" s="14" t="s">
        <v>42</v>
      </c>
      <c r="D229" s="9">
        <f ca="1">_xll.DBRW($B$9,$C$11,$B229,$C229,D$15,$C$12)</f>
        <v>0</v>
      </c>
      <c r="E229" s="12">
        <f ca="1">_xll.DBRW($B$9,$C$11,$B229,$C229,E$15,$C$12)</f>
        <v>0</v>
      </c>
      <c r="F229" s="16">
        <f t="shared" ca="1" si="3"/>
        <v>0</v>
      </c>
    </row>
    <row r="230" spans="1:6" x14ac:dyDescent="0.25">
      <c r="A230" t="str">
        <f ca="1">IF(_xll.TM1RPTELISCONSOLIDATED($C$17,$C230),IF(_xll.TM1RPTELLEV($C$17,$C230)&lt;=3,_xll.TM1RPTELLEV($C$17,$C230),"D"),"N")</f>
        <v>N</v>
      </c>
      <c r="B230" s="24" t="s">
        <v>51</v>
      </c>
      <c r="C230" s="14" t="s">
        <v>43</v>
      </c>
      <c r="D230" s="9">
        <f ca="1">_xll.DBRW($B$9,$C$11,$B230,$C230,D$15,$C$12)</f>
        <v>0</v>
      </c>
      <c r="E230" s="12">
        <f ca="1">_xll.DBRW($B$9,$C$11,$B230,$C230,E$15,$C$12)</f>
        <v>0</v>
      </c>
      <c r="F230" s="16">
        <f t="shared" ca="1" si="3"/>
        <v>0</v>
      </c>
    </row>
    <row r="231" spans="1:6" x14ac:dyDescent="0.25">
      <c r="A231" t="str">
        <f ca="1">IF(_xll.TM1RPTELISCONSOLIDATED($C$17,$C231),IF(_xll.TM1RPTELLEV($C$17,$C231)&lt;=3,_xll.TM1RPTELLEV($C$17,$C231),"D"),"N")</f>
        <v>N</v>
      </c>
      <c r="B231" s="24" t="s">
        <v>51</v>
      </c>
      <c r="C231" s="14" t="s">
        <v>44</v>
      </c>
      <c r="D231" s="9">
        <f ca="1">_xll.DBRW($B$9,$C$11,$B231,$C231,D$15,$C$12)</f>
        <v>0</v>
      </c>
      <c r="E231" s="12">
        <f ca="1">_xll.DBRW($B$9,$C$11,$B231,$C231,E$15,$C$12)</f>
        <v>0</v>
      </c>
      <c r="F231" s="16">
        <f t="shared" ca="1" si="3"/>
        <v>0</v>
      </c>
    </row>
    <row r="232" spans="1:6" x14ac:dyDescent="0.25">
      <c r="A232" t="str">
        <f ca="1">IF(_xll.TM1RPTELISCONSOLIDATED($C$17,$C232),IF(_xll.TM1RPTELLEV($C$17,$C232)&lt;=3,_xll.TM1RPTELLEV($C$17,$C232),"D"),"N")</f>
        <v>N</v>
      </c>
      <c r="B232" s="24" t="s">
        <v>51</v>
      </c>
      <c r="C232" s="14" t="s">
        <v>45</v>
      </c>
      <c r="D232" s="9">
        <f ca="1">_xll.DBRW($B$9,$C$11,$B232,$C232,D$15,$C$12)</f>
        <v>0</v>
      </c>
      <c r="E232" s="12">
        <f ca="1">_xll.DBRW($B$9,$C$11,$B232,$C232,E$15,$C$12)</f>
        <v>0</v>
      </c>
      <c r="F232" s="16">
        <f t="shared" ca="1" si="3"/>
        <v>0</v>
      </c>
    </row>
    <row r="233" spans="1:6" x14ac:dyDescent="0.25">
      <c r="A233" t="str">
        <f ca="1">IF(_xll.TM1RPTELISCONSOLIDATED($C$17,$C233),IF(_xll.TM1RPTELLEV($C$17,$C233)&lt;=3,_xll.TM1RPTELLEV($C$17,$C233),"D"),"N")</f>
        <v>N</v>
      </c>
      <c r="B233" s="19" t="s">
        <v>52</v>
      </c>
      <c r="C233" s="14" t="s">
        <v>47</v>
      </c>
      <c r="D233" s="9">
        <f ca="1">_xll.DBRW($B$9,$C$11,$B233,$C233,D$15,$C$12)</f>
        <v>18.619857641455162</v>
      </c>
      <c r="E233" s="12">
        <f ca="1">_xll.DBRW($B$9,$C$11,$B233,$C233,E$15,$C$12)</f>
        <v>364.67256536835509</v>
      </c>
      <c r="F233" s="16">
        <f t="shared" ca="1" si="3"/>
        <v>3.9145521731514264E-6</v>
      </c>
    </row>
    <row r="234" spans="1:6" x14ac:dyDescent="0.25">
      <c r="A234" t="str">
        <f ca="1">IF(_xll.TM1RPTELISCONSOLIDATED($C$17,$C234),IF(_xll.TM1RPTELLEV($C$17,$C234)&lt;=3,_xll.TM1RPTELLEV($C$17,$C234),"D"),"N")</f>
        <v>N</v>
      </c>
      <c r="B234" s="23" t="s">
        <v>52</v>
      </c>
      <c r="C234" s="14" t="s">
        <v>11</v>
      </c>
      <c r="D234" s="9">
        <f ca="1">_xll.DBRW($B$9,$C$11,$B234,$C234,D$15,$C$12)</f>
        <v>6695.9038534992851</v>
      </c>
      <c r="E234" s="12">
        <f ca="1">_xll.DBRW($B$9,$C$11,$B234,$C234,E$15,$C$12)</f>
        <v>103180.69191316472</v>
      </c>
      <c r="F234" s="16">
        <f t="shared" ca="1" si="3"/>
        <v>1.10758592807211E-3</v>
      </c>
    </row>
    <row r="235" spans="1:6" x14ac:dyDescent="0.25">
      <c r="A235" t="str">
        <f ca="1">IF(_xll.TM1RPTELISCONSOLIDATED($C$17,$C235),IF(_xll.TM1RPTELLEV($C$17,$C235)&lt;=3,_xll.TM1RPTELLEV($C$17,$C235),"D"),"N")</f>
        <v>N</v>
      </c>
      <c r="B235" s="23" t="s">
        <v>52</v>
      </c>
      <c r="C235" s="14" t="s">
        <v>12</v>
      </c>
      <c r="D235" s="9">
        <f ca="1">_xll.DBRW($B$9,$C$11,$B235,$C235,D$15,$C$12)</f>
        <v>44.413348721820284</v>
      </c>
      <c r="E235" s="12">
        <f ca="1">_xll.DBRW($B$9,$C$11,$B235,$C235,E$15,$C$12)</f>
        <v>957.86653337094663</v>
      </c>
      <c r="F235" s="16">
        <f t="shared" ca="1" si="3"/>
        <v>1.0282151376012559E-5</v>
      </c>
    </row>
    <row r="236" spans="1:6" x14ac:dyDescent="0.25">
      <c r="A236" t="str">
        <f ca="1">IF(_xll.TM1RPTELISCONSOLIDATED($C$17,$C236),IF(_xll.TM1RPTELLEV($C$17,$C236)&lt;=3,_xll.TM1RPTELLEV($C$17,$C236),"D"),"N")</f>
        <v>N</v>
      </c>
      <c r="B236" s="23" t="s">
        <v>52</v>
      </c>
      <c r="C236" s="14" t="s">
        <v>13</v>
      </c>
      <c r="D236" s="9">
        <f ca="1">_xll.DBRW($B$9,$C$11,$B236,$C236,D$15,$C$12)</f>
        <v>5589.7655706358673</v>
      </c>
      <c r="E236" s="12">
        <f ca="1">_xll.DBRW($B$9,$C$11,$B236,$C236,E$15,$C$12)</f>
        <v>97613.961975933795</v>
      </c>
      <c r="F236" s="16">
        <f t="shared" ca="1" si="3"/>
        <v>1.0478302545102035E-3</v>
      </c>
    </row>
    <row r="237" spans="1:6" x14ac:dyDescent="0.25">
      <c r="A237" t="str">
        <f ca="1">IF(_xll.TM1RPTELISCONSOLIDATED($C$17,$C237),IF(_xll.TM1RPTELLEV($C$17,$C237)&lt;=3,_xll.TM1RPTELLEV($C$17,$C237),"D"),"N")</f>
        <v>N</v>
      </c>
      <c r="B237" s="23" t="s">
        <v>52</v>
      </c>
      <c r="C237" s="14" t="s">
        <v>14</v>
      </c>
      <c r="D237" s="9">
        <f ca="1">_xll.DBRW($B$9,$C$11,$B237,$C237,D$15,$C$12)</f>
        <v>42.413833210831186</v>
      </c>
      <c r="E237" s="12">
        <f ca="1">_xll.DBRW($B$9,$C$11,$B237,$C237,E$15,$C$12)</f>
        <v>802.88945219249786</v>
      </c>
      <c r="F237" s="16">
        <f t="shared" ca="1" si="3"/>
        <v>8.6185607264034511E-6</v>
      </c>
    </row>
    <row r="238" spans="1:6" x14ac:dyDescent="0.25">
      <c r="A238" t="str">
        <f ca="1">IF(_xll.TM1RPTELISCONSOLIDATED($C$17,$C238),IF(_xll.TM1RPTELLEV($C$17,$C238)&lt;=3,_xll.TM1RPTELLEV($C$17,$C238),"D"),"N")</f>
        <v>N</v>
      </c>
      <c r="B238" s="23" t="s">
        <v>52</v>
      </c>
      <c r="C238" s="14" t="s">
        <v>15</v>
      </c>
      <c r="D238" s="9">
        <f ca="1">_xll.DBRW($B$9,$C$11,$B238,$C238,D$15,$C$12)</f>
        <v>42.281541711084287</v>
      </c>
      <c r="E238" s="12">
        <f ca="1">_xll.DBRW($B$9,$C$11,$B238,$C238,E$15,$C$12)</f>
        <v>865.65138082242265</v>
      </c>
      <c r="F238" s="16">
        <f t="shared" ca="1" si="3"/>
        <v>9.2922742640842507E-6</v>
      </c>
    </row>
    <row r="239" spans="1:6" x14ac:dyDescent="0.25">
      <c r="A239" t="str">
        <f ca="1">IF(_xll.TM1RPTELISCONSOLIDATED($C$17,$C239),IF(_xll.TM1RPTELLEV($C$17,$C239)&lt;=3,_xll.TM1RPTELLEV($C$17,$C239),"D"),"N")</f>
        <v>N</v>
      </c>
      <c r="B239" s="23" t="s">
        <v>52</v>
      </c>
      <c r="C239" s="14" t="s">
        <v>16</v>
      </c>
      <c r="D239" s="9">
        <f ca="1">_xll.DBRW($B$9,$C$11,$B239,$C239,D$15,$C$12)</f>
        <v>93.828101610217715</v>
      </c>
      <c r="E239" s="12">
        <f ca="1">_xll.DBRW($B$9,$C$11,$B239,$C239,E$15,$C$12)</f>
        <v>2412.4745254702871</v>
      </c>
      <c r="F239" s="16">
        <f t="shared" ca="1" si="3"/>
        <v>2.589653923325174E-5</v>
      </c>
    </row>
    <row r="240" spans="1:6" x14ac:dyDescent="0.25">
      <c r="A240" t="str">
        <f ca="1">IF(_xll.TM1RPTELISCONSOLIDATED($C$17,$C240),IF(_xll.TM1RPTELLEV($C$17,$C240)&lt;=3,_xll.TM1RPTELLEV($C$17,$C240),"D"),"N")</f>
        <v>N</v>
      </c>
      <c r="B240" s="23" t="s">
        <v>52</v>
      </c>
      <c r="C240" s="14" t="s">
        <v>17</v>
      </c>
      <c r="D240" s="9">
        <f ca="1">_xll.DBRW($B$9,$C$11,$B240,$C240,D$15,$C$12)</f>
        <v>5429.2500690443158</v>
      </c>
      <c r="E240" s="12">
        <f ca="1">_xll.DBRW($B$9,$C$11,$B240,$C240,E$15,$C$12)</f>
        <v>115829.40301575135</v>
      </c>
      <c r="F240" s="16">
        <f t="shared" ca="1" si="3"/>
        <v>1.2433626336331137E-3</v>
      </c>
    </row>
    <row r="241" spans="1:6" x14ac:dyDescent="0.25">
      <c r="A241" t="str">
        <f ca="1">IF(_xll.TM1RPTELISCONSOLIDATED($C$17,$C241),IF(_xll.TM1RPTELLEV($C$17,$C241)&lt;=3,_xll.TM1RPTELLEV($C$17,$C241),"D"),"N")</f>
        <v>N</v>
      </c>
      <c r="B241" s="23" t="s">
        <v>52</v>
      </c>
      <c r="C241" s="14" t="s">
        <v>18</v>
      </c>
      <c r="D241" s="9">
        <f ca="1">_xll.DBRW($B$9,$C$11,$B241,$C241,D$15,$C$12)</f>
        <v>68.253154601440997</v>
      </c>
      <c r="E241" s="12">
        <f ca="1">_xll.DBRW($B$9,$C$11,$B241,$C241,E$15,$C$12)</f>
        <v>1471.8050671928149</v>
      </c>
      <c r="F241" s="16">
        <f t="shared" ca="1" si="3"/>
        <v>1.5798988658264644E-5</v>
      </c>
    </row>
    <row r="242" spans="1:6" x14ac:dyDescent="0.25">
      <c r="A242" t="str">
        <f ca="1">IF(_xll.TM1RPTELISCONSOLIDATED($C$17,$C242),IF(_xll.TM1RPTELLEV($C$17,$C242)&lt;=3,_xll.TM1RPTELLEV($C$17,$C242),"D"),"N")</f>
        <v>N</v>
      </c>
      <c r="B242" s="23" t="s">
        <v>52</v>
      </c>
      <c r="C242" s="14" t="s">
        <v>19</v>
      </c>
      <c r="D242" s="9">
        <f ca="1">_xll.DBRW($B$9,$C$11,$B242,$C242,D$15,$C$12)</f>
        <v>70.119992724583426</v>
      </c>
      <c r="E242" s="12">
        <f ca="1">_xll.DBRW($B$9,$C$11,$B242,$C242,E$15,$C$12)</f>
        <v>1640.8127450290094</v>
      </c>
      <c r="F242" s="16">
        <f t="shared" ca="1" si="3"/>
        <v>1.7613189767373801E-5</v>
      </c>
    </row>
    <row r="243" spans="1:6" x14ac:dyDescent="0.25">
      <c r="A243" t="str">
        <f ca="1">IF(_xll.TM1RPTELISCONSOLIDATED($C$17,$C243),IF(_xll.TM1RPTELLEV($C$17,$C243)&lt;=3,_xll.TM1RPTELLEV($C$17,$C243),"D"),"N")</f>
        <v>N</v>
      </c>
      <c r="B243" s="23" t="s">
        <v>52</v>
      </c>
      <c r="C243" s="14" t="s">
        <v>20</v>
      </c>
      <c r="D243" s="9">
        <f ca="1">_xll.DBRW($B$9,$C$11,$B243,$C243,D$15,$C$12)</f>
        <v>123.71070289603421</v>
      </c>
      <c r="E243" s="12">
        <f ca="1">_xll.DBRW($B$9,$C$11,$B243,$C243,E$15,$C$12)</f>
        <v>3685.3668869648664</v>
      </c>
      <c r="F243" s="16">
        <f t="shared" ca="1" si="3"/>
        <v>3.9560313350296537E-5</v>
      </c>
    </row>
    <row r="244" spans="1:6" x14ac:dyDescent="0.25">
      <c r="A244" t="str">
        <f ca="1">IF(_xll.TM1RPTELISCONSOLIDATED($C$17,$C244),IF(_xll.TM1RPTELLEV($C$17,$C244)&lt;=3,_xll.TM1RPTELLEV($C$17,$C244),"D"),"N")</f>
        <v>N</v>
      </c>
      <c r="B244" s="23" t="s">
        <v>52</v>
      </c>
      <c r="C244" s="14" t="s">
        <v>21</v>
      </c>
      <c r="D244" s="9">
        <f ca="1">_xll.DBRW($B$9,$C$11,$B244,$C244,D$15,$C$12)</f>
        <v>4530.2733646602464</v>
      </c>
      <c r="E244" s="12">
        <f ca="1">_xll.DBRW($B$9,$C$11,$B244,$C244,E$15,$C$12)</f>
        <v>116556.85163911029</v>
      </c>
      <c r="F244" s="16">
        <f t="shared" ca="1" si="3"/>
        <v>1.2511713800534795E-3</v>
      </c>
    </row>
    <row r="245" spans="1:6" x14ac:dyDescent="0.25">
      <c r="A245" t="str">
        <f ca="1">IF(_xll.TM1RPTELISCONSOLIDATED($C$17,$C245),IF(_xll.TM1RPTELLEV($C$17,$C245)&lt;=3,_xll.TM1RPTELLEV($C$17,$C245),"D"),"N")</f>
        <v>N</v>
      </c>
      <c r="B245" s="23" t="s">
        <v>52</v>
      </c>
      <c r="C245" s="14" t="s">
        <v>22</v>
      </c>
      <c r="D245" s="9">
        <f ca="1">_xll.DBRW($B$9,$C$11,$B245,$C245,D$15,$C$12)</f>
        <v>2807.3459874511836</v>
      </c>
      <c r="E245" s="12">
        <f ca="1">_xll.DBRW($B$9,$C$11,$B245,$C245,E$15,$C$12)</f>
        <v>71521.937065523671</v>
      </c>
      <c r="F245" s="16">
        <f t="shared" ca="1" si="3"/>
        <v>7.6774723616798983E-4</v>
      </c>
    </row>
    <row r="246" spans="1:6" x14ac:dyDescent="0.25">
      <c r="A246" t="str">
        <f ca="1">IF(_xll.TM1RPTELISCONSOLIDATED($C$17,$C246),IF(_xll.TM1RPTELLEV($C$17,$C246)&lt;=3,_xll.TM1RPTELLEV($C$17,$C246),"D"),"N")</f>
        <v>N</v>
      </c>
      <c r="B246" s="23" t="s">
        <v>52</v>
      </c>
      <c r="C246" s="14" t="s">
        <v>23</v>
      </c>
      <c r="D246" s="9">
        <f ca="1">_xll.DBRW($B$9,$C$11,$B246,$C246,D$15,$C$12)</f>
        <v>516.06094522164972</v>
      </c>
      <c r="E246" s="12">
        <f ca="1">_xll.DBRW($B$9,$C$11,$B246,$C246,E$15,$C$12)</f>
        <v>0</v>
      </c>
      <c r="F246" s="16">
        <f t="shared" ca="1" si="3"/>
        <v>0</v>
      </c>
    </row>
    <row r="247" spans="1:6" x14ac:dyDescent="0.25">
      <c r="A247" t="str">
        <f ca="1">IF(_xll.TM1RPTELISCONSOLIDATED($C$17,$C247),IF(_xll.TM1RPTELLEV($C$17,$C247)&lt;=3,_xll.TM1RPTELLEV($C$17,$C247),"D"),"N")</f>
        <v>N</v>
      </c>
      <c r="B247" s="23" t="s">
        <v>52</v>
      </c>
      <c r="C247" s="14" t="s">
        <v>24</v>
      </c>
      <c r="D247" s="9">
        <f ca="1">_xll.DBRW($B$9,$C$11,$B247,$C247,D$15,$C$12)</f>
        <v>2376.2767413776169</v>
      </c>
      <c r="E247" s="12">
        <f ca="1">_xll.DBRW($B$9,$C$11,$B247,$C247,E$15,$C$12)</f>
        <v>65595.203521375588</v>
      </c>
      <c r="F247" s="16">
        <f t="shared" ca="1" si="3"/>
        <v>7.0412712904120462E-4</v>
      </c>
    </row>
    <row r="248" spans="1:6" x14ac:dyDescent="0.25">
      <c r="A248" t="str">
        <f ca="1">IF(_xll.TM1RPTELISCONSOLIDATED($C$17,$C248),IF(_xll.TM1RPTELLEV($C$17,$C248)&lt;=3,_xll.TM1RPTELLEV($C$17,$C248),"D"),"N")</f>
        <v>N</v>
      </c>
      <c r="B248" s="23" t="s">
        <v>52</v>
      </c>
      <c r="C248" s="14" t="s">
        <v>25</v>
      </c>
      <c r="D248" s="9">
        <f ca="1">_xll.DBRW($B$9,$C$11,$B248,$C248,D$15,$C$12)</f>
        <v>538.05832557477288</v>
      </c>
      <c r="E248" s="12">
        <f ca="1">_xll.DBRW($B$9,$C$11,$B248,$C248,E$15,$C$12)</f>
        <v>0</v>
      </c>
      <c r="F248" s="16">
        <f t="shared" ca="1" si="3"/>
        <v>0</v>
      </c>
    </row>
    <row r="249" spans="1:6" x14ac:dyDescent="0.25">
      <c r="A249" t="str">
        <f ca="1">IF(_xll.TM1RPTELISCONSOLIDATED($C$17,$C249),IF(_xll.TM1RPTELLEV($C$17,$C249)&lt;=3,_xll.TM1RPTELLEV($C$17,$C249),"D"),"N")</f>
        <v>N</v>
      </c>
      <c r="B249" s="23" t="s">
        <v>52</v>
      </c>
      <c r="C249" s="14" t="s">
        <v>26</v>
      </c>
      <c r="D249" s="9">
        <f ca="1">_xll.DBRW($B$9,$C$11,$B249,$C249,D$15,$C$12)</f>
        <v>2538.322232251373</v>
      </c>
      <c r="E249" s="12">
        <f ca="1">_xll.DBRW($B$9,$C$11,$B249,$C249,E$15,$C$12)</f>
        <v>78741.149420896239</v>
      </c>
      <c r="F249" s="16">
        <f t="shared" ca="1" si="3"/>
        <v>8.4524136678793362E-4</v>
      </c>
    </row>
    <row r="250" spans="1:6" x14ac:dyDescent="0.25">
      <c r="A250" t="str">
        <f ca="1">IF(_xll.TM1RPTELISCONSOLIDATED($C$17,$C250),IF(_xll.TM1RPTELLEV($C$17,$C250)&lt;=3,_xll.TM1RPTELLEV($C$17,$C250),"D"),"N")</f>
        <v>N</v>
      </c>
      <c r="B250" s="23" t="s">
        <v>52</v>
      </c>
      <c r="C250" s="14" t="s">
        <v>27</v>
      </c>
      <c r="D250" s="9">
        <f ca="1">_xll.DBRW($B$9,$C$11,$B250,$C250,D$15,$C$12)</f>
        <v>253.02991417113063</v>
      </c>
      <c r="E250" s="12">
        <f ca="1">_xll.DBRW($B$9,$C$11,$B250,$C250,E$15,$C$12)</f>
        <v>7098.0022817907211</v>
      </c>
      <c r="F250" s="16">
        <f t="shared" ca="1" si="3"/>
        <v>7.6193009554068224E-5</v>
      </c>
    </row>
    <row r="251" spans="1:6" x14ac:dyDescent="0.25">
      <c r="A251" t="str">
        <f ca="1">IF(_xll.TM1RPTELISCONSOLIDATED($C$17,$C251),IF(_xll.TM1RPTELLEV($C$17,$C251)&lt;=3,_xll.TM1RPTELLEV($C$17,$C251),"D"),"N")</f>
        <v>N</v>
      </c>
      <c r="B251" s="23" t="s">
        <v>52</v>
      </c>
      <c r="C251" s="14" t="s">
        <v>28</v>
      </c>
      <c r="D251" s="9">
        <f ca="1">_xll.DBRW($B$9,$C$11,$B251,$C251,D$15,$C$12)</f>
        <v>1556.1861692720254</v>
      </c>
      <c r="E251" s="12">
        <f ca="1">_xll.DBRW($B$9,$C$11,$B251,$C251,E$15,$C$12)</f>
        <v>0</v>
      </c>
      <c r="F251" s="16">
        <f t="shared" ca="1" si="3"/>
        <v>0</v>
      </c>
    </row>
    <row r="252" spans="1:6" x14ac:dyDescent="0.25">
      <c r="A252" t="str">
        <f ca="1">IF(_xll.TM1RPTELISCONSOLIDATED($C$17,$C252),IF(_xll.TM1RPTELLEV($C$17,$C252)&lt;=3,_xll.TM1RPTELLEV($C$17,$C252),"D"),"N")</f>
        <v>N</v>
      </c>
      <c r="B252" s="23" t="s">
        <v>52</v>
      </c>
      <c r="C252" s="14" t="s">
        <v>29</v>
      </c>
      <c r="D252" s="9">
        <f ca="1">_xll.DBRW($B$9,$C$11,$B252,$C252,D$15,$C$12)</f>
        <v>511.0618155987604</v>
      </c>
      <c r="E252" s="12">
        <f ca="1">_xll.DBRW($B$9,$C$11,$B252,$C252,E$15,$C$12)</f>
        <v>0</v>
      </c>
      <c r="F252" s="16">
        <f t="shared" ca="1" si="3"/>
        <v>0</v>
      </c>
    </row>
    <row r="253" spans="1:6" x14ac:dyDescent="0.25">
      <c r="A253" t="str">
        <f ca="1">IF(_xll.TM1RPTELISCONSOLIDATED($C$17,$C253),IF(_xll.TM1RPTELLEV($C$17,$C253)&lt;=3,_xll.TM1RPTELLEV($C$17,$C253),"D"),"N")</f>
        <v>N</v>
      </c>
      <c r="B253" s="23" t="s">
        <v>52</v>
      </c>
      <c r="C253" s="14" t="s">
        <v>30</v>
      </c>
      <c r="D253" s="9">
        <f ca="1">_xll.DBRW($B$9,$C$11,$B253,$C253,D$15,$C$12)</f>
        <v>1274.1592521203265</v>
      </c>
      <c r="E253" s="12">
        <f ca="1">_xll.DBRW($B$9,$C$11,$B253,$C253,E$15,$C$12)</f>
        <v>44130.292334319762</v>
      </c>
      <c r="F253" s="16">
        <f t="shared" ca="1" si="3"/>
        <v>4.7371353966434068E-4</v>
      </c>
    </row>
    <row r="254" spans="1:6" x14ac:dyDescent="0.25">
      <c r="A254" t="str">
        <f ca="1">IF(_xll.TM1RPTELISCONSOLIDATED($C$17,$C254),IF(_xll.TM1RPTELLEV($C$17,$C254)&lt;=3,_xll.TM1RPTELLEV($C$17,$C254),"D"),"N")</f>
        <v>N</v>
      </c>
      <c r="B254" s="23" t="s">
        <v>52</v>
      </c>
      <c r="C254" s="14" t="s">
        <v>31</v>
      </c>
      <c r="D254" s="9">
        <f ca="1">_xll.DBRW($B$9,$C$11,$B254,$C254,D$15,$C$12)</f>
        <v>255.02991417113063</v>
      </c>
      <c r="E254" s="12">
        <f ca="1">_xll.DBRW($B$9,$C$11,$B254,$C254,E$15,$C$12)</f>
        <v>7737.0924144758474</v>
      </c>
      <c r="F254" s="16">
        <f t="shared" ca="1" si="3"/>
        <v>8.3053277929933509E-5</v>
      </c>
    </row>
    <row r="255" spans="1:6" x14ac:dyDescent="0.25">
      <c r="A255" t="str">
        <f ca="1">IF(_xll.TM1RPTELISCONSOLIDATED($C$17,$C255),IF(_xll.TM1RPTELLEV($C$17,$C255)&lt;=3,_xll.TM1RPTELLEV($C$17,$C255),"D"),"N")</f>
        <v>N</v>
      </c>
      <c r="B255" s="23" t="s">
        <v>52</v>
      </c>
      <c r="C255" s="14" t="s">
        <v>32</v>
      </c>
      <c r="D255" s="9">
        <f ca="1">_xll.DBRW($B$9,$C$11,$B255,$C255,D$15,$C$12)</f>
        <v>806.08843694772577</v>
      </c>
      <c r="E255" s="12">
        <f ca="1">_xll.DBRW($B$9,$C$11,$B255,$C255,E$15,$C$12)</f>
        <v>0</v>
      </c>
      <c r="F255" s="16">
        <f t="shared" ca="1" si="3"/>
        <v>0</v>
      </c>
    </row>
    <row r="256" spans="1:6" x14ac:dyDescent="0.25">
      <c r="A256" t="str">
        <f ca="1">IF(_xll.TM1RPTELISCONSOLIDATED($C$17,$C256),IF(_xll.TM1RPTELLEV($C$17,$C256)&lt;=3,_xll.TM1RPTELLEV($C$17,$C256),"D"),"N")</f>
        <v>N</v>
      </c>
      <c r="B256" s="23" t="s">
        <v>52</v>
      </c>
      <c r="C256" s="14" t="s">
        <v>33</v>
      </c>
      <c r="D256" s="9">
        <f ca="1">_xll.DBRW($B$9,$C$11,$B256,$C256,D$15,$C$12)</f>
        <v>527.06496051955901</v>
      </c>
      <c r="E256" s="12">
        <f ca="1">_xll.DBRW($B$9,$C$11,$B256,$C256,E$15,$C$12)</f>
        <v>0</v>
      </c>
      <c r="F256" s="16">
        <f t="shared" ca="1" si="3"/>
        <v>0</v>
      </c>
    </row>
    <row r="257" spans="1:6" x14ac:dyDescent="0.25">
      <c r="A257" t="str">
        <f ca="1">IF(_xll.TM1RPTELISCONSOLIDATED($C$17,$C257),IF(_xll.TM1RPTELLEV($C$17,$C257)&lt;=3,_xll.TM1RPTELLEV($C$17,$C257),"D"),"N")</f>
        <v>N</v>
      </c>
      <c r="B257" s="23" t="s">
        <v>52</v>
      </c>
      <c r="C257" s="14" t="s">
        <v>34</v>
      </c>
      <c r="D257" s="9">
        <f ca="1">_xll.DBRW($B$9,$C$11,$B257,$C257,D$15,$C$12)</f>
        <v>0</v>
      </c>
      <c r="E257" s="12">
        <f ca="1">_xll.DBRW($B$9,$C$11,$B257,$C257,E$15,$C$12)</f>
        <v>0</v>
      </c>
      <c r="F257" s="16">
        <f t="shared" ca="1" si="3"/>
        <v>0</v>
      </c>
    </row>
    <row r="258" spans="1:6" x14ac:dyDescent="0.25">
      <c r="A258" t="str">
        <f ca="1">IF(_xll.TM1RPTELISCONSOLIDATED($C$17,$C258),IF(_xll.TM1RPTELLEV($C$17,$C258)&lt;=3,_xll.TM1RPTELLEV($C$17,$C258),"D"),"N")</f>
        <v>N</v>
      </c>
      <c r="B258" s="23" t="s">
        <v>52</v>
      </c>
      <c r="C258" s="14" t="s">
        <v>35</v>
      </c>
      <c r="D258" s="9">
        <f ca="1">_xll.DBRW($B$9,$C$11,$B258,$C258,D$15,$C$12)</f>
        <v>0</v>
      </c>
      <c r="E258" s="12">
        <f ca="1">_xll.DBRW($B$9,$C$11,$B258,$C258,E$15,$C$12)</f>
        <v>0</v>
      </c>
      <c r="F258" s="16">
        <f t="shared" ca="1" si="3"/>
        <v>0</v>
      </c>
    </row>
    <row r="259" spans="1:6" x14ac:dyDescent="0.25">
      <c r="A259" t="str">
        <f ca="1">IF(_xll.TM1RPTELISCONSOLIDATED($C$17,$C259),IF(_xll.TM1RPTELLEV($C$17,$C259)&lt;=3,_xll.TM1RPTELLEV($C$17,$C259),"D"),"N")</f>
        <v>N</v>
      </c>
      <c r="B259" s="23" t="s">
        <v>52</v>
      </c>
      <c r="C259" s="14" t="s">
        <v>36</v>
      </c>
      <c r="D259" s="9">
        <f ca="1">_xll.DBRW($B$9,$C$11,$B259,$C259,D$15,$C$12)</f>
        <v>0</v>
      </c>
      <c r="E259" s="12">
        <f ca="1">_xll.DBRW($B$9,$C$11,$B259,$C259,E$15,$C$12)</f>
        <v>0</v>
      </c>
      <c r="F259" s="16">
        <f t="shared" ca="1" si="3"/>
        <v>0</v>
      </c>
    </row>
    <row r="260" spans="1:6" x14ac:dyDescent="0.25">
      <c r="A260" t="str">
        <f ca="1">IF(_xll.TM1RPTELISCONSOLIDATED($C$17,$C260),IF(_xll.TM1RPTELLEV($C$17,$C260)&lt;=3,_xll.TM1RPTELLEV($C$17,$C260),"D"),"N")</f>
        <v>N</v>
      </c>
      <c r="B260" s="23" t="s">
        <v>52</v>
      </c>
      <c r="C260" s="14" t="s">
        <v>37</v>
      </c>
      <c r="D260" s="9">
        <f ca="1">_xll.DBRW($B$9,$C$11,$B260,$C260,D$15,$C$12)</f>
        <v>0</v>
      </c>
      <c r="E260" s="12">
        <f ca="1">_xll.DBRW($B$9,$C$11,$B260,$C260,E$15,$C$12)</f>
        <v>0</v>
      </c>
      <c r="F260" s="16">
        <f t="shared" ca="1" si="3"/>
        <v>0</v>
      </c>
    </row>
    <row r="261" spans="1:6" x14ac:dyDescent="0.25">
      <c r="A261" t="str">
        <f ca="1">IF(_xll.TM1RPTELISCONSOLIDATED($C$17,$C261),IF(_xll.TM1RPTELLEV($C$17,$C261)&lt;=3,_xll.TM1RPTELLEV($C$17,$C261),"D"),"N")</f>
        <v>N</v>
      </c>
      <c r="B261" s="23" t="s">
        <v>52</v>
      </c>
      <c r="C261" s="14" t="s">
        <v>38</v>
      </c>
      <c r="D261" s="9">
        <f ca="1">_xll.DBRW($B$9,$C$11,$B261,$C261,D$15,$C$12)</f>
        <v>0</v>
      </c>
      <c r="E261" s="12">
        <f ca="1">_xll.DBRW($B$9,$C$11,$B261,$C261,E$15,$C$12)</f>
        <v>0</v>
      </c>
      <c r="F261" s="16">
        <f t="shared" ca="1" si="3"/>
        <v>0</v>
      </c>
    </row>
    <row r="262" spans="1:6" x14ac:dyDescent="0.25">
      <c r="A262" t="str">
        <f ca="1">IF(_xll.TM1RPTELISCONSOLIDATED($C$17,$C262),IF(_xll.TM1RPTELLEV($C$17,$C262)&lt;=3,_xll.TM1RPTELLEV($C$17,$C262),"D"),"N")</f>
        <v>N</v>
      </c>
      <c r="B262" s="23" t="s">
        <v>52</v>
      </c>
      <c r="C262" s="14" t="s">
        <v>39</v>
      </c>
      <c r="D262" s="9">
        <f ca="1">_xll.DBRW($B$9,$C$11,$B262,$C262,D$15,$C$12)</f>
        <v>0</v>
      </c>
      <c r="E262" s="12">
        <f ca="1">_xll.DBRW($B$9,$C$11,$B262,$C262,E$15,$C$12)</f>
        <v>0</v>
      </c>
      <c r="F262" s="16">
        <f t="shared" ca="1" si="3"/>
        <v>0</v>
      </c>
    </row>
    <row r="263" spans="1:6" x14ac:dyDescent="0.25">
      <c r="A263" t="str">
        <f ca="1">IF(_xll.TM1RPTELISCONSOLIDATED($C$17,$C263),IF(_xll.TM1RPTELLEV($C$17,$C263)&lt;=3,_xll.TM1RPTELLEV($C$17,$C263),"D"),"N")</f>
        <v>N</v>
      </c>
      <c r="B263" s="23" t="s">
        <v>52</v>
      </c>
      <c r="C263" s="14" t="s">
        <v>40</v>
      </c>
      <c r="D263" s="9">
        <f ca="1">_xll.DBRW($B$9,$C$11,$B263,$C263,D$15,$C$12)</f>
        <v>0</v>
      </c>
      <c r="E263" s="12">
        <f ca="1">_xll.DBRW($B$9,$C$11,$B263,$C263,E$15,$C$12)</f>
        <v>0</v>
      </c>
      <c r="F263" s="16">
        <f t="shared" ca="1" si="3"/>
        <v>0</v>
      </c>
    </row>
    <row r="264" spans="1:6" x14ac:dyDescent="0.25">
      <c r="A264" t="str">
        <f ca="1">IF(_xll.TM1RPTELISCONSOLIDATED($C$17,$C264),IF(_xll.TM1RPTELLEV($C$17,$C264)&lt;=3,_xll.TM1RPTELLEV($C$17,$C264),"D"),"N")</f>
        <v>N</v>
      </c>
      <c r="B264" s="23" t="s">
        <v>52</v>
      </c>
      <c r="C264" s="14" t="s">
        <v>41</v>
      </c>
      <c r="D264" s="9">
        <f ca="1">_xll.DBRW($B$9,$C$11,$B264,$C264,D$15,$C$12)</f>
        <v>0</v>
      </c>
      <c r="E264" s="12">
        <f ca="1">_xll.DBRW($B$9,$C$11,$B264,$C264,E$15,$C$12)</f>
        <v>0</v>
      </c>
      <c r="F264" s="16">
        <f t="shared" ca="1" si="3"/>
        <v>0</v>
      </c>
    </row>
    <row r="265" spans="1:6" x14ac:dyDescent="0.25">
      <c r="A265" t="str">
        <f ca="1">IF(_xll.TM1RPTELISCONSOLIDATED($C$17,$C265),IF(_xll.TM1RPTELLEV($C$17,$C265)&lt;=3,_xll.TM1RPTELLEV($C$17,$C265),"D"),"N")</f>
        <v>N</v>
      </c>
      <c r="B265" s="23" t="s">
        <v>52</v>
      </c>
      <c r="C265" s="14" t="s">
        <v>42</v>
      </c>
      <c r="D265" s="9">
        <f ca="1">_xll.DBRW($B$9,$C$11,$B265,$C265,D$15,$C$12)</f>
        <v>508.05832557477294</v>
      </c>
      <c r="E265" s="12">
        <f ca="1">_xll.DBRW($B$9,$C$11,$B265,$C265,E$15,$C$12)</f>
        <v>27370.526435057058</v>
      </c>
      <c r="F265" s="16">
        <f t="shared" ca="1" si="3"/>
        <v>2.9380700362920326E-4</v>
      </c>
    </row>
    <row r="266" spans="1:6" x14ac:dyDescent="0.25">
      <c r="A266" t="str">
        <f ca="1">IF(_xll.TM1RPTELISCONSOLIDATED($C$17,$C266),IF(_xll.TM1RPTELLEV($C$17,$C266)&lt;=3,_xll.TM1RPTELLEV($C$17,$C266),"D"),"N")</f>
        <v>N</v>
      </c>
      <c r="B266" s="23" t="s">
        <v>52</v>
      </c>
      <c r="C266" s="14" t="s">
        <v>43</v>
      </c>
      <c r="D266" s="9">
        <f ca="1">_xll.DBRW($B$9,$C$11,$B266,$C266,D$15,$C$12)</f>
        <v>1072.1176694280234</v>
      </c>
      <c r="E266" s="12">
        <f ca="1">_xll.DBRW($B$9,$C$11,$B266,$C266,E$15,$C$12)</f>
        <v>54863.916572838476</v>
      </c>
      <c r="F266" s="16">
        <f t="shared" ca="1" si="3"/>
        <v>5.8893287909077274E-4</v>
      </c>
    </row>
    <row r="267" spans="1:6" x14ac:dyDescent="0.25">
      <c r="A267" t="str">
        <f ca="1">IF(_xll.TM1RPTELISCONSOLIDATED($C$17,$C267),IF(_xll.TM1RPTELLEV($C$17,$C267)&lt;=3,_xll.TM1RPTELLEV($C$17,$C267),"D"),"N")</f>
        <v>N</v>
      </c>
      <c r="B267" s="23" t="s">
        <v>52</v>
      </c>
      <c r="C267" s="14" t="s">
        <v>44</v>
      </c>
      <c r="D267" s="9">
        <f ca="1">_xll.DBRW($B$9,$C$11,$B267,$C267,D$15,$C$12)</f>
        <v>267.0299141711306</v>
      </c>
      <c r="E267" s="12">
        <f ca="1">_xll.DBRW($B$9,$C$11,$B267,$C267,E$15,$C$12)</f>
        <v>17096.768521159567</v>
      </c>
      <c r="F267" s="16">
        <f t="shared" ca="1" si="3"/>
        <v>1.8352406713340242E-4</v>
      </c>
    </row>
    <row r="268" spans="1:6" x14ac:dyDescent="0.25">
      <c r="A268" t="str">
        <f ca="1">IF(_xll.TM1RPTELISCONSOLIDATED($C$17,$C268),IF(_xll.TM1RPTELLEV($C$17,$C268)&lt;=3,_xll.TM1RPTELLEV($C$17,$C268),"D"),"N")</f>
        <v>N</v>
      </c>
      <c r="B268" s="23" t="s">
        <v>52</v>
      </c>
      <c r="C268" s="14" t="s">
        <v>45</v>
      </c>
      <c r="D268" s="9">
        <f ca="1">_xll.DBRW($B$9,$C$11,$B268,$C268,D$15,$C$12)</f>
        <v>775.09516197787821</v>
      </c>
      <c r="E268" s="12">
        <f ca="1">_xll.DBRW($B$9,$C$11,$B268,$C268,E$15,$C$12)</f>
        <v>47546.464623300359</v>
      </c>
      <c r="F268" s="16">
        <f t="shared" ca="1" si="3"/>
        <v>5.1038420241129249E-4</v>
      </c>
    </row>
    <row r="269" spans="1:6" x14ac:dyDescent="0.25">
      <c r="A269" t="str">
        <f ca="1">IF(_xll.TM1RPTELISCONSOLIDATED($C$17,$C269),IF(_xll.TM1RPTELLEV($C$17,$C269)&lt;=3,_xll.TM1RPTELLEV($C$17,$C269),"D"),"N")</f>
        <v>N</v>
      </c>
      <c r="B269" s="20" t="s">
        <v>53</v>
      </c>
      <c r="C269" s="14" t="s">
        <v>47</v>
      </c>
      <c r="D269" s="9">
        <f ca="1">_xll.DBRW($B$9,$C$11,$B269,$C269,D$15,$C$12)</f>
        <v>8.3099288207275812</v>
      </c>
      <c r="E269" s="12">
        <f ca="1">_xll.DBRW($B$9,$C$11,$B269,$C269,E$15,$C$12)</f>
        <v>162.71403268417757</v>
      </c>
      <c r="F269" s="16">
        <f t="shared" ca="1" si="3"/>
        <v>1.7466424149639413E-6</v>
      </c>
    </row>
    <row r="270" spans="1:6" x14ac:dyDescent="0.25">
      <c r="A270" t="str">
        <f ca="1">IF(_xll.TM1RPTELISCONSOLIDATED($C$17,$C270),IF(_xll.TM1RPTELLEV($C$17,$C270)&lt;=3,_xll.TM1RPTELLEV($C$17,$C270),"D"),"N")</f>
        <v>N</v>
      </c>
      <c r="B270" s="24" t="s">
        <v>53</v>
      </c>
      <c r="C270" s="14" t="s">
        <v>11</v>
      </c>
      <c r="D270" s="9">
        <f ca="1">_xll.DBRW($B$9,$C$11,$B270,$C270,D$15,$C$12)</f>
        <v>3041.8505593421014</v>
      </c>
      <c r="E270" s="12">
        <f ca="1">_xll.DBRW($B$9,$C$11,$B270,$C270,E$15,$C$12)</f>
        <v>46872.936714364347</v>
      </c>
      <c r="F270" s="16">
        <f t="shared" ca="1" si="3"/>
        <v>5.0315426413244109E-4</v>
      </c>
    </row>
    <row r="271" spans="1:6" x14ac:dyDescent="0.25">
      <c r="A271" t="str">
        <f ca="1">IF(_xll.TM1RPTELISCONSOLIDATED($C$17,$C271),IF(_xll.TM1RPTELLEV($C$17,$C271)&lt;=3,_xll.TM1RPTELLEV($C$17,$C271),"D"),"N")</f>
        <v>N</v>
      </c>
      <c r="B271" s="24" t="s">
        <v>53</v>
      </c>
      <c r="C271" s="14" t="s">
        <v>12</v>
      </c>
      <c r="D271" s="9">
        <f ca="1">_xll.DBRW($B$9,$C$11,$B271,$C271,D$15,$C$12)</f>
        <v>21.662603747195366</v>
      </c>
      <c r="E271" s="12">
        <f ca="1">_xll.DBRW($B$9,$C$11,$B271,$C271,E$15,$C$12)</f>
        <v>467.21833560129517</v>
      </c>
      <c r="F271" s="16">
        <f t="shared" ca="1" si="3"/>
        <v>5.0153225788093565E-6</v>
      </c>
    </row>
    <row r="272" spans="1:6" x14ac:dyDescent="0.25">
      <c r="A272" t="str">
        <f ca="1">IF(_xll.TM1RPTELISCONSOLIDATED($C$17,$C272),IF(_xll.TM1RPTELLEV($C$17,$C272)&lt;=3,_xll.TM1RPTELLEV($C$17,$C272),"D"),"N")</f>
        <v>N</v>
      </c>
      <c r="B272" s="24" t="s">
        <v>53</v>
      </c>
      <c r="C272" s="14" t="s">
        <v>13</v>
      </c>
      <c r="D272" s="9">
        <f ca="1">_xll.DBRW($B$9,$C$11,$B272,$C272,D$15,$C$12)</f>
        <v>2535.762000769626</v>
      </c>
      <c r="E272" s="12">
        <f ca="1">_xll.DBRW($B$9,$C$11,$B272,$C272,E$15,$C$12)</f>
        <v>44277.106303617322</v>
      </c>
      <c r="F272" s="16">
        <f t="shared" ca="1" si="3"/>
        <v>4.7528950395982374E-4</v>
      </c>
    </row>
    <row r="273" spans="1:6" x14ac:dyDescent="0.25">
      <c r="A273" t="str">
        <f ca="1">IF(_xll.TM1RPTELISCONSOLIDATED($C$17,$C273),IF(_xll.TM1RPTELLEV($C$17,$C273)&lt;=3,_xll.TM1RPTELLEV($C$17,$C273),"D"),"N")</f>
        <v>N</v>
      </c>
      <c r="B273" s="24" t="s">
        <v>53</v>
      </c>
      <c r="C273" s="14" t="s">
        <v>14</v>
      </c>
      <c r="D273" s="9">
        <f ca="1">_xll.DBRW($B$9,$C$11,$B273,$C273,D$15,$C$12)</f>
        <v>20.662603747195366</v>
      </c>
      <c r="E273" s="12">
        <f ca="1">_xll.DBRW($B$9,$C$11,$B273,$C273,E$15,$C$12)</f>
        <v>391.34170469096358</v>
      </c>
      <c r="F273" s="16">
        <f t="shared" ca="1" si="3"/>
        <v>4.2008301858282045E-6</v>
      </c>
    </row>
    <row r="274" spans="1:6" x14ac:dyDescent="0.25">
      <c r="A274" t="str">
        <f ca="1">IF(_xll.TM1RPTELISCONSOLIDATED($C$17,$C274),IF(_xll.TM1RPTELLEV($C$17,$C274)&lt;=3,_xll.TM1RPTELLEV($C$17,$C274),"D"),"N")</f>
        <v>N</v>
      </c>
      <c r="B274" s="24" t="s">
        <v>53</v>
      </c>
      <c r="C274" s="14" t="s">
        <v>15</v>
      </c>
      <c r="D274" s="9">
        <f ca="1">_xll.DBRW($B$9,$C$11,$B274,$C274,D$15,$C$12)</f>
        <v>20.530796736459369</v>
      </c>
      <c r="E274" s="12">
        <f ca="1">_xll.DBRW($B$9,$C$11,$B274,$C274,E$15,$C$12)</f>
        <v>420.54489384048321</v>
      </c>
      <c r="F274" s="16">
        <f t="shared" ref="F274:F337" ca="1" si="4">E274/$E$16</f>
        <v>4.5143097793170437E-6</v>
      </c>
    </row>
    <row r="275" spans="1:6" x14ac:dyDescent="0.25">
      <c r="A275" t="str">
        <f ca="1">IF(_xll.TM1RPTELISCONSOLIDATED($C$17,$C275),IF(_xll.TM1RPTELLEV($C$17,$C275)&lt;=3,_xll.TM1RPTELLEV($C$17,$C275),"D"),"N")</f>
        <v>N</v>
      </c>
      <c r="B275" s="24" t="s">
        <v>53</v>
      </c>
      <c r="C275" s="14" t="s">
        <v>16</v>
      </c>
      <c r="D275" s="9">
        <f ca="1">_xll.DBRW($B$9,$C$11,$B275,$C275,D$15,$C$12)</f>
        <v>41.193400483654735</v>
      </c>
      <c r="E275" s="12">
        <f ca="1">_xll.DBRW($B$9,$C$11,$B275,$C275,E$15,$C$12)</f>
        <v>1058.5992348507548</v>
      </c>
      <c r="F275" s="16">
        <f t="shared" ca="1" si="4"/>
        <v>1.1363459521819721E-5</v>
      </c>
    </row>
    <row r="276" spans="1:6" x14ac:dyDescent="0.25">
      <c r="A276" t="str">
        <f ca="1">IF(_xll.TM1RPTELISCONSOLIDATED($C$17,$C276),IF(_xll.TM1RPTELLEV($C$17,$C276)&lt;=3,_xll.TM1RPTELLEV($C$17,$C276),"D"),"N")</f>
        <v>N</v>
      </c>
      <c r="B276" s="24" t="s">
        <v>53</v>
      </c>
      <c r="C276" s="14" t="s">
        <v>17</v>
      </c>
      <c r="D276" s="9">
        <f ca="1">_xll.DBRW($B$9,$C$11,$B276,$C276,D$15,$C$12)</f>
        <v>2463.1137742198412</v>
      </c>
      <c r="E276" s="12">
        <f ca="1">_xll.DBRW($B$9,$C$11,$B276,$C276,E$15,$C$12)</f>
        <v>52538.824286380579</v>
      </c>
      <c r="F276" s="16">
        <f t="shared" ca="1" si="4"/>
        <v>5.6397433839677302E-4</v>
      </c>
    </row>
    <row r="277" spans="1:6" x14ac:dyDescent="0.25">
      <c r="A277" t="str">
        <f ca="1">IF(_xll.TM1RPTELISCONSOLIDATED($C$17,$C277),IF(_xll.TM1RPTELLEV($C$17,$C277)&lt;=3,_xll.TM1RPTELLEV($C$17,$C277),"D"),"N")</f>
        <v>N</v>
      </c>
      <c r="B277" s="24" t="s">
        <v>53</v>
      </c>
      <c r="C277" s="14" t="s">
        <v>18</v>
      </c>
      <c r="D277" s="9">
        <f ca="1">_xll.DBRW($B$9,$C$11,$B277,$C277,D$15,$C$12)</f>
        <v>29.972048078912039</v>
      </c>
      <c r="E277" s="12">
        <f ca="1">_xll.DBRW($B$9,$C$11,$B277,$C277,E$15,$C$12)</f>
        <v>688.57130587180256</v>
      </c>
      <c r="F277" s="16">
        <f t="shared" ca="1" si="4"/>
        <v>7.3914205721714019E-6</v>
      </c>
    </row>
    <row r="278" spans="1:6" x14ac:dyDescent="0.25">
      <c r="A278" t="str">
        <f ca="1">IF(_xll.TM1RPTELISCONSOLIDATED($C$17,$C278),IF(_xll.TM1RPTELLEV($C$17,$C278)&lt;=3,_xll.TM1RPTELLEV($C$17,$C278),"D"),"N")</f>
        <v>N</v>
      </c>
      <c r="B278" s="24" t="s">
        <v>53</v>
      </c>
      <c r="C278" s="14" t="s">
        <v>19</v>
      </c>
      <c r="D278" s="9">
        <f ca="1">_xll.DBRW($B$9,$C$11,$B278,$C278,D$15,$C$12)</f>
        <v>31.971612890356706</v>
      </c>
      <c r="E278" s="12">
        <f ca="1">_xll.DBRW($B$9,$C$11,$B278,$C278,E$15,$C$12)</f>
        <v>782.36242799998752</v>
      </c>
      <c r="F278" s="16">
        <f t="shared" ca="1" si="4"/>
        <v>8.3982148194390553E-6</v>
      </c>
    </row>
    <row r="279" spans="1:6" x14ac:dyDescent="0.25">
      <c r="A279" t="str">
        <f ca="1">IF(_xll.TM1RPTELISCONSOLIDATED($C$17,$C279),IF(_xll.TM1RPTELLEV($C$17,$C279)&lt;=3,_xll.TM1RPTELLEV($C$17,$C279),"D"),"N")</f>
        <v>N</v>
      </c>
      <c r="B279" s="24" t="s">
        <v>53</v>
      </c>
      <c r="C279" s="14" t="s">
        <v>20</v>
      </c>
      <c r="D279" s="9">
        <f ca="1">_xll.DBRW($B$9,$C$11,$B279,$C279,D$15,$C$12)</f>
        <v>54.63470112656298</v>
      </c>
      <c r="E279" s="12">
        <f ca="1">_xll.DBRW($B$9,$C$11,$B279,$C279,E$15,$C$12)</f>
        <v>1627.0973661489134</v>
      </c>
      <c r="F279" s="16">
        <f t="shared" ca="1" si="4"/>
        <v>1.7465962991083559E-5</v>
      </c>
    </row>
    <row r="280" spans="1:6" x14ac:dyDescent="0.25">
      <c r="A280" t="str">
        <f ca="1">IF(_xll.TM1RPTELISCONSOLIDATED($C$17,$C280),IF(_xll.TM1RPTELLEV($C$17,$C280)&lt;=3,_xll.TM1RPTELLEV($C$17,$C280),"D"),"N")</f>
        <v>N</v>
      </c>
      <c r="B280" s="24" t="s">
        <v>53</v>
      </c>
      <c r="C280" s="14" t="s">
        <v>21</v>
      </c>
      <c r="D280" s="9">
        <f ca="1">_xll.DBRW($B$9,$C$11,$B280,$C280,D$15,$C$12)</f>
        <v>2057.3883876033365</v>
      </c>
      <c r="E280" s="12">
        <f ca="1">_xll.DBRW($B$9,$C$11,$B280,$C280,E$15,$C$12)</f>
        <v>52933.898357736492</v>
      </c>
      <c r="F280" s="16">
        <f t="shared" ca="1" si="4"/>
        <v>5.6821523341178443E-4</v>
      </c>
    </row>
    <row r="281" spans="1:6" x14ac:dyDescent="0.25">
      <c r="A281" t="str">
        <f ca="1">IF(_xll.TM1RPTELISCONSOLIDATED($C$17,$C281),IF(_xll.TM1RPTELLEV($C$17,$C281)&lt;=3,_xll.TM1RPTELLEV($C$17,$C281),"D"),"N")</f>
        <v>N</v>
      </c>
      <c r="B281" s="24" t="s">
        <v>53</v>
      </c>
      <c r="C281" s="14" t="s">
        <v>22</v>
      </c>
      <c r="D281" s="9">
        <f ca="1">_xll.DBRW($B$9,$C$11,$B281,$C281,D$15,$C$12)</f>
        <v>1270.1555648945166</v>
      </c>
      <c r="E281" s="12">
        <f ca="1">_xll.DBRW($B$9,$C$11,$B281,$C281,E$15,$C$12)</f>
        <v>32360.802862598423</v>
      </c>
      <c r="F281" s="16">
        <f t="shared" ca="1" si="4"/>
        <v>3.4737477726834833E-4</v>
      </c>
    </row>
    <row r="282" spans="1:6" x14ac:dyDescent="0.25">
      <c r="A282" t="str">
        <f ca="1">IF(_xll.TM1RPTELISCONSOLIDATED($C$17,$C282),IF(_xll.TM1RPTELLEV($C$17,$C282)&lt;=3,_xll.TM1RPTELLEV($C$17,$C282),"D"),"N")</f>
        <v>N</v>
      </c>
      <c r="B282" s="24" t="s">
        <v>53</v>
      </c>
      <c r="C282" s="14" t="s">
        <v>23</v>
      </c>
      <c r="D282" s="9">
        <f ca="1">_xll.DBRW($B$9,$C$11,$B282,$C282,D$15,$C$12)</f>
        <v>235.02720443888748</v>
      </c>
      <c r="E282" s="12">
        <f ca="1">_xll.DBRW($B$9,$C$11,$B282,$C282,E$15,$C$12)</f>
        <v>0</v>
      </c>
      <c r="F282" s="16">
        <f t="shared" ca="1" si="4"/>
        <v>0</v>
      </c>
    </row>
    <row r="283" spans="1:6" x14ac:dyDescent="0.25">
      <c r="A283" t="str">
        <f ca="1">IF(_xll.TM1RPTELISCONSOLIDATED($C$17,$C283),IF(_xll.TM1RPTELLEV($C$17,$C283)&lt;=3,_xll.TM1RPTELLEV($C$17,$C283),"D"),"N")</f>
        <v>N</v>
      </c>
      <c r="B283" s="24" t="s">
        <v>53</v>
      </c>
      <c r="C283" s="14" t="s">
        <v>24</v>
      </c>
      <c r="D283" s="9">
        <f ca="1">_xll.DBRW($B$9,$C$11,$B283,$C283,D$15,$C$12)</f>
        <v>1074.1239184847095</v>
      </c>
      <c r="E283" s="12">
        <f ca="1">_xll.DBRW($B$9,$C$11,$B283,$C283,E$15,$C$12)</f>
        <v>29649.566919900913</v>
      </c>
      <c r="F283" s="16">
        <f t="shared" ca="1" si="4"/>
        <v>3.18271204476432E-4</v>
      </c>
    </row>
    <row r="284" spans="1:6" x14ac:dyDescent="0.25">
      <c r="A284" t="str">
        <f ca="1">IF(_xll.TM1RPTELISCONSOLIDATED($C$17,$C284),IF(_xll.TM1RPTELLEV($C$17,$C284)&lt;=3,_xll.TM1RPTELLEV($C$17,$C284),"D"),"N")</f>
        <v>N</v>
      </c>
      <c r="B284" s="24" t="s">
        <v>53</v>
      </c>
      <c r="C284" s="14" t="s">
        <v>25</v>
      </c>
      <c r="D284" s="9">
        <f ca="1">_xll.DBRW($B$9,$C$11,$B284,$C284,D$15,$C$12)</f>
        <v>244.02613685995451</v>
      </c>
      <c r="E284" s="12">
        <f ca="1">_xll.DBRW($B$9,$C$11,$B284,$C284,E$15,$C$12)</f>
        <v>0</v>
      </c>
      <c r="F284" s="16">
        <f t="shared" ca="1" si="4"/>
        <v>0</v>
      </c>
    </row>
    <row r="285" spans="1:6" x14ac:dyDescent="0.25">
      <c r="A285" t="str">
        <f ca="1">IF(_xll.TM1RPTELISCONSOLIDATED($C$17,$C285),IF(_xll.TM1RPTELLEV($C$17,$C285)&lt;=3,_xll.TM1RPTELLEV($C$17,$C285),"D"),"N")</f>
        <v>N</v>
      </c>
      <c r="B285" s="24" t="s">
        <v>53</v>
      </c>
      <c r="C285" s="14" t="s">
        <v>26</v>
      </c>
      <c r="D285" s="9">
        <f ca="1">_xll.DBRW($B$9,$C$11,$B285,$C285,D$15,$C$12)</f>
        <v>1149.1443400774442</v>
      </c>
      <c r="E285" s="12">
        <f ca="1">_xll.DBRW($B$9,$C$11,$B285,$C285,E$15,$C$12)</f>
        <v>35645.990768458629</v>
      </c>
      <c r="F285" s="16">
        <f t="shared" ca="1" si="4"/>
        <v>3.8263939730661734E-4</v>
      </c>
    </row>
    <row r="286" spans="1:6" x14ac:dyDescent="0.25">
      <c r="A286" t="str">
        <f ca="1">IF(_xll.TM1RPTELISCONSOLIDATED($C$17,$C286),IF(_xll.TM1RPTELLEV($C$17,$C286)&lt;=3,_xll.TM1RPTELLEV($C$17,$C286),"D"),"N")</f>
        <v>N</v>
      </c>
      <c r="B286" s="24" t="s">
        <v>53</v>
      </c>
      <c r="C286" s="14" t="s">
        <v>27</v>
      </c>
      <c r="D286" s="9">
        <f ca="1">_xll.DBRW($B$9,$C$11,$B286,$C286,D$15,$C$12)</f>
        <v>114.01331067448271</v>
      </c>
      <c r="E286" s="12">
        <f ca="1">_xll.DBRW($B$9,$C$11,$B286,$C286,E$15,$C$12)</f>
        <v>3197.8434211041344</v>
      </c>
      <c r="F286" s="16">
        <f t="shared" ca="1" si="4"/>
        <v>3.432702676944356E-5</v>
      </c>
    </row>
    <row r="287" spans="1:6" x14ac:dyDescent="0.25">
      <c r="A287" t="str">
        <f ca="1">IF(_xll.TM1RPTELISCONSOLIDATED($C$17,$C287),IF(_xll.TM1RPTELLEV($C$17,$C287)&lt;=3,_xll.TM1RPTELLEV($C$17,$C287),"D"),"N")</f>
        <v>N</v>
      </c>
      <c r="B287" s="24" t="s">
        <v>53</v>
      </c>
      <c r="C287" s="14" t="s">
        <v>28</v>
      </c>
      <c r="D287" s="9">
        <f ca="1">_xll.DBRW($B$9,$C$11,$B287,$C287,D$15,$C$12)</f>
        <v>703.08330477042819</v>
      </c>
      <c r="E287" s="12">
        <f ca="1">_xll.DBRW($B$9,$C$11,$B287,$C287,E$15,$C$12)</f>
        <v>0</v>
      </c>
      <c r="F287" s="16">
        <f t="shared" ca="1" si="4"/>
        <v>0</v>
      </c>
    </row>
    <row r="288" spans="1:6" x14ac:dyDescent="0.25">
      <c r="A288" t="str">
        <f ca="1">IF(_xll.TM1RPTELISCONSOLIDATED($C$17,$C288),IF(_xll.TM1RPTELLEV($C$17,$C288)&lt;=3,_xll.TM1RPTELLEV($C$17,$C288),"D"),"N")</f>
        <v>N</v>
      </c>
      <c r="B288" s="24" t="s">
        <v>53</v>
      </c>
      <c r="C288" s="14" t="s">
        <v>29</v>
      </c>
      <c r="D288" s="9">
        <f ca="1">_xll.DBRW($B$9,$C$11,$B288,$C288,D$15,$C$12)</f>
        <v>232.0276396274428</v>
      </c>
      <c r="E288" s="12">
        <f ca="1">_xll.DBRW($B$9,$C$11,$B288,$C288,E$15,$C$12)</f>
        <v>0</v>
      </c>
      <c r="F288" s="16">
        <f t="shared" ca="1" si="4"/>
        <v>0</v>
      </c>
    </row>
    <row r="289" spans="1:6" x14ac:dyDescent="0.25">
      <c r="A289" t="str">
        <f ca="1">IF(_xll.TM1RPTELISCONSOLIDATED($C$17,$C289),IF(_xll.TM1RPTELLEV($C$17,$C289)&lt;=3,_xll.TM1RPTELLEV($C$17,$C289),"D"),"N")</f>
        <v>N</v>
      </c>
      <c r="B289" s="24" t="s">
        <v>53</v>
      </c>
      <c r="C289" s="14" t="s">
        <v>30</v>
      </c>
      <c r="D289" s="9">
        <f ca="1">_xll.DBRW($B$9,$C$11,$B289,$C289,D$15,$C$12)</f>
        <v>577.07125036115588</v>
      </c>
      <c r="E289" s="12">
        <f ca="1">_xll.DBRW($B$9,$C$11,$B289,$C289,E$15,$C$12)</f>
        <v>19988.862812391864</v>
      </c>
      <c r="F289" s="16">
        <f t="shared" ca="1" si="4"/>
        <v>2.1456905123103158E-4</v>
      </c>
    </row>
    <row r="290" spans="1:6" x14ac:dyDescent="0.25">
      <c r="A290" t="str">
        <f ca="1">IF(_xll.TM1RPTELISCONSOLIDATED($C$17,$C290),IF(_xll.TM1RPTELLEV($C$17,$C290)&lt;=3,_xll.TM1RPTELLEV($C$17,$C290),"D"),"N")</f>
        <v>N</v>
      </c>
      <c r="B290" s="24" t="s">
        <v>53</v>
      </c>
      <c r="C290" s="14" t="s">
        <v>31</v>
      </c>
      <c r="D290" s="9">
        <f ca="1">_xll.DBRW($B$9,$C$11,$B290,$C290,D$15,$C$12)</f>
        <v>116.01331067448271</v>
      </c>
      <c r="E290" s="12">
        <f ca="1">_xll.DBRW($B$9,$C$11,$B290,$C290,E$15,$C$12)</f>
        <v>3519.2195669480129</v>
      </c>
      <c r="F290" s="16">
        <f t="shared" ca="1" si="4"/>
        <v>3.7776816552344931E-5</v>
      </c>
    </row>
    <row r="291" spans="1:6" x14ac:dyDescent="0.25">
      <c r="A291" t="str">
        <f ca="1">IF(_xll.TM1RPTELISCONSOLIDATED($C$17,$C291),IF(_xll.TM1RPTELLEV($C$17,$C291)&lt;=3,_xll.TM1RPTELLEV($C$17,$C291),"D"),"N")</f>
        <v>N</v>
      </c>
      <c r="B291" s="24" t="s">
        <v>53</v>
      </c>
      <c r="C291" s="14" t="s">
        <v>32</v>
      </c>
      <c r="D291" s="9">
        <f ca="1">_xll.DBRW($B$9,$C$11,$B291,$C291,D$15,$C$12)</f>
        <v>365.03954613534836</v>
      </c>
      <c r="E291" s="12">
        <f ca="1">_xll.DBRW($B$9,$C$11,$B291,$C291,E$15,$C$12)</f>
        <v>0</v>
      </c>
      <c r="F291" s="16">
        <f t="shared" ca="1" si="4"/>
        <v>0</v>
      </c>
    </row>
    <row r="292" spans="1:6" x14ac:dyDescent="0.25">
      <c r="A292" t="str">
        <f ca="1">IF(_xll.TM1RPTELISCONSOLIDATED($C$17,$C292),IF(_xll.TM1RPTELLEV($C$17,$C292)&lt;=3,_xll.TM1RPTELLEV($C$17,$C292),"D"),"N")</f>
        <v>N</v>
      </c>
      <c r="B292" s="24" t="s">
        <v>53</v>
      </c>
      <c r="C292" s="14" t="s">
        <v>33</v>
      </c>
      <c r="D292" s="9">
        <f ca="1">_xll.DBRW($B$9,$C$11,$B292,$C292,D$15,$C$12)</f>
        <v>237.02899449356437</v>
      </c>
      <c r="E292" s="12">
        <f ca="1">_xll.DBRW($B$9,$C$11,$B292,$C292,E$15,$C$12)</f>
        <v>0</v>
      </c>
      <c r="F292" s="16">
        <f t="shared" ca="1" si="4"/>
        <v>0</v>
      </c>
    </row>
    <row r="293" spans="1:6" x14ac:dyDescent="0.25">
      <c r="A293" t="str">
        <f ca="1">IF(_xll.TM1RPTELISCONSOLIDATED($C$17,$C293),IF(_xll.TM1RPTELLEV($C$17,$C293)&lt;=3,_xll.TM1RPTELLEV($C$17,$C293),"D"),"N")</f>
        <v>N</v>
      </c>
      <c r="B293" s="24" t="s">
        <v>53</v>
      </c>
      <c r="C293" s="14" t="s">
        <v>34</v>
      </c>
      <c r="D293" s="9">
        <f ca="1">_xll.DBRW($B$9,$C$11,$B293,$C293,D$15,$C$12)</f>
        <v>0</v>
      </c>
      <c r="E293" s="12">
        <f ca="1">_xll.DBRW($B$9,$C$11,$B293,$C293,E$15,$C$12)</f>
        <v>0</v>
      </c>
      <c r="F293" s="16">
        <f t="shared" ca="1" si="4"/>
        <v>0</v>
      </c>
    </row>
    <row r="294" spans="1:6" x14ac:dyDescent="0.25">
      <c r="A294" t="str">
        <f ca="1">IF(_xll.TM1RPTELISCONSOLIDATED($C$17,$C294),IF(_xll.TM1RPTELLEV($C$17,$C294)&lt;=3,_xll.TM1RPTELLEV($C$17,$C294),"D"),"N")</f>
        <v>N</v>
      </c>
      <c r="B294" s="24" t="s">
        <v>53</v>
      </c>
      <c r="C294" s="14" t="s">
        <v>35</v>
      </c>
      <c r="D294" s="9">
        <f ca="1">_xll.DBRW($B$9,$C$11,$B294,$C294,D$15,$C$12)</f>
        <v>0</v>
      </c>
      <c r="E294" s="12">
        <f ca="1">_xll.DBRW($B$9,$C$11,$B294,$C294,E$15,$C$12)</f>
        <v>0</v>
      </c>
      <c r="F294" s="16">
        <f t="shared" ca="1" si="4"/>
        <v>0</v>
      </c>
    </row>
    <row r="295" spans="1:6" x14ac:dyDescent="0.25">
      <c r="A295" t="str">
        <f ca="1">IF(_xll.TM1RPTELISCONSOLIDATED($C$17,$C295),IF(_xll.TM1RPTELLEV($C$17,$C295)&lt;=3,_xll.TM1RPTELLEV($C$17,$C295),"D"),"N")</f>
        <v>N</v>
      </c>
      <c r="B295" s="24" t="s">
        <v>53</v>
      </c>
      <c r="C295" s="14" t="s">
        <v>36</v>
      </c>
      <c r="D295" s="9">
        <f ca="1">_xll.DBRW($B$9,$C$11,$B295,$C295,D$15,$C$12)</f>
        <v>0</v>
      </c>
      <c r="E295" s="12">
        <f ca="1">_xll.DBRW($B$9,$C$11,$B295,$C295,E$15,$C$12)</f>
        <v>0</v>
      </c>
      <c r="F295" s="16">
        <f t="shared" ca="1" si="4"/>
        <v>0</v>
      </c>
    </row>
    <row r="296" spans="1:6" x14ac:dyDescent="0.25">
      <c r="A296" t="str">
        <f ca="1">IF(_xll.TM1RPTELISCONSOLIDATED($C$17,$C296),IF(_xll.TM1RPTELLEV($C$17,$C296)&lt;=3,_xll.TM1RPTELLEV($C$17,$C296),"D"),"N")</f>
        <v>N</v>
      </c>
      <c r="B296" s="24" t="s">
        <v>53</v>
      </c>
      <c r="C296" s="14" t="s">
        <v>37</v>
      </c>
      <c r="D296" s="9">
        <f ca="1">_xll.DBRW($B$9,$C$11,$B296,$C296,D$15,$C$12)</f>
        <v>0</v>
      </c>
      <c r="E296" s="12">
        <f ca="1">_xll.DBRW($B$9,$C$11,$B296,$C296,E$15,$C$12)</f>
        <v>0</v>
      </c>
      <c r="F296" s="16">
        <f t="shared" ca="1" si="4"/>
        <v>0</v>
      </c>
    </row>
    <row r="297" spans="1:6" x14ac:dyDescent="0.25">
      <c r="A297" t="str">
        <f ca="1">IF(_xll.TM1RPTELISCONSOLIDATED($C$17,$C297),IF(_xll.TM1RPTELLEV($C$17,$C297)&lt;=3,_xll.TM1RPTELLEV($C$17,$C297),"D"),"N")</f>
        <v>N</v>
      </c>
      <c r="B297" s="24" t="s">
        <v>53</v>
      </c>
      <c r="C297" s="14" t="s">
        <v>38</v>
      </c>
      <c r="D297" s="9">
        <f ca="1">_xll.DBRW($B$9,$C$11,$B297,$C297,D$15,$C$12)</f>
        <v>0</v>
      </c>
      <c r="E297" s="12">
        <f ca="1">_xll.DBRW($B$9,$C$11,$B297,$C297,E$15,$C$12)</f>
        <v>0</v>
      </c>
      <c r="F297" s="16">
        <f t="shared" ca="1" si="4"/>
        <v>0</v>
      </c>
    </row>
    <row r="298" spans="1:6" x14ac:dyDescent="0.25">
      <c r="A298" t="str">
        <f ca="1">IF(_xll.TM1RPTELISCONSOLIDATED($C$17,$C298),IF(_xll.TM1RPTELLEV($C$17,$C298)&lt;=3,_xll.TM1RPTELLEV($C$17,$C298),"D"),"N")</f>
        <v>N</v>
      </c>
      <c r="B298" s="24" t="s">
        <v>53</v>
      </c>
      <c r="C298" s="14" t="s">
        <v>39</v>
      </c>
      <c r="D298" s="9">
        <f ca="1">_xll.DBRW($B$9,$C$11,$B298,$C298,D$15,$C$12)</f>
        <v>0</v>
      </c>
      <c r="E298" s="12">
        <f ca="1">_xll.DBRW($B$9,$C$11,$B298,$C298,E$15,$C$12)</f>
        <v>0</v>
      </c>
      <c r="F298" s="16">
        <f t="shared" ca="1" si="4"/>
        <v>0</v>
      </c>
    </row>
    <row r="299" spans="1:6" x14ac:dyDescent="0.25">
      <c r="A299" t="str">
        <f ca="1">IF(_xll.TM1RPTELISCONSOLIDATED($C$17,$C299),IF(_xll.TM1RPTELLEV($C$17,$C299)&lt;=3,_xll.TM1RPTELLEV($C$17,$C299),"D"),"N")</f>
        <v>N</v>
      </c>
      <c r="B299" s="24" t="s">
        <v>53</v>
      </c>
      <c r="C299" s="14" t="s">
        <v>40</v>
      </c>
      <c r="D299" s="9">
        <f ca="1">_xll.DBRW($B$9,$C$11,$B299,$C299,D$15,$C$12)</f>
        <v>0</v>
      </c>
      <c r="E299" s="12">
        <f ca="1">_xll.DBRW($B$9,$C$11,$B299,$C299,E$15,$C$12)</f>
        <v>0</v>
      </c>
      <c r="F299" s="16">
        <f t="shared" ca="1" si="4"/>
        <v>0</v>
      </c>
    </row>
    <row r="300" spans="1:6" x14ac:dyDescent="0.25">
      <c r="A300" t="str">
        <f ca="1">IF(_xll.TM1RPTELISCONSOLIDATED($C$17,$C300),IF(_xll.TM1RPTELLEV($C$17,$C300)&lt;=3,_xll.TM1RPTELLEV($C$17,$C300),"D"),"N")</f>
        <v>N</v>
      </c>
      <c r="B300" s="24" t="s">
        <v>53</v>
      </c>
      <c r="C300" s="14" t="s">
        <v>41</v>
      </c>
      <c r="D300" s="9">
        <f ca="1">_xll.DBRW($B$9,$C$11,$B300,$C300,D$15,$C$12)</f>
        <v>0</v>
      </c>
      <c r="E300" s="12">
        <f ca="1">_xll.DBRW($B$9,$C$11,$B300,$C300,E$15,$C$12)</f>
        <v>0</v>
      </c>
      <c r="F300" s="16">
        <f t="shared" ca="1" si="4"/>
        <v>0</v>
      </c>
    </row>
    <row r="301" spans="1:6" x14ac:dyDescent="0.25">
      <c r="A301" t="str">
        <f ca="1">IF(_xll.TM1RPTELISCONSOLIDATED($C$17,$C301),IF(_xll.TM1RPTELLEV($C$17,$C301)&lt;=3,_xll.TM1RPTELLEV($C$17,$C301),"D"),"N")</f>
        <v>N</v>
      </c>
      <c r="B301" s="24" t="s">
        <v>53</v>
      </c>
      <c r="C301" s="14" t="s">
        <v>42</v>
      </c>
      <c r="D301" s="9">
        <f ca="1">_xll.DBRW($B$9,$C$11,$B301,$C301,D$15,$C$12)</f>
        <v>230.02613685995451</v>
      </c>
      <c r="E301" s="12">
        <f ca="1">_xll.DBRW($B$9,$C$11,$B301,$C301,E$15,$C$12)</f>
        <v>12388.383832917831</v>
      </c>
      <c r="F301" s="16">
        <f t="shared" ca="1" si="4"/>
        <v>1.3298224067389826E-4</v>
      </c>
    </row>
    <row r="302" spans="1:6" x14ac:dyDescent="0.25">
      <c r="A302" t="str">
        <f ca="1">IF(_xll.TM1RPTELISCONSOLIDATED($C$17,$C302),IF(_xll.TM1RPTELLEV($C$17,$C302)&lt;=3,_xll.TM1RPTELLEV($C$17,$C302),"D"),"N")</f>
        <v>N</v>
      </c>
      <c r="B302" s="24" t="s">
        <v>53</v>
      </c>
      <c r="C302" s="14" t="s">
        <v>43</v>
      </c>
      <c r="D302" s="9">
        <f ca="1">_xll.DBRW($B$9,$C$11,$B302,$C302,D$15,$C$12)</f>
        <v>485.0528075093755</v>
      </c>
      <c r="E302" s="12">
        <f ca="1">_xll.DBRW($B$9,$C$11,$B302,$C302,E$15,$C$12)</f>
        <v>24820.446801116112</v>
      </c>
      <c r="F302" s="16">
        <f t="shared" ca="1" si="4"/>
        <v>2.6643335197358857E-4</v>
      </c>
    </row>
    <row r="303" spans="1:6" x14ac:dyDescent="0.25">
      <c r="A303" t="str">
        <f ca="1">IF(_xll.TM1RPTELISCONSOLIDATED($C$17,$C303),IF(_xll.TM1RPTELLEV($C$17,$C303)&lt;=3,_xll.TM1RPTELLEV($C$17,$C303),"D"),"N")</f>
        <v>N</v>
      </c>
      <c r="B303" s="24" t="s">
        <v>53</v>
      </c>
      <c r="C303" s="14" t="s">
        <v>44</v>
      </c>
      <c r="D303" s="9">
        <f ca="1">_xll.DBRW($B$9,$C$11,$B303,$C303,D$15,$C$12)</f>
        <v>122.01331067448271</v>
      </c>
      <c r="E303" s="12">
        <f ca="1">_xll.DBRW($B$9,$C$11,$B303,$C303,E$15,$C$12)</f>
        <v>7810.1179465494715</v>
      </c>
      <c r="F303" s="16">
        <f t="shared" ca="1" si="4"/>
        <v>8.3837165401659265E-5</v>
      </c>
    </row>
    <row r="304" spans="1:6" x14ac:dyDescent="0.25">
      <c r="A304" t="str">
        <f ca="1">IF(_xll.TM1RPTELISCONSOLIDATED($C$17,$C304),IF(_xll.TM1RPTELLEV($C$17,$C304)&lt;=3,_xll.TM1RPTELLEV($C$17,$C304),"D"),"N")</f>
        <v>N</v>
      </c>
      <c r="B304" s="24" t="s">
        <v>53</v>
      </c>
      <c r="C304" s="14" t="s">
        <v>45</v>
      </c>
      <c r="D304" s="9">
        <f ca="1">_xll.DBRW($B$9,$C$11,$B304,$C304,D$15,$C$12)</f>
        <v>351.04269105614685</v>
      </c>
      <c r="E304" s="12">
        <f ca="1">_xll.DBRW($B$9,$C$11,$B304,$C304,E$15,$C$12)</f>
        <v>21535.022610972002</v>
      </c>
      <c r="F304" s="16">
        <f t="shared" ca="1" si="4"/>
        <v>2.311661955581833E-4</v>
      </c>
    </row>
    <row r="305" spans="1:6" x14ac:dyDescent="0.25">
      <c r="A305" t="str">
        <f ca="1">IF(_xll.TM1RPTELISCONSOLIDATED($C$17,$C305),IF(_xll.TM1RPTELLEV($C$17,$C305)&lt;=3,_xll.TM1RPTELLEV($C$17,$C305),"D"),"N")</f>
        <v>N</v>
      </c>
      <c r="B305" s="20" t="s">
        <v>54</v>
      </c>
      <c r="C305" s="14" t="s">
        <v>47</v>
      </c>
      <c r="D305" s="9">
        <f ca="1">_xll.DBRW($B$9,$C$11,$B305,$C305,D$15,$C$12)</f>
        <v>0</v>
      </c>
      <c r="E305" s="12">
        <f ca="1">_xll.DBRW($B$9,$C$11,$B305,$C305,E$15,$C$12)</f>
        <v>0</v>
      </c>
      <c r="F305" s="16">
        <f t="shared" ca="1" si="4"/>
        <v>0</v>
      </c>
    </row>
    <row r="306" spans="1:6" x14ac:dyDescent="0.25">
      <c r="A306" t="str">
        <f ca="1">IF(_xll.TM1RPTELISCONSOLIDATED($C$17,$C306),IF(_xll.TM1RPTELLEV($C$17,$C306)&lt;=3,_xll.TM1RPTELLEV($C$17,$C306),"D"),"N")</f>
        <v>N</v>
      </c>
      <c r="B306" s="24" t="s">
        <v>54</v>
      </c>
      <c r="C306" s="14" t="s">
        <v>11</v>
      </c>
      <c r="D306" s="9">
        <f ca="1">_xll.DBRW($B$9,$C$11,$B306,$C306,D$15,$C$12)</f>
        <v>305.07614983472632</v>
      </c>
      <c r="E306" s="12">
        <f ca="1">_xll.DBRW($B$9,$C$11,$B306,$C306,E$15,$C$12)</f>
        <v>4701.2465752848602</v>
      </c>
      <c r="F306" s="16">
        <f t="shared" ca="1" si="4"/>
        <v>5.0465202884710929E-5</v>
      </c>
    </row>
    <row r="307" spans="1:6" x14ac:dyDescent="0.25">
      <c r="A307" t="str">
        <f ca="1">IF(_xll.TM1RPTELISCONSOLIDATED($C$17,$C307),IF(_xll.TM1RPTELLEV($C$17,$C307)&lt;=3,_xll.TM1RPTELLEV($C$17,$C307),"D"),"N")</f>
        <v>N</v>
      </c>
      <c r="B307" s="24" t="s">
        <v>54</v>
      </c>
      <c r="C307" s="14" t="s">
        <v>12</v>
      </c>
      <c r="D307" s="9">
        <f ca="1">_xll.DBRW($B$9,$C$11,$B307,$C307,D$15,$C$12)</f>
        <v>0</v>
      </c>
      <c r="E307" s="12">
        <f ca="1">_xll.DBRW($B$9,$C$11,$B307,$C307,E$15,$C$12)</f>
        <v>0</v>
      </c>
      <c r="F307" s="16">
        <f t="shared" ca="1" si="4"/>
        <v>0</v>
      </c>
    </row>
    <row r="308" spans="1:6" x14ac:dyDescent="0.25">
      <c r="A308" t="str">
        <f ca="1">IF(_xll.TM1RPTELISCONSOLIDATED($C$17,$C308),IF(_xll.TM1RPTELLEV($C$17,$C308)&lt;=3,_xll.TM1RPTELLEV($C$17,$C308),"D"),"N")</f>
        <v>N</v>
      </c>
      <c r="B308" s="24" t="s">
        <v>54</v>
      </c>
      <c r="C308" s="14" t="s">
        <v>13</v>
      </c>
      <c r="D308" s="9">
        <f ca="1">_xll.DBRW($B$9,$C$11,$B308,$C308,D$15,$C$12)</f>
        <v>255.42691244162739</v>
      </c>
      <c r="E308" s="12">
        <f ca="1">_xll.DBRW($B$9,$C$11,$B308,$C308,E$15,$C$12)</f>
        <v>4460.7193578977476</v>
      </c>
      <c r="F308" s="16">
        <f t="shared" ca="1" si="4"/>
        <v>4.7883280275386804E-5</v>
      </c>
    </row>
    <row r="309" spans="1:6" x14ac:dyDescent="0.25">
      <c r="A309" t="str">
        <f ca="1">IF(_xll.TM1RPTELISCONSOLIDATED($C$17,$C309),IF(_xll.TM1RPTELLEV($C$17,$C309)&lt;=3,_xll.TM1RPTELLEV($C$17,$C309),"D"),"N")</f>
        <v>N</v>
      </c>
      <c r="B309" s="24" t="s">
        <v>54</v>
      </c>
      <c r="C309" s="14" t="s">
        <v>14</v>
      </c>
      <c r="D309" s="9">
        <f ca="1">_xll.DBRW($B$9,$C$11,$B309,$C309,D$15,$C$12)</f>
        <v>0</v>
      </c>
      <c r="E309" s="12">
        <f ca="1">_xll.DBRW($B$9,$C$11,$B309,$C309,E$15,$C$12)</f>
        <v>0</v>
      </c>
      <c r="F309" s="16">
        <f t="shared" ca="1" si="4"/>
        <v>0</v>
      </c>
    </row>
    <row r="310" spans="1:6" x14ac:dyDescent="0.25">
      <c r="A310" t="str">
        <f ca="1">IF(_xll.TM1RPTELISCONSOLIDATED($C$17,$C310),IF(_xll.TM1RPTELLEV($C$17,$C310)&lt;=3,_xll.TM1RPTELLEV($C$17,$C310),"D"),"N")</f>
        <v>N</v>
      </c>
      <c r="B310" s="24" t="s">
        <v>54</v>
      </c>
      <c r="C310" s="14" t="s">
        <v>15</v>
      </c>
      <c r="D310" s="9">
        <f ca="1">_xll.DBRW($B$9,$C$11,$B310,$C310,D$15,$C$12)</f>
        <v>0</v>
      </c>
      <c r="E310" s="12">
        <f ca="1">_xll.DBRW($B$9,$C$11,$B310,$C310,E$15,$C$12)</f>
        <v>0</v>
      </c>
      <c r="F310" s="16">
        <f t="shared" ca="1" si="4"/>
        <v>0</v>
      </c>
    </row>
    <row r="311" spans="1:6" x14ac:dyDescent="0.25">
      <c r="A311" t="str">
        <f ca="1">IF(_xll.TM1RPTELISCONSOLIDATED($C$17,$C311),IF(_xll.TM1RPTELLEV($C$17,$C311)&lt;=3,_xll.TM1RPTELLEV($C$17,$C311),"D"),"N")</f>
        <v>N</v>
      </c>
      <c r="B311" s="24" t="s">
        <v>54</v>
      </c>
      <c r="C311" s="14" t="s">
        <v>16</v>
      </c>
      <c r="D311" s="9">
        <f ca="1">_xll.DBRW($B$9,$C$11,$B311,$C311,D$15,$C$12)</f>
        <v>7.2208679157317892</v>
      </c>
      <c r="E311" s="12">
        <f ca="1">_xll.DBRW($B$9,$C$11,$B311,$C311,E$15,$C$12)</f>
        <v>186.3835220784953</v>
      </c>
      <c r="F311" s="16">
        <f t="shared" ca="1" si="4"/>
        <v>2.0007208950720349E-6</v>
      </c>
    </row>
    <row r="312" spans="1:6" x14ac:dyDescent="0.25">
      <c r="A312" t="str">
        <f ca="1">IF(_xll.TM1RPTELISCONSOLIDATED($C$17,$C312),IF(_xll.TM1RPTELLEV($C$17,$C312)&lt;=3,_xll.TM1RPTELLEV($C$17,$C312),"D"),"N")</f>
        <v>N</v>
      </c>
      <c r="B312" s="24" t="s">
        <v>54</v>
      </c>
      <c r="C312" s="14" t="s">
        <v>17</v>
      </c>
      <c r="D312" s="9">
        <f ca="1">_xll.DBRW($B$9,$C$11,$B312,$C312,D$15,$C$12)</f>
        <v>248.38353394550958</v>
      </c>
      <c r="E312" s="12">
        <f ca="1">_xll.DBRW($B$9,$C$11,$B312,$C312,E$15,$C$12)</f>
        <v>5299.0786982132604</v>
      </c>
      <c r="F312" s="16">
        <f t="shared" ca="1" si="4"/>
        <v>5.688259003755371E-5</v>
      </c>
    </row>
    <row r="313" spans="1:6" x14ac:dyDescent="0.25">
      <c r="A313" t="str">
        <f ca="1">IF(_xll.TM1RPTELISCONSOLIDATED($C$17,$C313),IF(_xll.TM1RPTELLEV($C$17,$C313)&lt;=3,_xll.TM1RPTELLEV($C$17,$C313),"D"),"N")</f>
        <v>N</v>
      </c>
      <c r="B313" s="24" t="s">
        <v>54</v>
      </c>
      <c r="C313" s="14" t="s">
        <v>18</v>
      </c>
      <c r="D313" s="9">
        <f ca="1">_xll.DBRW($B$9,$C$11,$B313,$C313,D$15,$C$12)</f>
        <v>4.2204327271764566</v>
      </c>
      <c r="E313" s="12">
        <f ca="1">_xll.DBRW($B$9,$C$11,$B313,$C313,E$15,$C$12)</f>
        <v>0</v>
      </c>
      <c r="F313" s="16">
        <f t="shared" ca="1" si="4"/>
        <v>0</v>
      </c>
    </row>
    <row r="314" spans="1:6" x14ac:dyDescent="0.25">
      <c r="A314" t="str">
        <f ca="1">IF(_xll.TM1RPTELISCONSOLIDATED($C$17,$C314),IF(_xll.TM1RPTELLEV($C$17,$C314)&lt;=3,_xll.TM1RPTELLEV($C$17,$C314),"D"),"N")</f>
        <v>N</v>
      </c>
      <c r="B314" s="24" t="s">
        <v>54</v>
      </c>
      <c r="C314" s="14" t="s">
        <v>19</v>
      </c>
      <c r="D314" s="9">
        <f ca="1">_xll.DBRW($B$9,$C$11,$B314,$C314,D$15,$C$12)</f>
        <v>3.0881412274295501</v>
      </c>
      <c r="E314" s="12">
        <f ca="1">_xll.DBRW($B$9,$C$11,$B314,$C314,E$15,$C$12)</f>
        <v>0</v>
      </c>
      <c r="F314" s="16">
        <f t="shared" ca="1" si="4"/>
        <v>0</v>
      </c>
    </row>
    <row r="315" spans="1:6" x14ac:dyDescent="0.25">
      <c r="A315" t="str">
        <f ca="1">IF(_xll.TM1RPTELISCONSOLIDATED($C$17,$C315),IF(_xll.TM1RPTELLEV($C$17,$C315)&lt;=3,_xll.TM1RPTELLEV($C$17,$C315),"D"),"N")</f>
        <v>N</v>
      </c>
      <c r="B315" s="24" t="s">
        <v>54</v>
      </c>
      <c r="C315" s="14" t="s">
        <v>20</v>
      </c>
      <c r="D315" s="9">
        <f ca="1">_xll.DBRW($B$9,$C$11,$B315,$C315,D$15,$C$12)</f>
        <v>8.2208679157317892</v>
      </c>
      <c r="E315" s="12">
        <f ca="1">_xll.DBRW($B$9,$C$11,$B315,$C315,E$15,$C$12)</f>
        <v>245.12328034578007</v>
      </c>
      <c r="F315" s="16">
        <f t="shared" ca="1" si="4"/>
        <v>2.6312587260254746E-6</v>
      </c>
    </row>
    <row r="316" spans="1:6" x14ac:dyDescent="0.25">
      <c r="A316" t="str">
        <f ca="1">IF(_xll.TM1RPTELISCONSOLIDATED($C$17,$C316),IF(_xll.TM1RPTELLEV($C$17,$C316)&lt;=3,_xll.TM1RPTELLEV($C$17,$C316),"D"),"N")</f>
        <v>N</v>
      </c>
      <c r="B316" s="24" t="s">
        <v>54</v>
      </c>
      <c r="C316" s="14" t="s">
        <v>21</v>
      </c>
      <c r="D316" s="9">
        <f ca="1">_xll.DBRW($B$9,$C$11,$B316,$C316,D$15,$C$12)</f>
        <v>206.27601156143501</v>
      </c>
      <c r="E316" s="12">
        <f ca="1">_xll.DBRW($B$9,$C$11,$B316,$C316,E$15,$C$12)</f>
        <v>5308.4651209714102</v>
      </c>
      <c r="F316" s="16">
        <f t="shared" ca="1" si="4"/>
        <v>5.6983347936818544E-5</v>
      </c>
    </row>
    <row r="317" spans="1:6" x14ac:dyDescent="0.25">
      <c r="A317" t="str">
        <f ca="1">IF(_xll.TM1RPTELISCONSOLIDATED($C$17,$C317),IF(_xll.TM1RPTELLEV($C$17,$C317)&lt;=3,_xll.TM1RPTELLEV($C$17,$C317),"D"),"N")</f>
        <v>N</v>
      </c>
      <c r="B317" s="24" t="s">
        <v>54</v>
      </c>
      <c r="C317" s="14" t="s">
        <v>22</v>
      </c>
      <c r="D317" s="9">
        <f ca="1">_xll.DBRW($B$9,$C$11,$B317,$C317,D$15,$C$12)</f>
        <v>128.01563451862609</v>
      </c>
      <c r="E317" s="12">
        <f ca="1">_xll.DBRW($B$9,$C$11,$B317,$C317,E$15,$C$12)</f>
        <v>3261.2589141179642</v>
      </c>
      <c r="F317" s="16">
        <f t="shared" ca="1" si="4"/>
        <v>3.500775594833862E-5</v>
      </c>
    </row>
    <row r="318" spans="1:6" x14ac:dyDescent="0.25">
      <c r="A318" t="str">
        <f ca="1">IF(_xll.TM1RPTELISCONSOLIDATED($C$17,$C318),IF(_xll.TM1RPTELLEV($C$17,$C318)&lt;=3,_xll.TM1RPTELLEV($C$17,$C318),"D"),"N")</f>
        <v>N</v>
      </c>
      <c r="B318" s="24" t="s">
        <v>54</v>
      </c>
      <c r="C318" s="14" t="s">
        <v>23</v>
      </c>
      <c r="D318" s="9">
        <f ca="1">_xll.DBRW($B$9,$C$11,$B318,$C318,D$15,$C$12)</f>
        <v>23.002759032698723</v>
      </c>
      <c r="E318" s="12">
        <f ca="1">_xll.DBRW($B$9,$C$11,$B318,$C318,E$15,$C$12)</f>
        <v>0</v>
      </c>
      <c r="F318" s="16">
        <f t="shared" ca="1" si="4"/>
        <v>0</v>
      </c>
    </row>
    <row r="319" spans="1:6" x14ac:dyDescent="0.25">
      <c r="A319" t="str">
        <f ca="1">IF(_xll.TM1RPTELISCONSOLIDATED($C$17,$C319),IF(_xll.TM1RPTELLEV($C$17,$C319)&lt;=3,_xll.TM1RPTELLEV($C$17,$C319),"D"),"N")</f>
        <v>N</v>
      </c>
      <c r="B319" s="24" t="s">
        <v>54</v>
      </c>
      <c r="C319" s="14" t="s">
        <v>24</v>
      </c>
      <c r="D319" s="9">
        <f ca="1">_xll.DBRW($B$9,$C$11,$B319,$C319,D$15,$C$12)</f>
        <v>109.01292478638295</v>
      </c>
      <c r="E319" s="12">
        <f ca="1">_xll.DBRW($B$9,$C$11,$B319,$C319,E$15,$C$12)</f>
        <v>3009.1619230656247</v>
      </c>
      <c r="F319" s="16">
        <f t="shared" ca="1" si="4"/>
        <v>3.23016384119891E-5</v>
      </c>
    </row>
    <row r="320" spans="1:6" x14ac:dyDescent="0.25">
      <c r="A320" t="str">
        <f ca="1">IF(_xll.TM1RPTELISCONSOLIDATED($C$17,$C320),IF(_xll.TM1RPTELLEV($C$17,$C320)&lt;=3,_xll.TM1RPTELLEV($C$17,$C320),"D"),"N")</f>
        <v>N</v>
      </c>
      <c r="B320" s="24" t="s">
        <v>54</v>
      </c>
      <c r="C320" s="14" t="s">
        <v>25</v>
      </c>
      <c r="D320" s="9">
        <f ca="1">_xll.DBRW($B$9,$C$11,$B320,$C320,D$15,$C$12)</f>
        <v>25.002759032698723</v>
      </c>
      <c r="E320" s="12">
        <f ca="1">_xll.DBRW($B$9,$C$11,$B320,$C320,E$15,$C$12)</f>
        <v>0</v>
      </c>
      <c r="F320" s="16">
        <f t="shared" ca="1" si="4"/>
        <v>0</v>
      </c>
    </row>
    <row r="321" spans="1:6" x14ac:dyDescent="0.25">
      <c r="A321" t="str">
        <f ca="1">IF(_xll.TM1RPTELISCONSOLIDATED($C$17,$C321),IF(_xll.TM1RPTELLEV($C$17,$C321)&lt;=3,_xll.TM1RPTELLEV($C$17,$C321),"D"),"N")</f>
        <v>N</v>
      </c>
      <c r="B321" s="24" t="s">
        <v>54</v>
      </c>
      <c r="C321" s="14" t="s">
        <v>26</v>
      </c>
      <c r="D321" s="9">
        <f ca="1">_xll.DBRW($B$9,$C$11,$B321,$C321,D$15,$C$12)</f>
        <v>115.01476414151543</v>
      </c>
      <c r="E321" s="12">
        <f ca="1">_xll.DBRW($B$9,$C$11,$B321,$C321,E$15,$C$12)</f>
        <v>3568.274122836372</v>
      </c>
      <c r="F321" s="16">
        <f t="shared" ca="1" si="4"/>
        <v>3.8303389255070148E-5</v>
      </c>
    </row>
    <row r="322" spans="1:6" x14ac:dyDescent="0.25">
      <c r="A322" t="str">
        <f ca="1">IF(_xll.TM1RPTELISCONSOLIDATED($C$17,$C322),IF(_xll.TM1RPTELLEV($C$17,$C322)&lt;=3,_xll.TM1RPTELLEV($C$17,$C322),"D"),"N")</f>
        <v>N</v>
      </c>
      <c r="B322" s="24" t="s">
        <v>54</v>
      </c>
      <c r="C322" s="14" t="s">
        <v>27</v>
      </c>
      <c r="D322" s="9">
        <f ca="1">_xll.DBRW($B$9,$C$11,$B322,$C322,D$15,$C$12)</f>
        <v>11.001404166577149</v>
      </c>
      <c r="E322" s="12">
        <f ca="1">_xll.DBRW($B$9,$C$11,$B322,$C322,E$15,$C$12)</f>
        <v>308.72044831211434</v>
      </c>
      <c r="F322" s="16">
        <f t="shared" ca="1" si="4"/>
        <v>3.3139380820045067E-6</v>
      </c>
    </row>
    <row r="323" spans="1:6" x14ac:dyDescent="0.25">
      <c r="A323" t="str">
        <f ca="1">IF(_xll.TM1RPTELISCONSOLIDATED($C$17,$C323),IF(_xll.TM1RPTELLEV($C$17,$C323)&lt;=3,_xll.TM1RPTELLEV($C$17,$C323),"D"),"N")</f>
        <v>N</v>
      </c>
      <c r="B323" s="24" t="s">
        <v>54</v>
      </c>
      <c r="C323" s="14" t="s">
        <v>28</v>
      </c>
      <c r="D323" s="9">
        <f ca="1">_xll.DBRW($B$9,$C$11,$B323,$C323,D$15,$C$12)</f>
        <v>70.008761587107074</v>
      </c>
      <c r="E323" s="12">
        <f ca="1">_xll.DBRW($B$9,$C$11,$B323,$C323,E$15,$C$12)</f>
        <v>0</v>
      </c>
      <c r="F323" s="16">
        <f t="shared" ca="1" si="4"/>
        <v>0</v>
      </c>
    </row>
    <row r="324" spans="1:6" x14ac:dyDescent="0.25">
      <c r="A324" t="str">
        <f ca="1">IF(_xll.TM1RPTELISCONSOLIDATED($C$17,$C324),IF(_xll.TM1RPTELLEV($C$17,$C324)&lt;=3,_xll.TM1RPTELLEV($C$17,$C324),"D"),"N")</f>
        <v>N</v>
      </c>
      <c r="B324" s="24" t="s">
        <v>54</v>
      </c>
      <c r="C324" s="14" t="s">
        <v>29</v>
      </c>
      <c r="D324" s="9">
        <f ca="1">_xll.DBRW($B$9,$C$11,$B324,$C324,D$15,$C$12)</f>
        <v>23.002759032698723</v>
      </c>
      <c r="E324" s="12">
        <f ca="1">_xll.DBRW($B$9,$C$11,$B324,$C324,E$15,$C$12)</f>
        <v>0</v>
      </c>
      <c r="F324" s="16">
        <f t="shared" ca="1" si="4"/>
        <v>0</v>
      </c>
    </row>
    <row r="325" spans="1:6" x14ac:dyDescent="0.25">
      <c r="A325" t="str">
        <f ca="1">IF(_xll.TM1RPTELISCONSOLIDATED($C$17,$C325),IF(_xll.TM1RPTELLEV($C$17,$C325)&lt;=3,_xll.TM1RPTELLEV($C$17,$C325),"D"),"N")</f>
        <v>N</v>
      </c>
      <c r="B325" s="24" t="s">
        <v>54</v>
      </c>
      <c r="C325" s="14" t="s">
        <v>30</v>
      </c>
      <c r="D325" s="9">
        <f ca="1">_xll.DBRW($B$9,$C$11,$B325,$C325,D$15,$C$12)</f>
        <v>58.007357420529928</v>
      </c>
      <c r="E325" s="12">
        <f ca="1">_xll.DBRW($B$9,$C$11,$B325,$C325,E$15,$C$12)</f>
        <v>2008.8995563517299</v>
      </c>
      <c r="F325" s="16">
        <f t="shared" ca="1" si="4"/>
        <v>2.1564391925167845E-5</v>
      </c>
    </row>
    <row r="326" spans="1:6" x14ac:dyDescent="0.25">
      <c r="A326" t="str">
        <f ca="1">IF(_xll.TM1RPTELISCONSOLIDATED($C$17,$C326),IF(_xll.TM1RPTELLEV($C$17,$C326)&lt;=3,_xll.TM1RPTELLEV($C$17,$C326),"D"),"N")</f>
        <v>N</v>
      </c>
      <c r="B326" s="24" t="s">
        <v>54</v>
      </c>
      <c r="C326" s="14" t="s">
        <v>31</v>
      </c>
      <c r="D326" s="9">
        <f ca="1">_xll.DBRW($B$9,$C$11,$B326,$C326,D$15,$C$12)</f>
        <v>11.001404166577149</v>
      </c>
      <c r="E326" s="12">
        <f ca="1">_xll.DBRW($B$9,$C$11,$B326,$C326,E$15,$C$12)</f>
        <v>333.25526583212968</v>
      </c>
      <c r="F326" s="16">
        <f t="shared" ca="1" si="4"/>
        <v>3.577305366417133E-6</v>
      </c>
    </row>
    <row r="327" spans="1:6" x14ac:dyDescent="0.25">
      <c r="A327" t="str">
        <f ca="1">IF(_xll.TM1RPTELISCONSOLIDATED($C$17,$C327),IF(_xll.TM1RPTELLEV($C$17,$C327)&lt;=3,_xll.TM1RPTELLEV($C$17,$C327),"D"),"N")</f>
        <v>N</v>
      </c>
      <c r="B327" s="24" t="s">
        <v>54</v>
      </c>
      <c r="C327" s="14" t="s">
        <v>32</v>
      </c>
      <c r="D327" s="9">
        <f ca="1">_xll.DBRW($B$9,$C$11,$B327,$C327,D$15,$C$12)</f>
        <v>36.004163199275872</v>
      </c>
      <c r="E327" s="12">
        <f ca="1">_xll.DBRW($B$9,$C$11,$B327,$C327,E$15,$C$12)</f>
        <v>0</v>
      </c>
      <c r="F327" s="16">
        <f t="shared" ca="1" si="4"/>
        <v>0</v>
      </c>
    </row>
    <row r="328" spans="1:6" x14ac:dyDescent="0.25">
      <c r="A328" t="str">
        <f ca="1">IF(_xll.TM1RPTELISCONSOLIDATED($C$17,$C328),IF(_xll.TM1RPTELLEV($C$17,$C328)&lt;=3,_xll.TM1RPTELLEV($C$17,$C328),"D"),"N")</f>
        <v>N</v>
      </c>
      <c r="B328" s="24" t="s">
        <v>54</v>
      </c>
      <c r="C328" s="14" t="s">
        <v>33</v>
      </c>
      <c r="D328" s="9">
        <f ca="1">_xll.DBRW($B$9,$C$11,$B328,$C328,D$15,$C$12)</f>
        <v>25.002759032698723</v>
      </c>
      <c r="E328" s="12">
        <f ca="1">_xll.DBRW($B$9,$C$11,$B328,$C328,E$15,$C$12)</f>
        <v>0</v>
      </c>
      <c r="F328" s="16">
        <f t="shared" ca="1" si="4"/>
        <v>0</v>
      </c>
    </row>
    <row r="329" spans="1:6" x14ac:dyDescent="0.25">
      <c r="A329" t="str">
        <f ca="1">IF(_xll.TM1RPTELISCONSOLIDATED($C$17,$C329),IF(_xll.TM1RPTELLEV($C$17,$C329)&lt;=3,_xll.TM1RPTELLEV($C$17,$C329),"D"),"N")</f>
        <v>N</v>
      </c>
      <c r="B329" s="24" t="s">
        <v>54</v>
      </c>
      <c r="C329" s="14" t="s">
        <v>34</v>
      </c>
      <c r="D329" s="9">
        <f ca="1">_xll.DBRW($B$9,$C$11,$B329,$C329,D$15,$C$12)</f>
        <v>0</v>
      </c>
      <c r="E329" s="12">
        <f ca="1">_xll.DBRW($B$9,$C$11,$B329,$C329,E$15,$C$12)</f>
        <v>0</v>
      </c>
      <c r="F329" s="16">
        <f t="shared" ca="1" si="4"/>
        <v>0</v>
      </c>
    </row>
    <row r="330" spans="1:6" x14ac:dyDescent="0.25">
      <c r="A330" t="str">
        <f ca="1">IF(_xll.TM1RPTELISCONSOLIDATED($C$17,$C330),IF(_xll.TM1RPTELLEV($C$17,$C330)&lt;=3,_xll.TM1RPTELLEV($C$17,$C330),"D"),"N")</f>
        <v>N</v>
      </c>
      <c r="B330" s="24" t="s">
        <v>54</v>
      </c>
      <c r="C330" s="14" t="s">
        <v>35</v>
      </c>
      <c r="D330" s="9">
        <f ca="1">_xll.DBRW($B$9,$C$11,$B330,$C330,D$15,$C$12)</f>
        <v>0</v>
      </c>
      <c r="E330" s="12">
        <f ca="1">_xll.DBRW($B$9,$C$11,$B330,$C330,E$15,$C$12)</f>
        <v>0</v>
      </c>
      <c r="F330" s="16">
        <f t="shared" ca="1" si="4"/>
        <v>0</v>
      </c>
    </row>
    <row r="331" spans="1:6" x14ac:dyDescent="0.25">
      <c r="A331" t="str">
        <f ca="1">IF(_xll.TM1RPTELISCONSOLIDATED($C$17,$C331),IF(_xll.TM1RPTELLEV($C$17,$C331)&lt;=3,_xll.TM1RPTELLEV($C$17,$C331),"D"),"N")</f>
        <v>N</v>
      </c>
      <c r="B331" s="24" t="s">
        <v>54</v>
      </c>
      <c r="C331" s="14" t="s">
        <v>36</v>
      </c>
      <c r="D331" s="9">
        <f ca="1">_xll.DBRW($B$9,$C$11,$B331,$C331,D$15,$C$12)</f>
        <v>0</v>
      </c>
      <c r="E331" s="12">
        <f ca="1">_xll.DBRW($B$9,$C$11,$B331,$C331,E$15,$C$12)</f>
        <v>0</v>
      </c>
      <c r="F331" s="16">
        <f t="shared" ca="1" si="4"/>
        <v>0</v>
      </c>
    </row>
    <row r="332" spans="1:6" x14ac:dyDescent="0.25">
      <c r="A332" t="str">
        <f ca="1">IF(_xll.TM1RPTELISCONSOLIDATED($C$17,$C332),IF(_xll.TM1RPTELLEV($C$17,$C332)&lt;=3,_xll.TM1RPTELLEV($C$17,$C332),"D"),"N")</f>
        <v>N</v>
      </c>
      <c r="B332" s="24" t="s">
        <v>54</v>
      </c>
      <c r="C332" s="14" t="s">
        <v>37</v>
      </c>
      <c r="D332" s="9">
        <f ca="1">_xll.DBRW($B$9,$C$11,$B332,$C332,D$15,$C$12)</f>
        <v>0</v>
      </c>
      <c r="E332" s="12">
        <f ca="1">_xll.DBRW($B$9,$C$11,$B332,$C332,E$15,$C$12)</f>
        <v>0</v>
      </c>
      <c r="F332" s="16">
        <f t="shared" ca="1" si="4"/>
        <v>0</v>
      </c>
    </row>
    <row r="333" spans="1:6" x14ac:dyDescent="0.25">
      <c r="A333" t="str">
        <f ca="1">IF(_xll.TM1RPTELISCONSOLIDATED($C$17,$C333),IF(_xll.TM1RPTELLEV($C$17,$C333)&lt;=3,_xll.TM1RPTELLEV($C$17,$C333),"D"),"N")</f>
        <v>N</v>
      </c>
      <c r="B333" s="24" t="s">
        <v>54</v>
      </c>
      <c r="C333" s="14" t="s">
        <v>38</v>
      </c>
      <c r="D333" s="9">
        <f ca="1">_xll.DBRW($B$9,$C$11,$B333,$C333,D$15,$C$12)</f>
        <v>0</v>
      </c>
      <c r="E333" s="12">
        <f ca="1">_xll.DBRW($B$9,$C$11,$B333,$C333,E$15,$C$12)</f>
        <v>0</v>
      </c>
      <c r="F333" s="16">
        <f t="shared" ca="1" si="4"/>
        <v>0</v>
      </c>
    </row>
    <row r="334" spans="1:6" x14ac:dyDescent="0.25">
      <c r="A334" t="str">
        <f ca="1">IF(_xll.TM1RPTELISCONSOLIDATED($C$17,$C334),IF(_xll.TM1RPTELLEV($C$17,$C334)&lt;=3,_xll.TM1RPTELLEV($C$17,$C334),"D"),"N")</f>
        <v>N</v>
      </c>
      <c r="B334" s="24" t="s">
        <v>54</v>
      </c>
      <c r="C334" s="14" t="s">
        <v>39</v>
      </c>
      <c r="D334" s="9">
        <f ca="1">_xll.DBRW($B$9,$C$11,$B334,$C334,D$15,$C$12)</f>
        <v>0</v>
      </c>
      <c r="E334" s="12">
        <f ca="1">_xll.DBRW($B$9,$C$11,$B334,$C334,E$15,$C$12)</f>
        <v>0</v>
      </c>
      <c r="F334" s="16">
        <f t="shared" ca="1" si="4"/>
        <v>0</v>
      </c>
    </row>
    <row r="335" spans="1:6" x14ac:dyDescent="0.25">
      <c r="A335" t="str">
        <f ca="1">IF(_xll.TM1RPTELISCONSOLIDATED($C$17,$C335),IF(_xll.TM1RPTELLEV($C$17,$C335)&lt;=3,_xll.TM1RPTELLEV($C$17,$C335),"D"),"N")</f>
        <v>N</v>
      </c>
      <c r="B335" s="24" t="s">
        <v>54</v>
      </c>
      <c r="C335" s="14" t="s">
        <v>40</v>
      </c>
      <c r="D335" s="9">
        <f ca="1">_xll.DBRW($B$9,$C$11,$B335,$C335,D$15,$C$12)</f>
        <v>0</v>
      </c>
      <c r="E335" s="12">
        <f ca="1">_xll.DBRW($B$9,$C$11,$B335,$C335,E$15,$C$12)</f>
        <v>0</v>
      </c>
      <c r="F335" s="16">
        <f t="shared" ca="1" si="4"/>
        <v>0</v>
      </c>
    </row>
    <row r="336" spans="1:6" x14ac:dyDescent="0.25">
      <c r="A336" t="str">
        <f ca="1">IF(_xll.TM1RPTELISCONSOLIDATED($C$17,$C336),IF(_xll.TM1RPTELLEV($C$17,$C336)&lt;=3,_xll.TM1RPTELLEV($C$17,$C336),"D"),"N")</f>
        <v>N</v>
      </c>
      <c r="B336" s="24" t="s">
        <v>54</v>
      </c>
      <c r="C336" s="14" t="s">
        <v>41</v>
      </c>
      <c r="D336" s="9">
        <f ca="1">_xll.DBRW($B$9,$C$11,$B336,$C336,D$15,$C$12)</f>
        <v>0</v>
      </c>
      <c r="E336" s="12">
        <f ca="1">_xll.DBRW($B$9,$C$11,$B336,$C336,E$15,$C$12)</f>
        <v>0</v>
      </c>
      <c r="F336" s="16">
        <f t="shared" ca="1" si="4"/>
        <v>0</v>
      </c>
    </row>
    <row r="337" spans="1:6" x14ac:dyDescent="0.25">
      <c r="A337" t="str">
        <f ca="1">IF(_xll.TM1RPTELISCONSOLIDATED($C$17,$C337),IF(_xll.TM1RPTELLEV($C$17,$C337)&lt;=3,_xll.TM1RPTELLEV($C$17,$C337),"D"),"N")</f>
        <v>N</v>
      </c>
      <c r="B337" s="24" t="s">
        <v>54</v>
      </c>
      <c r="C337" s="14" t="s">
        <v>42</v>
      </c>
      <c r="D337" s="9">
        <f ca="1">_xll.DBRW($B$9,$C$11,$B337,$C337,D$15,$C$12)</f>
        <v>22.002759032698723</v>
      </c>
      <c r="E337" s="12">
        <f ca="1">_xll.DBRW($B$9,$C$11,$B337,$C337,E$15,$C$12)</f>
        <v>1186.2340245529874</v>
      </c>
      <c r="F337" s="16">
        <f t="shared" ca="1" si="4"/>
        <v>1.2733546253992516E-5</v>
      </c>
    </row>
    <row r="338" spans="1:6" x14ac:dyDescent="0.25">
      <c r="A338" t="str">
        <f ca="1">IF(_xll.TM1RPTELISCONSOLIDATED($C$17,$C338),IF(_xll.TM1RPTELLEV($C$17,$C338)&lt;=3,_xll.TM1RPTELLEV($C$17,$C338),"D"),"N")</f>
        <v>N</v>
      </c>
      <c r="B338" s="24" t="s">
        <v>54</v>
      </c>
      <c r="C338" s="14" t="s">
        <v>43</v>
      </c>
      <c r="D338" s="9">
        <f ca="1">_xll.DBRW($B$9,$C$11,$B338,$C338,D$15,$C$12)</f>
        <v>49.005518065397446</v>
      </c>
      <c r="E338" s="12">
        <f ca="1">_xll.DBRW($B$9,$C$11,$B338,$C338,E$15,$C$12)</f>
        <v>2507.311521989363</v>
      </c>
      <c r="F338" s="16">
        <f t="shared" ref="F338:F401" ca="1" si="5">E338/$E$16</f>
        <v>2.6914560346092816E-5</v>
      </c>
    </row>
    <row r="339" spans="1:6" x14ac:dyDescent="0.25">
      <c r="A339" t="str">
        <f ca="1">IF(_xll.TM1RPTELISCONSOLIDATED($C$17,$C339),IF(_xll.TM1RPTELLEV($C$17,$C339)&lt;=3,_xll.TM1RPTELLEV($C$17,$C339),"D"),"N")</f>
        <v>N</v>
      </c>
      <c r="B339" s="24" t="s">
        <v>54</v>
      </c>
      <c r="C339" s="14" t="s">
        <v>44</v>
      </c>
      <c r="D339" s="9">
        <f ca="1">_xll.DBRW($B$9,$C$11,$B339,$C339,D$15,$C$12)</f>
        <v>12.001404166577149</v>
      </c>
      <c r="E339" s="12">
        <f ca="1">_xll.DBRW($B$9,$C$11,$B339,$C339,E$15,$C$12)</f>
        <v>769.50898235621423</v>
      </c>
      <c r="F339" s="16">
        <f t="shared" ca="1" si="5"/>
        <v>8.2602404052505541E-6</v>
      </c>
    </row>
    <row r="340" spans="1:6" x14ac:dyDescent="0.25">
      <c r="A340" t="str">
        <f ca="1">IF(_xll.TM1RPTELISCONSOLIDATED($C$17,$C340),IF(_xll.TM1RPTELLEV($C$17,$C340)&lt;=3,_xll.TM1RPTELLEV($C$17,$C340),"D"),"N")</f>
        <v>N</v>
      </c>
      <c r="B340" s="24" t="s">
        <v>54</v>
      </c>
      <c r="C340" s="14" t="s">
        <v>45</v>
      </c>
      <c r="D340" s="9">
        <f ca="1">_xll.DBRW($B$9,$C$11,$B340,$C340,D$15,$C$12)</f>
        <v>35.004598387831209</v>
      </c>
      <c r="E340" s="12">
        <f ca="1">_xll.DBRW($B$9,$C$11,$B340,$C340,E$15,$C$12)</f>
        <v>2146.2806541519813</v>
      </c>
      <c r="F340" s="16">
        <f t="shared" ca="1" si="5"/>
        <v>2.303909972064099E-5</v>
      </c>
    </row>
    <row r="341" spans="1:6" x14ac:dyDescent="0.25">
      <c r="A341" t="str">
        <f ca="1">IF(_xll.TM1RPTELISCONSOLIDATED($C$17,$C341),IF(_xll.TM1RPTELLEV($C$17,$C341)&lt;=3,_xll.TM1RPTELLEV($C$17,$C341),"D"),"N")</f>
        <v>N</v>
      </c>
      <c r="B341" s="20" t="s">
        <v>55</v>
      </c>
      <c r="C341" s="14" t="s">
        <v>47</v>
      </c>
      <c r="D341" s="9">
        <f ca="1">_xll.DBRW($B$9,$C$11,$B341,$C341,D$15,$C$12)</f>
        <v>10.309928820727581</v>
      </c>
      <c r="E341" s="12">
        <f ca="1">_xll.DBRW($B$9,$C$11,$B341,$C341,E$15,$C$12)</f>
        <v>201.95853268417756</v>
      </c>
      <c r="F341" s="16">
        <f t="shared" ca="1" si="5"/>
        <v>2.1679097581874853E-6</v>
      </c>
    </row>
    <row r="342" spans="1:6" x14ac:dyDescent="0.25">
      <c r="A342" t="str">
        <f ca="1">IF(_xll.TM1RPTELISCONSOLIDATED($C$17,$C342),IF(_xll.TM1RPTELLEV($C$17,$C342)&lt;=3,_xll.TM1RPTELLEV($C$17,$C342),"D"),"N")</f>
        <v>N</v>
      </c>
      <c r="B342" s="24" t="s">
        <v>55</v>
      </c>
      <c r="C342" s="14" t="s">
        <v>11</v>
      </c>
      <c r="D342" s="9">
        <f ca="1">_xll.DBRW($B$9,$C$11,$B342,$C342,D$15,$C$12)</f>
        <v>3348.9771443224568</v>
      </c>
      <c r="E342" s="12">
        <f ca="1">_xll.DBRW($B$9,$C$11,$B342,$C342,E$15,$C$12)</f>
        <v>51606.508623515518</v>
      </c>
      <c r="F342" s="16">
        <f t="shared" ca="1" si="5"/>
        <v>5.5396646105495791E-4</v>
      </c>
    </row>
    <row r="343" spans="1:6" x14ac:dyDescent="0.25">
      <c r="A343" t="str">
        <f ca="1">IF(_xll.TM1RPTELISCONSOLIDATED($C$17,$C343),IF(_xll.TM1RPTELLEV($C$17,$C343)&lt;=3,_xll.TM1RPTELLEV($C$17,$C343),"D"),"N")</f>
        <v>N</v>
      </c>
      <c r="B343" s="24" t="s">
        <v>55</v>
      </c>
      <c r="C343" s="14" t="s">
        <v>12</v>
      </c>
      <c r="D343" s="9">
        <f ca="1">_xll.DBRW($B$9,$C$11,$B343,$C343,D$15,$C$12)</f>
        <v>22.750744974624919</v>
      </c>
      <c r="E343" s="12">
        <f ca="1">_xll.DBRW($B$9,$C$11,$B343,$C343,E$15,$C$12)</f>
        <v>490.64819776965152</v>
      </c>
      <c r="F343" s="16">
        <f t="shared" ca="1" si="5"/>
        <v>5.2668287972032027E-6</v>
      </c>
    </row>
    <row r="344" spans="1:6" x14ac:dyDescent="0.25">
      <c r="A344" t="str">
        <f ca="1">IF(_xll.TM1RPTELISCONSOLIDATED($C$17,$C344),IF(_xll.TM1RPTELLEV($C$17,$C344)&lt;=3,_xll.TM1RPTELLEV($C$17,$C344),"D"),"N")</f>
        <v>N</v>
      </c>
      <c r="B344" s="24" t="s">
        <v>55</v>
      </c>
      <c r="C344" s="14" t="s">
        <v>13</v>
      </c>
      <c r="D344" s="9">
        <f ca="1">_xll.DBRW($B$9,$C$11,$B344,$C344,D$15,$C$12)</f>
        <v>2798.576657424614</v>
      </c>
      <c r="E344" s="12">
        <f ca="1">_xll.DBRW($B$9,$C$11,$B344,$C344,E$15,$C$12)</f>
        <v>48876.136314418727</v>
      </c>
      <c r="F344" s="16">
        <f t="shared" ca="1" si="5"/>
        <v>5.2465747027499287E-4</v>
      </c>
    </row>
    <row r="345" spans="1:6" x14ac:dyDescent="0.25">
      <c r="A345" t="str">
        <f ca="1">IF(_xll.TM1RPTELISCONSOLIDATED($C$17,$C345),IF(_xll.TM1RPTELLEV($C$17,$C345)&lt;=3,_xll.TM1RPTELLEV($C$17,$C345),"D"),"N")</f>
        <v>N</v>
      </c>
      <c r="B345" s="24" t="s">
        <v>55</v>
      </c>
      <c r="C345" s="14" t="s">
        <v>14</v>
      </c>
      <c r="D345" s="9">
        <f ca="1">_xll.DBRW($B$9,$C$11,$B345,$C345,D$15,$C$12)</f>
        <v>21.751229463635823</v>
      </c>
      <c r="E345" s="12">
        <f ca="1">_xll.DBRW($B$9,$C$11,$B345,$C345,E$15,$C$12)</f>
        <v>411.54774750153433</v>
      </c>
      <c r="F345" s="16">
        <f t="shared" ca="1" si="5"/>
        <v>4.4177305405752475E-6</v>
      </c>
    </row>
    <row r="346" spans="1:6" x14ac:dyDescent="0.25">
      <c r="A346" t="str">
        <f ca="1">IF(_xll.TM1RPTELISCONSOLIDATED($C$17,$C346),IF(_xll.TM1RPTELLEV($C$17,$C346)&lt;=3,_xll.TM1RPTELLEV($C$17,$C346),"D"),"N")</f>
        <v>N</v>
      </c>
      <c r="B346" s="24" t="s">
        <v>55</v>
      </c>
      <c r="C346" s="14" t="s">
        <v>15</v>
      </c>
      <c r="D346" s="9">
        <f ca="1">_xll.DBRW($B$9,$C$11,$B346,$C346,D$15,$C$12)</f>
        <v>21.750744974624915</v>
      </c>
      <c r="E346" s="12">
        <f ca="1">_xll.DBRW($B$9,$C$11,$B346,$C346,E$15,$C$12)</f>
        <v>445.10648698193944</v>
      </c>
      <c r="F346" s="16">
        <f t="shared" ca="1" si="5"/>
        <v>4.7779644847672062E-6</v>
      </c>
    </row>
    <row r="347" spans="1:6" x14ac:dyDescent="0.25">
      <c r="A347" t="str">
        <f ca="1">IF(_xll.TM1RPTELISCONSOLIDATED($C$17,$C347),IF(_xll.TM1RPTELLEV($C$17,$C347)&lt;=3,_xll.TM1RPTELLEV($C$17,$C347),"D"),"N")</f>
        <v>N</v>
      </c>
      <c r="B347" s="24" t="s">
        <v>55</v>
      </c>
      <c r="C347" s="14" t="s">
        <v>16</v>
      </c>
      <c r="D347" s="9">
        <f ca="1">_xll.DBRW($B$9,$C$11,$B347,$C347,D$15,$C$12)</f>
        <v>45.413833210831193</v>
      </c>
      <c r="E347" s="12">
        <f ca="1">_xll.DBRW($B$9,$C$11,$B347,$C347,E$15,$C$12)</f>
        <v>1167.4917685410369</v>
      </c>
      <c r="F347" s="16">
        <f t="shared" ca="1" si="5"/>
        <v>1.2532358816359984E-5</v>
      </c>
    </row>
    <row r="348" spans="1:6" x14ac:dyDescent="0.25">
      <c r="A348" t="str">
        <f ca="1">IF(_xll.TM1RPTELISCONSOLIDATED($C$17,$C348),IF(_xll.TM1RPTELLEV($C$17,$C348)&lt;=3,_xll.TM1RPTELLEV($C$17,$C348),"D"),"N")</f>
        <v>N</v>
      </c>
      <c r="B348" s="24" t="s">
        <v>55</v>
      </c>
      <c r="C348" s="14" t="s">
        <v>17</v>
      </c>
      <c r="D348" s="9">
        <f ca="1">_xll.DBRW($B$9,$C$11,$B348,$C348,D$15,$C$12)</f>
        <v>2717.7527608789646</v>
      </c>
      <c r="E348" s="12">
        <f ca="1">_xll.DBRW($B$9,$C$11,$B348,$C348,E$15,$C$12)</f>
        <v>57991.500031157506</v>
      </c>
      <c r="F348" s="16">
        <f t="shared" ca="1" si="5"/>
        <v>6.2250570519878693E-4</v>
      </c>
    </row>
    <row r="349" spans="1:6" x14ac:dyDescent="0.25">
      <c r="A349" t="str">
        <f ca="1">IF(_xll.TM1RPTELISCONSOLIDATED($C$17,$C349),IF(_xll.TM1RPTELLEV($C$17,$C349)&lt;=3,_xll.TM1RPTELLEV($C$17,$C349),"D"),"N")</f>
        <v>N</v>
      </c>
      <c r="B349" s="24" t="s">
        <v>55</v>
      </c>
      <c r="C349" s="14" t="s">
        <v>18</v>
      </c>
      <c r="D349" s="9">
        <f ca="1">_xll.DBRW($B$9,$C$11,$B349,$C349,D$15,$C$12)</f>
        <v>34.0606737953525</v>
      </c>
      <c r="E349" s="12">
        <f ca="1">_xll.DBRW($B$9,$C$11,$B349,$C349,E$15,$C$12)</f>
        <v>783.23376132101248</v>
      </c>
      <c r="F349" s="16">
        <f t="shared" ca="1" si="5"/>
        <v>8.407568086093245E-6</v>
      </c>
    </row>
    <row r="350" spans="1:6" x14ac:dyDescent="0.25">
      <c r="A350" t="str">
        <f ca="1">IF(_xll.TM1RPTELISCONSOLIDATED($C$17,$C350),IF(_xll.TM1RPTELLEV($C$17,$C350)&lt;=3,_xll.TM1RPTELLEV($C$17,$C350),"D"),"N")</f>
        <v>N</v>
      </c>
      <c r="B350" s="24" t="s">
        <v>55</v>
      </c>
      <c r="C350" s="14" t="s">
        <v>19</v>
      </c>
      <c r="D350" s="9">
        <f ca="1">_xll.DBRW($B$9,$C$11,$B350,$C350,D$15,$C$12)</f>
        <v>35.060238606797164</v>
      </c>
      <c r="E350" s="12">
        <f ca="1">_xll.DBRW($B$9,$C$11,$B350,$C350,E$15,$C$12)</f>
        <v>858.4503170290219</v>
      </c>
      <c r="F350" s="16">
        <f t="shared" ca="1" si="5"/>
        <v>9.2149749479347472E-6</v>
      </c>
    </row>
    <row r="351" spans="1:6" x14ac:dyDescent="0.25">
      <c r="A351" t="str">
        <f ca="1">IF(_xll.TM1RPTELISCONSOLIDATED($C$17,$C351),IF(_xll.TM1RPTELLEV($C$17,$C351)&lt;=3,_xll.TM1RPTELLEV($C$17,$C351),"D"),"N")</f>
        <v>N</v>
      </c>
      <c r="B351" s="24" t="s">
        <v>55</v>
      </c>
      <c r="C351" s="14" t="s">
        <v>20</v>
      </c>
      <c r="D351" s="9">
        <f ca="1">_xll.DBRW($B$9,$C$11,$B351,$C351,D$15,$C$12)</f>
        <v>60.855133853739432</v>
      </c>
      <c r="E351" s="12">
        <f ca="1">_xll.DBRW($B$9,$C$11,$B351,$C351,E$15,$C$12)</f>
        <v>1813.1462404701731</v>
      </c>
      <c r="F351" s="16">
        <f t="shared" ca="1" si="5"/>
        <v>1.9463091633187501E-5</v>
      </c>
    </row>
    <row r="352" spans="1:6" x14ac:dyDescent="0.25">
      <c r="A352" t="str">
        <f ca="1">IF(_xll.TM1RPTELISCONSOLIDATED($C$17,$C352),IF(_xll.TM1RPTELLEV($C$17,$C352)&lt;=3,_xll.TM1RPTELLEV($C$17,$C352),"D"),"N")</f>
        <v>N</v>
      </c>
      <c r="B352" s="24" t="s">
        <v>55</v>
      </c>
      <c r="C352" s="14" t="s">
        <v>21</v>
      </c>
      <c r="D352" s="9">
        <f ca="1">_xll.DBRW($B$9,$C$11,$B352,$C352,D$15,$C$12)</f>
        <v>2266.6089654954744</v>
      </c>
      <c r="E352" s="12">
        <f ca="1">_xll.DBRW($B$9,$C$11,$B352,$C352,E$15,$C$12)</f>
        <v>58314.488160402383</v>
      </c>
      <c r="F352" s="16">
        <f t="shared" ca="1" si="5"/>
        <v>6.2597279870487646E-4</v>
      </c>
    </row>
    <row r="353" spans="1:6" x14ac:dyDescent="0.25">
      <c r="A353" t="str">
        <f ca="1">IF(_xll.TM1RPTELISCONSOLIDATED($C$17,$C353),IF(_xll.TM1RPTELLEV($C$17,$C353)&lt;=3,_xll.TM1RPTELLEV($C$17,$C353),"D"),"N")</f>
        <v>N</v>
      </c>
      <c r="B353" s="24" t="s">
        <v>55</v>
      </c>
      <c r="C353" s="14" t="s">
        <v>22</v>
      </c>
      <c r="D353" s="9">
        <f ca="1">_xll.DBRW($B$9,$C$11,$B353,$C353,D$15,$C$12)</f>
        <v>1409.1747880380412</v>
      </c>
      <c r="E353" s="12">
        <f ca="1">_xll.DBRW($B$9,$C$11,$B353,$C353,E$15,$C$12)</f>
        <v>35899.875288807292</v>
      </c>
      <c r="F353" s="16">
        <f t="shared" ca="1" si="5"/>
        <v>3.8536470295130298E-4</v>
      </c>
    </row>
    <row r="354" spans="1:6" x14ac:dyDescent="0.25">
      <c r="A354" t="str">
        <f ca="1">IF(_xll.TM1RPTELISCONSOLIDATED($C$17,$C354),IF(_xll.TM1RPTELLEV($C$17,$C354)&lt;=3,_xll.TM1RPTELLEV($C$17,$C354),"D"),"N")</f>
        <v>N</v>
      </c>
      <c r="B354" s="24" t="s">
        <v>55</v>
      </c>
      <c r="C354" s="14" t="s">
        <v>23</v>
      </c>
      <c r="D354" s="9">
        <f ca="1">_xll.DBRW($B$9,$C$11,$B354,$C354,D$15,$C$12)</f>
        <v>258.03098175006357</v>
      </c>
      <c r="E354" s="12">
        <f ca="1">_xll.DBRW($B$9,$C$11,$B354,$C354,E$15,$C$12)</f>
        <v>0</v>
      </c>
      <c r="F354" s="16">
        <f t="shared" ca="1" si="5"/>
        <v>0</v>
      </c>
    </row>
    <row r="355" spans="1:6" x14ac:dyDescent="0.25">
      <c r="A355" t="str">
        <f ca="1">IF(_xll.TM1RPTELISCONSOLIDATED($C$17,$C355),IF(_xll.TM1RPTELLEV($C$17,$C355)&lt;=3,_xll.TM1RPTELLEV($C$17,$C355),"D"),"N")</f>
        <v>N</v>
      </c>
      <c r="B355" s="24" t="s">
        <v>55</v>
      </c>
      <c r="C355" s="14" t="s">
        <v>24</v>
      </c>
      <c r="D355" s="9">
        <f ca="1">_xll.DBRW($B$9,$C$11,$B355,$C355,D$15,$C$12)</f>
        <v>1193.1398981065245</v>
      </c>
      <c r="E355" s="12">
        <f ca="1">_xll.DBRW($B$9,$C$11,$B355,$C355,E$15,$C$12)</f>
        <v>32936.474678409046</v>
      </c>
      <c r="F355" s="16">
        <f t="shared" ca="1" si="5"/>
        <v>3.5355428615278344E-4</v>
      </c>
    </row>
    <row r="356" spans="1:6" x14ac:dyDescent="0.25">
      <c r="A356" t="str">
        <f ca="1">IF(_xll.TM1RPTELISCONSOLIDATED($C$17,$C356),IF(_xll.TM1RPTELLEV($C$17,$C356)&lt;=3,_xll.TM1RPTELLEV($C$17,$C356),"D"),"N")</f>
        <v>N</v>
      </c>
      <c r="B356" s="24" t="s">
        <v>55</v>
      </c>
      <c r="C356" s="14" t="s">
        <v>25</v>
      </c>
      <c r="D356" s="9">
        <f ca="1">_xll.DBRW($B$9,$C$11,$B356,$C356,D$15,$C$12)</f>
        <v>269.02942968211971</v>
      </c>
      <c r="E356" s="12">
        <f ca="1">_xll.DBRW($B$9,$C$11,$B356,$C356,E$15,$C$12)</f>
        <v>0</v>
      </c>
      <c r="F356" s="16">
        <f t="shared" ca="1" si="5"/>
        <v>0</v>
      </c>
    </row>
    <row r="357" spans="1:6" x14ac:dyDescent="0.25">
      <c r="A357" t="str">
        <f ca="1">IF(_xll.TM1RPTELISCONSOLIDATED($C$17,$C357),IF(_xll.TM1RPTELLEV($C$17,$C357)&lt;=3,_xll.TM1RPTELLEV($C$17,$C357),"D"),"N")</f>
        <v>N</v>
      </c>
      <c r="B357" s="24" t="s">
        <v>55</v>
      </c>
      <c r="C357" s="14" t="s">
        <v>26</v>
      </c>
      <c r="D357" s="9">
        <f ca="1">_xll.DBRW($B$9,$C$11,$B357,$C357,D$15,$C$12)</f>
        <v>1274.1631280324136</v>
      </c>
      <c r="E357" s="12">
        <f ca="1">_xll.DBRW($B$9,$C$11,$B357,$C357,E$15,$C$12)</f>
        <v>39526.884529601237</v>
      </c>
      <c r="F357" s="16">
        <f t="shared" ca="1" si="5"/>
        <v>4.2429858022624615E-4</v>
      </c>
    </row>
    <row r="358" spans="1:6" x14ac:dyDescent="0.25">
      <c r="A358" t="str">
        <f ca="1">IF(_xll.TM1RPTELISCONSOLIDATED($C$17,$C358),IF(_xll.TM1RPTELLEV($C$17,$C358)&lt;=3,_xll.TM1RPTELLEV($C$17,$C358),"D"),"N")</f>
        <v>N</v>
      </c>
      <c r="B358" s="24" t="s">
        <v>55</v>
      </c>
      <c r="C358" s="14" t="s">
        <v>27</v>
      </c>
      <c r="D358" s="9">
        <f ca="1">_xll.DBRW($B$9,$C$11,$B358,$C358,D$15,$C$12)</f>
        <v>128.01519933007077</v>
      </c>
      <c r="E358" s="12">
        <f ca="1">_xll.DBRW($B$9,$C$11,$B358,$C358,E$15,$C$12)</f>
        <v>3591.4384123744726</v>
      </c>
      <c r="F358" s="16">
        <f t="shared" ca="1" si="5"/>
        <v>3.8552044702620165E-5</v>
      </c>
    </row>
    <row r="359" spans="1:6" x14ac:dyDescent="0.25">
      <c r="A359" t="str">
        <f ca="1">IF(_xll.TM1RPTELISCONSOLIDATED($C$17,$C359),IF(_xll.TM1RPTELLEV($C$17,$C359)&lt;=3,_xll.TM1RPTELLEV($C$17,$C359),"D"),"N")</f>
        <v>N</v>
      </c>
      <c r="B359" s="24" t="s">
        <v>55</v>
      </c>
      <c r="C359" s="14" t="s">
        <v>28</v>
      </c>
      <c r="D359" s="9">
        <f ca="1">_xll.DBRW($B$9,$C$11,$B359,$C359,D$15,$C$12)</f>
        <v>783.09410291449001</v>
      </c>
      <c r="E359" s="12">
        <f ca="1">_xll.DBRW($B$9,$C$11,$B359,$C359,E$15,$C$12)</f>
        <v>0</v>
      </c>
      <c r="F359" s="16">
        <f t="shared" ca="1" si="5"/>
        <v>0</v>
      </c>
    </row>
    <row r="360" spans="1:6" x14ac:dyDescent="0.25">
      <c r="A360" t="str">
        <f ca="1">IF(_xll.TM1RPTELISCONSOLIDATED($C$17,$C360),IF(_xll.TM1RPTELLEV($C$17,$C360)&lt;=3,_xll.TM1RPTELLEV($C$17,$C360),"D"),"N")</f>
        <v>N</v>
      </c>
      <c r="B360" s="24" t="s">
        <v>55</v>
      </c>
      <c r="C360" s="14" t="s">
        <v>29</v>
      </c>
      <c r="D360" s="9">
        <f ca="1">_xll.DBRW($B$9,$C$11,$B360,$C360,D$15,$C$12)</f>
        <v>256.03141693861892</v>
      </c>
      <c r="E360" s="12">
        <f ca="1">_xll.DBRW($B$9,$C$11,$B360,$C360,E$15,$C$12)</f>
        <v>0</v>
      </c>
      <c r="F360" s="16">
        <f t="shared" ca="1" si="5"/>
        <v>0</v>
      </c>
    </row>
    <row r="361" spans="1:6" x14ac:dyDescent="0.25">
      <c r="A361" t="str">
        <f ca="1">IF(_xll.TM1RPTELISCONSOLIDATED($C$17,$C361),IF(_xll.TM1RPTELLEV($C$17,$C361)&lt;=3,_xll.TM1RPTELLEV($C$17,$C361),"D"),"N")</f>
        <v>N</v>
      </c>
      <c r="B361" s="24" t="s">
        <v>55</v>
      </c>
      <c r="C361" s="14" t="s">
        <v>30</v>
      </c>
      <c r="D361" s="9">
        <f ca="1">_xll.DBRW($B$9,$C$11,$B361,$C361,D$15,$C$12)</f>
        <v>639.08064433864058</v>
      </c>
      <c r="E361" s="12">
        <f ca="1">_xll.DBRW($B$9,$C$11,$B361,$C361,E$15,$C$12)</f>
        <v>22132.529965576163</v>
      </c>
      <c r="F361" s="16">
        <f t="shared" ca="1" si="5"/>
        <v>2.3758009650814117E-4</v>
      </c>
    </row>
    <row r="362" spans="1:6" x14ac:dyDescent="0.25">
      <c r="A362" t="str">
        <f ca="1">IF(_xll.TM1RPTELISCONSOLIDATED($C$17,$C362),IF(_xll.TM1RPTELLEV($C$17,$C362)&lt;=3,_xll.TM1RPTELLEV($C$17,$C362),"D"),"N")</f>
        <v>N</v>
      </c>
      <c r="B362" s="24" t="s">
        <v>55</v>
      </c>
      <c r="C362" s="14" t="s">
        <v>31</v>
      </c>
      <c r="D362" s="9">
        <f ca="1">_xll.DBRW($B$9,$C$11,$B362,$C362,D$15,$C$12)</f>
        <v>128.01519933007077</v>
      </c>
      <c r="E362" s="12">
        <f ca="1">_xll.DBRW($B$9,$C$11,$B362,$C362,E$15,$C$12)</f>
        <v>3884.6175816957048</v>
      </c>
      <c r="F362" s="16">
        <f t="shared" ca="1" si="5"/>
        <v>4.1699156011171452E-5</v>
      </c>
    </row>
    <row r="363" spans="1:6" x14ac:dyDescent="0.25">
      <c r="A363" t="str">
        <f ca="1">IF(_xll.TM1RPTELISCONSOLIDATED($C$17,$C363),IF(_xll.TM1RPTELLEV($C$17,$C363)&lt;=3,_xll.TM1RPTELLEV($C$17,$C363),"D"),"N")</f>
        <v>N</v>
      </c>
      <c r="B363" s="24" t="s">
        <v>55</v>
      </c>
      <c r="C363" s="14" t="s">
        <v>32</v>
      </c>
      <c r="D363" s="9">
        <f ca="1">_xll.DBRW($B$9,$C$11,$B363,$C363,D$15,$C$12)</f>
        <v>405.0447276131016</v>
      </c>
      <c r="E363" s="12">
        <f ca="1">_xll.DBRW($B$9,$C$11,$B363,$C363,E$15,$C$12)</f>
        <v>0</v>
      </c>
      <c r="F363" s="16">
        <f t="shared" ca="1" si="5"/>
        <v>0</v>
      </c>
    </row>
    <row r="364" spans="1:6" x14ac:dyDescent="0.25">
      <c r="A364" t="str">
        <f ca="1">IF(_xll.TM1RPTELISCONSOLIDATED($C$17,$C364),IF(_xll.TM1RPTELLEV($C$17,$C364)&lt;=3,_xll.TM1RPTELLEV($C$17,$C364),"D"),"N")</f>
        <v>N</v>
      </c>
      <c r="B364" s="24" t="s">
        <v>55</v>
      </c>
      <c r="C364" s="14" t="s">
        <v>33</v>
      </c>
      <c r="D364" s="9">
        <f ca="1">_xll.DBRW($B$9,$C$11,$B364,$C364,D$15,$C$12)</f>
        <v>265.03320699329583</v>
      </c>
      <c r="E364" s="12">
        <f ca="1">_xll.DBRW($B$9,$C$11,$B364,$C364,E$15,$C$12)</f>
        <v>0</v>
      </c>
      <c r="F364" s="16">
        <f t="shared" ca="1" si="5"/>
        <v>0</v>
      </c>
    </row>
    <row r="365" spans="1:6" x14ac:dyDescent="0.25">
      <c r="A365" t="str">
        <f ca="1">IF(_xll.TM1RPTELISCONSOLIDATED($C$17,$C365),IF(_xll.TM1RPTELLEV($C$17,$C365)&lt;=3,_xll.TM1RPTELLEV($C$17,$C365),"D"),"N")</f>
        <v>N</v>
      </c>
      <c r="B365" s="24" t="s">
        <v>55</v>
      </c>
      <c r="C365" s="14" t="s">
        <v>34</v>
      </c>
      <c r="D365" s="9">
        <f ca="1">_xll.DBRW($B$9,$C$11,$B365,$C365,D$15,$C$12)</f>
        <v>0</v>
      </c>
      <c r="E365" s="12">
        <f ca="1">_xll.DBRW($B$9,$C$11,$B365,$C365,E$15,$C$12)</f>
        <v>0</v>
      </c>
      <c r="F365" s="16">
        <f t="shared" ca="1" si="5"/>
        <v>0</v>
      </c>
    </row>
    <row r="366" spans="1:6" x14ac:dyDescent="0.25">
      <c r="A366" t="str">
        <f ca="1">IF(_xll.TM1RPTELISCONSOLIDATED($C$17,$C366),IF(_xll.TM1RPTELLEV($C$17,$C366)&lt;=3,_xll.TM1RPTELLEV($C$17,$C366),"D"),"N")</f>
        <v>N</v>
      </c>
      <c r="B366" s="24" t="s">
        <v>55</v>
      </c>
      <c r="C366" s="14" t="s">
        <v>35</v>
      </c>
      <c r="D366" s="9">
        <f ca="1">_xll.DBRW($B$9,$C$11,$B366,$C366,D$15,$C$12)</f>
        <v>0</v>
      </c>
      <c r="E366" s="12">
        <f ca="1">_xll.DBRW($B$9,$C$11,$B366,$C366,E$15,$C$12)</f>
        <v>0</v>
      </c>
      <c r="F366" s="16">
        <f t="shared" ca="1" si="5"/>
        <v>0</v>
      </c>
    </row>
    <row r="367" spans="1:6" x14ac:dyDescent="0.25">
      <c r="A367" t="str">
        <f ca="1">IF(_xll.TM1RPTELISCONSOLIDATED($C$17,$C367),IF(_xll.TM1RPTELLEV($C$17,$C367)&lt;=3,_xll.TM1RPTELLEV($C$17,$C367),"D"),"N")</f>
        <v>N</v>
      </c>
      <c r="B367" s="24" t="s">
        <v>55</v>
      </c>
      <c r="C367" s="14" t="s">
        <v>36</v>
      </c>
      <c r="D367" s="9">
        <f ca="1">_xll.DBRW($B$9,$C$11,$B367,$C367,D$15,$C$12)</f>
        <v>0</v>
      </c>
      <c r="E367" s="12">
        <f ca="1">_xll.DBRW($B$9,$C$11,$B367,$C367,E$15,$C$12)</f>
        <v>0</v>
      </c>
      <c r="F367" s="16">
        <f t="shared" ca="1" si="5"/>
        <v>0</v>
      </c>
    </row>
    <row r="368" spans="1:6" x14ac:dyDescent="0.25">
      <c r="A368" t="str">
        <f ca="1">IF(_xll.TM1RPTELISCONSOLIDATED($C$17,$C368),IF(_xll.TM1RPTELLEV($C$17,$C368)&lt;=3,_xll.TM1RPTELLEV($C$17,$C368),"D"),"N")</f>
        <v>N</v>
      </c>
      <c r="B368" s="24" t="s">
        <v>55</v>
      </c>
      <c r="C368" s="14" t="s">
        <v>37</v>
      </c>
      <c r="D368" s="9">
        <f ca="1">_xll.DBRW($B$9,$C$11,$B368,$C368,D$15,$C$12)</f>
        <v>0</v>
      </c>
      <c r="E368" s="12">
        <f ca="1">_xll.DBRW($B$9,$C$11,$B368,$C368,E$15,$C$12)</f>
        <v>0</v>
      </c>
      <c r="F368" s="16">
        <f t="shared" ca="1" si="5"/>
        <v>0</v>
      </c>
    </row>
    <row r="369" spans="1:6" x14ac:dyDescent="0.25">
      <c r="A369" t="str">
        <f ca="1">IF(_xll.TM1RPTELISCONSOLIDATED($C$17,$C369),IF(_xll.TM1RPTELLEV($C$17,$C369)&lt;=3,_xll.TM1RPTELLEV($C$17,$C369),"D"),"N")</f>
        <v>N</v>
      </c>
      <c r="B369" s="24" t="s">
        <v>55</v>
      </c>
      <c r="C369" s="14" t="s">
        <v>38</v>
      </c>
      <c r="D369" s="9">
        <f ca="1">_xll.DBRW($B$9,$C$11,$B369,$C369,D$15,$C$12)</f>
        <v>0</v>
      </c>
      <c r="E369" s="12">
        <f ca="1">_xll.DBRW($B$9,$C$11,$B369,$C369,E$15,$C$12)</f>
        <v>0</v>
      </c>
      <c r="F369" s="16">
        <f t="shared" ca="1" si="5"/>
        <v>0</v>
      </c>
    </row>
    <row r="370" spans="1:6" x14ac:dyDescent="0.25">
      <c r="A370" t="str">
        <f ca="1">IF(_xll.TM1RPTELISCONSOLIDATED($C$17,$C370),IF(_xll.TM1RPTELLEV($C$17,$C370)&lt;=3,_xll.TM1RPTELLEV($C$17,$C370),"D"),"N")</f>
        <v>N</v>
      </c>
      <c r="B370" s="24" t="s">
        <v>55</v>
      </c>
      <c r="C370" s="14" t="s">
        <v>39</v>
      </c>
      <c r="D370" s="9">
        <f ca="1">_xll.DBRW($B$9,$C$11,$B370,$C370,D$15,$C$12)</f>
        <v>0</v>
      </c>
      <c r="E370" s="12">
        <f ca="1">_xll.DBRW($B$9,$C$11,$B370,$C370,E$15,$C$12)</f>
        <v>0</v>
      </c>
      <c r="F370" s="16">
        <f t="shared" ca="1" si="5"/>
        <v>0</v>
      </c>
    </row>
    <row r="371" spans="1:6" x14ac:dyDescent="0.25">
      <c r="A371" t="str">
        <f ca="1">IF(_xll.TM1RPTELISCONSOLIDATED($C$17,$C371),IF(_xll.TM1RPTELLEV($C$17,$C371)&lt;=3,_xll.TM1RPTELLEV($C$17,$C371),"D"),"N")</f>
        <v>N</v>
      </c>
      <c r="B371" s="24" t="s">
        <v>55</v>
      </c>
      <c r="C371" s="14" t="s">
        <v>40</v>
      </c>
      <c r="D371" s="9">
        <f ca="1">_xll.DBRW($B$9,$C$11,$B371,$C371,D$15,$C$12)</f>
        <v>0</v>
      </c>
      <c r="E371" s="12">
        <f ca="1">_xll.DBRW($B$9,$C$11,$B371,$C371,E$15,$C$12)</f>
        <v>0</v>
      </c>
      <c r="F371" s="16">
        <f t="shared" ca="1" si="5"/>
        <v>0</v>
      </c>
    </row>
    <row r="372" spans="1:6" x14ac:dyDescent="0.25">
      <c r="A372" t="str">
        <f ca="1">IF(_xll.TM1RPTELISCONSOLIDATED($C$17,$C372),IF(_xll.TM1RPTELLEV($C$17,$C372)&lt;=3,_xll.TM1RPTELLEV($C$17,$C372),"D"),"N")</f>
        <v>N</v>
      </c>
      <c r="B372" s="24" t="s">
        <v>55</v>
      </c>
      <c r="C372" s="14" t="s">
        <v>41</v>
      </c>
      <c r="D372" s="9">
        <f ca="1">_xll.DBRW($B$9,$C$11,$B372,$C372,D$15,$C$12)</f>
        <v>0</v>
      </c>
      <c r="E372" s="12">
        <f ca="1">_xll.DBRW($B$9,$C$11,$B372,$C372,E$15,$C$12)</f>
        <v>0</v>
      </c>
      <c r="F372" s="16">
        <f t="shared" ca="1" si="5"/>
        <v>0</v>
      </c>
    </row>
    <row r="373" spans="1:6" x14ac:dyDescent="0.25">
      <c r="A373" t="str">
        <f ca="1">IF(_xll.TM1RPTELISCONSOLIDATED($C$17,$C373),IF(_xll.TM1RPTELLEV($C$17,$C373)&lt;=3,_xll.TM1RPTELLEV($C$17,$C373),"D"),"N")</f>
        <v>N</v>
      </c>
      <c r="B373" s="24" t="s">
        <v>55</v>
      </c>
      <c r="C373" s="14" t="s">
        <v>42</v>
      </c>
      <c r="D373" s="9">
        <f ca="1">_xll.DBRW($B$9,$C$11,$B373,$C373,D$15,$C$12)</f>
        <v>256.02942968211971</v>
      </c>
      <c r="E373" s="12">
        <f ca="1">_xll.DBRW($B$9,$C$11,$B373,$C373,E$15,$C$12)</f>
        <v>13795.908577586239</v>
      </c>
      <c r="F373" s="16">
        <f t="shared" ca="1" si="5"/>
        <v>1.4809121670131248E-4</v>
      </c>
    </row>
    <row r="374" spans="1:6" x14ac:dyDescent="0.25">
      <c r="A374" t="str">
        <f ca="1">IF(_xll.TM1RPTELISCONSOLIDATED($C$17,$C374),IF(_xll.TM1RPTELLEV($C$17,$C374)&lt;=3,_xll.TM1RPTELLEV($C$17,$C374),"D"),"N")</f>
        <v>N</v>
      </c>
      <c r="B374" s="24" t="s">
        <v>55</v>
      </c>
      <c r="C374" s="14" t="s">
        <v>43</v>
      </c>
      <c r="D374" s="9">
        <f ca="1">_xll.DBRW($B$9,$C$11,$B374,$C374,D$15,$C$12)</f>
        <v>538.05934385325031</v>
      </c>
      <c r="E374" s="12">
        <f ca="1">_xll.DBRW($B$9,$C$11,$B374,$C374,E$15,$C$12)</f>
        <v>27536.158249733002</v>
      </c>
      <c r="F374" s="16">
        <f t="shared" ca="1" si="5"/>
        <v>2.955849667710914E-4</v>
      </c>
    </row>
    <row r="375" spans="1:6" x14ac:dyDescent="0.25">
      <c r="A375" t="str">
        <f ca="1">IF(_xll.TM1RPTELISCONSOLIDATED($C$17,$C375),IF(_xll.TM1RPTELLEV($C$17,$C375)&lt;=3,_xll.TM1RPTELLEV($C$17,$C375),"D"),"N")</f>
        <v>N</v>
      </c>
      <c r="B375" s="24" t="s">
        <v>55</v>
      </c>
      <c r="C375" s="14" t="s">
        <v>44</v>
      </c>
      <c r="D375" s="9">
        <f ca="1">_xll.DBRW($B$9,$C$11,$B375,$C375,D$15,$C$12)</f>
        <v>133.01519933007077</v>
      </c>
      <c r="E375" s="12">
        <f ca="1">_xll.DBRW($B$9,$C$11,$B375,$C375,E$15,$C$12)</f>
        <v>8517.1415922538799</v>
      </c>
      <c r="F375" s="16">
        <f t="shared" ca="1" si="5"/>
        <v>9.1426661326492566E-5</v>
      </c>
    </row>
    <row r="376" spans="1:6" x14ac:dyDescent="0.25">
      <c r="A376" t="str">
        <f ca="1">IF(_xll.TM1RPTELISCONSOLIDATED($C$17,$C376),IF(_xll.TM1RPTELLEV($C$17,$C376)&lt;=3,_xll.TM1RPTELLEV($C$17,$C376),"D"),"N")</f>
        <v>N</v>
      </c>
      <c r="B376" s="24" t="s">
        <v>55</v>
      </c>
      <c r="C376" s="14" t="s">
        <v>45</v>
      </c>
      <c r="D376" s="9">
        <f ca="1">_xll.DBRW($B$9,$C$11,$B376,$C376,D$15,$C$12)</f>
        <v>389.04787253390009</v>
      </c>
      <c r="E376" s="12">
        <f ca="1">_xll.DBRW($B$9,$C$11,$B376,$C376,E$15,$C$12)</f>
        <v>23865.161358176378</v>
      </c>
      <c r="F376" s="16">
        <f t="shared" ca="1" si="5"/>
        <v>2.5617890713246818E-4</v>
      </c>
    </row>
    <row r="377" spans="1:6" x14ac:dyDescent="0.25">
      <c r="A377" t="str">
        <f ca="1">IF(_xll.TM1RPTELISCONSOLIDATED($C$17,$C377),IF(_xll.TM1RPTELLEV($C$17,$C377)&lt;=3,_xll.TM1RPTELLEV($C$17,$C377),"D"),"N")</f>
        <v>N</v>
      </c>
      <c r="B377" s="19" t="s">
        <v>56</v>
      </c>
      <c r="C377" s="14" t="s">
        <v>47</v>
      </c>
      <c r="D377" s="9">
        <f ca="1">_xll.DBRW($B$9,$C$11,$B377,$C377,D$15,$C$12)</f>
        <v>0</v>
      </c>
      <c r="E377" s="12">
        <f ca="1">_xll.DBRW($B$9,$C$11,$B377,$C377,E$15,$C$12)</f>
        <v>0</v>
      </c>
      <c r="F377" s="16">
        <f t="shared" ca="1" si="5"/>
        <v>0</v>
      </c>
    </row>
    <row r="378" spans="1:6" x14ac:dyDescent="0.25">
      <c r="A378" t="str">
        <f ca="1">IF(_xll.TM1RPTELISCONSOLIDATED($C$17,$C378),IF(_xll.TM1RPTELLEV($C$17,$C378)&lt;=3,_xll.TM1RPTELLEV($C$17,$C378),"D"),"N")</f>
        <v>N</v>
      </c>
      <c r="B378" s="23" t="s">
        <v>56</v>
      </c>
      <c r="C378" s="14" t="s">
        <v>11</v>
      </c>
      <c r="D378" s="9">
        <f ca="1">_xll.DBRW($B$9,$C$11,$B378,$C378,D$15,$C$12)</f>
        <v>20541.011296568191</v>
      </c>
      <c r="E378" s="12">
        <f ca="1">_xll.DBRW($B$9,$C$11,$B378,$C378,E$15,$C$12)</f>
        <v>314141.16605297755</v>
      </c>
      <c r="F378" s="16">
        <f t="shared" ca="1" si="5"/>
        <v>3.3721263978464251E-3</v>
      </c>
    </row>
    <row r="379" spans="1:6" x14ac:dyDescent="0.25">
      <c r="A379" t="str">
        <f ca="1">IF(_xll.TM1RPTELISCONSOLIDATED($C$17,$C379),IF(_xll.TM1RPTELLEV($C$17,$C379)&lt;=3,_xll.TM1RPTELLEV($C$17,$C379),"D"),"N")</f>
        <v>N</v>
      </c>
      <c r="B379" s="23" t="s">
        <v>56</v>
      </c>
      <c r="C379" s="14" t="s">
        <v>12</v>
      </c>
      <c r="D379" s="9">
        <f ca="1">_xll.DBRW($B$9,$C$11,$B379,$C379,D$15,$C$12)</f>
        <v>111.44520021897415</v>
      </c>
      <c r="E379" s="12">
        <f ca="1">_xll.DBRW($B$9,$C$11,$B379,$C379,E$15,$C$12)</f>
        <v>2401.8724540854569</v>
      </c>
      <c r="F379" s="16">
        <f t="shared" ca="1" si="5"/>
        <v>2.5782732038741587E-5</v>
      </c>
    </row>
    <row r="380" spans="1:6" x14ac:dyDescent="0.25">
      <c r="A380" t="str">
        <f ca="1">IF(_xll.TM1RPTELISCONSOLIDATED($C$17,$C380),IF(_xll.TM1RPTELLEV($C$17,$C380)&lt;=3,_xll.TM1RPTELLEV($C$17,$C380),"D"),"N")</f>
        <v>N</v>
      </c>
      <c r="B380" s="23" t="s">
        <v>56</v>
      </c>
      <c r="C380" s="14" t="s">
        <v>13</v>
      </c>
      <c r="D380" s="9">
        <f ca="1">_xll.DBRW($B$9,$C$11,$B380,$C380,D$15,$C$12)</f>
        <v>14081.151930609143</v>
      </c>
      <c r="E380" s="12">
        <f ca="1">_xll.DBRW($B$9,$C$11,$B380,$C380,E$15,$C$12)</f>
        <v>245903.1173631307</v>
      </c>
      <c r="F380" s="16">
        <f t="shared" ca="1" si="5"/>
        <v>2.6396298320007497E-3</v>
      </c>
    </row>
    <row r="381" spans="1:6" x14ac:dyDescent="0.25">
      <c r="A381" t="str">
        <f ca="1">IF(_xll.TM1RPTELISCONSOLIDATED($C$17,$C381),IF(_xll.TM1RPTELLEV($C$17,$C381)&lt;=3,_xll.TM1RPTELLEV($C$17,$C381),"D"),"N")</f>
        <v>N</v>
      </c>
      <c r="B381" s="23" t="s">
        <v>56</v>
      </c>
      <c r="C381" s="14" t="s">
        <v>14</v>
      </c>
      <c r="D381" s="9">
        <f ca="1">_xll.DBRW($B$9,$C$11,$B381,$C381,D$15,$C$12)</f>
        <v>0</v>
      </c>
      <c r="E381" s="12">
        <f ca="1">_xll.DBRW($B$9,$C$11,$B381,$C381,E$15,$C$12)</f>
        <v>0</v>
      </c>
      <c r="F381" s="16">
        <f t="shared" ca="1" si="5"/>
        <v>0</v>
      </c>
    </row>
    <row r="382" spans="1:6" x14ac:dyDescent="0.25">
      <c r="A382" t="str">
        <f ca="1">IF(_xll.TM1RPTELISCONSOLIDATED($C$17,$C382),IF(_xll.TM1RPTELLEV($C$17,$C382)&lt;=3,_xll.TM1RPTELLEV($C$17,$C382),"D"),"N")</f>
        <v>N</v>
      </c>
      <c r="B382" s="23" t="s">
        <v>56</v>
      </c>
      <c r="C382" s="14" t="s">
        <v>15</v>
      </c>
      <c r="D382" s="9">
        <f ca="1">_xll.DBRW($B$9,$C$11,$B382,$C382,D$15,$C$12)</f>
        <v>0</v>
      </c>
      <c r="E382" s="12">
        <f ca="1">_xll.DBRW($B$9,$C$11,$B382,$C382,E$15,$C$12)</f>
        <v>0</v>
      </c>
      <c r="F382" s="16">
        <f t="shared" ca="1" si="5"/>
        <v>0</v>
      </c>
    </row>
    <row r="383" spans="1:6" x14ac:dyDescent="0.25">
      <c r="A383" t="str">
        <f ca="1">IF(_xll.TM1RPTELISCONSOLIDATED($C$17,$C383),IF(_xll.TM1RPTELLEV($C$17,$C383)&lt;=3,_xll.TM1RPTELLEV($C$17,$C383),"D"),"N")</f>
        <v>N</v>
      </c>
      <c r="B383" s="23" t="s">
        <v>56</v>
      </c>
      <c r="C383" s="14" t="s">
        <v>16</v>
      </c>
      <c r="D383" s="9">
        <f ca="1">_xll.DBRW($B$9,$C$11,$B383,$C383,D$15,$C$12)</f>
        <v>0</v>
      </c>
      <c r="E383" s="12">
        <f ca="1">_xll.DBRW($B$9,$C$11,$B383,$C383,E$15,$C$12)</f>
        <v>0</v>
      </c>
      <c r="F383" s="16">
        <f t="shared" ca="1" si="5"/>
        <v>0</v>
      </c>
    </row>
    <row r="384" spans="1:6" x14ac:dyDescent="0.25">
      <c r="A384" t="str">
        <f ca="1">IF(_xll.TM1RPTELISCONSOLIDATED($C$17,$C384),IF(_xll.TM1RPTELLEV($C$17,$C384)&lt;=3,_xll.TM1RPTELLEV($C$17,$C384),"D"),"N")</f>
        <v>N</v>
      </c>
      <c r="B384" s="23" t="s">
        <v>56</v>
      </c>
      <c r="C384" s="14" t="s">
        <v>17</v>
      </c>
      <c r="D384" s="9">
        <f ca="1">_xll.DBRW($B$9,$C$11,$B384,$C384,D$15,$C$12)</f>
        <v>0</v>
      </c>
      <c r="E384" s="12">
        <f ca="1">_xll.DBRW($B$9,$C$11,$B384,$C384,E$15,$C$12)</f>
        <v>0</v>
      </c>
      <c r="F384" s="16">
        <f t="shared" ca="1" si="5"/>
        <v>0</v>
      </c>
    </row>
    <row r="385" spans="1:6" x14ac:dyDescent="0.25">
      <c r="A385" t="str">
        <f ca="1">IF(_xll.TM1RPTELISCONSOLIDATED($C$17,$C385),IF(_xll.TM1RPTELLEV($C$17,$C385)&lt;=3,_xll.TM1RPTELLEV($C$17,$C385),"D"),"N")</f>
        <v>N</v>
      </c>
      <c r="B385" s="23" t="s">
        <v>56</v>
      </c>
      <c r="C385" s="14" t="s">
        <v>18</v>
      </c>
      <c r="D385" s="9">
        <f ca="1">_xll.DBRW($B$9,$C$11,$B385,$C385,D$15,$C$12)</f>
        <v>172.25748936606223</v>
      </c>
      <c r="E385" s="12">
        <f ca="1">_xll.DBRW($B$9,$C$11,$B385,$C385,E$15,$C$12)</f>
        <v>3958.8333820004227</v>
      </c>
      <c r="F385" s="16">
        <f t="shared" ca="1" si="5"/>
        <v>4.2495820334059442E-5</v>
      </c>
    </row>
    <row r="386" spans="1:6" x14ac:dyDescent="0.25">
      <c r="A386" t="str">
        <f ca="1">IF(_xll.TM1RPTELISCONSOLIDATED($C$17,$C386),IF(_xll.TM1RPTELLEV($C$17,$C386)&lt;=3,_xll.TM1RPTELLEV($C$17,$C386),"D"),"N")</f>
        <v>N</v>
      </c>
      <c r="B386" s="23" t="s">
        <v>56</v>
      </c>
      <c r="C386" s="14" t="s">
        <v>19</v>
      </c>
      <c r="D386" s="9">
        <f ca="1">_xll.DBRW($B$9,$C$11,$B386,$C386,D$15,$C$12)</f>
        <v>173.25710347796246</v>
      </c>
      <c r="E386" s="12">
        <f ca="1">_xll.DBRW($B$9,$C$11,$B386,$C386,E$15,$C$12)</f>
        <v>4239.9742407180365</v>
      </c>
      <c r="F386" s="16">
        <f t="shared" ca="1" si="5"/>
        <v>4.5513707238557014E-5</v>
      </c>
    </row>
    <row r="387" spans="1:6" x14ac:dyDescent="0.25">
      <c r="A387" t="str">
        <f ca="1">IF(_xll.TM1RPTELISCONSOLIDATED($C$17,$C387),IF(_xll.TM1RPTELLEV($C$17,$C387)&lt;=3,_xll.TM1RPTELLEV($C$17,$C387),"D"),"N")</f>
        <v>N</v>
      </c>
      <c r="B387" s="23" t="s">
        <v>56</v>
      </c>
      <c r="C387" s="14" t="s">
        <v>20</v>
      </c>
      <c r="D387" s="9">
        <f ca="1">_xll.DBRW($B$9,$C$11,$B387,$C387,D$15,$C$12)</f>
        <v>294.96753050264647</v>
      </c>
      <c r="E387" s="12">
        <f ca="1">_xll.DBRW($B$9,$C$11,$B387,$C387,E$15,$C$12)</f>
        <v>8785.9354342460847</v>
      </c>
      <c r="F387" s="16">
        <f t="shared" ca="1" si="5"/>
        <v>9.4312010042641456E-5</v>
      </c>
    </row>
    <row r="388" spans="1:6" x14ac:dyDescent="0.25">
      <c r="A388" t="str">
        <f ca="1">IF(_xll.TM1RPTELISCONSOLIDATED($C$17,$C388),IF(_xll.TM1RPTELLEV($C$17,$C388)&lt;=3,_xll.TM1RPTELLEV($C$17,$C388),"D"),"N")</f>
        <v>N</v>
      </c>
      <c r="B388" s="23" t="s">
        <v>56</v>
      </c>
      <c r="C388" s="14" t="s">
        <v>21</v>
      </c>
      <c r="D388" s="9">
        <f ca="1">_xll.DBRW($B$9,$C$11,$B388,$C388,D$15,$C$12)</f>
        <v>11411.304826470659</v>
      </c>
      <c r="E388" s="12">
        <f ca="1">_xll.DBRW($B$9,$C$11,$B388,$C388,E$15,$C$12)</f>
        <v>293619.2094701585</v>
      </c>
      <c r="F388" s="16">
        <f t="shared" ca="1" si="5"/>
        <v>3.1518348887841848E-3</v>
      </c>
    </row>
    <row r="389" spans="1:6" x14ac:dyDescent="0.25">
      <c r="A389" t="str">
        <f ca="1">IF(_xll.TM1RPTELISCONSOLIDATED($C$17,$C389),IF(_xll.TM1RPTELLEV($C$17,$C389)&lt;=3,_xll.TM1RPTELLEV($C$17,$C389),"D"),"N")</f>
        <v>N</v>
      </c>
      <c r="B389" s="23" t="s">
        <v>56</v>
      </c>
      <c r="C389" s="14" t="s">
        <v>22</v>
      </c>
      <c r="D389" s="9">
        <f ca="1">_xll.DBRW($B$9,$C$11,$B389,$C389,D$15,$C$12)</f>
        <v>7067.8366430519109</v>
      </c>
      <c r="E389" s="12">
        <f ca="1">_xll.DBRW($B$9,$C$11,$B389,$C389,E$15,$C$12)</f>
        <v>180042.42627980059</v>
      </c>
      <c r="F389" s="16">
        <f t="shared" ca="1" si="5"/>
        <v>1.9326528452754497E-3</v>
      </c>
    </row>
    <row r="390" spans="1:6" x14ac:dyDescent="0.25">
      <c r="A390" t="str">
        <f ca="1">IF(_xll.TM1RPTELISCONSOLIDATED($C$17,$C390),IF(_xll.TM1RPTELLEV($C$17,$C390)&lt;=3,_xll.TM1RPTELLEV($C$17,$C390),"D"),"N")</f>
        <v>N</v>
      </c>
      <c r="B390" s="23" t="s">
        <v>56</v>
      </c>
      <c r="C390" s="14" t="s">
        <v>23</v>
      </c>
      <c r="D390" s="9">
        <f ca="1">_xll.DBRW($B$9,$C$11,$B390,$C390,D$15,$C$12)</f>
        <v>0</v>
      </c>
      <c r="E390" s="12">
        <f ca="1">_xll.DBRW($B$9,$C$11,$B390,$C390,E$15,$C$12)</f>
        <v>0</v>
      </c>
      <c r="F390" s="16">
        <f t="shared" ca="1" si="5"/>
        <v>0</v>
      </c>
    </row>
    <row r="391" spans="1:6" x14ac:dyDescent="0.25">
      <c r="A391" t="str">
        <f ca="1">IF(_xll.TM1RPTELISCONSOLIDATED($C$17,$C391),IF(_xll.TM1RPTELLEV($C$17,$C391)&lt;=3,_xll.TM1RPTELLEV($C$17,$C391),"D"),"N")</f>
        <v>N</v>
      </c>
      <c r="B391" s="23" t="s">
        <v>56</v>
      </c>
      <c r="C391" s="14" t="s">
        <v>24</v>
      </c>
      <c r="D391" s="9">
        <f ca="1">_xll.DBRW($B$9,$C$11,$B391,$C391,D$15,$C$12)</f>
        <v>5973.6678100606359</v>
      </c>
      <c r="E391" s="12">
        <f ca="1">_xll.DBRW($B$9,$C$11,$B391,$C391,E$15,$C$12)</f>
        <v>164893.36101616814</v>
      </c>
      <c r="F391" s="16">
        <f t="shared" ca="1" si="5"/>
        <v>1.7700362626732883E-3</v>
      </c>
    </row>
    <row r="392" spans="1:6" x14ac:dyDescent="0.25">
      <c r="A392" t="str">
        <f ca="1">IF(_xll.TM1RPTELISCONSOLIDATED($C$17,$C392),IF(_xll.TM1RPTELLEV($C$17,$C392)&lt;=3,_xll.TM1RPTELLEV($C$17,$C392),"D"),"N")</f>
        <v>N</v>
      </c>
      <c r="B392" s="23" t="s">
        <v>56</v>
      </c>
      <c r="C392" s="14" t="s">
        <v>25</v>
      </c>
      <c r="D392" s="9">
        <f ca="1">_xll.DBRW($B$9,$C$11,$B392,$C392,D$15,$C$12)</f>
        <v>0</v>
      </c>
      <c r="E392" s="12">
        <f ca="1">_xll.DBRW($B$9,$C$11,$B392,$C392,E$15,$C$12)</f>
        <v>0</v>
      </c>
      <c r="F392" s="16">
        <f t="shared" ca="1" si="5"/>
        <v>0</v>
      </c>
    </row>
    <row r="393" spans="1:6" x14ac:dyDescent="0.25">
      <c r="A393" t="str">
        <f ca="1">IF(_xll.TM1RPTELISCONSOLIDATED($C$17,$C393),IF(_xll.TM1RPTELLEV($C$17,$C393)&lt;=3,_xll.TM1RPTELLEV($C$17,$C393),"D"),"N")</f>
        <v>N</v>
      </c>
      <c r="B393" s="23" t="s">
        <v>56</v>
      </c>
      <c r="C393" s="14" t="s">
        <v>26</v>
      </c>
      <c r="D393" s="9">
        <f ca="1">_xll.DBRW($B$9,$C$11,$B393,$C393,D$15,$C$12)</f>
        <v>6385.7774726466632</v>
      </c>
      <c r="E393" s="12">
        <f ca="1">_xll.DBRW($B$9,$C$11,$B393,$C393,E$15,$C$12)</f>
        <v>198110.02027484114</v>
      </c>
      <c r="F393" s="16">
        <f t="shared" ca="1" si="5"/>
        <v>2.1265981706263238E-3</v>
      </c>
    </row>
    <row r="394" spans="1:6" x14ac:dyDescent="0.25">
      <c r="A394" t="str">
        <f ca="1">IF(_xll.TM1RPTELISCONSOLIDATED($C$17,$C394),IF(_xll.TM1RPTELLEV($C$17,$C394)&lt;=3,_xll.TM1RPTELLEV($C$17,$C394),"D"),"N")</f>
        <v>N</v>
      </c>
      <c r="B394" s="23" t="s">
        <v>56</v>
      </c>
      <c r="C394" s="14" t="s">
        <v>27</v>
      </c>
      <c r="D394" s="9">
        <f ca="1">_xll.DBRW($B$9,$C$11,$B394,$C394,D$15,$C$12)</f>
        <v>0</v>
      </c>
      <c r="E394" s="12">
        <f ca="1">_xll.DBRW($B$9,$C$11,$B394,$C394,E$15,$C$12)</f>
        <v>0</v>
      </c>
      <c r="F394" s="16">
        <f t="shared" ca="1" si="5"/>
        <v>0</v>
      </c>
    </row>
    <row r="395" spans="1:6" x14ac:dyDescent="0.25">
      <c r="A395" t="str">
        <f ca="1">IF(_xll.TM1RPTELISCONSOLIDATED($C$17,$C395),IF(_xll.TM1RPTELLEV($C$17,$C395)&lt;=3,_xll.TM1RPTELLEV($C$17,$C395),"D"),"N")</f>
        <v>N</v>
      </c>
      <c r="B395" s="23" t="s">
        <v>56</v>
      </c>
      <c r="C395" s="14" t="s">
        <v>28</v>
      </c>
      <c r="D395" s="9">
        <f ca="1">_xll.DBRW($B$9,$C$11,$B395,$C395,D$15,$C$12)</f>
        <v>0</v>
      </c>
      <c r="E395" s="12">
        <f ca="1">_xll.DBRW($B$9,$C$11,$B395,$C395,E$15,$C$12)</f>
        <v>0</v>
      </c>
      <c r="F395" s="16">
        <f t="shared" ca="1" si="5"/>
        <v>0</v>
      </c>
    </row>
    <row r="396" spans="1:6" x14ac:dyDescent="0.25">
      <c r="A396" t="str">
        <f ca="1">IF(_xll.TM1RPTELISCONSOLIDATED($C$17,$C396),IF(_xll.TM1RPTELLEV($C$17,$C396)&lt;=3,_xll.TM1RPTELLEV($C$17,$C396),"D"),"N")</f>
        <v>N</v>
      </c>
      <c r="B396" s="23" t="s">
        <v>56</v>
      </c>
      <c r="C396" s="14" t="s">
        <v>29</v>
      </c>
      <c r="D396" s="9">
        <f ca="1">_xll.DBRW($B$9,$C$11,$B396,$C396,D$15,$C$12)</f>
        <v>0</v>
      </c>
      <c r="E396" s="12">
        <f ca="1">_xll.DBRW($B$9,$C$11,$B396,$C396,E$15,$C$12)</f>
        <v>0</v>
      </c>
      <c r="F396" s="16">
        <f t="shared" ca="1" si="5"/>
        <v>0</v>
      </c>
    </row>
    <row r="397" spans="1:6" x14ac:dyDescent="0.25">
      <c r="A397" t="str">
        <f ca="1">IF(_xll.TM1RPTELISCONSOLIDATED($C$17,$C397),IF(_xll.TM1RPTELLEV($C$17,$C397)&lt;=3,_xll.TM1RPTELLEV($C$17,$C397),"D"),"N")</f>
        <v>N</v>
      </c>
      <c r="B397" s="23" t="s">
        <v>56</v>
      </c>
      <c r="C397" s="14" t="s">
        <v>30</v>
      </c>
      <c r="D397" s="9">
        <f ca="1">_xll.DBRW($B$9,$C$11,$B397,$C397,D$15,$C$12)</f>
        <v>3204.3840886350445</v>
      </c>
      <c r="E397" s="12">
        <f ca="1">_xll.DBRW($B$9,$C$11,$B397,$C397,E$15,$C$12)</f>
        <v>110977.35810489302</v>
      </c>
      <c r="F397" s="16">
        <f t="shared" ca="1" si="5"/>
        <v>1.1912786965515201E-3</v>
      </c>
    </row>
    <row r="398" spans="1:6" x14ac:dyDescent="0.25">
      <c r="A398" t="str">
        <f ca="1">IF(_xll.TM1RPTELISCONSOLIDATED($C$17,$C398),IF(_xll.TM1RPTELLEV($C$17,$C398)&lt;=3,_xll.TM1RPTELLEV($C$17,$C398),"D"),"N")</f>
        <v>N</v>
      </c>
      <c r="B398" s="23" t="s">
        <v>56</v>
      </c>
      <c r="C398" s="14" t="s">
        <v>31</v>
      </c>
      <c r="D398" s="9">
        <f ca="1">_xll.DBRW($B$9,$C$11,$B398,$C398,D$15,$C$12)</f>
        <v>0</v>
      </c>
      <c r="E398" s="12">
        <f ca="1">_xll.DBRW($B$9,$C$11,$B398,$C398,E$15,$C$12)</f>
        <v>0</v>
      </c>
      <c r="F398" s="16">
        <f t="shared" ca="1" si="5"/>
        <v>0</v>
      </c>
    </row>
    <row r="399" spans="1:6" x14ac:dyDescent="0.25">
      <c r="A399" t="str">
        <f ca="1">IF(_xll.TM1RPTELISCONSOLIDATED($C$17,$C399),IF(_xll.TM1RPTELLEV($C$17,$C399)&lt;=3,_xll.TM1RPTELLEV($C$17,$C399),"D"),"N")</f>
        <v>N</v>
      </c>
      <c r="B399" s="23" t="s">
        <v>56</v>
      </c>
      <c r="C399" s="14" t="s">
        <v>32</v>
      </c>
      <c r="D399" s="9">
        <f ca="1">_xll.DBRW($B$9,$C$11,$B399,$C399,D$15,$C$12)</f>
        <v>2031.2126920200794</v>
      </c>
      <c r="E399" s="12">
        <f ca="1">_xll.DBRW($B$9,$C$11,$B399,$C399,E$15,$C$12)</f>
        <v>0</v>
      </c>
      <c r="F399" s="16">
        <f t="shared" ca="1" si="5"/>
        <v>0</v>
      </c>
    </row>
    <row r="400" spans="1:6" x14ac:dyDescent="0.25">
      <c r="A400" t="str">
        <f ca="1">IF(_xll.TM1RPTELISCONSOLIDATED($C$17,$C400),IF(_xll.TM1RPTELLEV($C$17,$C400)&lt;=3,_xll.TM1RPTELLEV($C$17,$C400),"D"),"N")</f>
        <v>N</v>
      </c>
      <c r="B400" s="23" t="s">
        <v>56</v>
      </c>
      <c r="C400" s="14" t="s">
        <v>33</v>
      </c>
      <c r="D400" s="9">
        <f ca="1">_xll.DBRW($B$9,$C$11,$B400,$C400,D$15,$C$12)</f>
        <v>0</v>
      </c>
      <c r="E400" s="12">
        <f ca="1">_xll.DBRW($B$9,$C$11,$B400,$C400,E$15,$C$12)</f>
        <v>0</v>
      </c>
      <c r="F400" s="16">
        <f t="shared" ca="1" si="5"/>
        <v>0</v>
      </c>
    </row>
    <row r="401" spans="1:6" x14ac:dyDescent="0.25">
      <c r="A401" t="str">
        <f ca="1">IF(_xll.TM1RPTELISCONSOLIDATED($C$17,$C401),IF(_xll.TM1RPTELLEV($C$17,$C401)&lt;=3,_xll.TM1RPTELLEV($C$17,$C401),"D"),"N")</f>
        <v>N</v>
      </c>
      <c r="B401" s="23" t="s">
        <v>56</v>
      </c>
      <c r="C401" s="14" t="s">
        <v>34</v>
      </c>
      <c r="D401" s="9">
        <f ca="1">_xll.DBRW($B$9,$C$11,$B401,$C401,D$15,$C$12)</f>
        <v>2603.2845339867022</v>
      </c>
      <c r="E401" s="12">
        <f ca="1">_xll.DBRW($B$9,$C$11,$B401,$C401,E$15,$C$12)</f>
        <v>98458.188839197872</v>
      </c>
      <c r="F401" s="16">
        <f t="shared" ca="1" si="5"/>
        <v>1.0568925487874959E-3</v>
      </c>
    </row>
    <row r="402" spans="1:6" x14ac:dyDescent="0.25">
      <c r="A402" t="str">
        <f ca="1">IF(_xll.TM1RPTELISCONSOLIDATED($C$17,$C402),IF(_xll.TM1RPTELLEV($C$17,$C402)&lt;=3,_xll.TM1RPTELLEV($C$17,$C402),"D"),"N")</f>
        <v>N</v>
      </c>
      <c r="B402" s="23" t="s">
        <v>56</v>
      </c>
      <c r="C402" s="14" t="s">
        <v>35</v>
      </c>
      <c r="D402" s="9">
        <f ca="1">_xll.DBRW($B$9,$C$11,$B402,$C402,D$15,$C$12)</f>
        <v>328.03596602599458</v>
      </c>
      <c r="E402" s="12">
        <f ca="1">_xll.DBRW($B$9,$C$11,$B402,$C402,E$15,$C$12)</f>
        <v>11003.561064784746</v>
      </c>
      <c r="F402" s="16">
        <f t="shared" ref="F402:F465" ca="1" si="6">E402/$E$16</f>
        <v>1.1811695742740769E-4</v>
      </c>
    </row>
    <row r="403" spans="1:6" x14ac:dyDescent="0.25">
      <c r="A403" t="str">
        <f ca="1">IF(_xll.TM1RPTELISCONSOLIDATED($C$17,$C403),IF(_xll.TM1RPTELLEV($C$17,$C403)&lt;=3,_xll.TM1RPTELLEV($C$17,$C403),"D"),"N")</f>
        <v>N</v>
      </c>
      <c r="B403" s="23" t="s">
        <v>56</v>
      </c>
      <c r="C403" s="14" t="s">
        <v>36</v>
      </c>
      <c r="D403" s="9">
        <f ca="1">_xll.DBRW($B$9,$C$11,$B403,$C403,D$15,$C$12)</f>
        <v>1305.1557620963388</v>
      </c>
      <c r="E403" s="12">
        <f ca="1">_xll.DBRW($B$9,$C$11,$B403,$C403,E$15,$C$12)</f>
        <v>0</v>
      </c>
      <c r="F403" s="16">
        <f t="shared" ca="1" si="6"/>
        <v>0</v>
      </c>
    </row>
    <row r="404" spans="1:6" x14ac:dyDescent="0.25">
      <c r="A404" t="str">
        <f ca="1">IF(_xll.TM1RPTELISCONSOLIDATED($C$17,$C404),IF(_xll.TM1RPTELLEV($C$17,$C404)&lt;=3,_xll.TM1RPTELLEV($C$17,$C404),"D"),"N")</f>
        <v>N</v>
      </c>
      <c r="B404" s="23" t="s">
        <v>56</v>
      </c>
      <c r="C404" s="14" t="s">
        <v>37</v>
      </c>
      <c r="D404" s="9">
        <f ca="1">_xll.DBRW($B$9,$C$11,$B404,$C404,D$15,$C$12)</f>
        <v>643.07609525126497</v>
      </c>
      <c r="E404" s="12">
        <f ca="1">_xll.DBRW($B$9,$C$11,$B404,$C404,E$15,$C$12)</f>
        <v>0</v>
      </c>
      <c r="F404" s="16">
        <f t="shared" ca="1" si="6"/>
        <v>0</v>
      </c>
    </row>
    <row r="405" spans="1:6" x14ac:dyDescent="0.25">
      <c r="A405" t="str">
        <f ca="1">IF(_xll.TM1RPTELISCONSOLIDATED($C$17,$C405),IF(_xll.TM1RPTELLEV($C$17,$C405)&lt;=3,_xll.TM1RPTELLEV($C$17,$C405),"D"),"N")</f>
        <v>N</v>
      </c>
      <c r="B405" s="23" t="s">
        <v>56</v>
      </c>
      <c r="C405" s="14" t="s">
        <v>38</v>
      </c>
      <c r="D405" s="9">
        <f ca="1">_xll.DBRW($B$9,$C$11,$B405,$C405,D$15,$C$12)</f>
        <v>0</v>
      </c>
      <c r="E405" s="12">
        <f ca="1">_xll.DBRW($B$9,$C$11,$B405,$C405,E$15,$C$12)</f>
        <v>0</v>
      </c>
      <c r="F405" s="16">
        <f t="shared" ca="1" si="6"/>
        <v>0</v>
      </c>
    </row>
    <row r="406" spans="1:6" x14ac:dyDescent="0.25">
      <c r="A406" t="str">
        <f ca="1">IF(_xll.TM1RPTELISCONSOLIDATED($C$17,$C406),IF(_xll.TM1RPTELLEV($C$17,$C406)&lt;=3,_xll.TM1RPTELLEV($C$17,$C406),"D"),"N")</f>
        <v>N</v>
      </c>
      <c r="B406" s="23" t="s">
        <v>56</v>
      </c>
      <c r="C406" s="14" t="s">
        <v>39</v>
      </c>
      <c r="D406" s="9">
        <f ca="1">_xll.DBRW($B$9,$C$11,$B406,$C406,D$15,$C$12)</f>
        <v>3336.3639865988644</v>
      </c>
      <c r="E406" s="12">
        <f ca="1">_xll.DBRW($B$9,$C$11,$B406,$C406,E$15,$C$12)</f>
        <v>136989.57601998714</v>
      </c>
      <c r="F406" s="16">
        <f t="shared" ca="1" si="6"/>
        <v>1.4705050322786556E-3</v>
      </c>
    </row>
    <row r="407" spans="1:6" x14ac:dyDescent="0.25">
      <c r="A407" t="str">
        <f ca="1">IF(_xll.TM1RPTELISCONSOLIDATED($C$17,$C407),IF(_xll.TM1RPTELLEV($C$17,$C407)&lt;=3,_xll.TM1RPTELLEV($C$17,$C407),"D"),"N")</f>
        <v>N</v>
      </c>
      <c r="B407" s="23" t="s">
        <v>56</v>
      </c>
      <c r="C407" s="14" t="s">
        <v>40</v>
      </c>
      <c r="D407" s="9">
        <f ca="1">_xll.DBRW($B$9,$C$11,$B407,$C407,D$15,$C$12)</f>
        <v>0</v>
      </c>
      <c r="E407" s="12">
        <f ca="1">_xll.DBRW($B$9,$C$11,$B407,$C407,E$15,$C$12)</f>
        <v>0</v>
      </c>
      <c r="F407" s="16">
        <f t="shared" ca="1" si="6"/>
        <v>0</v>
      </c>
    </row>
    <row r="408" spans="1:6" x14ac:dyDescent="0.25">
      <c r="A408" t="str">
        <f ca="1">IF(_xll.TM1RPTELISCONSOLIDATED($C$17,$C408),IF(_xll.TM1RPTELLEV($C$17,$C408)&lt;=3,_xll.TM1RPTELLEV($C$17,$C408),"D"),"N")</f>
        <v>N</v>
      </c>
      <c r="B408" s="23" t="s">
        <v>56</v>
      </c>
      <c r="C408" s="14" t="s">
        <v>41</v>
      </c>
      <c r="D408" s="9">
        <f ca="1">_xll.DBRW($B$9,$C$11,$B408,$C408,D$15,$C$12)</f>
        <v>0</v>
      </c>
      <c r="E408" s="12">
        <f ca="1">_xll.DBRW($B$9,$C$11,$B408,$C408,E$15,$C$12)</f>
        <v>0</v>
      </c>
      <c r="F408" s="16">
        <f t="shared" ca="1" si="6"/>
        <v>0</v>
      </c>
    </row>
    <row r="409" spans="1:6" x14ac:dyDescent="0.25">
      <c r="A409" t="str">
        <f ca="1">IF(_xll.TM1RPTELISCONSOLIDATED($C$17,$C409),IF(_xll.TM1RPTELLEV($C$17,$C409)&lt;=3,_xll.TM1RPTELLEV($C$17,$C409),"D"),"N")</f>
        <v>N</v>
      </c>
      <c r="B409" s="23" t="s">
        <v>56</v>
      </c>
      <c r="C409" s="14" t="s">
        <v>42</v>
      </c>
      <c r="D409" s="9">
        <f ca="1">_xll.DBRW($B$9,$C$11,$B409,$C409,D$15,$C$12)</f>
        <v>1283.1408993539123</v>
      </c>
      <c r="E409" s="12">
        <f ca="1">_xll.DBRW($B$9,$C$11,$B409,$C409,E$15,$C$12)</f>
        <v>69129.881217017479</v>
      </c>
      <c r="F409" s="16">
        <f t="shared" ca="1" si="6"/>
        <v>7.4206987979594935E-4</v>
      </c>
    </row>
    <row r="410" spans="1:6" x14ac:dyDescent="0.25">
      <c r="A410" t="str">
        <f ca="1">IF(_xll.TM1RPTELISCONSOLIDATED($C$17,$C410),IF(_xll.TM1RPTELLEV($C$17,$C410)&lt;=3,_xll.TM1RPTELLEV($C$17,$C410),"D"),"N")</f>
        <v>N</v>
      </c>
      <c r="B410" s="23" t="s">
        <v>56</v>
      </c>
      <c r="C410" s="14" t="s">
        <v>43</v>
      </c>
      <c r="D410" s="9">
        <f ca="1">_xll.DBRW($B$9,$C$11,$B410,$C410,D$15,$C$12)</f>
        <v>2703.2834000762241</v>
      </c>
      <c r="E410" s="12">
        <f ca="1">_xll.DBRW($B$9,$C$11,$B410,$C410,E$15,$C$12)</f>
        <v>138335.74577102516</v>
      </c>
      <c r="F410" s="16">
        <f t="shared" ca="1" si="6"/>
        <v>1.4849553974138386E-3</v>
      </c>
    </row>
    <row r="411" spans="1:6" x14ac:dyDescent="0.25">
      <c r="A411" t="str">
        <f ca="1">IF(_xll.TM1RPTELISCONSOLIDATED($C$17,$C411),IF(_xll.TM1RPTELLEV($C$17,$C411)&lt;=3,_xll.TM1RPTELLEV($C$17,$C411),"D"),"N")</f>
        <v>N</v>
      </c>
      <c r="B411" s="23" t="s">
        <v>56</v>
      </c>
      <c r="C411" s="14" t="s">
        <v>44</v>
      </c>
      <c r="D411" s="9">
        <f ca="1">_xll.DBRW($B$9,$C$11,$B411,$C411,D$15,$C$12)</f>
        <v>672.07212073826656</v>
      </c>
      <c r="E411" s="12">
        <f ca="1">_xll.DBRW($B$9,$C$11,$B411,$C411,E$15,$C$12)</f>
        <v>43037.433966289194</v>
      </c>
      <c r="F411" s="16">
        <f t="shared" ca="1" si="6"/>
        <v>4.6198232787109946E-4</v>
      </c>
    </row>
    <row r="412" spans="1:6" x14ac:dyDescent="0.25">
      <c r="A412" t="str">
        <f ca="1">IF(_xll.TM1RPTELISCONSOLIDATED($C$17,$C412),IF(_xll.TM1RPTELLEV($C$17,$C412)&lt;=3,_xll.TM1RPTELLEV($C$17,$C412),"D"),"N")</f>
        <v>N</v>
      </c>
      <c r="B412" s="23" t="s">
        <v>56</v>
      </c>
      <c r="C412" s="14" t="s">
        <v>45</v>
      </c>
      <c r="D412" s="9">
        <f ca="1">_xll.DBRW($B$9,$C$11,$B412,$C412,D$15,$C$12)</f>
        <v>1954.2282687227053</v>
      </c>
      <c r="E412" s="12">
        <f ca="1">_xll.DBRW($B$9,$C$11,$B412,$C412,E$15,$C$12)</f>
        <v>119860.01154529898</v>
      </c>
      <c r="F412" s="16">
        <f t="shared" ca="1" si="6"/>
        <v>1.286628919273565E-3</v>
      </c>
    </row>
    <row r="413" spans="1:6" x14ac:dyDescent="0.25">
      <c r="A413" t="str">
        <f ca="1">IF(_xll.TM1RPTELISCONSOLIDATED($C$17,$C413),IF(_xll.TM1RPTELLEV($C$17,$C413)&lt;=3,_xll.TM1RPTELLEV($C$17,$C413),"D"),"N")</f>
        <v>N</v>
      </c>
      <c r="B413" s="20" t="s">
        <v>57</v>
      </c>
      <c r="C413" s="14" t="s">
        <v>47</v>
      </c>
      <c r="D413" s="9">
        <f ca="1">_xll.DBRW($B$9,$C$11,$B413,$C413,D$15,$C$12)</f>
        <v>0</v>
      </c>
      <c r="E413" s="12">
        <f ca="1">_xll.DBRW($B$9,$C$11,$B413,$C413,E$15,$C$12)</f>
        <v>0</v>
      </c>
      <c r="F413" s="16">
        <f t="shared" ca="1" si="6"/>
        <v>0</v>
      </c>
    </row>
    <row r="414" spans="1:6" x14ac:dyDescent="0.25">
      <c r="A414" t="str">
        <f ca="1">IF(_xll.TM1RPTELISCONSOLIDATED($C$17,$C414),IF(_xll.TM1RPTELLEV($C$17,$C414)&lt;=3,_xll.TM1RPTELLEV($C$17,$C414),"D"),"N")</f>
        <v>N</v>
      </c>
      <c r="B414" s="24" t="s">
        <v>57</v>
      </c>
      <c r="C414" s="14" t="s">
        <v>11</v>
      </c>
      <c r="D414" s="9">
        <f ca="1">_xll.DBRW($B$9,$C$11,$B414,$C414,D$15,$C$12)</f>
        <v>18675.391479600767</v>
      </c>
      <c r="E414" s="12">
        <f ca="1">_xll.DBRW($B$9,$C$11,$B414,$C414,E$15,$C$12)</f>
        <v>285608.1972018574</v>
      </c>
      <c r="F414" s="16">
        <f t="shared" ca="1" si="6"/>
        <v>3.0658412373222367E-3</v>
      </c>
    </row>
    <row r="415" spans="1:6" x14ac:dyDescent="0.25">
      <c r="A415" t="str">
        <f ca="1">IF(_xll.TM1RPTELISCONSOLIDATED($C$17,$C415),IF(_xll.TM1RPTELLEV($C$17,$C415)&lt;=3,_xll.TM1RPTELLEV($C$17,$C415),"D"),"N")</f>
        <v>N</v>
      </c>
      <c r="B415" s="24" t="s">
        <v>57</v>
      </c>
      <c r="C415" s="14" t="s">
        <v>12</v>
      </c>
      <c r="D415" s="9">
        <f ca="1">_xll.DBRW($B$9,$C$11,$B415,$C415,D$15,$C$12)</f>
        <v>103.13619107581282</v>
      </c>
      <c r="E415" s="12">
        <f ca="1">_xll.DBRW($B$9,$C$11,$B415,$C415,E$15,$C$12)</f>
        <v>2222.9028203190887</v>
      </c>
      <c r="F415" s="16">
        <f t="shared" ca="1" si="6"/>
        <v>2.3861595009745204E-5</v>
      </c>
    </row>
    <row r="416" spans="1:6" x14ac:dyDescent="0.25">
      <c r="A416" t="str">
        <f ca="1">IF(_xll.TM1RPTELISCONSOLIDATED($C$17,$C416),IF(_xll.TM1RPTELLEV($C$17,$C416)&lt;=3,_xll.TM1RPTELLEV($C$17,$C416),"D"),"N")</f>
        <v>N</v>
      </c>
      <c r="B416" s="24" t="s">
        <v>57</v>
      </c>
      <c r="C416" s="14" t="s">
        <v>13</v>
      </c>
      <c r="D416" s="9">
        <f ca="1">_xll.DBRW($B$9,$C$11,$B416,$C416,D$15,$C$12)</f>
        <v>12827.643739554658</v>
      </c>
      <c r="E416" s="12">
        <f ca="1">_xll.DBRW($B$9,$C$11,$B416,$C416,E$15,$C$12)</f>
        <v>224014.95847210207</v>
      </c>
      <c r="F416" s="16">
        <f t="shared" ca="1" si="6"/>
        <v>2.4046729197180492E-3</v>
      </c>
    </row>
    <row r="417" spans="1:6" x14ac:dyDescent="0.25">
      <c r="A417" t="str">
        <f ca="1">IF(_xll.TM1RPTELISCONSOLIDATED($C$17,$C417),IF(_xll.TM1RPTELLEV($C$17,$C417)&lt;=3,_xll.TM1RPTELLEV($C$17,$C417),"D"),"N")</f>
        <v>N</v>
      </c>
      <c r="B417" s="24" t="s">
        <v>57</v>
      </c>
      <c r="C417" s="14" t="s">
        <v>14</v>
      </c>
      <c r="D417" s="9">
        <f ca="1">_xll.DBRW($B$9,$C$11,$B417,$C417,D$15,$C$12)</f>
        <v>0</v>
      </c>
      <c r="E417" s="12">
        <f ca="1">_xll.DBRW($B$9,$C$11,$B417,$C417,E$15,$C$12)</f>
        <v>0</v>
      </c>
      <c r="F417" s="16">
        <f t="shared" ca="1" si="6"/>
        <v>0</v>
      </c>
    </row>
    <row r="418" spans="1:6" x14ac:dyDescent="0.25">
      <c r="A418" t="str">
        <f ca="1">IF(_xll.TM1RPTELISCONSOLIDATED($C$17,$C418),IF(_xll.TM1RPTELLEV($C$17,$C418)&lt;=3,_xll.TM1RPTELLEV($C$17,$C418),"D"),"N")</f>
        <v>N</v>
      </c>
      <c r="B418" s="24" t="s">
        <v>57</v>
      </c>
      <c r="C418" s="14" t="s">
        <v>15</v>
      </c>
      <c r="D418" s="9">
        <f ca="1">_xll.DBRW($B$9,$C$11,$B418,$C418,D$15,$C$12)</f>
        <v>0</v>
      </c>
      <c r="E418" s="12">
        <f ca="1">_xll.DBRW($B$9,$C$11,$B418,$C418,E$15,$C$12)</f>
        <v>0</v>
      </c>
      <c r="F418" s="16">
        <f t="shared" ca="1" si="6"/>
        <v>0</v>
      </c>
    </row>
    <row r="419" spans="1:6" x14ac:dyDescent="0.25">
      <c r="A419" t="str">
        <f ca="1">IF(_xll.TM1RPTELISCONSOLIDATED($C$17,$C419),IF(_xll.TM1RPTELLEV($C$17,$C419)&lt;=3,_xll.TM1RPTELLEV($C$17,$C419),"D"),"N")</f>
        <v>N</v>
      </c>
      <c r="B419" s="24" t="s">
        <v>57</v>
      </c>
      <c r="C419" s="14" t="s">
        <v>16</v>
      </c>
      <c r="D419" s="9">
        <f ca="1">_xll.DBRW($B$9,$C$11,$B419,$C419,D$15,$C$12)</f>
        <v>0</v>
      </c>
      <c r="E419" s="12">
        <f ca="1">_xll.DBRW($B$9,$C$11,$B419,$C419,E$15,$C$12)</f>
        <v>0</v>
      </c>
      <c r="F419" s="16">
        <f t="shared" ca="1" si="6"/>
        <v>0</v>
      </c>
    </row>
    <row r="420" spans="1:6" x14ac:dyDescent="0.25">
      <c r="A420" t="str">
        <f ca="1">IF(_xll.TM1RPTELISCONSOLIDATED($C$17,$C420),IF(_xll.TM1RPTELLEV($C$17,$C420)&lt;=3,_xll.TM1RPTELLEV($C$17,$C420),"D"),"N")</f>
        <v>N</v>
      </c>
      <c r="B420" s="24" t="s">
        <v>57</v>
      </c>
      <c r="C420" s="14" t="s">
        <v>17</v>
      </c>
      <c r="D420" s="9">
        <f ca="1">_xll.DBRW($B$9,$C$11,$B420,$C420,D$15,$C$12)</f>
        <v>0</v>
      </c>
      <c r="E420" s="12">
        <f ca="1">_xll.DBRW($B$9,$C$11,$B420,$C420,E$15,$C$12)</f>
        <v>0</v>
      </c>
      <c r="F420" s="16">
        <f t="shared" ca="1" si="6"/>
        <v>0</v>
      </c>
    </row>
    <row r="421" spans="1:6" x14ac:dyDescent="0.25">
      <c r="A421" t="str">
        <f ca="1">IF(_xll.TM1RPTELISCONSOLIDATED($C$17,$C421),IF(_xll.TM1RPTELLEV($C$17,$C421)&lt;=3,_xll.TM1RPTELLEV($C$17,$C421),"D"),"N")</f>
        <v>N</v>
      </c>
      <c r="B421" s="24" t="s">
        <v>57</v>
      </c>
      <c r="C421" s="14" t="s">
        <v>18</v>
      </c>
      <c r="D421" s="9">
        <f ca="1">_xll.DBRW($B$9,$C$11,$B421,$C421,D$15,$C$12)</f>
        <v>155.81575353459866</v>
      </c>
      <c r="E421" s="12">
        <f ca="1">_xll.DBRW($B$9,$C$11,$B421,$C421,E$15,$C$12)</f>
        <v>3580.8648765797907</v>
      </c>
      <c r="F421" s="16">
        <f t="shared" ca="1" si="6"/>
        <v>3.8438543821408668E-5</v>
      </c>
    </row>
    <row r="422" spans="1:6" x14ac:dyDescent="0.25">
      <c r="A422" t="str">
        <f ca="1">IF(_xll.TM1RPTELISCONSOLIDATED($C$17,$C422),IF(_xll.TM1RPTELLEV($C$17,$C422)&lt;=3,_xll.TM1RPTELLEV($C$17,$C422),"D"),"N")</f>
        <v>N</v>
      </c>
      <c r="B422" s="24" t="s">
        <v>57</v>
      </c>
      <c r="C422" s="14" t="s">
        <v>19</v>
      </c>
      <c r="D422" s="9">
        <f ca="1">_xll.DBRW($B$9,$C$11,$B422,$C422,D$15,$C$12)</f>
        <v>156.81536764649888</v>
      </c>
      <c r="E422" s="12">
        <f ca="1">_xll.DBRW($B$9,$C$11,$B422,$C422,E$15,$C$12)</f>
        <v>3837.5514938625884</v>
      </c>
      <c r="F422" s="16">
        <f t="shared" ca="1" si="6"/>
        <v>4.1193928379850301E-5</v>
      </c>
    </row>
    <row r="423" spans="1:6" x14ac:dyDescent="0.25">
      <c r="A423" t="str">
        <f ca="1">IF(_xll.TM1RPTELISCONSOLIDATED($C$17,$C423),IF(_xll.TM1RPTELLEV($C$17,$C423)&lt;=3,_xll.TM1RPTELLEV($C$17,$C423),"D"),"N")</f>
        <v>N</v>
      </c>
      <c r="B423" s="24" t="s">
        <v>57</v>
      </c>
      <c r="C423" s="14" t="s">
        <v>20</v>
      </c>
      <c r="D423" s="9">
        <f ca="1">_xll.DBRW($B$9,$C$11,$B423,$C423,D$15,$C$12)</f>
        <v>268.08449402827466</v>
      </c>
      <c r="E423" s="12">
        <f ca="1">_xll.DBRW($B$9,$C$11,$B423,$C423,E$15,$C$12)</f>
        <v>7985.8360839676079</v>
      </c>
      <c r="F423" s="16">
        <f t="shared" ca="1" si="6"/>
        <v>8.5723399470288709E-5</v>
      </c>
    </row>
    <row r="424" spans="1:6" x14ac:dyDescent="0.25">
      <c r="A424" t="str">
        <f ca="1">IF(_xll.TM1RPTELISCONSOLIDATED($C$17,$C424),IF(_xll.TM1RPTELLEV($C$17,$C424)&lt;=3,_xll.TM1RPTELLEV($C$17,$C424),"D"),"N")</f>
        <v>N</v>
      </c>
      <c r="B424" s="24" t="s">
        <v>57</v>
      </c>
      <c r="C424" s="14" t="s">
        <v>21</v>
      </c>
      <c r="D424" s="9">
        <f ca="1">_xll.DBRW($B$9,$C$11,$B424,$C424,D$15,$C$12)</f>
        <v>10394.548668071628</v>
      </c>
      <c r="E424" s="12">
        <f ca="1">_xll.DBRW($B$9,$C$11,$B424,$C424,E$15,$C$12)</f>
        <v>267458.57731902145</v>
      </c>
      <c r="F424" s="16">
        <f t="shared" ca="1" si="6"/>
        <v>2.8710154108099991E-3</v>
      </c>
    </row>
    <row r="425" spans="1:6" x14ac:dyDescent="0.25">
      <c r="A425" t="str">
        <f ca="1">IF(_xll.TM1RPTELISCONSOLIDATED($C$17,$C425),IF(_xll.TM1RPTELLEV($C$17,$C425)&lt;=3,_xll.TM1RPTELLEV($C$17,$C425),"D"),"N")</f>
        <v>N</v>
      </c>
      <c r="B425" s="24" t="s">
        <v>57</v>
      </c>
      <c r="C425" s="14" t="s">
        <v>22</v>
      </c>
      <c r="D425" s="9">
        <f ca="1">_xll.DBRW($B$9,$C$11,$B425,$C425,D$15,$C$12)</f>
        <v>6441.7603591143688</v>
      </c>
      <c r="E425" s="12">
        <f ca="1">_xll.DBRW($B$9,$C$11,$B425,$C425,E$15,$C$12)</f>
        <v>164093.16206762617</v>
      </c>
      <c r="F425" s="16">
        <f t="shared" ca="1" si="6"/>
        <v>1.761446582970335E-3</v>
      </c>
    </row>
    <row r="426" spans="1:6" x14ac:dyDescent="0.25">
      <c r="A426" t="str">
        <f ca="1">IF(_xll.TM1RPTELISCONSOLIDATED($C$17,$C426),IF(_xll.TM1RPTELLEV($C$17,$C426)&lt;=3,_xll.TM1RPTELLEV($C$17,$C426),"D"),"N")</f>
        <v>N</v>
      </c>
      <c r="B426" s="24" t="s">
        <v>57</v>
      </c>
      <c r="C426" s="14" t="s">
        <v>23</v>
      </c>
      <c r="D426" s="9">
        <f ca="1">_xll.DBRW($B$9,$C$11,$B426,$C426,D$15,$C$12)</f>
        <v>0</v>
      </c>
      <c r="E426" s="12">
        <f ca="1">_xll.DBRW($B$9,$C$11,$B426,$C426,E$15,$C$12)</f>
        <v>0</v>
      </c>
      <c r="F426" s="16">
        <f t="shared" ca="1" si="6"/>
        <v>0</v>
      </c>
    </row>
    <row r="427" spans="1:6" x14ac:dyDescent="0.25">
      <c r="A427" t="str">
        <f ca="1">IF(_xll.TM1RPTELISCONSOLIDATED($C$17,$C427),IF(_xll.TM1RPTELLEV($C$17,$C427)&lt;=3,_xll.TM1RPTELLEV($C$17,$C427),"D"),"N")</f>
        <v>N</v>
      </c>
      <c r="B427" s="24" t="s">
        <v>57</v>
      </c>
      <c r="C427" s="14" t="s">
        <v>24</v>
      </c>
      <c r="D427" s="9">
        <f ca="1">_xll.DBRW($B$9,$C$11,$B427,$C427,D$15,$C$12)</f>
        <v>5444.6069141394419</v>
      </c>
      <c r="E427" s="12">
        <f ca="1">_xll.DBRW($B$9,$C$11,$B427,$C427,E$15,$C$12)</f>
        <v>150289.9094029644</v>
      </c>
      <c r="F427" s="16">
        <f t="shared" ca="1" si="6"/>
        <v>1.613276531679444E-3</v>
      </c>
    </row>
    <row r="428" spans="1:6" x14ac:dyDescent="0.25">
      <c r="A428" t="str">
        <f ca="1">IF(_xll.TM1RPTELISCONSOLIDATED($C$17,$C428),IF(_xll.TM1RPTELLEV($C$17,$C428)&lt;=3,_xll.TM1RPTELLEV($C$17,$C428),"D"),"N")</f>
        <v>N</v>
      </c>
      <c r="B428" s="24" t="s">
        <v>57</v>
      </c>
      <c r="C428" s="14" t="s">
        <v>25</v>
      </c>
      <c r="D428" s="9">
        <f ca="1">_xll.DBRW($B$9,$C$11,$B428,$C428,D$15,$C$12)</f>
        <v>0</v>
      </c>
      <c r="E428" s="12">
        <f ca="1">_xll.DBRW($B$9,$C$11,$B428,$C428,E$15,$C$12)</f>
        <v>0</v>
      </c>
      <c r="F428" s="16">
        <f t="shared" ca="1" si="6"/>
        <v>0</v>
      </c>
    </row>
    <row r="429" spans="1:6" x14ac:dyDescent="0.25">
      <c r="A429" t="str">
        <f ca="1">IF(_xll.TM1RPTELISCONSOLIDATED($C$17,$C429),IF(_xll.TM1RPTELLEV($C$17,$C429)&lt;=3,_xll.TM1RPTELLEV($C$17,$C429),"D"),"N")</f>
        <v>N</v>
      </c>
      <c r="B429" s="24" t="s">
        <v>57</v>
      </c>
      <c r="C429" s="14" t="s">
        <v>26</v>
      </c>
      <c r="D429" s="9">
        <f ca="1">_xll.DBRW($B$9,$C$11,$B429,$C429,D$15,$C$12)</f>
        <v>5820.7065588731512</v>
      </c>
      <c r="E429" s="12">
        <f ca="1">_xll.DBRW($B$9,$C$11,$B429,$C429,E$15,$C$12)</f>
        <v>180580.17765755358</v>
      </c>
      <c r="F429" s="16">
        <f t="shared" ca="1" si="6"/>
        <v>1.9384252998670688E-3</v>
      </c>
    </row>
    <row r="430" spans="1:6" x14ac:dyDescent="0.25">
      <c r="A430" t="str">
        <f ca="1">IF(_xll.TM1RPTELISCONSOLIDATED($C$17,$C430),IF(_xll.TM1RPTELLEV($C$17,$C430)&lt;=3,_xll.TM1RPTELLEV($C$17,$C430),"D"),"N")</f>
        <v>N</v>
      </c>
      <c r="B430" s="24" t="s">
        <v>57</v>
      </c>
      <c r="C430" s="14" t="s">
        <v>27</v>
      </c>
      <c r="D430" s="9">
        <f ca="1">_xll.DBRW($B$9,$C$11,$B430,$C430,D$15,$C$12)</f>
        <v>0</v>
      </c>
      <c r="E430" s="12">
        <f ca="1">_xll.DBRW($B$9,$C$11,$B430,$C430,E$15,$C$12)</f>
        <v>0</v>
      </c>
      <c r="F430" s="16">
        <f t="shared" ca="1" si="6"/>
        <v>0</v>
      </c>
    </row>
    <row r="431" spans="1:6" x14ac:dyDescent="0.25">
      <c r="A431" t="str">
        <f ca="1">IF(_xll.TM1RPTELISCONSOLIDATED($C$17,$C431),IF(_xll.TM1RPTELLEV($C$17,$C431)&lt;=3,_xll.TM1RPTELLEV($C$17,$C431),"D"),"N")</f>
        <v>N</v>
      </c>
      <c r="B431" s="24" t="s">
        <v>57</v>
      </c>
      <c r="C431" s="14" t="s">
        <v>28</v>
      </c>
      <c r="D431" s="9">
        <f ca="1">_xll.DBRW($B$9,$C$11,$B431,$C431,D$15,$C$12)</f>
        <v>0</v>
      </c>
      <c r="E431" s="12">
        <f ca="1">_xll.DBRW($B$9,$C$11,$B431,$C431,E$15,$C$12)</f>
        <v>0</v>
      </c>
      <c r="F431" s="16">
        <f t="shared" ca="1" si="6"/>
        <v>0</v>
      </c>
    </row>
    <row r="432" spans="1:6" x14ac:dyDescent="0.25">
      <c r="A432" t="str">
        <f ca="1">IF(_xll.TM1RPTELISCONSOLIDATED($C$17,$C432),IF(_xll.TM1RPTELLEV($C$17,$C432)&lt;=3,_xll.TM1RPTELLEV($C$17,$C432),"D"),"N")</f>
        <v>N</v>
      </c>
      <c r="B432" s="24" t="s">
        <v>57</v>
      </c>
      <c r="C432" s="14" t="s">
        <v>29</v>
      </c>
      <c r="D432" s="9">
        <f ca="1">_xll.DBRW($B$9,$C$11,$B432,$C432,D$15,$C$12)</f>
        <v>0</v>
      </c>
      <c r="E432" s="12">
        <f ca="1">_xll.DBRW($B$9,$C$11,$B432,$C432,E$15,$C$12)</f>
        <v>0</v>
      </c>
      <c r="F432" s="16">
        <f t="shared" ca="1" si="6"/>
        <v>0</v>
      </c>
    </row>
    <row r="433" spans="1:6" x14ac:dyDescent="0.25">
      <c r="A433" t="str">
        <f ca="1">IF(_xll.TM1RPTELISCONSOLIDATED($C$17,$C433),IF(_xll.TM1RPTELLEV($C$17,$C433)&lt;=3,_xll.TM1RPTELLEV($C$17,$C433),"D"),"N")</f>
        <v>N</v>
      </c>
      <c r="B433" s="24" t="s">
        <v>57</v>
      </c>
      <c r="C433" s="14" t="s">
        <v>30</v>
      </c>
      <c r="D433" s="9">
        <f ca="1">_xll.DBRW($B$9,$C$11,$B433,$C433,D$15,$C$12)</f>
        <v>2920.3490915870716</v>
      </c>
      <c r="E433" s="12">
        <f ca="1">_xll.DBRW($B$9,$C$11,$B433,$C433,E$15,$C$12)</f>
        <v>101141.61529079165</v>
      </c>
      <c r="F433" s="16">
        <f t="shared" ca="1" si="6"/>
        <v>1.0856976025402179E-3</v>
      </c>
    </row>
    <row r="434" spans="1:6" x14ac:dyDescent="0.25">
      <c r="A434" t="str">
        <f ca="1">IF(_xll.TM1RPTELISCONSOLIDATED($C$17,$C434),IF(_xll.TM1RPTELLEV($C$17,$C434)&lt;=3,_xll.TM1RPTELLEV($C$17,$C434),"D"),"N")</f>
        <v>N</v>
      </c>
      <c r="B434" s="24" t="s">
        <v>57</v>
      </c>
      <c r="C434" s="14" t="s">
        <v>31</v>
      </c>
      <c r="D434" s="9">
        <f ca="1">_xll.DBRW($B$9,$C$11,$B434,$C434,D$15,$C$12)</f>
        <v>0</v>
      </c>
      <c r="E434" s="12">
        <f ca="1">_xll.DBRW($B$9,$C$11,$B434,$C434,E$15,$C$12)</f>
        <v>0</v>
      </c>
      <c r="F434" s="16">
        <f t="shared" ca="1" si="6"/>
        <v>0</v>
      </c>
    </row>
    <row r="435" spans="1:6" x14ac:dyDescent="0.25">
      <c r="A435" t="str">
        <f ca="1">IF(_xll.TM1RPTELISCONSOLIDATED($C$17,$C435),IF(_xll.TM1RPTELLEV($C$17,$C435)&lt;=3,_xll.TM1RPTELLEV($C$17,$C435),"D"),"N")</f>
        <v>N</v>
      </c>
      <c r="B435" s="24" t="s">
        <v>57</v>
      </c>
      <c r="C435" s="14" t="s">
        <v>32</v>
      </c>
      <c r="D435" s="9">
        <f ca="1">_xll.DBRW($B$9,$C$11,$B435,$C435,D$15,$C$12)</f>
        <v>1851.1933294907328</v>
      </c>
      <c r="E435" s="12">
        <f ca="1">_xll.DBRW($B$9,$C$11,$B435,$C435,E$15,$C$12)</f>
        <v>0</v>
      </c>
      <c r="F435" s="16">
        <f t="shared" ca="1" si="6"/>
        <v>0</v>
      </c>
    </row>
    <row r="436" spans="1:6" x14ac:dyDescent="0.25">
      <c r="A436" t="str">
        <f ca="1">IF(_xll.TM1RPTELISCONSOLIDATED($C$17,$C436),IF(_xll.TM1RPTELLEV($C$17,$C436)&lt;=3,_xll.TM1RPTELLEV($C$17,$C436),"D"),"N")</f>
        <v>N</v>
      </c>
      <c r="B436" s="24" t="s">
        <v>57</v>
      </c>
      <c r="C436" s="14" t="s">
        <v>33</v>
      </c>
      <c r="D436" s="9">
        <f ca="1">_xll.DBRW($B$9,$C$11,$B436,$C436,D$15,$C$12)</f>
        <v>0</v>
      </c>
      <c r="E436" s="12">
        <f ca="1">_xll.DBRW($B$9,$C$11,$B436,$C436,E$15,$C$12)</f>
        <v>0</v>
      </c>
      <c r="F436" s="16">
        <f t="shared" ca="1" si="6"/>
        <v>0</v>
      </c>
    </row>
    <row r="437" spans="1:6" x14ac:dyDescent="0.25">
      <c r="A437" t="str">
        <f ca="1">IF(_xll.TM1RPTELISCONSOLIDATED($C$17,$C437),IF(_xll.TM1RPTELLEV($C$17,$C437)&lt;=3,_xll.TM1RPTELLEV($C$17,$C437),"D"),"N")</f>
        <v>N</v>
      </c>
      <c r="B437" s="24" t="s">
        <v>57</v>
      </c>
      <c r="C437" s="14" t="s">
        <v>34</v>
      </c>
      <c r="D437" s="9">
        <f ca="1">_xll.DBRW($B$9,$C$11,$B437,$C437,D$15,$C$12)</f>
        <v>2373.2586844139364</v>
      </c>
      <c r="E437" s="12">
        <f ca="1">_xll.DBRW($B$9,$C$11,$B437,$C437,E$15,$C$12)</f>
        <v>89757.258686351299</v>
      </c>
      <c r="F437" s="16">
        <f t="shared" ca="1" si="6"/>
        <v>9.6349302199868982E-4</v>
      </c>
    </row>
    <row r="438" spans="1:6" x14ac:dyDescent="0.25">
      <c r="A438" t="str">
        <f ca="1">IF(_xll.TM1RPTELISCONSOLIDATED($C$17,$C438),IF(_xll.TM1RPTELLEV($C$17,$C438)&lt;=3,_xll.TM1RPTELLEV($C$17,$C438),"D"),"N")</f>
        <v>N</v>
      </c>
      <c r="B438" s="24" t="s">
        <v>57</v>
      </c>
      <c r="C438" s="14" t="s">
        <v>35</v>
      </c>
      <c r="D438" s="9">
        <f ca="1">_xll.DBRW($B$9,$C$11,$B438,$C438,D$15,$C$12)</f>
        <v>298.03272250428495</v>
      </c>
      <c r="E438" s="12">
        <f ca="1">_xll.DBRW($B$9,$C$11,$B438,$C438,E$15,$C$12)</f>
        <v>9997.565769636074</v>
      </c>
      <c r="F438" s="16">
        <f t="shared" ca="1" si="6"/>
        <v>1.0731817122086497E-4</v>
      </c>
    </row>
    <row r="439" spans="1:6" x14ac:dyDescent="0.25">
      <c r="A439" t="str">
        <f ca="1">IF(_xll.TM1RPTELISCONSOLIDATED($C$17,$C439),IF(_xll.TM1RPTELLEV($C$17,$C439)&lt;=3,_xll.TM1RPTELLEV($C$17,$C439),"D"),"N")</f>
        <v>N</v>
      </c>
      <c r="B439" s="24" t="s">
        <v>57</v>
      </c>
      <c r="C439" s="14" t="s">
        <v>36</v>
      </c>
      <c r="D439" s="9">
        <f ca="1">_xll.DBRW($B$9,$C$11,$B439,$C439,D$15,$C$12)</f>
        <v>1189.1419669328452</v>
      </c>
      <c r="E439" s="12">
        <f ca="1">_xll.DBRW($B$9,$C$11,$B439,$C439,E$15,$C$12)</f>
        <v>0</v>
      </c>
      <c r="F439" s="16">
        <f t="shared" ca="1" si="6"/>
        <v>0</v>
      </c>
    </row>
    <row r="440" spans="1:6" x14ac:dyDescent="0.25">
      <c r="A440" t="str">
        <f ca="1">IF(_xll.TM1RPTELISCONSOLIDATED($C$17,$C440),IF(_xll.TM1RPTELLEV($C$17,$C440)&lt;=3,_xll.TM1RPTELLEV($C$17,$C440),"D"),"N")</f>
        <v>N</v>
      </c>
      <c r="B440" s="24" t="s">
        <v>57</v>
      </c>
      <c r="C440" s="14" t="s">
        <v>37</v>
      </c>
      <c r="D440" s="9">
        <f ca="1">_xll.DBRW($B$9,$C$11,$B440,$C440,D$15,$C$12)</f>
        <v>587.06917301929036</v>
      </c>
      <c r="E440" s="12">
        <f ca="1">_xll.DBRW($B$9,$C$11,$B440,$C440,E$15,$C$12)</f>
        <v>0</v>
      </c>
      <c r="F440" s="16">
        <f t="shared" ca="1" si="6"/>
        <v>0</v>
      </c>
    </row>
    <row r="441" spans="1:6" x14ac:dyDescent="0.25">
      <c r="A441" t="str">
        <f ca="1">IF(_xll.TM1RPTELISCONSOLIDATED($C$17,$C441),IF(_xll.TM1RPTELLEV($C$17,$C441)&lt;=3,_xll.TM1RPTELLEV($C$17,$C441),"D"),"N")</f>
        <v>N</v>
      </c>
      <c r="B441" s="24" t="s">
        <v>57</v>
      </c>
      <c r="C441" s="14" t="s">
        <v>38</v>
      </c>
      <c r="D441" s="9">
        <f ca="1">_xll.DBRW($B$9,$C$11,$B441,$C441,D$15,$C$12)</f>
        <v>0</v>
      </c>
      <c r="E441" s="12">
        <f ca="1">_xll.DBRW($B$9,$C$11,$B441,$C441,E$15,$C$12)</f>
        <v>0</v>
      </c>
      <c r="F441" s="16">
        <f t="shared" ca="1" si="6"/>
        <v>0</v>
      </c>
    </row>
    <row r="442" spans="1:6" x14ac:dyDescent="0.25">
      <c r="A442" t="str">
        <f ca="1">IF(_xll.TM1RPTELISCONSOLIDATED($C$17,$C442),IF(_xll.TM1RPTELLEV($C$17,$C442)&lt;=3,_xll.TM1RPTELLEV($C$17,$C442),"D"),"N")</f>
        <v>N</v>
      </c>
      <c r="B442" s="24" t="s">
        <v>57</v>
      </c>
      <c r="C442" s="14" t="s">
        <v>39</v>
      </c>
      <c r="D442" s="9">
        <f ca="1">_xll.DBRW($B$9,$C$11,$B442,$C442,D$15,$C$12)</f>
        <v>3040.330927506935</v>
      </c>
      <c r="E442" s="12">
        <f ca="1">_xll.DBRW($B$9,$C$11,$B442,$C442,E$15,$C$12)</f>
        <v>124836.42698422739</v>
      </c>
      <c r="F442" s="16">
        <f t="shared" ca="1" si="6"/>
        <v>1.3400479030989162E-3</v>
      </c>
    </row>
    <row r="443" spans="1:6" x14ac:dyDescent="0.25">
      <c r="A443" t="str">
        <f ca="1">IF(_xll.TM1RPTELISCONSOLIDATED($C$17,$C443),IF(_xll.TM1RPTELLEV($C$17,$C443)&lt;=3,_xll.TM1RPTELLEV($C$17,$C443),"D"),"N")</f>
        <v>N</v>
      </c>
      <c r="B443" s="24" t="s">
        <v>57</v>
      </c>
      <c r="C443" s="14" t="s">
        <v>40</v>
      </c>
      <c r="D443" s="9">
        <f ca="1">_xll.DBRW($B$9,$C$11,$B443,$C443,D$15,$C$12)</f>
        <v>0</v>
      </c>
      <c r="E443" s="12">
        <f ca="1">_xll.DBRW($B$9,$C$11,$B443,$C443,E$15,$C$12)</f>
        <v>0</v>
      </c>
      <c r="F443" s="16">
        <f t="shared" ca="1" si="6"/>
        <v>0</v>
      </c>
    </row>
    <row r="444" spans="1:6" x14ac:dyDescent="0.25">
      <c r="A444" t="str">
        <f ca="1">IF(_xll.TM1RPTELISCONSOLIDATED($C$17,$C444),IF(_xll.TM1RPTELLEV($C$17,$C444)&lt;=3,_xll.TM1RPTELLEV($C$17,$C444),"D"),"N")</f>
        <v>N</v>
      </c>
      <c r="B444" s="24" t="s">
        <v>57</v>
      </c>
      <c r="C444" s="14" t="s">
        <v>41</v>
      </c>
      <c r="D444" s="9">
        <f ca="1">_xll.DBRW($B$9,$C$11,$B444,$C444,D$15,$C$12)</f>
        <v>0</v>
      </c>
      <c r="E444" s="12">
        <f ca="1">_xll.DBRW($B$9,$C$11,$B444,$C444,E$15,$C$12)</f>
        <v>0</v>
      </c>
      <c r="F444" s="16">
        <f t="shared" ca="1" si="6"/>
        <v>0</v>
      </c>
    </row>
    <row r="445" spans="1:6" x14ac:dyDescent="0.25">
      <c r="A445" t="str">
        <f ca="1">IF(_xll.TM1RPTELISCONSOLIDATED($C$17,$C445),IF(_xll.TM1RPTELLEV($C$17,$C445)&lt;=3,_xll.TM1RPTELLEV($C$17,$C445),"D"),"N")</f>
        <v>N</v>
      </c>
      <c r="B445" s="24" t="s">
        <v>57</v>
      </c>
      <c r="C445" s="14" t="s">
        <v>42</v>
      </c>
      <c r="D445" s="9">
        <f ca="1">_xll.DBRW($B$9,$C$11,$B445,$C445,D$15,$C$12)</f>
        <v>1170.1280238679849</v>
      </c>
      <c r="E445" s="12">
        <f ca="1">_xll.DBRW($B$9,$C$11,$B445,$C445,E$15,$C$12)</f>
        <v>63042.175448270085</v>
      </c>
      <c r="F445" s="16">
        <f t="shared" ca="1" si="6"/>
        <v>6.7672182757138645E-4</v>
      </c>
    </row>
    <row r="446" spans="1:6" x14ac:dyDescent="0.25">
      <c r="A446" t="str">
        <f ca="1">IF(_xll.TM1RPTELISCONSOLIDATED($C$17,$C446),IF(_xll.TM1RPTELLEV($C$17,$C446)&lt;=3,_xll.TM1RPTELLEV($C$17,$C446),"D"),"N")</f>
        <v>N</v>
      </c>
      <c r="B446" s="24" t="s">
        <v>57</v>
      </c>
      <c r="C446" s="14" t="s">
        <v>43</v>
      </c>
      <c r="D446" s="9">
        <f ca="1">_xll.DBRW($B$9,$C$11,$B446,$C446,D$15,$C$12)</f>
        <v>2464.2576491043692</v>
      </c>
      <c r="E446" s="12">
        <f ca="1">_xll.DBRW($B$9,$C$11,$B446,$C446,E$15,$C$12)</f>
        <v>126105.28873516904</v>
      </c>
      <c r="F446" s="16">
        <f t="shared" ca="1" si="6"/>
        <v>1.3536684109086007E-3</v>
      </c>
    </row>
    <row r="447" spans="1:6" x14ac:dyDescent="0.25">
      <c r="A447" t="str">
        <f ca="1">IF(_xll.TM1RPTELISCONSOLIDATED($C$17,$C447),IF(_xll.TM1RPTELLEV($C$17,$C447)&lt;=3,_xll.TM1RPTELLEV($C$17,$C447),"D"),"N")</f>
        <v>N</v>
      </c>
      <c r="B447" s="24" t="s">
        <v>57</v>
      </c>
      <c r="C447" s="14" t="s">
        <v>44</v>
      </c>
      <c r="D447" s="9">
        <f ca="1">_xll.DBRW($B$9,$C$11,$B447,$C447,D$15,$C$12)</f>
        <v>612.06568299530284</v>
      </c>
      <c r="E447" s="12">
        <f ca="1">_xll.DBRW($B$9,$C$11,$B447,$C447,E$15,$C$12)</f>
        <v>39196.060850906775</v>
      </c>
      <c r="F447" s="16">
        <f t="shared" ca="1" si="6"/>
        <v>4.2074737656206253E-4</v>
      </c>
    </row>
    <row r="448" spans="1:6" x14ac:dyDescent="0.25">
      <c r="A448" t="str">
        <f ca="1">IF(_xll.TM1RPTELISCONSOLIDATED($C$17,$C448),IF(_xll.TM1RPTELLEV($C$17,$C448)&lt;=3,_xll.TM1RPTELLEV($C$17,$C448),"D"),"N")</f>
        <v>N</v>
      </c>
      <c r="B448" s="24" t="s">
        <v>57</v>
      </c>
      <c r="C448" s="14" t="s">
        <v>45</v>
      </c>
      <c r="D448" s="9">
        <f ca="1">_xll.DBRW($B$9,$C$11,$B448,$C448,D$15,$C$12)</f>
        <v>1779.2076006276925</v>
      </c>
      <c r="E448" s="12">
        <f ca="1">_xll.DBRW($B$9,$C$11,$B448,$C448,E$15,$C$12)</f>
        <v>109126.1070866198</v>
      </c>
      <c r="F448" s="16">
        <f t="shared" ca="1" si="6"/>
        <v>1.1714065718433993E-3</v>
      </c>
    </row>
    <row r="449" spans="1:6" x14ac:dyDescent="0.25">
      <c r="A449" t="str">
        <f ca="1">IF(_xll.TM1RPTELISCONSOLIDATED($C$17,$C449),IF(_xll.TM1RPTELLEV($C$17,$C449)&lt;=3,_xll.TM1RPTELLEV($C$17,$C449),"D"),"N")</f>
        <v>N</v>
      </c>
      <c r="B449" s="20" t="s">
        <v>58</v>
      </c>
      <c r="C449" s="14" t="s">
        <v>47</v>
      </c>
      <c r="D449" s="9">
        <f ca="1">_xll.DBRW($B$9,$C$11,$B449,$C449,D$15,$C$12)</f>
        <v>0</v>
      </c>
      <c r="E449" s="12">
        <f ca="1">_xll.DBRW($B$9,$C$11,$B449,$C449,E$15,$C$12)</f>
        <v>0</v>
      </c>
      <c r="F449" s="16">
        <f t="shared" ca="1" si="6"/>
        <v>0</v>
      </c>
    </row>
    <row r="450" spans="1:6" x14ac:dyDescent="0.25">
      <c r="A450" t="str">
        <f ca="1">IF(_xll.TM1RPTELISCONSOLIDATED($C$17,$C450),IF(_xll.TM1RPTELLEV($C$17,$C450)&lt;=3,_xll.TM1RPTELLEV($C$17,$C450),"D"),"N")</f>
        <v>N</v>
      </c>
      <c r="B450" s="24" t="s">
        <v>58</v>
      </c>
      <c r="C450" s="14" t="s">
        <v>11</v>
      </c>
      <c r="D450" s="9">
        <f ca="1">_xll.DBRW($B$9,$C$11,$B450,$C450,D$15,$C$12)</f>
        <v>1865.6198169674258</v>
      </c>
      <c r="E450" s="12">
        <f ca="1">_xll.DBRW($B$9,$C$11,$B450,$C450,E$15,$C$12)</f>
        <v>28532.968851120128</v>
      </c>
      <c r="F450" s="16">
        <f t="shared" ca="1" si="6"/>
        <v>3.0628516052418845E-4</v>
      </c>
    </row>
    <row r="451" spans="1:6" x14ac:dyDescent="0.25">
      <c r="A451" t="str">
        <f ca="1">IF(_xll.TM1RPTELISCONSOLIDATED($C$17,$C451),IF(_xll.TM1RPTELLEV($C$17,$C451)&lt;=3,_xll.TM1RPTELLEV($C$17,$C451),"D"),"N")</f>
        <v>N</v>
      </c>
      <c r="B451" s="24" t="s">
        <v>58</v>
      </c>
      <c r="C451" s="14" t="s">
        <v>12</v>
      </c>
      <c r="D451" s="9">
        <f ca="1">_xll.DBRW($B$9,$C$11,$B451,$C451,D$15,$C$12)</f>
        <v>8.3090091431613402</v>
      </c>
      <c r="E451" s="12">
        <f ca="1">_xll.DBRW($B$9,$C$11,$B451,$C451,E$15,$C$12)</f>
        <v>178.96963376636833</v>
      </c>
      <c r="F451" s="16">
        <f t="shared" ca="1" si="6"/>
        <v>1.9211370289963858E-6</v>
      </c>
    </row>
    <row r="452" spans="1:6" x14ac:dyDescent="0.25">
      <c r="A452" t="str">
        <f ca="1">IF(_xll.TM1RPTELISCONSOLIDATED($C$17,$C452),IF(_xll.TM1RPTELLEV($C$17,$C452)&lt;=3,_xll.TM1RPTELLEV($C$17,$C452),"D"),"N")</f>
        <v>N</v>
      </c>
      <c r="B452" s="24" t="s">
        <v>58</v>
      </c>
      <c r="C452" s="14" t="s">
        <v>13</v>
      </c>
      <c r="D452" s="9">
        <f ca="1">_xll.DBRW($B$9,$C$11,$B452,$C452,D$15,$C$12)</f>
        <v>1253.5081910544841</v>
      </c>
      <c r="E452" s="12">
        <f ca="1">_xll.DBRW($B$9,$C$11,$B452,$C452,E$15,$C$12)</f>
        <v>21888.158891028637</v>
      </c>
      <c r="F452" s="16">
        <f t="shared" ca="1" si="6"/>
        <v>2.3495691228270021E-4</v>
      </c>
    </row>
    <row r="453" spans="1:6" x14ac:dyDescent="0.25">
      <c r="A453" t="str">
        <f ca="1">IF(_xll.TM1RPTELISCONSOLIDATED($C$17,$C453),IF(_xll.TM1RPTELLEV($C$17,$C453)&lt;=3,_xll.TM1RPTELLEV($C$17,$C453),"D"),"N")</f>
        <v>N</v>
      </c>
      <c r="B453" s="24" t="s">
        <v>58</v>
      </c>
      <c r="C453" s="14" t="s">
        <v>14</v>
      </c>
      <c r="D453" s="9">
        <f ca="1">_xll.DBRW($B$9,$C$11,$B453,$C453,D$15,$C$12)</f>
        <v>0</v>
      </c>
      <c r="E453" s="12">
        <f ca="1">_xll.DBRW($B$9,$C$11,$B453,$C453,E$15,$C$12)</f>
        <v>0</v>
      </c>
      <c r="F453" s="16">
        <f t="shared" ca="1" si="6"/>
        <v>0</v>
      </c>
    </row>
    <row r="454" spans="1:6" x14ac:dyDescent="0.25">
      <c r="A454" t="str">
        <f ca="1">IF(_xll.TM1RPTELISCONSOLIDATED($C$17,$C454),IF(_xll.TM1RPTELLEV($C$17,$C454)&lt;=3,_xll.TM1RPTELLEV($C$17,$C454),"D"),"N")</f>
        <v>N</v>
      </c>
      <c r="B454" s="24" t="s">
        <v>58</v>
      </c>
      <c r="C454" s="14" t="s">
        <v>15</v>
      </c>
      <c r="D454" s="9">
        <f ca="1">_xll.DBRW($B$9,$C$11,$B454,$C454,D$15,$C$12)</f>
        <v>0</v>
      </c>
      <c r="E454" s="12">
        <f ca="1">_xll.DBRW($B$9,$C$11,$B454,$C454,E$15,$C$12)</f>
        <v>0</v>
      </c>
      <c r="F454" s="16">
        <f t="shared" ca="1" si="6"/>
        <v>0</v>
      </c>
    </row>
    <row r="455" spans="1:6" x14ac:dyDescent="0.25">
      <c r="A455" t="str">
        <f ca="1">IF(_xll.TM1RPTELISCONSOLIDATED($C$17,$C455),IF(_xll.TM1RPTELLEV($C$17,$C455)&lt;=3,_xll.TM1RPTELLEV($C$17,$C455),"D"),"N")</f>
        <v>N</v>
      </c>
      <c r="B455" s="24" t="s">
        <v>58</v>
      </c>
      <c r="C455" s="14" t="s">
        <v>16</v>
      </c>
      <c r="D455" s="9">
        <f ca="1">_xll.DBRW($B$9,$C$11,$B455,$C455,D$15,$C$12)</f>
        <v>0</v>
      </c>
      <c r="E455" s="12">
        <f ca="1">_xll.DBRW($B$9,$C$11,$B455,$C455,E$15,$C$12)</f>
        <v>0</v>
      </c>
      <c r="F455" s="16">
        <f t="shared" ca="1" si="6"/>
        <v>0</v>
      </c>
    </row>
    <row r="456" spans="1:6" x14ac:dyDescent="0.25">
      <c r="A456" t="str">
        <f ca="1">IF(_xll.TM1RPTELISCONSOLIDATED($C$17,$C456),IF(_xll.TM1RPTELLEV($C$17,$C456)&lt;=3,_xll.TM1RPTELLEV($C$17,$C456),"D"),"N")</f>
        <v>N</v>
      </c>
      <c r="B456" s="24" t="s">
        <v>58</v>
      </c>
      <c r="C456" s="14" t="s">
        <v>17</v>
      </c>
      <c r="D456" s="9">
        <f ca="1">_xll.DBRW($B$9,$C$11,$B456,$C456,D$15,$C$12)</f>
        <v>0</v>
      </c>
      <c r="E456" s="12">
        <f ca="1">_xll.DBRW($B$9,$C$11,$B456,$C456,E$15,$C$12)</f>
        <v>0</v>
      </c>
      <c r="F456" s="16">
        <f t="shared" ca="1" si="6"/>
        <v>0</v>
      </c>
    </row>
    <row r="457" spans="1:6" x14ac:dyDescent="0.25">
      <c r="A457" t="str">
        <f ca="1">IF(_xll.TM1RPTELISCONSOLIDATED($C$17,$C457),IF(_xll.TM1RPTELLEV($C$17,$C457)&lt;=3,_xll.TM1RPTELLEV($C$17,$C457),"D"),"N")</f>
        <v>N</v>
      </c>
      <c r="B457" s="24" t="s">
        <v>58</v>
      </c>
      <c r="C457" s="14" t="s">
        <v>18</v>
      </c>
      <c r="D457" s="9">
        <f ca="1">_xll.DBRW($B$9,$C$11,$B457,$C457,D$15,$C$12)</f>
        <v>16.441735831463578</v>
      </c>
      <c r="E457" s="12">
        <f ca="1">_xll.DBRW($B$9,$C$11,$B457,$C457,E$15,$C$12)</f>
        <v>377.9685054206322</v>
      </c>
      <c r="F457" s="16">
        <f t="shared" ca="1" si="6"/>
        <v>4.0572765126507776E-6</v>
      </c>
    </row>
    <row r="458" spans="1:6" x14ac:dyDescent="0.25">
      <c r="A458" t="str">
        <f ca="1">IF(_xll.TM1RPTELISCONSOLIDATED($C$17,$C458),IF(_xll.TM1RPTELLEV($C$17,$C458)&lt;=3,_xll.TM1RPTELLEV($C$17,$C458),"D"),"N")</f>
        <v>N</v>
      </c>
      <c r="B458" s="24" t="s">
        <v>58</v>
      </c>
      <c r="C458" s="14" t="s">
        <v>19</v>
      </c>
      <c r="D458" s="9">
        <f ca="1">_xll.DBRW($B$9,$C$11,$B458,$C458,D$15,$C$12)</f>
        <v>16.441735831463578</v>
      </c>
      <c r="E458" s="12">
        <f ca="1">_xll.DBRW($B$9,$C$11,$B458,$C458,E$15,$C$12)</f>
        <v>402.42274685544857</v>
      </c>
      <c r="F458" s="16">
        <f t="shared" ca="1" si="6"/>
        <v>4.3197788587067133E-6</v>
      </c>
    </row>
    <row r="459" spans="1:6" x14ac:dyDescent="0.25">
      <c r="A459" t="str">
        <f ca="1">IF(_xll.TM1RPTELISCONSOLIDATED($C$17,$C459),IF(_xll.TM1RPTELLEV($C$17,$C459)&lt;=3,_xll.TM1RPTELLEV($C$17,$C459),"D"),"N")</f>
        <v>N</v>
      </c>
      <c r="B459" s="24" t="s">
        <v>58</v>
      </c>
      <c r="C459" s="14" t="s">
        <v>20</v>
      </c>
      <c r="D459" s="9">
        <f ca="1">_xll.DBRW($B$9,$C$11,$B459,$C459,D$15,$C$12)</f>
        <v>26.883036474371824</v>
      </c>
      <c r="E459" s="12">
        <f ca="1">_xll.DBRW($B$9,$C$11,$B459,$C459,E$15,$C$12)</f>
        <v>800.09935027847723</v>
      </c>
      <c r="F459" s="16">
        <f t="shared" ca="1" si="6"/>
        <v>8.5886105723527596E-6</v>
      </c>
    </row>
    <row r="460" spans="1:6" x14ac:dyDescent="0.25">
      <c r="A460" t="str">
        <f ca="1">IF(_xll.TM1RPTELISCONSOLIDATED($C$17,$C460),IF(_xll.TM1RPTELLEV($C$17,$C460)&lt;=3,_xll.TM1RPTELLEV($C$17,$C460),"D"),"N")</f>
        <v>N</v>
      </c>
      <c r="B460" s="24" t="s">
        <v>58</v>
      </c>
      <c r="C460" s="14" t="s">
        <v>21</v>
      </c>
      <c r="D460" s="9">
        <f ca="1">_xll.DBRW($B$9,$C$11,$B460,$C460,D$15,$C$12)</f>
        <v>1016.756158399032</v>
      </c>
      <c r="E460" s="12">
        <f ca="1">_xll.DBRW($B$9,$C$11,$B460,$C460,E$15,$C$12)</f>
        <v>26160.63215113707</v>
      </c>
      <c r="F460" s="16">
        <f t="shared" ca="1" si="6"/>
        <v>2.8081947797418597E-4</v>
      </c>
    </row>
    <row r="461" spans="1:6" x14ac:dyDescent="0.25">
      <c r="A461" t="str">
        <f ca="1">IF(_xll.TM1RPTELISCONSOLIDATED($C$17,$C461),IF(_xll.TM1RPTELLEV($C$17,$C461)&lt;=3,_xll.TM1RPTELLEV($C$17,$C461),"D"),"N")</f>
        <v>N</v>
      </c>
      <c r="B461" s="24" t="s">
        <v>58</v>
      </c>
      <c r="C461" s="14" t="s">
        <v>22</v>
      </c>
      <c r="D461" s="9">
        <f ca="1">_xll.DBRW($B$9,$C$11,$B461,$C461,D$15,$C$12)</f>
        <v>626.07628393754248</v>
      </c>
      <c r="E461" s="12">
        <f ca="1">_xll.DBRW($B$9,$C$11,$B461,$C461,E$15,$C$12)</f>
        <v>15949.264212174419</v>
      </c>
      <c r="F461" s="16">
        <f t="shared" ca="1" si="6"/>
        <v>1.7120626230511456E-4</v>
      </c>
    </row>
    <row r="462" spans="1:6" x14ac:dyDescent="0.25">
      <c r="A462" t="str">
        <f ca="1">IF(_xll.TM1RPTELISCONSOLIDATED($C$17,$C462),IF(_xll.TM1RPTELLEV($C$17,$C462)&lt;=3,_xll.TM1RPTELLEV($C$17,$C462),"D"),"N")</f>
        <v>N</v>
      </c>
      <c r="B462" s="24" t="s">
        <v>58</v>
      </c>
      <c r="C462" s="14" t="s">
        <v>23</v>
      </c>
      <c r="D462" s="9">
        <f ca="1">_xll.DBRW($B$9,$C$11,$B462,$C462,D$15,$C$12)</f>
        <v>0</v>
      </c>
      <c r="E462" s="12">
        <f ca="1">_xll.DBRW($B$9,$C$11,$B462,$C462,E$15,$C$12)</f>
        <v>0</v>
      </c>
      <c r="F462" s="16">
        <f t="shared" ca="1" si="6"/>
        <v>0</v>
      </c>
    </row>
    <row r="463" spans="1:6" x14ac:dyDescent="0.25">
      <c r="A463" t="str">
        <f ca="1">IF(_xll.TM1RPTELISCONSOLIDATED($C$17,$C463),IF(_xll.TM1RPTELLEV($C$17,$C463)&lt;=3,_xll.TM1RPTELLEV($C$17,$C463),"D"),"N")</f>
        <v>N</v>
      </c>
      <c r="B463" s="24" t="s">
        <v>58</v>
      </c>
      <c r="C463" s="14" t="s">
        <v>24</v>
      </c>
      <c r="D463" s="9">
        <f ca="1">_xll.DBRW($B$9,$C$11,$B463,$C463,D$15,$C$12)</f>
        <v>529.06089592119417</v>
      </c>
      <c r="E463" s="12">
        <f ca="1">_xll.DBRW($B$9,$C$11,$B463,$C463,E$15,$C$12)</f>
        <v>14603.451613203732</v>
      </c>
      <c r="F463" s="16">
        <f t="shared" ca="1" si="6"/>
        <v>1.5675973099384409E-4</v>
      </c>
    </row>
    <row r="464" spans="1:6" x14ac:dyDescent="0.25">
      <c r="A464" t="str">
        <f ca="1">IF(_xll.TM1RPTELISCONSOLIDATED($C$17,$C464),IF(_xll.TM1RPTELLEV($C$17,$C464)&lt;=3,_xll.TM1RPTELLEV($C$17,$C464),"D"),"N")</f>
        <v>N</v>
      </c>
      <c r="B464" s="24" t="s">
        <v>58</v>
      </c>
      <c r="C464" s="14" t="s">
        <v>25</v>
      </c>
      <c r="D464" s="9">
        <f ca="1">_xll.DBRW($B$9,$C$11,$B464,$C464,D$15,$C$12)</f>
        <v>0</v>
      </c>
      <c r="E464" s="12">
        <f ca="1">_xll.DBRW($B$9,$C$11,$B464,$C464,E$15,$C$12)</f>
        <v>0</v>
      </c>
      <c r="F464" s="16">
        <f t="shared" ca="1" si="6"/>
        <v>0</v>
      </c>
    </row>
    <row r="465" spans="1:6" x14ac:dyDescent="0.25">
      <c r="A465" t="str">
        <f ca="1">IF(_xll.TM1RPTELISCONSOLIDATED($C$17,$C465),IF(_xll.TM1RPTELLEV($C$17,$C465)&lt;=3,_xll.TM1RPTELLEV($C$17,$C465),"D"),"N")</f>
        <v>N</v>
      </c>
      <c r="B465" s="24" t="s">
        <v>58</v>
      </c>
      <c r="C465" s="14" t="s">
        <v>26</v>
      </c>
      <c r="D465" s="9">
        <f ca="1">_xll.DBRW($B$9,$C$11,$B465,$C465,D$15,$C$12)</f>
        <v>565.07091377351162</v>
      </c>
      <c r="E465" s="12">
        <f ca="1">_xll.DBRW($B$9,$C$11,$B465,$C465,E$15,$C$12)</f>
        <v>17529.842617287559</v>
      </c>
      <c r="F465" s="16">
        <f t="shared" ca="1" si="6"/>
        <v>1.8817287075925513E-4</v>
      </c>
    </row>
    <row r="466" spans="1:6" x14ac:dyDescent="0.25">
      <c r="A466" t="str">
        <f ca="1">IF(_xll.TM1RPTELISCONSOLIDATED($C$17,$C466),IF(_xll.TM1RPTELLEV($C$17,$C466)&lt;=3,_xll.TM1RPTELLEV($C$17,$C466),"D"),"N")</f>
        <v>N</v>
      </c>
      <c r="B466" s="24" t="s">
        <v>58</v>
      </c>
      <c r="C466" s="14" t="s">
        <v>27</v>
      </c>
      <c r="D466" s="9">
        <f ca="1">_xll.DBRW($B$9,$C$11,$B466,$C466,D$15,$C$12)</f>
        <v>0</v>
      </c>
      <c r="E466" s="12">
        <f ca="1">_xll.DBRW($B$9,$C$11,$B466,$C466,E$15,$C$12)</f>
        <v>0</v>
      </c>
      <c r="F466" s="16">
        <f t="shared" ref="F466:F529" ca="1" si="7">E466/$E$16</f>
        <v>0</v>
      </c>
    </row>
    <row r="467" spans="1:6" x14ac:dyDescent="0.25">
      <c r="A467" t="str">
        <f ca="1">IF(_xll.TM1RPTELISCONSOLIDATED($C$17,$C467),IF(_xll.TM1RPTELLEV($C$17,$C467)&lt;=3,_xll.TM1RPTELLEV($C$17,$C467),"D"),"N")</f>
        <v>N</v>
      </c>
      <c r="B467" s="24" t="s">
        <v>58</v>
      </c>
      <c r="C467" s="14" t="s">
        <v>28</v>
      </c>
      <c r="D467" s="9">
        <f ca="1">_xll.DBRW($B$9,$C$11,$B467,$C467,D$15,$C$12)</f>
        <v>0</v>
      </c>
      <c r="E467" s="12">
        <f ca="1">_xll.DBRW($B$9,$C$11,$B467,$C467,E$15,$C$12)</f>
        <v>0</v>
      </c>
      <c r="F467" s="16">
        <f t="shared" ca="1" si="7"/>
        <v>0</v>
      </c>
    </row>
    <row r="468" spans="1:6" x14ac:dyDescent="0.25">
      <c r="A468" t="str">
        <f ca="1">IF(_xll.TM1RPTELISCONSOLIDATED($C$17,$C468),IF(_xll.TM1RPTELLEV($C$17,$C468)&lt;=3,_xll.TM1RPTELLEV($C$17,$C468),"D"),"N")</f>
        <v>N</v>
      </c>
      <c r="B468" s="24" t="s">
        <v>58</v>
      </c>
      <c r="C468" s="14" t="s">
        <v>29</v>
      </c>
      <c r="D468" s="9">
        <f ca="1">_xll.DBRW($B$9,$C$11,$B468,$C468,D$15,$C$12)</f>
        <v>0</v>
      </c>
      <c r="E468" s="12">
        <f ca="1">_xll.DBRW($B$9,$C$11,$B468,$C468,E$15,$C$12)</f>
        <v>0</v>
      </c>
      <c r="F468" s="16">
        <f t="shared" ca="1" si="7"/>
        <v>0</v>
      </c>
    </row>
    <row r="469" spans="1:6" x14ac:dyDescent="0.25">
      <c r="A469" t="str">
        <f ca="1">IF(_xll.TM1RPTELISCONSOLIDATED($C$17,$C469),IF(_xll.TM1RPTELLEV($C$17,$C469)&lt;=3,_xll.TM1RPTELLEV($C$17,$C469),"D"),"N")</f>
        <v>N</v>
      </c>
      <c r="B469" s="24" t="s">
        <v>58</v>
      </c>
      <c r="C469" s="14" t="s">
        <v>30</v>
      </c>
      <c r="D469" s="9">
        <f ca="1">_xll.DBRW($B$9,$C$11,$B469,$C469,D$15,$C$12)</f>
        <v>284.03499704797275</v>
      </c>
      <c r="E469" s="12">
        <f ca="1">_xll.DBRW($B$9,$C$11,$B469,$C469,E$15,$C$12)</f>
        <v>9835.7428141013661</v>
      </c>
      <c r="F469" s="16">
        <f t="shared" ca="1" si="7"/>
        <v>1.0558109401130215E-4</v>
      </c>
    </row>
    <row r="470" spans="1:6" x14ac:dyDescent="0.25">
      <c r="A470" t="str">
        <f ca="1">IF(_xll.TM1RPTELISCONSOLIDATED($C$17,$C470),IF(_xll.TM1RPTELLEV($C$17,$C470)&lt;=3,_xll.TM1RPTELLEV($C$17,$C470),"D"),"N")</f>
        <v>N</v>
      </c>
      <c r="B470" s="24" t="s">
        <v>58</v>
      </c>
      <c r="C470" s="14" t="s">
        <v>31</v>
      </c>
      <c r="D470" s="9">
        <f ca="1">_xll.DBRW($B$9,$C$11,$B470,$C470,D$15,$C$12)</f>
        <v>0</v>
      </c>
      <c r="E470" s="12">
        <f ca="1">_xll.DBRW($B$9,$C$11,$B470,$C470,E$15,$C$12)</f>
        <v>0</v>
      </c>
      <c r="F470" s="16">
        <f t="shared" ca="1" si="7"/>
        <v>0</v>
      </c>
    </row>
    <row r="471" spans="1:6" x14ac:dyDescent="0.25">
      <c r="A471" t="str">
        <f ca="1">IF(_xll.TM1RPTELISCONSOLIDATED($C$17,$C471),IF(_xll.TM1RPTELLEV($C$17,$C471)&lt;=3,_xll.TM1RPTELLEV($C$17,$C471),"D"),"N")</f>
        <v>N</v>
      </c>
      <c r="B471" s="24" t="s">
        <v>58</v>
      </c>
      <c r="C471" s="14" t="s">
        <v>32</v>
      </c>
      <c r="D471" s="9">
        <f ca="1">_xll.DBRW($B$9,$C$11,$B471,$C471,D$15,$C$12)</f>
        <v>180.01936252934664</v>
      </c>
      <c r="E471" s="12">
        <f ca="1">_xll.DBRW($B$9,$C$11,$B471,$C471,E$15,$C$12)</f>
        <v>0</v>
      </c>
      <c r="F471" s="16">
        <f t="shared" ca="1" si="7"/>
        <v>0</v>
      </c>
    </row>
    <row r="472" spans="1:6" x14ac:dyDescent="0.25">
      <c r="A472" t="str">
        <f ca="1">IF(_xll.TM1RPTELISCONSOLIDATED($C$17,$C472),IF(_xll.TM1RPTELLEV($C$17,$C472)&lt;=3,_xll.TM1RPTELLEV($C$17,$C472),"D"),"N")</f>
        <v>N</v>
      </c>
      <c r="B472" s="24" t="s">
        <v>58</v>
      </c>
      <c r="C472" s="14" t="s">
        <v>33</v>
      </c>
      <c r="D472" s="9">
        <f ca="1">_xll.DBRW($B$9,$C$11,$B472,$C472,D$15,$C$12)</f>
        <v>0</v>
      </c>
      <c r="E472" s="12">
        <f ca="1">_xll.DBRW($B$9,$C$11,$B472,$C472,E$15,$C$12)</f>
        <v>0</v>
      </c>
      <c r="F472" s="16">
        <f t="shared" ca="1" si="7"/>
        <v>0</v>
      </c>
    </row>
    <row r="473" spans="1:6" x14ac:dyDescent="0.25">
      <c r="A473" t="str">
        <f ca="1">IF(_xll.TM1RPTELISCONSOLIDATED($C$17,$C473),IF(_xll.TM1RPTELLEV($C$17,$C473)&lt;=3,_xll.TM1RPTELLEV($C$17,$C473),"D"),"N")</f>
        <v>N</v>
      </c>
      <c r="B473" s="24" t="s">
        <v>58</v>
      </c>
      <c r="C473" s="14" t="s">
        <v>34</v>
      </c>
      <c r="D473" s="9">
        <f ca="1">_xll.DBRW($B$9,$C$11,$B473,$C473,D$15,$C$12)</f>
        <v>230.02584957276591</v>
      </c>
      <c r="E473" s="12">
        <f ca="1">_xll.DBRW($B$9,$C$11,$B473,$C473,E$15,$C$12)</f>
        <v>8700.9301528465694</v>
      </c>
      <c r="F473" s="16">
        <f t="shared" ca="1" si="7"/>
        <v>9.3399526788806049E-5</v>
      </c>
    </row>
    <row r="474" spans="1:6" x14ac:dyDescent="0.25">
      <c r="A474" t="str">
        <f ca="1">IF(_xll.TM1RPTELISCONSOLIDATED($C$17,$C474),IF(_xll.TM1RPTELLEV($C$17,$C474)&lt;=3,_xll.TM1RPTELLEV($C$17,$C474),"D"),"N")</f>
        <v>N</v>
      </c>
      <c r="B474" s="24" t="s">
        <v>58</v>
      </c>
      <c r="C474" s="14" t="s">
        <v>35</v>
      </c>
      <c r="D474" s="9">
        <f ca="1">_xll.DBRW($B$9,$C$11,$B474,$C474,D$15,$C$12)</f>
        <v>30.003243521709631</v>
      </c>
      <c r="E474" s="12">
        <f ca="1">_xll.DBRW($B$9,$C$11,$B474,$C474,E$15,$C$12)</f>
        <v>1005.9952951486719</v>
      </c>
      <c r="F474" s="16">
        <f t="shared" ca="1" si="7"/>
        <v>1.0798786206542727E-5</v>
      </c>
    </row>
    <row r="475" spans="1:6" x14ac:dyDescent="0.25">
      <c r="A475" t="str">
        <f ca="1">IF(_xll.TM1RPTELISCONSOLIDATED($C$17,$C475),IF(_xll.TM1RPTELLEV($C$17,$C475)&lt;=3,_xll.TM1RPTELLEV($C$17,$C475),"D"),"N")</f>
        <v>N</v>
      </c>
      <c r="B475" s="24" t="s">
        <v>58</v>
      </c>
      <c r="C475" s="14" t="s">
        <v>36</v>
      </c>
      <c r="D475" s="9">
        <f ca="1">_xll.DBRW($B$9,$C$11,$B475,$C475,D$15,$C$12)</f>
        <v>116.01379516349361</v>
      </c>
      <c r="E475" s="12">
        <f ca="1">_xll.DBRW($B$9,$C$11,$B475,$C475,E$15,$C$12)</f>
        <v>0</v>
      </c>
      <c r="F475" s="16">
        <f t="shared" ca="1" si="7"/>
        <v>0</v>
      </c>
    </row>
    <row r="476" spans="1:6" x14ac:dyDescent="0.25">
      <c r="A476" t="str">
        <f ca="1">IF(_xll.TM1RPTELISCONSOLIDATED($C$17,$C476),IF(_xll.TM1RPTELLEV($C$17,$C476)&lt;=3,_xll.TM1RPTELLEV($C$17,$C476),"D"),"N")</f>
        <v>N</v>
      </c>
      <c r="B476" s="24" t="s">
        <v>58</v>
      </c>
      <c r="C476" s="14" t="s">
        <v>37</v>
      </c>
      <c r="D476" s="9">
        <f ca="1">_xll.DBRW($B$9,$C$11,$B476,$C476,D$15,$C$12)</f>
        <v>56.006922231974599</v>
      </c>
      <c r="E476" s="12">
        <f ca="1">_xll.DBRW($B$9,$C$11,$B476,$C476,E$15,$C$12)</f>
        <v>0</v>
      </c>
      <c r="F476" s="16">
        <f t="shared" ca="1" si="7"/>
        <v>0</v>
      </c>
    </row>
    <row r="477" spans="1:6" x14ac:dyDescent="0.25">
      <c r="A477" t="str">
        <f ca="1">IF(_xll.TM1RPTELISCONSOLIDATED($C$17,$C477),IF(_xll.TM1RPTELLEV($C$17,$C477)&lt;=3,_xll.TM1RPTELLEV($C$17,$C477),"D"),"N")</f>
        <v>N</v>
      </c>
      <c r="B477" s="24" t="s">
        <v>58</v>
      </c>
      <c r="C477" s="14" t="s">
        <v>38</v>
      </c>
      <c r="D477" s="9">
        <f ca="1">_xll.DBRW($B$9,$C$11,$B477,$C477,D$15,$C$12)</f>
        <v>0</v>
      </c>
      <c r="E477" s="12">
        <f ca="1">_xll.DBRW($B$9,$C$11,$B477,$C477,E$15,$C$12)</f>
        <v>0</v>
      </c>
      <c r="F477" s="16">
        <f t="shared" ca="1" si="7"/>
        <v>0</v>
      </c>
    </row>
    <row r="478" spans="1:6" x14ac:dyDescent="0.25">
      <c r="A478" t="str">
        <f ca="1">IF(_xll.TM1RPTELISCONSOLIDATED($C$17,$C478),IF(_xll.TM1RPTELLEV($C$17,$C478)&lt;=3,_xll.TM1RPTELLEV($C$17,$C478),"D"),"N")</f>
        <v>N</v>
      </c>
      <c r="B478" s="24" t="s">
        <v>58</v>
      </c>
      <c r="C478" s="14" t="s">
        <v>39</v>
      </c>
      <c r="D478" s="9">
        <f ca="1">_xll.DBRW($B$9,$C$11,$B478,$C478,D$15,$C$12)</f>
        <v>296.03305909192909</v>
      </c>
      <c r="E478" s="12">
        <f ca="1">_xll.DBRW($B$9,$C$11,$B478,$C478,E$15,$C$12)</f>
        <v>12153.149035759743</v>
      </c>
      <c r="F478" s="16">
        <f t="shared" ca="1" si="7"/>
        <v>1.3045712917973939E-4</v>
      </c>
    </row>
    <row r="479" spans="1:6" x14ac:dyDescent="0.25">
      <c r="A479" t="str">
        <f ca="1">IF(_xll.TM1RPTELISCONSOLIDATED($C$17,$C479),IF(_xll.TM1RPTELLEV($C$17,$C479)&lt;=3,_xll.TM1RPTELLEV($C$17,$C479),"D"),"N")</f>
        <v>N</v>
      </c>
      <c r="B479" s="24" t="s">
        <v>58</v>
      </c>
      <c r="C479" s="14" t="s">
        <v>40</v>
      </c>
      <c r="D479" s="9">
        <f ca="1">_xll.DBRW($B$9,$C$11,$B479,$C479,D$15,$C$12)</f>
        <v>0</v>
      </c>
      <c r="E479" s="12">
        <f ca="1">_xll.DBRW($B$9,$C$11,$B479,$C479,E$15,$C$12)</f>
        <v>0</v>
      </c>
      <c r="F479" s="16">
        <f t="shared" ca="1" si="7"/>
        <v>0</v>
      </c>
    </row>
    <row r="480" spans="1:6" x14ac:dyDescent="0.25">
      <c r="A480" t="str">
        <f ca="1">IF(_xll.TM1RPTELISCONSOLIDATED($C$17,$C480),IF(_xll.TM1RPTELLEV($C$17,$C480)&lt;=3,_xll.TM1RPTELLEV($C$17,$C480),"D"),"N")</f>
        <v>N</v>
      </c>
      <c r="B480" s="24" t="s">
        <v>58</v>
      </c>
      <c r="C480" s="14" t="s">
        <v>41</v>
      </c>
      <c r="D480" s="9">
        <f ca="1">_xll.DBRW($B$9,$C$11,$B480,$C480,D$15,$C$12)</f>
        <v>0</v>
      </c>
      <c r="E480" s="12">
        <f ca="1">_xll.DBRW($B$9,$C$11,$B480,$C480,E$15,$C$12)</f>
        <v>0</v>
      </c>
      <c r="F480" s="16">
        <f t="shared" ca="1" si="7"/>
        <v>0</v>
      </c>
    </row>
    <row r="481" spans="1:6" x14ac:dyDescent="0.25">
      <c r="A481" t="str">
        <f ca="1">IF(_xll.TM1RPTELISCONSOLIDATED($C$17,$C481),IF(_xll.TM1RPTELLEV($C$17,$C481)&lt;=3,_xll.TM1RPTELLEV($C$17,$C481),"D"),"N")</f>
        <v>N</v>
      </c>
      <c r="B481" s="24" t="s">
        <v>58</v>
      </c>
      <c r="C481" s="14" t="s">
        <v>42</v>
      </c>
      <c r="D481" s="9">
        <f ca="1">_xll.DBRW($B$9,$C$11,$B481,$C481,D$15,$C$12)</f>
        <v>113.01287548592737</v>
      </c>
      <c r="E481" s="12">
        <f ca="1">_xll.DBRW($B$9,$C$11,$B481,$C481,E$15,$C$12)</f>
        <v>6087.7057687473962</v>
      </c>
      <c r="F481" s="16">
        <f t="shared" ca="1" si="7"/>
        <v>6.5348052224562889E-5</v>
      </c>
    </row>
    <row r="482" spans="1:6" x14ac:dyDescent="0.25">
      <c r="A482" t="str">
        <f ca="1">IF(_xll.TM1RPTELISCONSOLIDATED($C$17,$C482),IF(_xll.TM1RPTELLEV($C$17,$C482)&lt;=3,_xll.TM1RPTELLEV($C$17,$C482),"D"),"N")</f>
        <v>N</v>
      </c>
      <c r="B482" s="24" t="s">
        <v>58</v>
      </c>
      <c r="C482" s="14" t="s">
        <v>43</v>
      </c>
      <c r="D482" s="9">
        <f ca="1">_xll.DBRW($B$9,$C$11,$B482,$C482,D$15,$C$12)</f>
        <v>239.02575097185473</v>
      </c>
      <c r="E482" s="12">
        <f ca="1">_xll.DBRW($B$9,$C$11,$B482,$C482,E$15,$C$12)</f>
        <v>12230.457035856114</v>
      </c>
      <c r="F482" s="16">
        <f t="shared" ca="1" si="7"/>
        <v>1.3128698650523784E-4</v>
      </c>
    </row>
    <row r="483" spans="1:6" x14ac:dyDescent="0.25">
      <c r="A483" t="str">
        <f ca="1">IF(_xll.TM1RPTELISCONSOLIDATED($C$17,$C483),IF(_xll.TM1RPTELLEV($C$17,$C483)&lt;=3,_xll.TM1RPTELLEV($C$17,$C483),"D"),"N")</f>
        <v>N</v>
      </c>
      <c r="B483" s="24" t="s">
        <v>58</v>
      </c>
      <c r="C483" s="14" t="s">
        <v>44</v>
      </c>
      <c r="D483" s="9">
        <f ca="1">_xll.DBRW($B$9,$C$11,$B483,$C483,D$15,$C$12)</f>
        <v>60.006437742963683</v>
      </c>
      <c r="E483" s="12">
        <f ca="1">_xll.DBRW($B$9,$C$11,$B483,$C483,E$15,$C$12)</f>
        <v>3841.3731153824178</v>
      </c>
      <c r="F483" s="16">
        <f t="shared" ca="1" si="7"/>
        <v>4.1234951309036928E-5</v>
      </c>
    </row>
    <row r="484" spans="1:6" x14ac:dyDescent="0.25">
      <c r="A484" t="str">
        <f ca="1">IF(_xll.TM1RPTELISCONSOLIDATED($C$17,$C484),IF(_xll.TM1RPTELLEV($C$17,$C484)&lt;=3,_xll.TM1RPTELLEV($C$17,$C484),"D"),"N")</f>
        <v>N</v>
      </c>
      <c r="B484" s="24" t="s">
        <v>58</v>
      </c>
      <c r="C484" s="14" t="s">
        <v>45</v>
      </c>
      <c r="D484" s="9">
        <f ca="1">_xll.DBRW($B$9,$C$11,$B484,$C484,D$15,$C$12)</f>
        <v>175.02066809501264</v>
      </c>
      <c r="E484" s="12">
        <f ca="1">_xll.DBRW($B$9,$C$11,$B484,$C484,E$15,$C$12)</f>
        <v>10733.904458679192</v>
      </c>
      <c r="F484" s="16">
        <f t="shared" ca="1" si="7"/>
        <v>1.1522234743016567E-4</v>
      </c>
    </row>
    <row r="485" spans="1:6" x14ac:dyDescent="0.25">
      <c r="A485" t="str">
        <f ca="1">IF(_xll.TM1RPTELISCONSOLIDATED($C$17,$C485),IF(_xll.TM1RPTELLEV($C$17,$C485)&lt;=3,_xll.TM1RPTELLEV($C$17,$C485),"D"),"N")</f>
        <v>N</v>
      </c>
      <c r="B485" s="19" t="s">
        <v>59</v>
      </c>
      <c r="C485" s="14" t="s">
        <v>47</v>
      </c>
      <c r="D485" s="9">
        <f ca="1">_xll.DBRW($B$9,$C$11,$B485,$C485,D$15,$C$12)</f>
        <v>197.87852460319993</v>
      </c>
      <c r="E485" s="12">
        <f ca="1">_xll.DBRW($B$9,$C$11,$B485,$C485,E$15,$C$12)</f>
        <v>3874.7417911626981</v>
      </c>
      <c r="F485" s="16">
        <f t="shared" ca="1" si="7"/>
        <v>4.1593145027719712E-5</v>
      </c>
    </row>
    <row r="486" spans="1:6" x14ac:dyDescent="0.25">
      <c r="A486" t="str">
        <f ca="1">IF(_xll.TM1RPTELISCONSOLIDATED($C$17,$C486),IF(_xll.TM1RPTELLEV($C$17,$C486)&lt;=3,_xll.TM1RPTELLEV($C$17,$C486),"D"),"N")</f>
        <v>N</v>
      </c>
      <c r="B486" s="23" t="s">
        <v>59</v>
      </c>
      <c r="C486" s="14" t="s">
        <v>11</v>
      </c>
      <c r="D486" s="9">
        <f ca="1">_xll.DBRW($B$9,$C$11,$B486,$C486,D$15,$C$12)</f>
        <v>58091.960713864828</v>
      </c>
      <c r="E486" s="12">
        <f ca="1">_xll.DBRW($B$9,$C$11,$B486,$C486,E$15,$C$12)</f>
        <v>895181.28302371851</v>
      </c>
      <c r="F486" s="16">
        <f t="shared" ca="1" si="7"/>
        <v>9.6092609359998311E-3</v>
      </c>
    </row>
    <row r="487" spans="1:6" x14ac:dyDescent="0.25">
      <c r="A487" t="str">
        <f ca="1">IF(_xll.TM1RPTELISCONSOLIDATED($C$17,$C487),IF(_xll.TM1RPTELLEV($C$17,$C487)&lt;=3,_xll.TM1RPTELLEV($C$17,$C487),"D"),"N")</f>
        <v>N</v>
      </c>
      <c r="B487" s="23" t="s">
        <v>59</v>
      </c>
      <c r="C487" s="14" t="s">
        <v>12</v>
      </c>
      <c r="D487" s="9">
        <f ca="1">_xll.DBRW($B$9,$C$11,$B487,$C487,D$15,$C$12)</f>
        <v>396.06102477317467</v>
      </c>
      <c r="E487" s="12">
        <f ca="1">_xll.DBRW($B$9,$C$11,$B487,$C487,E$15,$C$12)</f>
        <v>8536.3316774351133</v>
      </c>
      <c r="F487" s="16">
        <f t="shared" ca="1" si="7"/>
        <v>9.1632655955052787E-5</v>
      </c>
    </row>
    <row r="488" spans="1:6" x14ac:dyDescent="0.25">
      <c r="A488" t="str">
        <f ca="1">IF(_xll.TM1RPTELISCONSOLIDATED($C$17,$C488),IF(_xll.TM1RPTELLEV($C$17,$C488)&lt;=3,_xll.TM1RPTELLEV($C$17,$C488),"D"),"N")</f>
        <v>N</v>
      </c>
      <c r="B488" s="23" t="s">
        <v>59</v>
      </c>
      <c r="C488" s="14" t="s">
        <v>13</v>
      </c>
      <c r="D488" s="9">
        <f ca="1">_xll.DBRW($B$9,$C$11,$B488,$C488,D$15,$C$12)</f>
        <v>48500.796002308722</v>
      </c>
      <c r="E488" s="12">
        <f ca="1">_xll.DBRW($B$9,$C$11,$B488,$C488,E$15,$C$12)</f>
        <v>846928.41069954401</v>
      </c>
      <c r="F488" s="16">
        <f t="shared" ca="1" si="7"/>
        <v>9.0912938494804481E-3</v>
      </c>
    </row>
    <row r="489" spans="1:6" x14ac:dyDescent="0.25">
      <c r="A489" t="str">
        <f ca="1">IF(_xll.TM1RPTELISCONSOLIDATED($C$17,$C489),IF(_xll.TM1RPTELLEV($C$17,$C489)&lt;=3,_xll.TM1RPTELLEV($C$17,$C489),"D"),"N")</f>
        <v>N</v>
      </c>
      <c r="B489" s="23" t="s">
        <v>59</v>
      </c>
      <c r="C489" s="14" t="s">
        <v>14</v>
      </c>
      <c r="D489" s="9">
        <f ca="1">_xll.DBRW($B$9,$C$11,$B489,$C489,D$15,$C$12)</f>
        <v>382.62442111900879</v>
      </c>
      <c r="E489" s="12">
        <f ca="1">_xll.DBRW($B$9,$C$11,$B489,$C489,E$15,$C$12)</f>
        <v>7232.6011023525807</v>
      </c>
      <c r="F489" s="16">
        <f t="shared" ca="1" si="7"/>
        <v>7.7637851188924495E-5</v>
      </c>
    </row>
    <row r="490" spans="1:6" x14ac:dyDescent="0.25">
      <c r="A490" t="str">
        <f ca="1">IF(_xll.TM1RPTELISCONSOLIDATED($C$17,$C490),IF(_xll.TM1RPTELLEV($C$17,$C490)&lt;=3,_xll.TM1RPTELLEV($C$17,$C490),"D"),"N")</f>
        <v>N</v>
      </c>
      <c r="B490" s="23" t="s">
        <v>59</v>
      </c>
      <c r="C490" s="14" t="s">
        <v>15</v>
      </c>
      <c r="D490" s="9">
        <f ca="1">_xll.DBRW($B$9,$C$11,$B490,$C490,D$15,$C$12)</f>
        <v>390.70993128372311</v>
      </c>
      <c r="E490" s="12">
        <f ca="1">_xll.DBRW($B$9,$C$11,$B490,$C490,E$15,$C$12)</f>
        <v>7998.6196137765983</v>
      </c>
      <c r="F490" s="16">
        <f t="shared" ca="1" si="7"/>
        <v>8.5860623377833776E-5</v>
      </c>
    </row>
    <row r="491" spans="1:6" x14ac:dyDescent="0.25">
      <c r="A491" t="str">
        <f ca="1">IF(_xll.TM1RPTELISCONSOLIDATED($C$17,$C491),IF(_xll.TM1RPTELLEV($C$17,$C491)&lt;=3,_xll.TM1RPTELLEV($C$17,$C491),"D"),"N")</f>
        <v>N</v>
      </c>
      <c r="B491" s="23" t="s">
        <v>59</v>
      </c>
      <c r="C491" s="14" t="s">
        <v>16</v>
      </c>
      <c r="D491" s="9">
        <f ca="1">_xll.DBRW($B$9,$C$11,$B491,$C491,D$15,$C$12)</f>
        <v>804.59575259681003</v>
      </c>
      <c r="E491" s="12">
        <f ca="1">_xll.DBRW($B$9,$C$11,$B491,$C491,E$15,$C$12)</f>
        <v>20682.499252136586</v>
      </c>
      <c r="F491" s="16">
        <f t="shared" ca="1" si="7"/>
        <v>2.2201484312885922E-4</v>
      </c>
    </row>
    <row r="492" spans="1:6" x14ac:dyDescent="0.25">
      <c r="A492" t="str">
        <f ca="1">IF(_xll.TM1RPTELISCONSOLIDATED($C$17,$C492),IF(_xll.TM1RPTELLEV($C$17,$C492)&lt;=3,_xll.TM1RPTELLEV($C$17,$C492),"D"),"N")</f>
        <v>N</v>
      </c>
      <c r="B492" s="23" t="s">
        <v>59</v>
      </c>
      <c r="C492" s="14" t="s">
        <v>17</v>
      </c>
      <c r="D492" s="9">
        <f ca="1">_xll.DBRW($B$9,$C$11,$B492,$C492,D$15,$C$12)</f>
        <v>47095.515363920087</v>
      </c>
      <c r="E492" s="12">
        <f ca="1">_xll.DBRW($B$9,$C$11,$B492,$C492,E$15,$C$12)</f>
        <v>1004619.4393641085</v>
      </c>
      <c r="F492" s="16">
        <f t="shared" ca="1" si="7"/>
        <v>1.0784017178754839E-2</v>
      </c>
    </row>
    <row r="493" spans="1:6" x14ac:dyDescent="0.25">
      <c r="A493" t="str">
        <f ca="1">IF(_xll.TM1RPTELISCONSOLIDATED($C$17,$C493),IF(_xll.TM1RPTELLEV($C$17,$C493)&lt;=3,_xll.TM1RPTELLEV($C$17,$C493),"D"),"N")</f>
        <v>N</v>
      </c>
      <c r="B493" s="23" t="s">
        <v>59</v>
      </c>
      <c r="C493" s="14" t="s">
        <v>18</v>
      </c>
      <c r="D493" s="9">
        <f ca="1">_xll.DBRW($B$9,$C$11,$B493,$C493,D$15,$C$12)</f>
        <v>592.46886129857955</v>
      </c>
      <c r="E493" s="12">
        <f ca="1">_xll.DBRW($B$9,$C$11,$B493,$C493,E$15,$C$12)</f>
        <v>13620.340357061299</v>
      </c>
      <c r="F493" s="16">
        <f t="shared" ca="1" si="7"/>
        <v>1.462065919050983E-4</v>
      </c>
    </row>
    <row r="494" spans="1:6" x14ac:dyDescent="0.25">
      <c r="A494" t="str">
        <f ca="1">IF(_xll.TM1RPTELISCONSOLIDATED($C$17,$C494),IF(_xll.TM1RPTELLEV($C$17,$C494)&lt;=3,_xll.TM1RPTELLEV($C$17,$C494),"D"),"N")</f>
        <v>N</v>
      </c>
      <c r="B494" s="23" t="s">
        <v>59</v>
      </c>
      <c r="C494" s="14" t="s">
        <v>19</v>
      </c>
      <c r="D494" s="9">
        <f ca="1">_xll.DBRW($B$9,$C$11,$B494,$C494,D$15,$C$12)</f>
        <v>591.11469212016834</v>
      </c>
      <c r="E494" s="12">
        <f ca="1">_xll.DBRW($B$9,$C$11,$B494,$C494,E$15,$C$12)</f>
        <v>14466.279579570046</v>
      </c>
      <c r="F494" s="16">
        <f t="shared" ca="1" si="7"/>
        <v>1.5528726738305956E-4</v>
      </c>
    </row>
    <row r="495" spans="1:6" x14ac:dyDescent="0.25">
      <c r="A495" t="str">
        <f ca="1">IF(_xll.TM1RPTELISCONSOLIDATED($C$17,$C495),IF(_xll.TM1RPTELLEV($C$17,$C495)&lt;=3,_xll.TM1RPTELLEV($C$17,$C495),"D"),"N")</f>
        <v>N</v>
      </c>
      <c r="B495" s="23" t="s">
        <v>59</v>
      </c>
      <c r="C495" s="14" t="s">
        <v>20</v>
      </c>
      <c r="D495" s="9">
        <f ca="1">_xll.DBRW($B$9,$C$11,$B495,$C495,D$15,$C$12)</f>
        <v>1011.8837405720542</v>
      </c>
      <c r="E495" s="12">
        <f ca="1">_xll.DBRW($B$9,$C$11,$B495,$C495,E$15,$C$12)</f>
        <v>30136.156908687954</v>
      </c>
      <c r="F495" s="16">
        <f t="shared" ca="1" si="7"/>
        <v>3.2349447071285977E-4</v>
      </c>
    </row>
    <row r="496" spans="1:6" x14ac:dyDescent="0.25">
      <c r="A496" t="str">
        <f ca="1">IF(_xll.TM1RPTELISCONSOLIDATED($C$17,$C496),IF(_xll.TM1RPTELLEV($C$17,$C496)&lt;=3,_xll.TM1RPTELLEV($C$17,$C496),"D"),"N")</f>
        <v>N</v>
      </c>
      <c r="B496" s="23" t="s">
        <v>59</v>
      </c>
      <c r="C496" s="14" t="s">
        <v>21</v>
      </c>
      <c r="D496" s="9">
        <f ca="1">_xll.DBRW($B$9,$C$11,$B496,$C496,D$15,$C$12)</f>
        <v>39322.023837075933</v>
      </c>
      <c r="E496" s="12">
        <f ca="1">_xll.DBRW($B$9,$C$11,$B496,$C496,E$15,$C$12)</f>
        <v>1011831.2570914107</v>
      </c>
      <c r="F496" s="16">
        <f t="shared" ca="1" si="7"/>
        <v>1.0861431932256426E-2</v>
      </c>
    </row>
    <row r="497" spans="1:6" x14ac:dyDescent="0.25">
      <c r="A497" t="str">
        <f ca="1">IF(_xll.TM1RPTELISCONSOLIDATED($C$17,$C497),IF(_xll.TM1RPTELLEV($C$17,$C497)&lt;=3,_xll.TM1RPTELLEV($C$17,$C497),"D"),"N")</f>
        <v>N</v>
      </c>
      <c r="B497" s="23" t="s">
        <v>59</v>
      </c>
      <c r="C497" s="14" t="s">
        <v>22</v>
      </c>
      <c r="D497" s="9">
        <f ca="1">_xll.DBRW($B$9,$C$11,$B497,$C497,D$15,$C$12)</f>
        <v>24299.986310482396</v>
      </c>
      <c r="E497" s="12">
        <f ca="1">_xll.DBRW($B$9,$C$11,$B497,$C497,E$15,$C$12)</f>
        <v>619077.34518527251</v>
      </c>
      <c r="F497" s="16">
        <f t="shared" ca="1" si="7"/>
        <v>6.6454425067483253E-3</v>
      </c>
    </row>
    <row r="498" spans="1:6" x14ac:dyDescent="0.25">
      <c r="A498" t="str">
        <f ca="1">IF(_xll.TM1RPTELISCONSOLIDATED($C$17,$C498),IF(_xll.TM1RPTELLEV($C$17,$C498)&lt;=3,_xll.TM1RPTELLEV($C$17,$C498),"D"),"N")</f>
        <v>N</v>
      </c>
      <c r="B498" s="23" t="s">
        <v>59</v>
      </c>
      <c r="C498" s="14" t="s">
        <v>23</v>
      </c>
      <c r="D498" s="9">
        <f ca="1">_xll.DBRW($B$9,$C$11,$B498,$C498,D$15,$C$12)</f>
        <v>4468.5281024332035</v>
      </c>
      <c r="E498" s="12">
        <f ca="1">_xll.DBRW($B$9,$C$11,$B498,$C498,E$15,$C$12)</f>
        <v>0</v>
      </c>
      <c r="F498" s="16">
        <f t="shared" ca="1" si="7"/>
        <v>0</v>
      </c>
    </row>
    <row r="499" spans="1:6" x14ac:dyDescent="0.25">
      <c r="A499" t="str">
        <f ca="1">IF(_xll.TM1RPTELISCONSOLIDATED($C$17,$C499),IF(_xll.TM1RPTELLEV($C$17,$C499)&lt;=3,_xll.TM1RPTELLEV($C$17,$C499),"D"),"N")</f>
        <v>N</v>
      </c>
      <c r="B499" s="23" t="s">
        <v>59</v>
      </c>
      <c r="C499" s="14" t="s">
        <v>24</v>
      </c>
      <c r="D499" s="9">
        <f ca="1">_xll.DBRW($B$9,$C$11,$B499,$C499,D$15,$C$12)</f>
        <v>20537.391859049858</v>
      </c>
      <c r="E499" s="12">
        <f ca="1">_xll.DBRW($B$9,$C$11,$B499,$C499,E$15,$C$12)</f>
        <v>566868.48110122839</v>
      </c>
      <c r="F499" s="16">
        <f t="shared" ca="1" si="7"/>
        <v>6.0850101030891024E-3</v>
      </c>
    </row>
    <row r="500" spans="1:6" x14ac:dyDescent="0.25">
      <c r="A500" t="str">
        <f ca="1">IF(_xll.TM1RPTELISCONSOLIDATED($C$17,$C500),IF(_xll.TM1RPTELLEV($C$17,$C500)&lt;=3,_xll.TM1RPTELLEV($C$17,$C500),"D"),"N")</f>
        <v>N</v>
      </c>
      <c r="B500" s="23" t="s">
        <v>59</v>
      </c>
      <c r="C500" s="14" t="s">
        <v>25</v>
      </c>
      <c r="D500" s="9">
        <f ca="1">_xll.DBRW($B$9,$C$11,$B500,$C500,D$15,$C$12)</f>
        <v>4648.5031707451899</v>
      </c>
      <c r="E500" s="12">
        <f ca="1">_xll.DBRW($B$9,$C$11,$B500,$C500,E$15,$C$12)</f>
        <v>0</v>
      </c>
      <c r="F500" s="16">
        <f t="shared" ca="1" si="7"/>
        <v>0</v>
      </c>
    </row>
    <row r="501" spans="1:6" x14ac:dyDescent="0.25">
      <c r="A501" t="str">
        <f ca="1">IF(_xll.TM1RPTELISCONSOLIDATED($C$17,$C501),IF(_xll.TM1RPTELLEV($C$17,$C501)&lt;=3,_xll.TM1RPTELLEV($C$17,$C501),"D"),"N")</f>
        <v>N</v>
      </c>
      <c r="B501" s="23" t="s">
        <v>59</v>
      </c>
      <c r="C501" s="14" t="s">
        <v>26</v>
      </c>
      <c r="D501" s="9">
        <f ca="1">_xll.DBRW($B$9,$C$11,$B501,$C501,D$15,$C$12)</f>
        <v>21951.779952674453</v>
      </c>
      <c r="E501" s="12">
        <f ca="1">_xll.DBRW($B$9,$C$11,$B501,$C501,E$15,$C$12)</f>
        <v>680988.28701268486</v>
      </c>
      <c r="F501" s="16">
        <f t="shared" ca="1" si="7"/>
        <v>7.3100211860562892E-3</v>
      </c>
    </row>
    <row r="502" spans="1:6" x14ac:dyDescent="0.25">
      <c r="A502" t="str">
        <f ca="1">IF(_xll.TM1RPTELISCONSOLIDATED($C$17,$C502),IF(_xll.TM1RPTELLEV($C$17,$C502)&lt;=3,_xll.TM1RPTELLEV($C$17,$C502),"D"),"N")</f>
        <v>N</v>
      </c>
      <c r="B502" s="23" t="s">
        <v>59</v>
      </c>
      <c r="C502" s="14" t="s">
        <v>27</v>
      </c>
      <c r="D502" s="9">
        <f ca="1">_xll.DBRW($B$9,$C$11,$B502,$C502,D$15,$C$12)</f>
        <v>2203.2595547910469</v>
      </c>
      <c r="E502" s="12">
        <f ca="1">_xll.DBRW($B$9,$C$11,$B502,$C502,E$15,$C$12)</f>
        <v>61805.467623688499</v>
      </c>
      <c r="F502" s="16">
        <f t="shared" ca="1" si="7"/>
        <v>6.6344647383760841E-4</v>
      </c>
    </row>
    <row r="503" spans="1:6" x14ac:dyDescent="0.25">
      <c r="A503" t="str">
        <f ca="1">IF(_xll.TM1RPTELISCONSOLIDATED($C$17,$C503),IF(_xll.TM1RPTELLEV($C$17,$C503)&lt;=3,_xll.TM1RPTELLEV($C$17,$C503),"D"),"N")</f>
        <v>N</v>
      </c>
      <c r="B503" s="23" t="s">
        <v>59</v>
      </c>
      <c r="C503" s="14" t="s">
        <v>28</v>
      </c>
      <c r="D503" s="9">
        <f ca="1">_xll.DBRW($B$9,$C$11,$B503,$C503,D$15,$C$12)</f>
        <v>13473.601228559997</v>
      </c>
      <c r="E503" s="12">
        <f ca="1">_xll.DBRW($B$9,$C$11,$B503,$C503,E$15,$C$12)</f>
        <v>0</v>
      </c>
      <c r="F503" s="16">
        <f t="shared" ca="1" si="7"/>
        <v>0</v>
      </c>
    </row>
    <row r="504" spans="1:6" x14ac:dyDescent="0.25">
      <c r="A504" t="str">
        <f ca="1">IF(_xll.TM1RPTELISCONSOLIDATED($C$17,$C504),IF(_xll.TM1RPTELLEV($C$17,$C504)&lt;=3,_xll.TM1RPTELLEV($C$17,$C504),"D"),"N")</f>
        <v>N</v>
      </c>
      <c r="B504" s="23" t="s">
        <v>59</v>
      </c>
      <c r="C504" s="14" t="s">
        <v>29</v>
      </c>
      <c r="D504" s="9">
        <f ca="1">_xll.DBRW($B$9,$C$11,$B504,$C504,D$15,$C$12)</f>
        <v>4418.5385469585308</v>
      </c>
      <c r="E504" s="12">
        <f ca="1">_xll.DBRW($B$9,$C$11,$B504,$C504,E$15,$C$12)</f>
        <v>0</v>
      </c>
      <c r="F504" s="16">
        <f t="shared" ca="1" si="7"/>
        <v>0</v>
      </c>
    </row>
    <row r="505" spans="1:6" x14ac:dyDescent="0.25">
      <c r="A505" t="str">
        <f ca="1">IF(_xll.TM1RPTELISCONSOLIDATED($C$17,$C505),IF(_xll.TM1RPTELLEV($C$17,$C505)&lt;=3,_xll.TM1RPTELLEV($C$17,$C505),"D"),"N")</f>
        <v>N</v>
      </c>
      <c r="B505" s="23" t="s">
        <v>59</v>
      </c>
      <c r="C505" s="14" t="s">
        <v>30</v>
      </c>
      <c r="D505" s="9">
        <f ca="1">_xll.DBRW($B$9,$C$11,$B505,$C505,D$15,$C$12)</f>
        <v>11023.37295804448</v>
      </c>
      <c r="E505" s="12">
        <f ca="1">_xll.DBRW($B$9,$C$11,$B505,$C505,E$15,$C$12)</f>
        <v>381788.28480037558</v>
      </c>
      <c r="F505" s="16">
        <f t="shared" ca="1" si="7"/>
        <v>4.0982796675133586E-3</v>
      </c>
    </row>
    <row r="506" spans="1:6" x14ac:dyDescent="0.25">
      <c r="A506" t="str">
        <f ca="1">IF(_xll.TM1RPTELISCONSOLIDATED($C$17,$C506),IF(_xll.TM1RPTELLEV($C$17,$C506)&lt;=3,_xll.TM1RPTELLEV($C$17,$C506),"D"),"N")</f>
        <v>N</v>
      </c>
      <c r="B506" s="23" t="s">
        <v>59</v>
      </c>
      <c r="C506" s="14" t="s">
        <v>31</v>
      </c>
      <c r="D506" s="9">
        <f ca="1">_xll.DBRW($B$9,$C$11,$B506,$C506,D$15,$C$12)</f>
        <v>2209.257468933637</v>
      </c>
      <c r="E506" s="12">
        <f ca="1">_xll.DBRW($B$9,$C$11,$B506,$C506,E$15,$C$12)</f>
        <v>67028.770958223089</v>
      </c>
      <c r="F506" s="16">
        <f t="shared" ca="1" si="7"/>
        <v>7.1951565852820365E-4</v>
      </c>
    </row>
    <row r="507" spans="1:6" x14ac:dyDescent="0.25">
      <c r="A507" t="str">
        <f ca="1">IF(_xll.TM1RPTELISCONSOLIDATED($C$17,$C507),IF(_xll.TM1RPTELLEV($C$17,$C507)&lt;=3,_xll.TM1RPTELLEV($C$17,$C507),"D"),"N")</f>
        <v>N</v>
      </c>
      <c r="B507" s="23" t="s">
        <v>59</v>
      </c>
      <c r="C507" s="14" t="s">
        <v>32</v>
      </c>
      <c r="D507" s="9">
        <f ca="1">_xll.DBRW($B$9,$C$11,$B507,$C507,D$15,$C$12)</f>
        <v>6980.7620286071269</v>
      </c>
      <c r="E507" s="12">
        <f ca="1">_xll.DBRW($B$9,$C$11,$B507,$C507,E$15,$C$12)</f>
        <v>0</v>
      </c>
      <c r="F507" s="16">
        <f t="shared" ca="1" si="7"/>
        <v>0</v>
      </c>
    </row>
    <row r="508" spans="1:6" x14ac:dyDescent="0.25">
      <c r="A508" t="str">
        <f ca="1">IF(_xll.TM1RPTELISCONSOLIDATED($C$17,$C508),IF(_xll.TM1RPTELLEV($C$17,$C508)&lt;=3,_xll.TM1RPTELLEV($C$17,$C508),"D"),"N")</f>
        <v>N</v>
      </c>
      <c r="B508" s="23" t="s">
        <v>59</v>
      </c>
      <c r="C508" s="14" t="s">
        <v>33</v>
      </c>
      <c r="D508" s="9">
        <f ca="1">_xll.DBRW($B$9,$C$11,$B508,$C508,D$15,$C$12)</f>
        <v>4555.5629345487196</v>
      </c>
      <c r="E508" s="12">
        <f ca="1">_xll.DBRW($B$9,$C$11,$B508,$C508,E$15,$C$12)</f>
        <v>0</v>
      </c>
      <c r="F508" s="16">
        <f t="shared" ca="1" si="7"/>
        <v>0</v>
      </c>
    </row>
    <row r="509" spans="1:6" x14ac:dyDescent="0.25">
      <c r="A509" t="str">
        <f ca="1">IF(_xll.TM1RPTELISCONSOLIDATED($C$17,$C509),IF(_xll.TM1RPTELLEV($C$17,$C509)&lt;=3,_xll.TM1RPTELLEV($C$17,$C509),"D"),"N")</f>
        <v>N</v>
      </c>
      <c r="B509" s="23" t="s">
        <v>59</v>
      </c>
      <c r="C509" s="14" t="s">
        <v>34</v>
      </c>
      <c r="D509" s="9">
        <f ca="1">_xll.DBRW($B$9,$C$11,$B509,$C509,D$15,$C$12)</f>
        <v>8960.0199753070447</v>
      </c>
      <c r="E509" s="12">
        <f ca="1">_xll.DBRW($B$9,$C$11,$B509,$C509,E$15,$C$12)</f>
        <v>338867.14555642003</v>
      </c>
      <c r="F509" s="16">
        <f t="shared" ca="1" si="7"/>
        <v>3.6375456972135983E-3</v>
      </c>
    </row>
    <row r="510" spans="1:6" x14ac:dyDescent="0.25">
      <c r="A510" t="str">
        <f ca="1">IF(_xll.TM1RPTELISCONSOLIDATED($C$17,$C510),IF(_xll.TM1RPTELLEV($C$17,$C510)&lt;=3,_xll.TM1RPTELLEV($C$17,$C510),"D"),"N")</f>
        <v>N</v>
      </c>
      <c r="B510" s="23" t="s">
        <v>59</v>
      </c>
      <c r="C510" s="14" t="s">
        <v>35</v>
      </c>
      <c r="D510" s="9">
        <f ca="1">_xll.DBRW($B$9,$C$11,$B510,$C510,D$15,$C$12)</f>
        <v>1122.1298802542071</v>
      </c>
      <c r="E510" s="12">
        <f ca="1">_xll.DBRW($B$9,$C$11,$B510,$C510,E$15,$C$12)</f>
        <v>37644.682303516209</v>
      </c>
      <c r="F510" s="16">
        <f t="shared" ca="1" si="7"/>
        <v>4.0409421194044102E-4</v>
      </c>
    </row>
    <row r="511" spans="1:6" x14ac:dyDescent="0.25">
      <c r="A511" t="str">
        <f ca="1">IF(_xll.TM1RPTELISCONSOLIDATED($C$17,$C511),IF(_xll.TM1RPTELLEV($C$17,$C511)&lt;=3,_xll.TM1RPTELLEV($C$17,$C511),"D"),"N")</f>
        <v>N</v>
      </c>
      <c r="B511" s="23" t="s">
        <v>59</v>
      </c>
      <c r="C511" s="14" t="s">
        <v>36</v>
      </c>
      <c r="D511" s="9">
        <f ca="1">_xll.DBRW($B$9,$C$11,$B511,$C511,D$15,$C$12)</f>
        <v>4483.5565205595767</v>
      </c>
      <c r="E511" s="12">
        <f ca="1">_xll.DBRW($B$9,$C$11,$B511,$C511,E$15,$C$12)</f>
        <v>0</v>
      </c>
      <c r="F511" s="16">
        <f t="shared" ca="1" si="7"/>
        <v>0</v>
      </c>
    </row>
    <row r="512" spans="1:6" x14ac:dyDescent="0.25">
      <c r="A512" t="str">
        <f ca="1">IF(_xll.TM1RPTELISCONSOLIDATED($C$17,$C512),IF(_xll.TM1RPTELLEV($C$17,$C512)&lt;=3,_xll.TM1RPTELLEV($C$17,$C512),"D"),"N")</f>
        <v>N</v>
      </c>
      <c r="B512" s="23" t="s">
        <v>59</v>
      </c>
      <c r="C512" s="14" t="s">
        <v>37</v>
      </c>
      <c r="D512" s="9">
        <f ca="1">_xll.DBRW($B$9,$C$11,$B512,$C512,D$15,$C$12)</f>
        <v>2212.2714290295871</v>
      </c>
      <c r="E512" s="12">
        <f ca="1">_xll.DBRW($B$9,$C$11,$B512,$C512,E$15,$C$12)</f>
        <v>0</v>
      </c>
      <c r="F512" s="16">
        <f t="shared" ca="1" si="7"/>
        <v>0</v>
      </c>
    </row>
    <row r="513" spans="1:6" x14ac:dyDescent="0.25">
      <c r="A513" t="str">
        <f ca="1">IF(_xll.TM1RPTELISCONSOLIDATED($C$17,$C513),IF(_xll.TM1RPTELLEV($C$17,$C513)&lt;=3,_xll.TM1RPTELLEV($C$17,$C513),"D"),"N")</f>
        <v>N</v>
      </c>
      <c r="B513" s="23" t="s">
        <v>59</v>
      </c>
      <c r="C513" s="14" t="s">
        <v>38</v>
      </c>
      <c r="D513" s="9">
        <f ca="1">_xll.DBRW($B$9,$C$11,$B513,$C513,D$15,$C$12)</f>
        <v>6953.8422377572133</v>
      </c>
      <c r="E513" s="12">
        <f ca="1">_xll.DBRW($B$9,$C$11,$B513,$C513,E$15,$C$12)</f>
        <v>304894.54010874208</v>
      </c>
      <c r="F513" s="16">
        <f t="shared" ca="1" si="7"/>
        <v>3.2728691377129039E-3</v>
      </c>
    </row>
    <row r="514" spans="1:6" x14ac:dyDescent="0.25">
      <c r="A514" t="str">
        <f ca="1">IF(_xll.TM1RPTELISCONSOLIDATED($C$17,$C514),IF(_xll.TM1RPTELLEV($C$17,$C514)&lt;=3,_xll.TM1RPTELLEV($C$17,$C514),"D"),"N")</f>
        <v>N</v>
      </c>
      <c r="B514" s="23" t="s">
        <v>59</v>
      </c>
      <c r="C514" s="14" t="s">
        <v>39</v>
      </c>
      <c r="D514" s="9">
        <f ca="1">_xll.DBRW($B$9,$C$11,$B514,$C514,D$15,$C$12)</f>
        <v>11479.300687612033</v>
      </c>
      <c r="E514" s="12">
        <f ca="1">_xll.DBRW($B$9,$C$11,$B514,$C514,E$15,$C$12)</f>
        <v>471288.45805878425</v>
      </c>
      <c r="F514" s="16">
        <f t="shared" ca="1" si="7"/>
        <v>5.0590130239484441E-3</v>
      </c>
    </row>
    <row r="515" spans="1:6" x14ac:dyDescent="0.25">
      <c r="A515" t="str">
        <f ca="1">IF(_xll.TM1RPTELISCONSOLIDATED($C$17,$C515),IF(_xll.TM1RPTELLEV($C$17,$C515)&lt;=3,_xll.TM1RPTELLEV($C$17,$C515),"D"),"N")</f>
        <v>N</v>
      </c>
      <c r="B515" s="23" t="s">
        <v>59</v>
      </c>
      <c r="C515" s="14" t="s">
        <v>40</v>
      </c>
      <c r="D515" s="9">
        <f ca="1">_xll.DBRW($B$9,$C$11,$B515,$C515,D$15,$C$12)</f>
        <v>4446.494829108362</v>
      </c>
      <c r="E515" s="12">
        <f ca="1">_xll.DBRW($B$9,$C$11,$B515,$C515,E$15,$C$12)</f>
        <v>204538.12638273533</v>
      </c>
      <c r="F515" s="16">
        <f t="shared" ca="1" si="7"/>
        <v>2.1956002265075716E-3</v>
      </c>
    </row>
    <row r="516" spans="1:6" x14ac:dyDescent="0.25">
      <c r="A516" t="str">
        <f ca="1">IF(_xll.TM1RPTELISCONSOLIDATED($C$17,$C516),IF(_xll.TM1RPTELLEV($C$17,$C516)&lt;=3,_xll.TM1RPTELLEV($C$17,$C516),"D"),"N")</f>
        <v>N</v>
      </c>
      <c r="B516" s="23" t="s">
        <v>59</v>
      </c>
      <c r="C516" s="14" t="s">
        <v>41</v>
      </c>
      <c r="D516" s="9">
        <f ca="1">_xll.DBRW($B$9,$C$11,$B516,$C516,D$15,$C$12)</f>
        <v>9185.1144045008186</v>
      </c>
      <c r="E516" s="12">
        <f ca="1">_xll.DBRW($B$9,$C$11,$B516,$C516,E$15,$C$12)</f>
        <v>399875.27257542399</v>
      </c>
      <c r="F516" s="16">
        <f t="shared" ca="1" si="7"/>
        <v>4.2924331740406777E-3</v>
      </c>
    </row>
    <row r="517" spans="1:6" x14ac:dyDescent="0.25">
      <c r="A517" t="str">
        <f ca="1">IF(_xll.TM1RPTELISCONSOLIDATED($C$17,$C517),IF(_xll.TM1RPTELLEV($C$17,$C517)&lt;=3,_xll.TM1RPTELLEV($C$17,$C517),"D"),"N")</f>
        <v>N</v>
      </c>
      <c r="B517" s="23" t="s">
        <v>59</v>
      </c>
      <c r="C517" s="14" t="s">
        <v>42</v>
      </c>
      <c r="D517" s="9">
        <f ca="1">_xll.DBRW($B$9,$C$11,$B517,$C517,D$15,$C$12)</f>
        <v>4413.5015693767909</v>
      </c>
      <c r="E517" s="12">
        <f ca="1">_xll.DBRW($B$9,$C$11,$B517,$C517,E$15,$C$12)</f>
        <v>237728.30421274554</v>
      </c>
      <c r="F517" s="16">
        <f t="shared" ca="1" si="7"/>
        <v>2.5518778714148931E-3</v>
      </c>
    </row>
    <row r="518" spans="1:6" x14ac:dyDescent="0.25">
      <c r="A518" t="str">
        <f ca="1">IF(_xll.TM1RPTELISCONSOLIDATED($C$17,$C518),IF(_xll.TM1RPTELLEV($C$17,$C518)&lt;=3,_xll.TM1RPTELLEV($C$17,$C518),"D"),"N")</f>
        <v>N</v>
      </c>
      <c r="B518" s="23" t="s">
        <v>59</v>
      </c>
      <c r="C518" s="14" t="s">
        <v>43</v>
      </c>
      <c r="D518" s="9">
        <f ca="1">_xll.DBRW($B$9,$C$11,$B518,$C518,D$15,$C$12)</f>
        <v>9288.0131736369876</v>
      </c>
      <c r="E518" s="12">
        <f ca="1">_xll.DBRW($B$9,$C$11,$B518,$C518,E$15,$C$12)</f>
        <v>475311.84080177255</v>
      </c>
      <c r="F518" s="16">
        <f t="shared" ca="1" si="7"/>
        <v>5.1022017448879419E-3</v>
      </c>
    </row>
    <row r="519" spans="1:6" x14ac:dyDescent="0.25">
      <c r="A519" t="str">
        <f ca="1">IF(_xll.TM1RPTELISCONSOLIDATED($C$17,$C519),IF(_xll.TM1RPTELLEV($C$17,$C519)&lt;=3,_xll.TM1RPTELLEV($C$17,$C519),"D"),"N")</f>
        <v>N</v>
      </c>
      <c r="B519" s="23" t="s">
        <v>59</v>
      </c>
      <c r="C519" s="14" t="s">
        <v>44</v>
      </c>
      <c r="D519" s="9">
        <f ca="1">_xll.DBRW($B$9,$C$11,$B519,$C519,D$15,$C$12)</f>
        <v>2309.257904122192</v>
      </c>
      <c r="E519" s="12">
        <f ca="1">_xll.DBRW($B$9,$C$11,$B519,$C519,E$15,$C$12)</f>
        <v>147837.58395276903</v>
      </c>
      <c r="F519" s="16">
        <f t="shared" ca="1" si="7"/>
        <v>1.5869522154791284E-3</v>
      </c>
    </row>
    <row r="520" spans="1:6" x14ac:dyDescent="0.25">
      <c r="A520" t="str">
        <f ca="1">IF(_xll.TM1RPTELISCONSOLIDATED($C$17,$C520),IF(_xll.TM1RPTELLEV($C$17,$C520)&lt;=3,_xll.TM1RPTELLEV($C$17,$C520),"D"),"N")</f>
        <v>N</v>
      </c>
      <c r="B520" s="23" t="s">
        <v>59</v>
      </c>
      <c r="C520" s="14" t="s">
        <v>45</v>
      </c>
      <c r="D520" s="9">
        <f ca="1">_xll.DBRW($B$9,$C$11,$B520,$C520,D$15,$C$12)</f>
        <v>6713.8151964579683</v>
      </c>
      <c r="E520" s="12">
        <f ca="1">_xll.DBRW($B$9,$C$11,$B520,$C520,E$15,$C$12)</f>
        <v>411801.59860076616</v>
      </c>
      <c r="F520" s="16">
        <f t="shared" ca="1" si="7"/>
        <v>4.4204554874632896E-3</v>
      </c>
    </row>
    <row r="521" spans="1:6" x14ac:dyDescent="0.25">
      <c r="A521" t="str">
        <f ca="1">IF(_xll.TM1RPTELISCONSOLIDATED($C$17,$C521),IF(_xll.TM1RPTELLEV($C$17,$C521)&lt;=3,_xll.TM1RPTELLEV($C$17,$C521),"D"),"N")</f>
        <v>N</v>
      </c>
      <c r="B521" s="20" t="s">
        <v>60</v>
      </c>
      <c r="C521" s="14" t="s">
        <v>47</v>
      </c>
      <c r="D521" s="9">
        <f ca="1">_xll.DBRW($B$9,$C$11,$B521,$C521,D$15,$C$12)</f>
        <v>94.828586099228616</v>
      </c>
      <c r="E521" s="12">
        <f ca="1">_xll.DBRW($B$9,$C$11,$B521,$C521,E$15,$C$12)</f>
        <v>1856.7638174486369</v>
      </c>
      <c r="F521" s="16">
        <f t="shared" ca="1" si="7"/>
        <v>1.9931301465688001E-5</v>
      </c>
    </row>
    <row r="522" spans="1:6" x14ac:dyDescent="0.25">
      <c r="A522" t="str">
        <f ca="1">IF(_xll.TM1RPTELISCONSOLIDATED($C$17,$C522),IF(_xll.TM1RPTELLEV($C$17,$C522)&lt;=3,_xll.TM1RPTELLEV($C$17,$C522),"D"),"N")</f>
        <v>N</v>
      </c>
      <c r="B522" s="24" t="s">
        <v>60</v>
      </c>
      <c r="C522" s="14" t="s">
        <v>11</v>
      </c>
      <c r="D522" s="9">
        <f ca="1">_xll.DBRW($B$9,$C$11,$B522,$C522,D$15,$C$12)</f>
        <v>27350.122886761521</v>
      </c>
      <c r="E522" s="12">
        <f ca="1">_xll.DBRW($B$9,$C$11,$B522,$C522,E$15,$C$12)</f>
        <v>421467.32533736498</v>
      </c>
      <c r="F522" s="16">
        <f t="shared" ca="1" si="7"/>
        <v>4.5242115557697212E-3</v>
      </c>
    </row>
    <row r="523" spans="1:6" x14ac:dyDescent="0.25">
      <c r="A523" t="str">
        <f ca="1">IF(_xll.TM1RPTELISCONSOLIDATED($C$17,$C523),IF(_xll.TM1RPTELLEV($C$17,$C523)&lt;=3,_xll.TM1RPTELLEV($C$17,$C523),"D"),"N")</f>
        <v>N</v>
      </c>
      <c r="B523" s="24" t="s">
        <v>60</v>
      </c>
      <c r="C523" s="14" t="s">
        <v>12</v>
      </c>
      <c r="D523" s="9">
        <f ca="1">_xll.DBRW($B$9,$C$11,$B523,$C523,D$15,$C$12)</f>
        <v>187.7434740707543</v>
      </c>
      <c r="E523" s="12">
        <f ca="1">_xll.DBRW($B$9,$C$11,$B523,$C523,E$15,$C$12)</f>
        <v>4046.6121823953708</v>
      </c>
      <c r="F523" s="16">
        <f t="shared" ca="1" si="7"/>
        <v>4.343807573376461E-5</v>
      </c>
    </row>
    <row r="524" spans="1:6" x14ac:dyDescent="0.25">
      <c r="A524" t="str">
        <f ca="1">IF(_xll.TM1RPTELISCONSOLIDATED($C$17,$C524),IF(_xll.TM1RPTELLEV($C$17,$C524)&lt;=3,_xll.TM1RPTELLEV($C$17,$C524),"D"),"N")</f>
        <v>N</v>
      </c>
      <c r="B524" s="24" t="s">
        <v>60</v>
      </c>
      <c r="C524" s="14" t="s">
        <v>13</v>
      </c>
      <c r="D524" s="9">
        <f ca="1">_xll.DBRW($B$9,$C$11,$B524,$C524,D$15,$C$12)</f>
        <v>22836.300709663603</v>
      </c>
      <c r="E524" s="12">
        <f ca="1">_xll.DBRW($B$9,$C$11,$B524,$C524,E$15,$C$12)</f>
        <v>398702.18275534839</v>
      </c>
      <c r="F524" s="16">
        <f t="shared" ca="1" si="7"/>
        <v>4.2798407233312578E-3</v>
      </c>
    </row>
    <row r="525" spans="1:6" x14ac:dyDescent="0.25">
      <c r="A525" t="str">
        <f ca="1">IF(_xll.TM1RPTELISCONSOLIDATED($C$17,$C525),IF(_xll.TM1RPTELLEV($C$17,$C525)&lt;=3,_xll.TM1RPTELLEV($C$17,$C525),"D"),"N")</f>
        <v>N</v>
      </c>
      <c r="B525" s="24" t="s">
        <v>60</v>
      </c>
      <c r="C525" s="14" t="s">
        <v>14</v>
      </c>
      <c r="D525" s="9">
        <f ca="1">_xll.DBRW($B$9,$C$11,$B525,$C525,D$15,$C$12)</f>
        <v>181.52541448817681</v>
      </c>
      <c r="E525" s="12">
        <f ca="1">_xll.DBRW($B$9,$C$11,$B525,$C525,E$15,$C$12)</f>
        <v>3431.3625994520753</v>
      </c>
      <c r="F525" s="16">
        <f t="shared" ca="1" si="7"/>
        <v>3.683372207335575E-5</v>
      </c>
    </row>
    <row r="526" spans="1:6" x14ac:dyDescent="0.25">
      <c r="A526" t="str">
        <f ca="1">IF(_xll.TM1RPTELISCONSOLIDATED($C$17,$C526),IF(_xll.TM1RPTELLEV($C$17,$C526)&lt;=3,_xll.TM1RPTELLEV($C$17,$C526),"D"),"N")</f>
        <v>N</v>
      </c>
      <c r="B526" s="24" t="s">
        <v>60</v>
      </c>
      <c r="C526" s="14" t="s">
        <v>15</v>
      </c>
      <c r="D526" s="9">
        <f ca="1">_xll.DBRW($B$9,$C$11,$B526,$C526,D$15,$C$12)</f>
        <v>183.5679519762563</v>
      </c>
      <c r="E526" s="12">
        <f ca="1">_xll.DBRW($B$9,$C$11,$B526,$C526,E$15,$C$12)</f>
        <v>3757.8316937605082</v>
      </c>
      <c r="F526" s="16">
        <f t="shared" ca="1" si="7"/>
        <v>4.033818175570385E-5</v>
      </c>
    </row>
    <row r="527" spans="1:6" x14ac:dyDescent="0.25">
      <c r="A527" t="str">
        <f ca="1">IF(_xll.TM1RPTELISCONSOLIDATED($C$17,$C527),IF(_xll.TM1RPTELLEV($C$17,$C527)&lt;=3,_xll.TM1RPTELLEV($C$17,$C527),"D"),"N")</f>
        <v>N</v>
      </c>
      <c r="B527" s="24" t="s">
        <v>60</v>
      </c>
      <c r="C527" s="14" t="s">
        <v>16</v>
      </c>
      <c r="D527" s="9">
        <f ca="1">_xll.DBRW($B$9,$C$11,$B527,$C527,D$15,$C$12)</f>
        <v>378.26791958090928</v>
      </c>
      <c r="E527" s="12">
        <f ca="1">_xll.DBRW($B$9,$C$11,$B527,$C527,E$15,$C$12)</f>
        <v>9723.180685466461</v>
      </c>
      <c r="F527" s="16">
        <f t="shared" ca="1" si="7"/>
        <v>1.0437280370622467E-4</v>
      </c>
    </row>
    <row r="528" spans="1:6" x14ac:dyDescent="0.25">
      <c r="A528" t="str">
        <f ca="1">IF(_xll.TM1RPTELISCONSOLIDATED($C$17,$C528),IF(_xll.TM1RPTELLEV($C$17,$C528)&lt;=3,_xll.TM1RPTELLEV($C$17,$C528),"D"),"N")</f>
        <v>N</v>
      </c>
      <c r="B528" s="24" t="s">
        <v>60</v>
      </c>
      <c r="C528" s="14" t="s">
        <v>17</v>
      </c>
      <c r="D528" s="9">
        <f ca="1">_xll.DBRW($B$9,$C$11,$B528,$C528,D$15,$C$12)</f>
        <v>22171.016774340122</v>
      </c>
      <c r="E528" s="12">
        <f ca="1">_xll.DBRW($B$9,$C$11,$B528,$C528,E$15,$C$12)</f>
        <v>472907.98024772014</v>
      </c>
      <c r="F528" s="16">
        <f t="shared" ca="1" si="7"/>
        <v>5.0763976717290143E-3</v>
      </c>
    </row>
    <row r="529" spans="1:6" x14ac:dyDescent="0.25">
      <c r="A529" t="str">
        <f ca="1">IF(_xll.TM1RPTELISCONSOLIDATED($C$17,$C529),IF(_xll.TM1RPTELLEV($C$17,$C529)&lt;=3,_xll.TM1RPTELLEV($C$17,$C529),"D"),"N")</f>
        <v>N</v>
      </c>
      <c r="B529" s="24" t="s">
        <v>60</v>
      </c>
      <c r="C529" s="14" t="s">
        <v>18</v>
      </c>
      <c r="D529" s="9">
        <f ca="1">_xll.DBRW($B$9,$C$11,$B529,$C529,D$15,$C$12)</f>
        <v>278.79267016759843</v>
      </c>
      <c r="E529" s="12">
        <f ca="1">_xll.DBRW($B$9,$C$11,$B529,$C529,E$15,$C$12)</f>
        <v>6409.8372225262374</v>
      </c>
      <c r="F529" s="16">
        <f t="shared" ca="1" si="7"/>
        <v>6.8805949807718494E-5</v>
      </c>
    </row>
    <row r="530" spans="1:6" x14ac:dyDescent="0.25">
      <c r="A530" t="str">
        <f ca="1">IF(_xll.TM1RPTELISCONSOLIDATED($C$17,$C530),IF(_xll.TM1RPTELLEV($C$17,$C530)&lt;=3,_xll.TM1RPTELLEV($C$17,$C530),"D"),"N")</f>
        <v>N</v>
      </c>
      <c r="B530" s="24" t="s">
        <v>60</v>
      </c>
      <c r="C530" s="14" t="s">
        <v>19</v>
      </c>
      <c r="D530" s="9">
        <f ca="1">_xll.DBRW($B$9,$C$11,$B530,$C530,D$15,$C$12)</f>
        <v>279.6596561921076</v>
      </c>
      <c r="E530" s="12">
        <f ca="1">_xll.DBRW($B$9,$C$11,$B530,$C530,E$15,$C$12)</f>
        <v>6844.1341369806323</v>
      </c>
      <c r="F530" s="16">
        <f t="shared" ref="F530:F593" ca="1" si="8">E530/$E$16</f>
        <v>7.3467879691457258E-5</v>
      </c>
    </row>
    <row r="531" spans="1:6" x14ac:dyDescent="0.25">
      <c r="A531" t="str">
        <f ca="1">IF(_xll.TM1RPTELISCONSOLIDATED($C$17,$C531),IF(_xll.TM1RPTELLEV($C$17,$C531)&lt;=3,_xll.TM1RPTELLEV($C$17,$C531),"D"),"N")</f>
        <v>N</v>
      </c>
      <c r="B531" s="24" t="s">
        <v>60</v>
      </c>
      <c r="C531" s="14" t="s">
        <v>20</v>
      </c>
      <c r="D531" s="9">
        <f ca="1">_xll.DBRW($B$9,$C$11,$B531,$C531,D$15,$C$12)</f>
        <v>476.62533509148142</v>
      </c>
      <c r="E531" s="12">
        <f ca="1">_xll.DBRW($B$9,$C$11,$B531,$C531,E$15,$C$12)</f>
        <v>14193.376831650479</v>
      </c>
      <c r="F531" s="16">
        <f t="shared" ca="1" si="8"/>
        <v>1.5235781190332405E-4</v>
      </c>
    </row>
    <row r="532" spans="1:6" x14ac:dyDescent="0.25">
      <c r="A532" t="str">
        <f ca="1">IF(_xll.TM1RPTELISCONSOLIDATED($C$17,$C532),IF(_xll.TM1RPTELLEV($C$17,$C532)&lt;=3,_xll.TM1RPTELLEV($C$17,$C532),"D"),"N")</f>
        <v>N</v>
      </c>
      <c r="B532" s="24" t="s">
        <v>60</v>
      </c>
      <c r="C532" s="14" t="s">
        <v>21</v>
      </c>
      <c r="D532" s="9">
        <f ca="1">_xll.DBRW($B$9,$C$11,$B532,$C532,D$15,$C$12)</f>
        <v>18505.094475154874</v>
      </c>
      <c r="E532" s="12">
        <f ca="1">_xll.DBRW($B$9,$C$11,$B532,$C532,E$15,$C$12)</f>
        <v>476263.26741428935</v>
      </c>
      <c r="F532" s="16">
        <f t="shared" ca="1" si="8"/>
        <v>5.1124147673835049E-3</v>
      </c>
    </row>
    <row r="533" spans="1:6" x14ac:dyDescent="0.25">
      <c r="A533" t="str">
        <f ca="1">IF(_xll.TM1RPTELISCONSOLIDATED($C$17,$C533),IF(_xll.TM1RPTELLEV($C$17,$C533)&lt;=3,_xll.TM1RPTELLEV($C$17,$C533),"D"),"N")</f>
        <v>N</v>
      </c>
      <c r="B533" s="24" t="s">
        <v>60</v>
      </c>
      <c r="C533" s="14" t="s">
        <v>22</v>
      </c>
      <c r="D533" s="9">
        <f ca="1">_xll.DBRW($B$9,$C$11,$B533,$C533,D$15,$C$12)</f>
        <v>11486.42329201553</v>
      </c>
      <c r="E533" s="12">
        <f ca="1">_xll.DBRW($B$9,$C$11,$B533,$C533,E$15,$C$12)</f>
        <v>292688.82471646328</v>
      </c>
      <c r="F533" s="16">
        <f t="shared" ca="1" si="8"/>
        <v>3.1418477386519401E-3</v>
      </c>
    </row>
    <row r="534" spans="1:6" x14ac:dyDescent="0.25">
      <c r="A534" t="str">
        <f ca="1">IF(_xll.TM1RPTELISCONSOLIDATED($C$17,$C534),IF(_xll.TM1RPTELLEV($C$17,$C534)&lt;=3,_xll.TM1RPTELLEV($C$17,$C534),"D"),"N")</f>
        <v>N</v>
      </c>
      <c r="B534" s="24" t="s">
        <v>60</v>
      </c>
      <c r="C534" s="14" t="s">
        <v>23</v>
      </c>
      <c r="D534" s="9">
        <f ca="1">_xll.DBRW($B$9,$C$11,$B534,$C534,D$15,$C$12)</f>
        <v>2112.2511961231294</v>
      </c>
      <c r="E534" s="12">
        <f ca="1">_xll.DBRW($B$9,$C$11,$B534,$C534,E$15,$C$12)</f>
        <v>0</v>
      </c>
      <c r="F534" s="16">
        <f t="shared" ca="1" si="8"/>
        <v>0</v>
      </c>
    </row>
    <row r="535" spans="1:6" x14ac:dyDescent="0.25">
      <c r="A535" t="str">
        <f ca="1">IF(_xll.TM1RPTELISCONSOLIDATED($C$17,$C535),IF(_xll.TM1RPTELLEV($C$17,$C535)&lt;=3,_xll.TM1RPTELLEV($C$17,$C535),"D"),"N")</f>
        <v>N</v>
      </c>
      <c r="B535" s="24" t="s">
        <v>60</v>
      </c>
      <c r="C535" s="14" t="s">
        <v>24</v>
      </c>
      <c r="D535" s="9">
        <f ca="1">_xll.DBRW($B$9,$C$11,$B535,$C535,D$15,$C$12)</f>
        <v>9703.1389417851879</v>
      </c>
      <c r="E535" s="12">
        <f ca="1">_xll.DBRW($B$9,$C$11,$B535,$C535,E$15,$C$12)</f>
        <v>267805.91281734273</v>
      </c>
      <c r="F535" s="16">
        <f t="shared" ca="1" si="8"/>
        <v>2.8747438594482803E-3</v>
      </c>
    </row>
    <row r="536" spans="1:6" x14ac:dyDescent="0.25">
      <c r="A536" t="str">
        <f ca="1">IF(_xll.TM1RPTELISCONSOLIDATED($C$17,$C536),IF(_xll.TM1RPTELLEV($C$17,$C536)&lt;=3,_xll.TM1RPTELLEV($C$17,$C536),"D"),"N")</f>
        <v>N</v>
      </c>
      <c r="B536" s="24" t="s">
        <v>60</v>
      </c>
      <c r="C536" s="14" t="s">
        <v>25</v>
      </c>
      <c r="D536" s="9">
        <f ca="1">_xll.DBRW($B$9,$C$11,$B536,$C536,D$15,$C$12)</f>
        <v>2197.2396992571448</v>
      </c>
      <c r="E536" s="12">
        <f ca="1">_xll.DBRW($B$9,$C$11,$B536,$C536,E$15,$C$12)</f>
        <v>0</v>
      </c>
      <c r="F536" s="16">
        <f t="shared" ca="1" si="8"/>
        <v>0</v>
      </c>
    </row>
    <row r="537" spans="1:6" x14ac:dyDescent="0.25">
      <c r="A537" t="str">
        <f ca="1">IF(_xll.TM1RPTELISCONSOLIDATED($C$17,$C537),IF(_xll.TM1RPTELLEV($C$17,$C537)&lt;=3,_xll.TM1RPTELLEV($C$17,$C537),"D"),"N")</f>
        <v>N</v>
      </c>
      <c r="B537" s="24" t="s">
        <v>60</v>
      </c>
      <c r="C537" s="14" t="s">
        <v>26</v>
      </c>
      <c r="D537" s="9">
        <f ca="1">_xll.DBRW($B$9,$C$11,$B537,$C537,D$15,$C$12)</f>
        <v>10367.324444604656</v>
      </c>
      <c r="E537" s="12">
        <f ca="1">_xll.DBRW($B$9,$C$11,$B537,$C537,E$15,$C$12)</f>
        <v>321634.15438197291</v>
      </c>
      <c r="F537" s="16">
        <f t="shared" ca="1" si="8"/>
        <v>3.4525593575264035E-3</v>
      </c>
    </row>
    <row r="538" spans="1:6" x14ac:dyDescent="0.25">
      <c r="A538" t="str">
        <f ca="1">IF(_xll.TM1RPTELISCONSOLIDATED($C$17,$C538),IF(_xll.TM1RPTELLEV($C$17,$C538)&lt;=3,_xll.TM1RPTELLEV($C$17,$C538),"D"),"N")</f>
        <v>N</v>
      </c>
      <c r="B538" s="24" t="s">
        <v>60</v>
      </c>
      <c r="C538" s="14" t="s">
        <v>27</v>
      </c>
      <c r="D538" s="9">
        <f ca="1">_xll.DBRW($B$9,$C$11,$B538,$C538,D$15,$C$12)</f>
        <v>1041.1234832961541</v>
      </c>
      <c r="E538" s="12">
        <f ca="1">_xll.DBRW($B$9,$C$11,$B538,$C538,E$15,$C$12)</f>
        <v>29204.771639080602</v>
      </c>
      <c r="F538" s="16">
        <f t="shared" ca="1" si="8"/>
        <v>3.134965806124627E-4</v>
      </c>
    </row>
    <row r="539" spans="1:6" x14ac:dyDescent="0.25">
      <c r="A539" t="str">
        <f ca="1">IF(_xll.TM1RPTELISCONSOLIDATED($C$17,$C539),IF(_xll.TM1RPTELLEV($C$17,$C539)&lt;=3,_xll.TM1RPTELLEV($C$17,$C539),"D"),"N")</f>
        <v>N</v>
      </c>
      <c r="B539" s="24" t="s">
        <v>60</v>
      </c>
      <c r="C539" s="14" t="s">
        <v>28</v>
      </c>
      <c r="D539" s="9">
        <f ca="1">_xll.DBRW($B$9,$C$11,$B539,$C539,D$15,$C$12)</f>
        <v>6368.762800383327</v>
      </c>
      <c r="E539" s="12">
        <f ca="1">_xll.DBRW($B$9,$C$11,$B539,$C539,E$15,$C$12)</f>
        <v>0</v>
      </c>
      <c r="F539" s="16">
        <f t="shared" ca="1" si="8"/>
        <v>0</v>
      </c>
    </row>
    <row r="540" spans="1:6" x14ac:dyDescent="0.25">
      <c r="A540" t="str">
        <f ca="1">IF(_xll.TM1RPTELISCONSOLIDATED($C$17,$C540),IF(_xll.TM1RPTELLEV($C$17,$C540)&lt;=3,_xll.TM1RPTELLEV($C$17,$C540),"D"),"N")</f>
        <v>N</v>
      </c>
      <c r="B540" s="24" t="s">
        <v>60</v>
      </c>
      <c r="C540" s="14" t="s">
        <v>29</v>
      </c>
      <c r="D540" s="9">
        <f ca="1">_xll.DBRW($B$9,$C$11,$B540,$C540,D$15,$C$12)</f>
        <v>2087.2564183857935</v>
      </c>
      <c r="E540" s="12">
        <f ca="1">_xll.DBRW($B$9,$C$11,$B540,$C540,E$15,$C$12)</f>
        <v>0</v>
      </c>
      <c r="F540" s="16">
        <f t="shared" ca="1" si="8"/>
        <v>0</v>
      </c>
    </row>
    <row r="541" spans="1:6" x14ac:dyDescent="0.25">
      <c r="A541" t="str">
        <f ca="1">IF(_xll.TM1RPTELISCONSOLIDATED($C$17,$C541),IF(_xll.TM1RPTELLEV($C$17,$C541)&lt;=3,_xll.TM1RPTELLEV($C$17,$C541),"D"),"N")</f>
        <v>N</v>
      </c>
      <c r="B541" s="24" t="s">
        <v>60</v>
      </c>
      <c r="C541" s="14" t="s">
        <v>30</v>
      </c>
      <c r="D541" s="9">
        <f ca="1">_xll.DBRW($B$9,$C$11,$B541,$C541,D$15,$C$12)</f>
        <v>5207.6540641975989</v>
      </c>
      <c r="E541" s="12">
        <f ca="1">_xll.DBRW($B$9,$C$11,$B541,$C541,E$15,$C$12)</f>
        <v>180378.03308094415</v>
      </c>
      <c r="F541" s="16">
        <f t="shared" ca="1" si="8"/>
        <v>1.9362553930333648E-3</v>
      </c>
    </row>
    <row r="542" spans="1:6" x14ac:dyDescent="0.25">
      <c r="A542" t="str">
        <f ca="1">IF(_xll.TM1RPTELISCONSOLIDATED($C$17,$C542),IF(_xll.TM1RPTELLEV($C$17,$C542)&lt;=3,_xll.TM1RPTELLEV($C$17,$C542),"D"),"N")</f>
        <v>N</v>
      </c>
      <c r="B542" s="24" t="s">
        <v>60</v>
      </c>
      <c r="C542" s="14" t="s">
        <v>31</v>
      </c>
      <c r="D542" s="9">
        <f ca="1">_xll.DBRW($B$9,$C$11,$B542,$C542,D$15,$C$12)</f>
        <v>1044.1229002062321</v>
      </c>
      <c r="E542" s="12">
        <f ca="1">_xll.DBRW($B$9,$C$11,$B542,$C542,E$15,$C$12)</f>
        <v>31673.958077125164</v>
      </c>
      <c r="F542" s="16">
        <f t="shared" ca="1" si="8"/>
        <v>3.4000188990876255E-4</v>
      </c>
    </row>
    <row r="543" spans="1:6" x14ac:dyDescent="0.25">
      <c r="A543" t="str">
        <f ca="1">IF(_xll.TM1RPTELISCONSOLIDATED($C$17,$C543),IF(_xll.TM1RPTELLEV($C$17,$C543)&lt;=3,_xll.TM1RPTELLEV($C$17,$C543),"D"),"N")</f>
        <v>N</v>
      </c>
      <c r="B543" s="24" t="s">
        <v>60</v>
      </c>
      <c r="C543" s="14" t="s">
        <v>32</v>
      </c>
      <c r="D543" s="9">
        <f ca="1">_xll.DBRW($B$9,$C$11,$B543,$C543,D$15,$C$12)</f>
        <v>3298.3630516830217</v>
      </c>
      <c r="E543" s="12">
        <f ca="1">_xll.DBRW($B$9,$C$11,$B543,$C543,E$15,$C$12)</f>
        <v>0</v>
      </c>
      <c r="F543" s="16">
        <f t="shared" ca="1" si="8"/>
        <v>0</v>
      </c>
    </row>
    <row r="544" spans="1:6" x14ac:dyDescent="0.25">
      <c r="A544" t="str">
        <f ca="1">IF(_xll.TM1RPTELISCONSOLIDATED($C$17,$C544),IF(_xll.TM1RPTELLEV($C$17,$C544)&lt;=3,_xll.TM1RPTELLEV($C$17,$C544),"D"),"N")</f>
        <v>N</v>
      </c>
      <c r="B544" s="24" t="s">
        <v>60</v>
      </c>
      <c r="C544" s="14" t="s">
        <v>33</v>
      </c>
      <c r="D544" s="9">
        <f ca="1">_xll.DBRW($B$9,$C$11,$B544,$C544,D$15,$C$12)</f>
        <v>2152.2681769923324</v>
      </c>
      <c r="E544" s="12">
        <f ca="1">_xll.DBRW($B$9,$C$11,$B544,$C544,E$15,$C$12)</f>
        <v>0</v>
      </c>
      <c r="F544" s="16">
        <f t="shared" ca="1" si="8"/>
        <v>0</v>
      </c>
    </row>
    <row r="545" spans="1:6" x14ac:dyDescent="0.25">
      <c r="A545" t="str">
        <f ca="1">IF(_xll.TM1RPTELISCONSOLIDATED($C$17,$C545),IF(_xll.TM1RPTELLEV($C$17,$C545)&lt;=3,_xll.TM1RPTELLEV($C$17,$C545),"D"),"N")</f>
        <v>N</v>
      </c>
      <c r="B545" s="24" t="s">
        <v>60</v>
      </c>
      <c r="C545" s="14" t="s">
        <v>34</v>
      </c>
      <c r="D545" s="9">
        <f ca="1">_xll.DBRW($B$9,$C$11,$B545,$C545,D$15,$C$12)</f>
        <v>4235.4856816331549</v>
      </c>
      <c r="E545" s="12">
        <f ca="1">_xll.DBRW($B$9,$C$11,$B545,$C545,E$15,$C$12)</f>
        <v>160183.95996761572</v>
      </c>
      <c r="F545" s="16">
        <f t="shared" ca="1" si="8"/>
        <v>1.7194835261650425E-3</v>
      </c>
    </row>
    <row r="546" spans="1:6" x14ac:dyDescent="0.25">
      <c r="A546" t="str">
        <f ca="1">IF(_xll.TM1RPTELISCONSOLIDATED($C$17,$C546),IF(_xll.TM1RPTELLEV($C$17,$C546)&lt;=3,_xll.TM1RPTELLEV($C$17,$C546),"D"),"N")</f>
        <v>N</v>
      </c>
      <c r="B546" s="24" t="s">
        <v>60</v>
      </c>
      <c r="C546" s="14" t="s">
        <v>35</v>
      </c>
      <c r="D546" s="9">
        <f ca="1">_xll.DBRW($B$9,$C$11,$B546,$C546,D$15,$C$12)</f>
        <v>530.06191419967161</v>
      </c>
      <c r="E546" s="12">
        <f ca="1">_xll.DBRW($B$9,$C$11,$B546,$C546,E$15,$C$12)</f>
        <v>17783.367497686984</v>
      </c>
      <c r="F546" s="16">
        <f t="shared" ca="1" si="8"/>
        <v>1.9089431587403382E-4</v>
      </c>
    </row>
    <row r="547" spans="1:6" x14ac:dyDescent="0.25">
      <c r="A547" t="str">
        <f ca="1">IF(_xll.TM1RPTELISCONSOLIDATED($C$17,$C547),IF(_xll.TM1RPTELLEV($C$17,$C547)&lt;=3,_xll.TM1RPTELLEV($C$17,$C547),"D"),"N")</f>
        <v>N</v>
      </c>
      <c r="B547" s="24" t="s">
        <v>60</v>
      </c>
      <c r="C547" s="14" t="s">
        <v>36</v>
      </c>
      <c r="D547" s="9">
        <f ca="1">_xll.DBRW($B$9,$C$11,$B547,$C547,D$15,$C$12)</f>
        <v>2118.2652122422664</v>
      </c>
      <c r="E547" s="12">
        <f ca="1">_xll.DBRW($B$9,$C$11,$B547,$C547,E$15,$C$12)</f>
        <v>0</v>
      </c>
      <c r="F547" s="16">
        <f t="shared" ca="1" si="8"/>
        <v>0</v>
      </c>
    </row>
    <row r="548" spans="1:6" x14ac:dyDescent="0.25">
      <c r="A548" t="str">
        <f ca="1">IF(_xll.TM1RPTELISCONSOLIDATED($C$17,$C548),IF(_xll.TM1RPTELLEV($C$17,$C548)&lt;=3,_xll.TM1RPTELLEV($C$17,$C548),"D"),"N")</f>
        <v>N</v>
      </c>
      <c r="B548" s="24" t="s">
        <v>60</v>
      </c>
      <c r="C548" s="14" t="s">
        <v>37</v>
      </c>
      <c r="D548" s="9">
        <f ca="1">_xll.DBRW($B$9,$C$11,$B548,$C548,D$15,$C$12)</f>
        <v>1045.1293957651963</v>
      </c>
      <c r="E548" s="12">
        <f ca="1">_xll.DBRW($B$9,$C$11,$B548,$C548,E$15,$C$12)</f>
        <v>0</v>
      </c>
      <c r="F548" s="16">
        <f t="shared" ca="1" si="8"/>
        <v>0</v>
      </c>
    </row>
    <row r="549" spans="1:6" x14ac:dyDescent="0.25">
      <c r="A549" t="str">
        <f ca="1">IF(_xll.TM1RPTELISCONSOLIDATED($C$17,$C549),IF(_xll.TM1RPTELLEV($C$17,$C549)&lt;=3,_xll.TM1RPTELLEV($C$17,$C549),"D"),"N")</f>
        <v>N</v>
      </c>
      <c r="B549" s="24" t="s">
        <v>60</v>
      </c>
      <c r="C549" s="14" t="s">
        <v>38</v>
      </c>
      <c r="D549" s="9">
        <f ca="1">_xll.DBRW($B$9,$C$11,$B549,$C549,D$15,$C$12)</f>
        <v>3286.4012922527045</v>
      </c>
      <c r="E549" s="12">
        <f ca="1">_xll.DBRW($B$9,$C$11,$B549,$C549,E$15,$C$12)</f>
        <v>144096.21707762382</v>
      </c>
      <c r="F549" s="16">
        <f t="shared" ca="1" si="8"/>
        <v>1.546790774168448E-3</v>
      </c>
    </row>
    <row r="550" spans="1:6" x14ac:dyDescent="0.25">
      <c r="A550" t="str">
        <f ca="1">IF(_xll.TM1RPTELISCONSOLIDATED($C$17,$C550),IF(_xll.TM1RPTELLEV($C$17,$C550)&lt;=3,_xll.TM1RPTELLEV($C$17,$C550),"D"),"N")</f>
        <v>N</v>
      </c>
      <c r="B550" s="24" t="s">
        <v>60</v>
      </c>
      <c r="C550" s="14" t="s">
        <v>39</v>
      </c>
      <c r="D550" s="9">
        <f ca="1">_xll.DBRW($B$9,$C$11,$B550,$C550,D$15,$C$12)</f>
        <v>5422.6196246929139</v>
      </c>
      <c r="E550" s="12">
        <f ca="1">_xll.DBRW($B$9,$C$11,$B550,$C550,E$15,$C$12)</f>
        <v>222642.0941774683</v>
      </c>
      <c r="F550" s="16">
        <f t="shared" ca="1" si="8"/>
        <v>2.3899360038697947E-3</v>
      </c>
    </row>
    <row r="551" spans="1:6" x14ac:dyDescent="0.25">
      <c r="A551" t="str">
        <f ca="1">IF(_xll.TM1RPTELISCONSOLIDATED($C$17,$C551),IF(_xll.TM1RPTELLEV($C$17,$C551)&lt;=3,_xll.TM1RPTELLEV($C$17,$C551),"D"),"N")</f>
        <v>N</v>
      </c>
      <c r="B551" s="24" t="s">
        <v>60</v>
      </c>
      <c r="C551" s="14" t="s">
        <v>40</v>
      </c>
      <c r="D551" s="9">
        <f ca="1">_xll.DBRW($B$9,$C$11,$B551,$C551,D$15,$C$12)</f>
        <v>2100.2355037885027</v>
      </c>
      <c r="E551" s="12">
        <f ca="1">_xll.DBRW($B$9,$C$11,$B551,$C551,E$15,$C$12)</f>
        <v>96608.602606734697</v>
      </c>
      <c r="F551" s="16">
        <f t="shared" ca="1" si="8"/>
        <v>1.037038294606334E-3</v>
      </c>
    </row>
    <row r="552" spans="1:6" x14ac:dyDescent="0.25">
      <c r="A552" t="str">
        <f ca="1">IF(_xll.TM1RPTELISCONSOLIDATED($C$17,$C552),IF(_xll.TM1RPTELLEV($C$17,$C552)&lt;=3,_xll.TM1RPTELLEV($C$17,$C552),"D"),"N")</f>
        <v>N</v>
      </c>
      <c r="B552" s="24" t="s">
        <v>60</v>
      </c>
      <c r="C552" s="14" t="s">
        <v>41</v>
      </c>
      <c r="D552" s="9">
        <f ca="1">_xll.DBRW($B$9,$C$11,$B552,$C552,D$15,$C$12)</f>
        <v>4339.5311061753655</v>
      </c>
      <c r="E552" s="12">
        <f ca="1">_xll.DBRW($B$9,$C$11,$B552,$C552,E$15,$C$12)</f>
        <v>188945.22249824557</v>
      </c>
      <c r="F552" s="16">
        <f t="shared" ca="1" si="8"/>
        <v>2.0282192892409714E-3</v>
      </c>
    </row>
    <row r="553" spans="1:6" x14ac:dyDescent="0.25">
      <c r="A553" t="str">
        <f ca="1">IF(_xll.TM1RPTELISCONSOLIDATED($C$17,$C553),IF(_xll.TM1RPTELLEV($C$17,$C553)&lt;=3,_xll.TM1RPTELLEV($C$17,$C553),"D"),"N")</f>
        <v>N</v>
      </c>
      <c r="B553" s="24" t="s">
        <v>60</v>
      </c>
      <c r="C553" s="14" t="s">
        <v>42</v>
      </c>
      <c r="D553" s="9">
        <f ca="1">_xll.DBRW($B$9,$C$11,$B553,$C553,D$15,$C$12)</f>
        <v>2086.2391654676785</v>
      </c>
      <c r="E553" s="12">
        <f ca="1">_xll.DBRW($B$9,$C$11,$B553,$C553,E$15,$C$12)</f>
        <v>112378.36093673155</v>
      </c>
      <c r="F553" s="16">
        <f t="shared" ca="1" si="8"/>
        <v>1.2063176635613501E-3</v>
      </c>
    </row>
    <row r="554" spans="1:6" x14ac:dyDescent="0.25">
      <c r="A554" t="str">
        <f ca="1">IF(_xll.TM1RPTELISCONSOLIDATED($C$17,$C554),IF(_xll.TM1RPTELLEV($C$17,$C554)&lt;=3,_xll.TM1RPTELLEV($C$17,$C554),"D"),"N")</f>
        <v>N</v>
      </c>
      <c r="B554" s="24" t="s">
        <v>60</v>
      </c>
      <c r="C554" s="14" t="s">
        <v>43</v>
      </c>
      <c r="D554" s="9">
        <f ca="1">_xll.DBRW($B$9,$C$11,$B554,$C554,D$15,$C$12)</f>
        <v>4388.4828392378213</v>
      </c>
      <c r="E554" s="12">
        <f ca="1">_xll.DBRW($B$9,$C$11,$B554,$C554,E$15,$C$12)</f>
        <v>224596.40731687489</v>
      </c>
      <c r="F554" s="16">
        <f t="shared" ca="1" si="8"/>
        <v>2.4109144417162362E-3</v>
      </c>
    </row>
    <row r="555" spans="1:6" x14ac:dyDescent="0.25">
      <c r="A555" t="str">
        <f ca="1">IF(_xll.TM1RPTELISCONSOLIDATED($C$17,$C555),IF(_xll.TM1RPTELLEV($C$17,$C555)&lt;=3,_xll.TM1RPTELLEV($C$17,$C555),"D"),"N")</f>
        <v>N</v>
      </c>
      <c r="B555" s="24" t="s">
        <v>60</v>
      </c>
      <c r="C555" s="14" t="s">
        <v>44</v>
      </c>
      <c r="D555" s="9">
        <f ca="1">_xll.DBRW($B$9,$C$11,$B555,$C555,D$15,$C$12)</f>
        <v>1090.1229002062321</v>
      </c>
      <c r="E555" s="12">
        <f ca="1">_xll.DBRW($B$9,$C$11,$B555,$C555,E$15,$C$12)</f>
        <v>69788.913835695261</v>
      </c>
      <c r="F555" s="16">
        <f t="shared" ca="1" si="8"/>
        <v>7.4914421939431455E-4</v>
      </c>
    </row>
    <row r="556" spans="1:6" x14ac:dyDescent="0.25">
      <c r="A556" t="str">
        <f ca="1">IF(_xll.TM1RPTELISCONSOLIDATED($C$17,$C556),IF(_xll.TM1RPTELLEV($C$17,$C556)&lt;=3,_xll.TM1RPTELLEV($C$17,$C556),"D"),"N")</f>
        <v>N</v>
      </c>
      <c r="B556" s="24" t="s">
        <v>60</v>
      </c>
      <c r="C556" s="14" t="s">
        <v>45</v>
      </c>
      <c r="D556" s="9">
        <f ca="1">_xll.DBRW($B$9,$C$11,$B556,$C556,D$15,$C$12)</f>
        <v>3174.3884983365983</v>
      </c>
      <c r="E556" s="12">
        <f ca="1">_xll.DBRW($B$9,$C$11,$B556,$C556,E$15,$C$12)</f>
        <v>194722.81779011924</v>
      </c>
      <c r="F556" s="16">
        <f t="shared" ca="1" si="8"/>
        <v>2.0902384822190571E-3</v>
      </c>
    </row>
    <row r="557" spans="1:6" x14ac:dyDescent="0.25">
      <c r="A557" t="str">
        <f ca="1">IF(_xll.TM1RPTELISCONSOLIDATED($C$17,$C557),IF(_xll.TM1RPTELLEV($C$17,$C557)&lt;=3,_xll.TM1RPTELLEV($C$17,$C557),"D"),"N")</f>
        <v>N</v>
      </c>
      <c r="B557" s="20" t="s">
        <v>61</v>
      </c>
      <c r="C557" s="14" t="s">
        <v>47</v>
      </c>
      <c r="D557" s="9">
        <f ca="1">_xll.DBRW($B$9,$C$11,$B557,$C557,D$15,$C$12)</f>
        <v>103.04993850397133</v>
      </c>
      <c r="E557" s="12">
        <f ca="1">_xll.DBRW($B$9,$C$11,$B557,$C557,E$15,$C$12)</f>
        <v>2017.9779737140609</v>
      </c>
      <c r="F557" s="16">
        <f t="shared" ca="1" si="8"/>
        <v>2.1661843562031705E-5</v>
      </c>
    </row>
    <row r="558" spans="1:6" x14ac:dyDescent="0.25">
      <c r="A558" t="str">
        <f ca="1">IF(_xll.TM1RPTELISCONSOLIDATED($C$17,$C558),IF(_xll.TM1RPTELLEV($C$17,$C558)&lt;=3,_xll.TM1RPTELLEV($C$17,$C558),"D"),"N")</f>
        <v>N</v>
      </c>
      <c r="B558" s="24" t="s">
        <v>61</v>
      </c>
      <c r="C558" s="14" t="s">
        <v>11</v>
      </c>
      <c r="D558" s="9">
        <f ca="1">_xll.DBRW($B$9,$C$11,$B558,$C558,D$15,$C$12)</f>
        <v>30741.837827103307</v>
      </c>
      <c r="E558" s="12">
        <f ca="1">_xll.DBRW($B$9,$C$11,$B558,$C558,E$15,$C$12)</f>
        <v>473713.95768635347</v>
      </c>
      <c r="F558" s="16">
        <f t="shared" ca="1" si="8"/>
        <v>5.0850493802301082E-3</v>
      </c>
    </row>
    <row r="559" spans="1:6" x14ac:dyDescent="0.25">
      <c r="A559" t="str">
        <f ca="1">IF(_xll.TM1RPTELISCONSOLIDATED($C$17,$C559),IF(_xll.TM1RPTELLEV($C$17,$C559)&lt;=3,_xll.TM1RPTELLEV($C$17,$C559),"D"),"N")</f>
        <v>N</v>
      </c>
      <c r="B559" s="24" t="s">
        <v>61</v>
      </c>
      <c r="C559" s="14" t="s">
        <v>12</v>
      </c>
      <c r="D559" s="9">
        <f ca="1">_xll.DBRW($B$9,$C$11,$B559,$C559,D$15,$C$12)</f>
        <v>208.31755070242036</v>
      </c>
      <c r="E559" s="12">
        <f ca="1">_xll.DBRW($B$9,$C$11,$B559,$C559,E$15,$C$12)</f>
        <v>4489.7194950397425</v>
      </c>
      <c r="F559" s="16">
        <f t="shared" ca="1" si="8"/>
        <v>4.8194580221288184E-5</v>
      </c>
    </row>
    <row r="560" spans="1:6" x14ac:dyDescent="0.25">
      <c r="A560" t="str">
        <f ca="1">IF(_xll.TM1RPTELISCONSOLIDATED($C$17,$C560),IF(_xll.TM1RPTELLEV($C$17,$C560)&lt;=3,_xll.TM1RPTELLEV($C$17,$C560),"D"),"N")</f>
        <v>N</v>
      </c>
      <c r="B560" s="24" t="s">
        <v>61</v>
      </c>
      <c r="C560" s="14" t="s">
        <v>13</v>
      </c>
      <c r="D560" s="9">
        <f ca="1">_xll.DBRW($B$9,$C$11,$B560,$C560,D$15,$C$12)</f>
        <v>25664.495292645122</v>
      </c>
      <c r="E560" s="12">
        <f ca="1">_xll.DBRW($B$9,$C$11,$B560,$C560,E$15,$C$12)</f>
        <v>448226.22794419562</v>
      </c>
      <c r="F560" s="16">
        <f t="shared" ca="1" si="8"/>
        <v>4.8114531261491912E-3</v>
      </c>
    </row>
    <row r="561" spans="1:6" x14ac:dyDescent="0.25">
      <c r="A561" t="str">
        <f ca="1">IF(_xll.TM1RPTELISCONSOLIDATED($C$17,$C561),IF(_xll.TM1RPTELLEV($C$17,$C561)&lt;=3,_xll.TM1RPTELLEV($C$17,$C561),"D"),"N")</f>
        <v>N</v>
      </c>
      <c r="B561" s="24" t="s">
        <v>61</v>
      </c>
      <c r="C561" s="14" t="s">
        <v>14</v>
      </c>
      <c r="D561" s="9">
        <f ca="1">_xll.DBRW($B$9,$C$11,$B561,$C561,D$15,$C$12)</f>
        <v>201.09900663083198</v>
      </c>
      <c r="E561" s="12">
        <f ca="1">_xll.DBRW($B$9,$C$11,$B561,$C561,E$15,$C$12)</f>
        <v>3801.2385029005059</v>
      </c>
      <c r="F561" s="16">
        <f t="shared" ca="1" si="8"/>
        <v>4.0804129115568759E-5</v>
      </c>
    </row>
    <row r="562" spans="1:6" x14ac:dyDescent="0.25">
      <c r="A562" t="str">
        <f ca="1">IF(_xll.TM1RPTELISCONSOLIDATED($C$17,$C562),IF(_xll.TM1RPTELLEV($C$17,$C562)&lt;=3,_xll.TM1RPTELLEV($C$17,$C562),"D"),"N")</f>
        <v>N</v>
      </c>
      <c r="B562" s="24" t="s">
        <v>61</v>
      </c>
      <c r="C562" s="14" t="s">
        <v>15</v>
      </c>
      <c r="D562" s="9">
        <f ca="1">_xll.DBRW($B$9,$C$11,$B562,$C562,D$15,$C$12)</f>
        <v>207.14197930746678</v>
      </c>
      <c r="E562" s="12">
        <f ca="1">_xll.DBRW($B$9,$C$11,$B562,$C562,E$15,$C$12)</f>
        <v>4240.7879200160896</v>
      </c>
      <c r="F562" s="16">
        <f t="shared" ca="1" si="8"/>
        <v>4.5522441622129913E-5</v>
      </c>
    </row>
    <row r="563" spans="1:6" x14ac:dyDescent="0.25">
      <c r="A563" t="str">
        <f ca="1">IF(_xll.TM1RPTELISCONSOLIDATED($C$17,$C563),IF(_xll.TM1RPTELLEV($C$17,$C563)&lt;=3,_xll.TM1RPTELLEV($C$17,$C563),"D"),"N")</f>
        <v>N</v>
      </c>
      <c r="B563" s="24" t="s">
        <v>61</v>
      </c>
      <c r="C563" s="14" t="s">
        <v>16</v>
      </c>
      <c r="D563" s="9">
        <f ca="1">_xll.DBRW($B$9,$C$11,$B563,$C563,D$15,$C$12)</f>
        <v>426.32783301590075</v>
      </c>
      <c r="E563" s="12">
        <f ca="1">_xll.DBRW($B$9,$C$11,$B563,$C563,E$15,$C$12)</f>
        <v>10959.318566670127</v>
      </c>
      <c r="F563" s="16">
        <f t="shared" ca="1" si="8"/>
        <v>1.1764203942263459E-4</v>
      </c>
    </row>
    <row r="564" spans="1:6" x14ac:dyDescent="0.25">
      <c r="A564" t="str">
        <f ca="1">IF(_xll.TM1RPTELISCONSOLIDATED($C$17,$C564),IF(_xll.TM1RPTELLEV($C$17,$C564)&lt;=3,_xll.TM1RPTELLEV($C$17,$C564),"D"),"N")</f>
        <v>N</v>
      </c>
      <c r="B564" s="24" t="s">
        <v>61</v>
      </c>
      <c r="C564" s="14" t="s">
        <v>17</v>
      </c>
      <c r="D564" s="9">
        <f ca="1">_xll.DBRW($B$9,$C$11,$B564,$C564,D$15,$C$12)</f>
        <v>24924.498589579965</v>
      </c>
      <c r="E564" s="12">
        <f ca="1">_xll.DBRW($B$9,$C$11,$B564,$C564,E$15,$C$12)</f>
        <v>531711.45911638835</v>
      </c>
      <c r="F564" s="16">
        <f t="shared" ca="1" si="8"/>
        <v>5.7076195070258247E-3</v>
      </c>
    </row>
    <row r="565" spans="1:6" x14ac:dyDescent="0.25">
      <c r="A565" t="str">
        <f ca="1">IF(_xll.TM1RPTELISCONSOLIDATED($C$17,$C565),IF(_xll.TM1RPTELLEV($C$17,$C565)&lt;=3,_xll.TM1RPTELLEV($C$17,$C565),"D"),"N")</f>
        <v>N</v>
      </c>
      <c r="B565" s="24" t="s">
        <v>61</v>
      </c>
      <c r="C565" s="14" t="s">
        <v>18</v>
      </c>
      <c r="D565" s="9">
        <f ca="1">_xll.DBRW($B$9,$C$11,$B565,$C565,D$15,$C$12)</f>
        <v>313.67619113098112</v>
      </c>
      <c r="E565" s="12">
        <f ca="1">_xll.DBRW($B$9,$C$11,$B565,$C565,E$15,$C$12)</f>
        <v>7210.5031345350617</v>
      </c>
      <c r="F565" s="16">
        <f t="shared" ca="1" si="8"/>
        <v>7.7400642097379807E-5</v>
      </c>
    </row>
    <row r="566" spans="1:6" x14ac:dyDescent="0.25">
      <c r="A566" t="str">
        <f ca="1">IF(_xll.TM1RPTELISCONSOLIDATED($C$17,$C566),IF(_xll.TM1RPTELLEV($C$17,$C566)&lt;=3,_xll.TM1RPTELLEV($C$17,$C566),"D"),"N")</f>
        <v>N</v>
      </c>
      <c r="B566" s="24" t="s">
        <v>61</v>
      </c>
      <c r="C566" s="14" t="s">
        <v>19</v>
      </c>
      <c r="D566" s="9">
        <f ca="1">_xll.DBRW($B$9,$C$11,$B566,$C566,D$15,$C$12)</f>
        <v>311.45503592806074</v>
      </c>
      <c r="E566" s="12">
        <f ca="1">_xll.DBRW($B$9,$C$11,$B566,$C566,E$15,$C$12)</f>
        <v>7622.1454425894135</v>
      </c>
      <c r="F566" s="16">
        <f t="shared" ca="1" si="8"/>
        <v>8.1819387691602302E-5</v>
      </c>
    </row>
    <row r="567" spans="1:6" x14ac:dyDescent="0.25">
      <c r="A567" t="str">
        <f ca="1">IF(_xll.TM1RPTELISCONSOLIDATED($C$17,$C567),IF(_xll.TM1RPTELLEV($C$17,$C567)&lt;=3,_xll.TM1RPTELLEV($C$17,$C567),"D"),"N")</f>
        <v>N</v>
      </c>
      <c r="B567" s="24" t="s">
        <v>61</v>
      </c>
      <c r="C567" s="14" t="s">
        <v>20</v>
      </c>
      <c r="D567" s="9">
        <f ca="1">_xll.DBRW($B$9,$C$11,$B567,$C567,D$15,$C$12)</f>
        <v>535.25840548057272</v>
      </c>
      <c r="E567" s="12">
        <f ca="1">_xll.DBRW($B$9,$C$11,$B567,$C567,E$15,$C$12)</f>
        <v>15942.780077037472</v>
      </c>
      <c r="F567" s="16">
        <f t="shared" ca="1" si="8"/>
        <v>1.7113665880953572E-4</v>
      </c>
    </row>
    <row r="568" spans="1:6" x14ac:dyDescent="0.25">
      <c r="A568" t="str">
        <f ca="1">IF(_xll.TM1RPTELISCONSOLIDATED($C$17,$C568),IF(_xll.TM1RPTELLEV($C$17,$C568)&lt;=3,_xll.TM1RPTELLEV($C$17,$C568),"D"),"N")</f>
        <v>N</v>
      </c>
      <c r="B568" s="24" t="s">
        <v>61</v>
      </c>
      <c r="C568" s="14" t="s">
        <v>21</v>
      </c>
      <c r="D568" s="9">
        <f ca="1">_xll.DBRW($B$9,$C$11,$B568,$C568,D$15,$C$12)</f>
        <v>20816.929361921055</v>
      </c>
      <c r="E568" s="12">
        <f ca="1">_xll.DBRW($B$9,$C$11,$B568,$C568,E$15,$C$12)</f>
        <v>535567.9896771214</v>
      </c>
      <c r="F568" s="16">
        <f t="shared" ca="1" si="8"/>
        <v>5.7490171648729221E-3</v>
      </c>
    </row>
    <row r="569" spans="1:6" x14ac:dyDescent="0.25">
      <c r="A569" t="str">
        <f ca="1">IF(_xll.TM1RPTELISCONSOLIDATED($C$17,$C569),IF(_xll.TM1RPTELLEV($C$17,$C569)&lt;=3,_xll.TM1RPTELLEV($C$17,$C569),"D"),"N")</f>
        <v>N</v>
      </c>
      <c r="B569" s="24" t="s">
        <v>61</v>
      </c>
      <c r="C569" s="14" t="s">
        <v>22</v>
      </c>
      <c r="D569" s="9">
        <f ca="1">_xll.DBRW($B$9,$C$11,$B569,$C569,D$15,$C$12)</f>
        <v>12813.563018466868</v>
      </c>
      <c r="E569" s="12">
        <f ca="1">_xll.DBRW($B$9,$C$11,$B569,$C569,E$15,$C$12)</f>
        <v>326388.52046880923</v>
      </c>
      <c r="F569" s="16">
        <f t="shared" ca="1" si="8"/>
        <v>3.5035947680963852E-3</v>
      </c>
    </row>
    <row r="570" spans="1:6" x14ac:dyDescent="0.25">
      <c r="A570" t="str">
        <f ca="1">IF(_xll.TM1RPTELISCONSOLIDATED($C$17,$C570),IF(_xll.TM1RPTELLEV($C$17,$C570)&lt;=3,_xll.TM1RPTELLEV($C$17,$C570),"D"),"N")</f>
        <v>N</v>
      </c>
      <c r="B570" s="24" t="s">
        <v>61</v>
      </c>
      <c r="C570" s="14" t="s">
        <v>23</v>
      </c>
      <c r="D570" s="9">
        <f ca="1">_xll.DBRW($B$9,$C$11,$B570,$C570,D$15,$C$12)</f>
        <v>2356.2769063100736</v>
      </c>
      <c r="E570" s="12">
        <f ca="1">_xll.DBRW($B$9,$C$11,$B570,$C570,E$15,$C$12)</f>
        <v>0</v>
      </c>
      <c r="F570" s="16">
        <f t="shared" ca="1" si="8"/>
        <v>0</v>
      </c>
    </row>
    <row r="571" spans="1:6" x14ac:dyDescent="0.25">
      <c r="A571" t="str">
        <f ca="1">IF(_xll.TM1RPTELISCONSOLIDATED($C$17,$C571),IF(_xll.TM1RPTELLEV($C$17,$C571)&lt;=3,_xll.TM1RPTELLEV($C$17,$C571),"D"),"N")</f>
        <v>N</v>
      </c>
      <c r="B571" s="24" t="s">
        <v>61</v>
      </c>
      <c r="C571" s="14" t="s">
        <v>24</v>
      </c>
      <c r="D571" s="9">
        <f ca="1">_xll.DBRW($B$9,$C$11,$B571,$C571,D$15,$C$12)</f>
        <v>10834.25291726467</v>
      </c>
      <c r="E571" s="12">
        <f ca="1">_xll.DBRW($B$9,$C$11,$B571,$C571,E$15,$C$12)</f>
        <v>299062.5682838856</v>
      </c>
      <c r="F571" s="16">
        <f t="shared" ca="1" si="8"/>
        <v>3.2102662436408213E-3</v>
      </c>
    </row>
    <row r="572" spans="1:6" x14ac:dyDescent="0.25">
      <c r="A572" t="str">
        <f ca="1">IF(_xll.TM1RPTELISCONSOLIDATED($C$17,$C572),IF(_xll.TM1RPTELLEV($C$17,$C572)&lt;=3,_xll.TM1RPTELLEV($C$17,$C572),"D"),"N")</f>
        <v>N</v>
      </c>
      <c r="B572" s="24" t="s">
        <v>61</v>
      </c>
      <c r="C572" s="14" t="s">
        <v>25</v>
      </c>
      <c r="D572" s="9">
        <f ca="1">_xll.DBRW($B$9,$C$11,$B572,$C572,D$15,$C$12)</f>
        <v>2451.2634714880451</v>
      </c>
      <c r="E572" s="12">
        <f ca="1">_xll.DBRW($B$9,$C$11,$B572,$C572,E$15,$C$12)</f>
        <v>0</v>
      </c>
      <c r="F572" s="16">
        <f t="shared" ca="1" si="8"/>
        <v>0</v>
      </c>
    </row>
    <row r="573" spans="1:6" x14ac:dyDescent="0.25">
      <c r="A573" t="str">
        <f ca="1">IF(_xll.TM1RPTELISCONSOLIDATED($C$17,$C573),IF(_xll.TM1RPTELLEV($C$17,$C573)&lt;=3,_xll.TM1RPTELLEV($C$17,$C573),"D"),"N")</f>
        <v>N</v>
      </c>
      <c r="B573" s="24" t="s">
        <v>61</v>
      </c>
      <c r="C573" s="14" t="s">
        <v>26</v>
      </c>
      <c r="D573" s="9">
        <f ca="1">_xll.DBRW($B$9,$C$11,$B573,$C573,D$15,$C$12)</f>
        <v>11584.455508069797</v>
      </c>
      <c r="E573" s="12">
        <f ca="1">_xll.DBRW($B$9,$C$11,$B573,$C573,E$15,$C$12)</f>
        <v>359354.132630712</v>
      </c>
      <c r="F573" s="16">
        <f t="shared" ca="1" si="8"/>
        <v>3.8574618285298862E-3</v>
      </c>
    </row>
    <row r="574" spans="1:6" x14ac:dyDescent="0.25">
      <c r="A574" t="str">
        <f ca="1">IF(_xll.TM1RPTELISCONSOLIDATED($C$17,$C574),IF(_xll.TM1RPTELLEV($C$17,$C574)&lt;=3,_xll.TM1RPTELLEV($C$17,$C574),"D"),"N")</f>
        <v>N</v>
      </c>
      <c r="B574" s="24" t="s">
        <v>61</v>
      </c>
      <c r="C574" s="14" t="s">
        <v>27</v>
      </c>
      <c r="D574" s="9">
        <f ca="1">_xll.DBRW($B$9,$C$11,$B574,$C574,D$15,$C$12)</f>
        <v>1162.1360714948928</v>
      </c>
      <c r="E574" s="12">
        <f ca="1">_xll.DBRW($B$9,$C$11,$B574,$C574,E$15,$C$12)</f>
        <v>32600.695984607893</v>
      </c>
      <c r="F574" s="16">
        <f t="shared" ca="1" si="8"/>
        <v>3.499498932251456E-4</v>
      </c>
    </row>
    <row r="575" spans="1:6" x14ac:dyDescent="0.25">
      <c r="A575" t="str">
        <f ca="1">IF(_xll.TM1RPTELISCONSOLIDATED($C$17,$C575),IF(_xll.TM1RPTELLEV($C$17,$C575)&lt;=3,_xll.TM1RPTELLEV($C$17,$C575),"D"),"N")</f>
        <v>N</v>
      </c>
      <c r="B575" s="24" t="s">
        <v>61</v>
      </c>
      <c r="C575" s="14" t="s">
        <v>28</v>
      </c>
      <c r="D575" s="9">
        <f ca="1">_xll.DBRW($B$9,$C$11,$B575,$C575,D$15,$C$12)</f>
        <v>7104.8384281766703</v>
      </c>
      <c r="E575" s="12">
        <f ca="1">_xll.DBRW($B$9,$C$11,$B575,$C575,E$15,$C$12)</f>
        <v>0</v>
      </c>
      <c r="F575" s="16">
        <f t="shared" ca="1" si="8"/>
        <v>0</v>
      </c>
    </row>
    <row r="576" spans="1:6" x14ac:dyDescent="0.25">
      <c r="A576" t="str">
        <f ca="1">IF(_xll.TM1RPTELISCONSOLIDATED($C$17,$C576),IF(_xll.TM1RPTELLEV($C$17,$C576)&lt;=3,_xll.TM1RPTELLEV($C$17,$C576),"D"),"N")</f>
        <v>N</v>
      </c>
      <c r="B576" s="24" t="s">
        <v>61</v>
      </c>
      <c r="C576" s="14" t="s">
        <v>29</v>
      </c>
      <c r="D576" s="9">
        <f ca="1">_xll.DBRW($B$9,$C$11,$B576,$C576,D$15,$C$12)</f>
        <v>2331.2821285727377</v>
      </c>
      <c r="E576" s="12">
        <f ca="1">_xll.DBRW($B$9,$C$11,$B576,$C576,E$15,$C$12)</f>
        <v>0</v>
      </c>
      <c r="F576" s="16">
        <f t="shared" ca="1" si="8"/>
        <v>0</v>
      </c>
    </row>
    <row r="577" spans="1:6" x14ac:dyDescent="0.25">
      <c r="A577" t="str">
        <f ca="1">IF(_xll.TM1RPTELISCONSOLIDATED($C$17,$C577),IF(_xll.TM1RPTELLEV($C$17,$C577)&lt;=3,_xll.TM1RPTELLEV($C$17,$C577),"D"),"N")</f>
        <v>N</v>
      </c>
      <c r="B577" s="24" t="s">
        <v>61</v>
      </c>
      <c r="C577" s="14" t="s">
        <v>30</v>
      </c>
      <c r="D577" s="9">
        <f ca="1">_xll.DBRW($B$9,$C$11,$B577,$C577,D$15,$C$12)</f>
        <v>5815.7188938468807</v>
      </c>
      <c r="E577" s="12">
        <f ca="1">_xll.DBRW($B$9,$C$11,$B577,$C577,E$15,$C$12)</f>
        <v>201410.25171943146</v>
      </c>
      <c r="F577" s="16">
        <f t="shared" ca="1" si="8"/>
        <v>2.1620242744799941E-3</v>
      </c>
    </row>
    <row r="578" spans="1:6" x14ac:dyDescent="0.25">
      <c r="A578" t="str">
        <f ca="1">IF(_xll.TM1RPTELISCONSOLIDATED($C$17,$C578),IF(_xll.TM1RPTELLEV($C$17,$C578)&lt;=3,_xll.TM1RPTELLEV($C$17,$C578),"D"),"N")</f>
        <v>N</v>
      </c>
      <c r="B578" s="24" t="s">
        <v>61</v>
      </c>
      <c r="C578" s="14" t="s">
        <v>31</v>
      </c>
      <c r="D578" s="9">
        <f ca="1">_xll.DBRW($B$9,$C$11,$B578,$C578,D$15,$C$12)</f>
        <v>1165.1345687274047</v>
      </c>
      <c r="E578" s="12">
        <f ca="1">_xll.DBRW($B$9,$C$11,$B578,$C578,E$15,$C$12)</f>
        <v>35354.812881097918</v>
      </c>
      <c r="F578" s="16">
        <f t="shared" ca="1" si="8"/>
        <v>3.7951376861944099E-4</v>
      </c>
    </row>
    <row r="579" spans="1:6" x14ac:dyDescent="0.25">
      <c r="A579" t="str">
        <f ca="1">IF(_xll.TM1RPTELISCONSOLIDATED($C$17,$C579),IF(_xll.TM1RPTELLEV($C$17,$C579)&lt;=3,_xll.TM1RPTELLEV($C$17,$C579),"D"),"N")</f>
        <v>N</v>
      </c>
      <c r="B579" s="24" t="s">
        <v>61</v>
      </c>
      <c r="C579" s="14" t="s">
        <v>32</v>
      </c>
      <c r="D579" s="9">
        <f ca="1">_xll.DBRW($B$9,$C$11,$B579,$C579,D$15,$C$12)</f>
        <v>3682.3989769241057</v>
      </c>
      <c r="E579" s="12">
        <f ca="1">_xll.DBRW($B$9,$C$11,$B579,$C579,E$15,$C$12)</f>
        <v>0</v>
      </c>
      <c r="F579" s="16">
        <f t="shared" ca="1" si="8"/>
        <v>0</v>
      </c>
    </row>
    <row r="580" spans="1:6" x14ac:dyDescent="0.25">
      <c r="A580" t="str">
        <f ca="1">IF(_xll.TM1RPTELISCONSOLIDATED($C$17,$C580),IF(_xll.TM1RPTELLEV($C$17,$C580)&lt;=3,_xll.TM1RPTELLEV($C$17,$C580),"D"),"N")</f>
        <v>N</v>
      </c>
      <c r="B580" s="24" t="s">
        <v>61</v>
      </c>
      <c r="C580" s="14" t="s">
        <v>33</v>
      </c>
      <c r="D580" s="9">
        <f ca="1">_xll.DBRW($B$9,$C$11,$B580,$C580,D$15,$C$12)</f>
        <v>2403.2947575563867</v>
      </c>
      <c r="E580" s="12">
        <f ca="1">_xll.DBRW($B$9,$C$11,$B580,$C580,E$15,$C$12)</f>
        <v>0</v>
      </c>
      <c r="F580" s="16">
        <f t="shared" ca="1" si="8"/>
        <v>0</v>
      </c>
    </row>
    <row r="581" spans="1:6" x14ac:dyDescent="0.25">
      <c r="A581" t="str">
        <f ca="1">IF(_xll.TM1RPTELISCONSOLIDATED($C$17,$C581),IF(_xll.TM1RPTELLEV($C$17,$C581)&lt;=3,_xll.TM1RPTELLEV($C$17,$C581),"D"),"N")</f>
        <v>N</v>
      </c>
      <c r="B581" s="24" t="s">
        <v>61</v>
      </c>
      <c r="C581" s="14" t="s">
        <v>34</v>
      </c>
      <c r="D581" s="9">
        <f ca="1">_xll.DBRW($B$9,$C$11,$B581,$C581,D$15,$C$12)</f>
        <v>4724.5342936738889</v>
      </c>
      <c r="E581" s="12">
        <f ca="1">_xll.DBRW($B$9,$C$11,$B581,$C581,E$15,$C$12)</f>
        <v>178683.18558880431</v>
      </c>
      <c r="F581" s="16">
        <f t="shared" ca="1" si="8"/>
        <v>1.9180621710485556E-3</v>
      </c>
    </row>
    <row r="582" spans="1:6" x14ac:dyDescent="0.25">
      <c r="A582" t="str">
        <f ca="1">IF(_xll.TM1RPTELISCONSOLIDATED($C$17,$C582),IF(_xll.TM1RPTELLEV($C$17,$C582)&lt;=3,_xll.TM1RPTELLEV($C$17,$C582),"D"),"N")</f>
        <v>N</v>
      </c>
      <c r="B582" s="24" t="s">
        <v>61</v>
      </c>
      <c r="C582" s="14" t="s">
        <v>35</v>
      </c>
      <c r="D582" s="9">
        <f ca="1">_xll.DBRW($B$9,$C$11,$B582,$C582,D$15,$C$12)</f>
        <v>592.06796605453553</v>
      </c>
      <c r="E582" s="12">
        <f ca="1">_xll.DBRW($B$9,$C$11,$B582,$C582,E$15,$C$12)</f>
        <v>19861.314805829228</v>
      </c>
      <c r="F582" s="16">
        <f t="shared" ca="1" si="8"/>
        <v>2.1319989606640723E-4</v>
      </c>
    </row>
    <row r="583" spans="1:6" x14ac:dyDescent="0.25">
      <c r="A583" t="str">
        <f ca="1">IF(_xll.TM1RPTELISCONSOLIDATED($C$17,$C583),IF(_xll.TM1RPTELLEV($C$17,$C583)&lt;=3,_xll.TM1RPTELLEV($C$17,$C583),"D"),"N")</f>
        <v>N</v>
      </c>
      <c r="B583" s="24" t="s">
        <v>61</v>
      </c>
      <c r="C583" s="14" t="s">
        <v>36</v>
      </c>
      <c r="D583" s="9">
        <f ca="1">_xll.DBRW($B$9,$C$11,$B583,$C583,D$15,$C$12)</f>
        <v>2365.2913083173103</v>
      </c>
      <c r="E583" s="12">
        <f ca="1">_xll.DBRW($B$9,$C$11,$B583,$C583,E$15,$C$12)</f>
        <v>0</v>
      </c>
      <c r="F583" s="16">
        <f t="shared" ca="1" si="8"/>
        <v>0</v>
      </c>
    </row>
    <row r="584" spans="1:6" x14ac:dyDescent="0.25">
      <c r="A584" t="str">
        <f ca="1">IF(_xll.TM1RPTELISCONSOLIDATED($C$17,$C584),IF(_xll.TM1RPTELLEV($C$17,$C584)&lt;=3,_xll.TM1RPTELLEV($C$17,$C584),"D"),"N")</f>
        <v>N</v>
      </c>
      <c r="B584" s="24" t="s">
        <v>61</v>
      </c>
      <c r="C584" s="14" t="s">
        <v>37</v>
      </c>
      <c r="D584" s="9">
        <f ca="1">_xll.DBRW($B$9,$C$11,$B584,$C584,D$15,$C$12)</f>
        <v>1167.1420332643906</v>
      </c>
      <c r="E584" s="12">
        <f ca="1">_xll.DBRW($B$9,$C$11,$B584,$C584,E$15,$C$12)</f>
        <v>0</v>
      </c>
      <c r="F584" s="16">
        <f t="shared" ca="1" si="8"/>
        <v>0</v>
      </c>
    </row>
    <row r="585" spans="1:6" x14ac:dyDescent="0.25">
      <c r="A585" t="str">
        <f ca="1">IF(_xll.TM1RPTELISCONSOLIDATED($C$17,$C585),IF(_xll.TM1RPTELLEV($C$17,$C585)&lt;=3,_xll.TM1RPTELLEV($C$17,$C585),"D"),"N")</f>
        <v>N</v>
      </c>
      <c r="B585" s="24" t="s">
        <v>61</v>
      </c>
      <c r="C585" s="14" t="s">
        <v>38</v>
      </c>
      <c r="D585" s="9">
        <f ca="1">_xll.DBRW($B$9,$C$11,$B585,$C585,D$15,$C$12)</f>
        <v>3667.4409455045088</v>
      </c>
      <c r="E585" s="12">
        <f ca="1">_xll.DBRW($B$9,$C$11,$B585,$C585,E$15,$C$12)</f>
        <v>160798.32303111823</v>
      </c>
      <c r="F585" s="16">
        <f t="shared" ca="1" si="8"/>
        <v>1.7260783635444556E-3</v>
      </c>
    </row>
    <row r="586" spans="1:6" x14ac:dyDescent="0.25">
      <c r="A586" t="str">
        <f ca="1">IF(_xll.TM1RPTELISCONSOLIDATED($C$17,$C586),IF(_xll.TM1RPTELLEV($C$17,$C586)&lt;=3,_xll.TM1RPTELLEV($C$17,$C586),"D"),"N")</f>
        <v>N</v>
      </c>
      <c r="B586" s="24" t="s">
        <v>61</v>
      </c>
      <c r="C586" s="14" t="s">
        <v>39</v>
      </c>
      <c r="D586" s="9">
        <f ca="1">_xll.DBRW($B$9,$C$11,$B586,$C586,D$15,$C$12)</f>
        <v>6056.6810629191186</v>
      </c>
      <c r="E586" s="12">
        <f ca="1">_xll.DBRW($B$9,$C$11,$B586,$C586,E$15,$C$12)</f>
        <v>248646.36388131595</v>
      </c>
      <c r="F586" s="16">
        <f t="shared" ca="1" si="8"/>
        <v>2.6690770200786494E-3</v>
      </c>
    </row>
    <row r="587" spans="1:6" x14ac:dyDescent="0.25">
      <c r="A587" t="str">
        <f ca="1">IF(_xll.TM1RPTELISCONSOLIDATED($C$17,$C587),IF(_xll.TM1RPTELLEV($C$17,$C587)&lt;=3,_xll.TM1RPTELLEV($C$17,$C587),"D"),"N")</f>
        <v>N</v>
      </c>
      <c r="B587" s="24" t="s">
        <v>61</v>
      </c>
      <c r="C587" s="14" t="s">
        <v>40</v>
      </c>
      <c r="D587" s="9">
        <f ca="1">_xll.DBRW($B$9,$C$11,$B587,$C587,D$15,$C$12)</f>
        <v>2346.2593253198588</v>
      </c>
      <c r="E587" s="12">
        <f ca="1">_xll.DBRW($B$9,$C$11,$B587,$C587,E$15,$C$12)</f>
        <v>107929.52377600064</v>
      </c>
      <c r="F587" s="16">
        <f t="shared" ca="1" si="8"/>
        <v>1.1585619319012376E-3</v>
      </c>
    </row>
    <row r="588" spans="1:6" x14ac:dyDescent="0.25">
      <c r="A588" t="str">
        <f ca="1">IF(_xll.TM1RPTELISCONSOLIDATED($C$17,$C588),IF(_xll.TM1RPTELLEV($C$17,$C588)&lt;=3,_xll.TM1RPTELLEV($C$17,$C588),"D"),"N")</f>
        <v>N</v>
      </c>
      <c r="B588" s="24" t="s">
        <v>61</v>
      </c>
      <c r="C588" s="14" t="s">
        <v>41</v>
      </c>
      <c r="D588" s="9">
        <f ca="1">_xll.DBRW($B$9,$C$11,$B588,$C588,D$15,$C$12)</f>
        <v>4845.5832983254531</v>
      </c>
      <c r="E588" s="12">
        <f ca="1">_xll.DBRW($B$9,$C$11,$B588,$C588,E$15,$C$12)</f>
        <v>210930.05007717843</v>
      </c>
      <c r="F588" s="16">
        <f t="shared" ca="1" si="8"/>
        <v>2.2642138847997059E-3</v>
      </c>
    </row>
    <row r="589" spans="1:6" x14ac:dyDescent="0.25">
      <c r="A589" t="str">
        <f ca="1">IF(_xll.TM1RPTELISCONSOLIDATED($C$17,$C589),IF(_xll.TM1RPTELLEV($C$17,$C589)&lt;=3,_xll.TM1RPTELLEV($C$17,$C589),"D"),"N")</f>
        <v>N</v>
      </c>
      <c r="B589" s="24" t="s">
        <v>61</v>
      </c>
      <c r="C589" s="14" t="s">
        <v>42</v>
      </c>
      <c r="D589" s="9">
        <f ca="1">_xll.DBRW($B$9,$C$11,$B589,$C589,D$15,$C$12)</f>
        <v>2327.262403909112</v>
      </c>
      <c r="E589" s="12">
        <f ca="1">_xll.DBRW($B$9,$C$11,$B589,$C589,E$15,$C$12)</f>
        <v>125349.94327601399</v>
      </c>
      <c r="F589" s="16">
        <f t="shared" ca="1" si="8"/>
        <v>1.3455602078535427E-3</v>
      </c>
    </row>
    <row r="590" spans="1:6" x14ac:dyDescent="0.25">
      <c r="A590" t="str">
        <f ca="1">IF(_xll.TM1RPTELISCONSOLIDATED($C$17,$C590),IF(_xll.TM1RPTELLEV($C$17,$C590)&lt;=3,_xll.TM1RPTELLEV($C$17,$C590),"D"),"N")</f>
        <v>N</v>
      </c>
      <c r="B590" s="24" t="s">
        <v>61</v>
      </c>
      <c r="C590" s="14" t="s">
        <v>43</v>
      </c>
      <c r="D590" s="9">
        <f ca="1">_xll.DBRW($B$9,$C$11,$B590,$C590,D$15,$C$12)</f>
        <v>4899.5303343991663</v>
      </c>
      <c r="E590" s="12">
        <f ca="1">_xll.DBRW($B$9,$C$11,$B590,$C590,E$15,$C$12)</f>
        <v>250715.43348489769</v>
      </c>
      <c r="F590" s="16">
        <f t="shared" ca="1" si="8"/>
        <v>2.6912873031717062E-3</v>
      </c>
    </row>
    <row r="591" spans="1:6" x14ac:dyDescent="0.25">
      <c r="A591" t="str">
        <f ca="1">IF(_xll.TM1RPTELISCONSOLIDATED($C$17,$C591),IF(_xll.TM1RPTELLEV($C$17,$C591)&lt;=3,_xll.TM1RPTELLEV($C$17,$C591),"D"),"N")</f>
        <v>N</v>
      </c>
      <c r="B591" s="24" t="s">
        <v>61</v>
      </c>
      <c r="C591" s="14" t="s">
        <v>44</v>
      </c>
      <c r="D591" s="9">
        <f ca="1">_xll.DBRW($B$9,$C$11,$B591,$C591,D$15,$C$12)</f>
        <v>1219.1350039159599</v>
      </c>
      <c r="E591" s="12">
        <f ca="1">_xll.DBRW($B$9,$C$11,$B591,$C591,E$15,$C$12)</f>
        <v>78048.670117073765</v>
      </c>
      <c r="F591" s="16">
        <f t="shared" ca="1" si="8"/>
        <v>8.378079960848139E-4</v>
      </c>
    </row>
    <row r="592" spans="1:6" x14ac:dyDescent="0.25">
      <c r="A592" t="str">
        <f ca="1">IF(_xll.TM1RPTELISCONSOLIDATED($C$17,$C592),IF(_xll.TM1RPTELLEV($C$17,$C592)&lt;=3,_xll.TM1RPTELLEV($C$17,$C592),"D"),"N")</f>
        <v>N</v>
      </c>
      <c r="B592" s="24" t="s">
        <v>61</v>
      </c>
      <c r="C592" s="14" t="s">
        <v>45</v>
      </c>
      <c r="D592" s="9">
        <f ca="1">_xll.DBRW($B$9,$C$11,$B592,$C592,D$15,$C$12)</f>
        <v>3539.42669812137</v>
      </c>
      <c r="E592" s="12">
        <f ca="1">_xll.DBRW($B$9,$C$11,$B592,$C592,E$15,$C$12)</f>
        <v>217078.78081064689</v>
      </c>
      <c r="F592" s="16">
        <f t="shared" ca="1" si="8"/>
        <v>2.330217005244232E-3</v>
      </c>
    </row>
    <row r="593" spans="1:6" x14ac:dyDescent="0.25">
      <c r="A593" t="str">
        <f ca="1">IF(_xll.TM1RPTELISCONSOLIDATED($C$17,$C593),IF(_xll.TM1RPTELLEV($C$17,$C593)&lt;=3,_xll.TM1RPTELLEV($C$17,$C593),"D"),"N")</f>
        <v>N</v>
      </c>
      <c r="B593" s="19" t="s">
        <v>62</v>
      </c>
      <c r="C593" s="14" t="s">
        <v>47</v>
      </c>
      <c r="D593" s="9">
        <f ca="1">_xll.DBRW($B$9,$C$11,$B593,$C593,D$15,$C$12)</f>
        <v>29.883471662927157</v>
      </c>
      <c r="E593" s="12">
        <f ca="1">_xll.DBRW($B$9,$C$11,$B593,$C593,E$15,$C$12)</f>
        <v>584.80814204694423</v>
      </c>
      <c r="F593" s="16">
        <f t="shared" ca="1" si="8"/>
        <v>6.2775821400607253E-6</v>
      </c>
    </row>
    <row r="594" spans="1:6" x14ac:dyDescent="0.25">
      <c r="A594" t="str">
        <f ca="1">IF(_xll.TM1RPTELISCONSOLIDATED($C$17,$C594),IF(_xll.TM1RPTELLEV($C$17,$C594)&lt;=3,_xll.TM1RPTELLEV($C$17,$C594),"D"),"N")</f>
        <v>N</v>
      </c>
      <c r="B594" s="23" t="s">
        <v>62</v>
      </c>
      <c r="C594" s="14" t="s">
        <v>11</v>
      </c>
      <c r="D594" s="9">
        <f ca="1">_xll.DBRW($B$9,$C$11,$B594,$C594,D$15,$C$12)</f>
        <v>7349.2993576433337</v>
      </c>
      <c r="E594" s="12">
        <f ca="1">_xll.DBRW($B$9,$C$11,$B594,$C594,E$15,$C$12)</f>
        <v>113248.78957214276</v>
      </c>
      <c r="F594" s="16">
        <f t="shared" ref="F594:F657" ca="1" si="9">E594/$E$16</f>
        <v>1.2156612189310294E-3</v>
      </c>
    </row>
    <row r="595" spans="1:6" x14ac:dyDescent="0.25">
      <c r="A595" t="str">
        <f ca="1">IF(_xll.TM1RPTELISCONSOLIDATED($C$17,$C595),IF(_xll.TM1RPTELLEV($C$17,$C595)&lt;=3,_xll.TM1RPTELLEV($C$17,$C595),"D"),"N")</f>
        <v>N</v>
      </c>
      <c r="B595" s="23" t="s">
        <v>62</v>
      </c>
      <c r="C595" s="14" t="s">
        <v>12</v>
      </c>
      <c r="D595" s="9">
        <f ca="1">_xll.DBRW($B$9,$C$11,$B595,$C595,D$15,$C$12)</f>
        <v>0</v>
      </c>
      <c r="E595" s="12">
        <f ca="1">_xll.DBRW($B$9,$C$11,$B595,$C595,E$15,$C$12)</f>
        <v>0</v>
      </c>
      <c r="F595" s="16">
        <f t="shared" ca="1" si="9"/>
        <v>0</v>
      </c>
    </row>
    <row r="596" spans="1:6" x14ac:dyDescent="0.25">
      <c r="A596" t="str">
        <f ca="1">IF(_xll.TM1RPTELISCONSOLIDATED($C$17,$C596),IF(_xll.TM1RPTELLEV($C$17,$C596)&lt;=3,_xll.TM1RPTELLEV($C$17,$C596),"D"),"N")</f>
        <v>N</v>
      </c>
      <c r="B596" s="23" t="s">
        <v>62</v>
      </c>
      <c r="C596" s="14" t="s">
        <v>13</v>
      </c>
      <c r="D596" s="9">
        <f ca="1">_xll.DBRW($B$9,$C$11,$B596,$C596,D$15,$C$12)</f>
        <v>6136.4764057803095</v>
      </c>
      <c r="E596" s="12">
        <f ca="1">_xll.DBRW($B$9,$C$11,$B596,$C596,E$15,$C$12)</f>
        <v>107139.43956993405</v>
      </c>
      <c r="F596" s="16">
        <f t="shared" ca="1" si="9"/>
        <v>1.1500808281946658E-3</v>
      </c>
    </row>
    <row r="597" spans="1:6" x14ac:dyDescent="0.25">
      <c r="A597" t="str">
        <f ca="1">IF(_xll.TM1RPTELISCONSOLIDATED($C$17,$C597),IF(_xll.TM1RPTELLEV($C$17,$C597)&lt;=3,_xll.TM1RPTELLEV($C$17,$C597),"D"),"N")</f>
        <v>N</v>
      </c>
      <c r="B597" s="23" t="s">
        <v>62</v>
      </c>
      <c r="C597" s="14" t="s">
        <v>14</v>
      </c>
      <c r="D597" s="9">
        <f ca="1">_xll.DBRW($B$9,$C$11,$B597,$C597,D$15,$C$12)</f>
        <v>48.41475288839743</v>
      </c>
      <c r="E597" s="12">
        <f ca="1">_xll.DBRW($B$9,$C$11,$B597,$C597,E$15,$C$12)</f>
        <v>915.41759033288361</v>
      </c>
      <c r="F597" s="16">
        <f t="shared" ca="1" si="9"/>
        <v>9.8264861628924435E-6</v>
      </c>
    </row>
    <row r="598" spans="1:6" x14ac:dyDescent="0.25">
      <c r="A598" t="str">
        <f ca="1">IF(_xll.TM1RPTELISCONSOLIDATED($C$17,$C598),IF(_xll.TM1RPTELLEV($C$17,$C598)&lt;=3,_xll.TM1RPTELLEV($C$17,$C598),"D"),"N")</f>
        <v>N</v>
      </c>
      <c r="B598" s="23" t="s">
        <v>62</v>
      </c>
      <c r="C598" s="14" t="s">
        <v>15</v>
      </c>
      <c r="D598" s="9">
        <f ca="1">_xll.DBRW($B$9,$C$11,$B598,$C598,D$15,$C$12)</f>
        <v>0</v>
      </c>
      <c r="E598" s="12">
        <f ca="1">_xll.DBRW($B$9,$C$11,$B598,$C598,E$15,$C$12)</f>
        <v>0</v>
      </c>
      <c r="F598" s="16">
        <f t="shared" ca="1" si="9"/>
        <v>0</v>
      </c>
    </row>
    <row r="599" spans="1:6" x14ac:dyDescent="0.25">
      <c r="A599" t="str">
        <f ca="1">IF(_xll.TM1RPTELISCONSOLIDATED($C$17,$C599),IF(_xll.TM1RPTELLEV($C$17,$C599)&lt;=3,_xll.TM1RPTELLEV($C$17,$C599),"D"),"N")</f>
        <v>N</v>
      </c>
      <c r="B599" s="23" t="s">
        <v>62</v>
      </c>
      <c r="C599" s="14" t="s">
        <v>16</v>
      </c>
      <c r="D599" s="9">
        <f ca="1">_xll.DBRW($B$9,$C$11,$B599,$C599,D$15,$C$12)</f>
        <v>0</v>
      </c>
      <c r="E599" s="12">
        <f ca="1">_xll.DBRW($B$9,$C$11,$B599,$C599,E$15,$C$12)</f>
        <v>0</v>
      </c>
      <c r="F599" s="16">
        <f t="shared" ca="1" si="9"/>
        <v>0</v>
      </c>
    </row>
    <row r="600" spans="1:6" x14ac:dyDescent="0.25">
      <c r="A600" t="str">
        <f ca="1">IF(_xll.TM1RPTELISCONSOLIDATED($C$17,$C600),IF(_xll.TM1RPTELLEV($C$17,$C600)&lt;=3,_xll.TM1RPTELLEV($C$17,$C600),"D"),"N")</f>
        <v>N</v>
      </c>
      <c r="B600" s="23" t="s">
        <v>62</v>
      </c>
      <c r="C600" s="14" t="s">
        <v>17</v>
      </c>
      <c r="D600" s="9">
        <f ca="1">_xll.DBRW($B$9,$C$11,$B600,$C600,D$15,$C$12)</f>
        <v>5961.9195423182109</v>
      </c>
      <c r="E600" s="12">
        <f ca="1">_xll.DBRW($B$9,$C$11,$B600,$C600,E$15,$C$12)</f>
        <v>127178.38227009017</v>
      </c>
      <c r="F600" s="16">
        <f t="shared" ca="1" si="9"/>
        <v>1.3651874584818041E-3</v>
      </c>
    </row>
    <row r="601" spans="1:6" x14ac:dyDescent="0.25">
      <c r="A601" t="str">
        <f ca="1">IF(_xll.TM1RPTELISCONSOLIDATED($C$17,$C601),IF(_xll.TM1RPTELLEV($C$17,$C601)&lt;=3,_xll.TM1RPTELLEV($C$17,$C601),"D"),"N")</f>
        <v>N</v>
      </c>
      <c r="B601" s="23" t="s">
        <v>62</v>
      </c>
      <c r="C601" s="14" t="s">
        <v>18</v>
      </c>
      <c r="D601" s="9">
        <f ca="1">_xll.DBRW($B$9,$C$11,$B601,$C601,D$15,$C$12)</f>
        <v>76.254074279007227</v>
      </c>
      <c r="E601" s="12">
        <f ca="1">_xll.DBRW($B$9,$C$11,$B601,$C601,E$15,$C$12)</f>
        <v>1752.7185001910034</v>
      </c>
      <c r="F601" s="16">
        <f t="shared" ca="1" si="9"/>
        <v>1.8814434277267355E-5</v>
      </c>
    </row>
    <row r="602" spans="1:6" x14ac:dyDescent="0.25">
      <c r="A602" t="str">
        <f ca="1">IF(_xll.TM1RPTELISCONSOLIDATED($C$17,$C602),IF(_xll.TM1RPTELLEV($C$17,$C602)&lt;=3,_xll.TM1RPTELLEV($C$17,$C602),"D"),"N")</f>
        <v>N</v>
      </c>
      <c r="B602" s="23" t="s">
        <v>62</v>
      </c>
      <c r="C602" s="14" t="s">
        <v>19</v>
      </c>
      <c r="D602" s="9">
        <f ca="1">_xll.DBRW($B$9,$C$11,$B602,$C602,D$15,$C$12)</f>
        <v>0</v>
      </c>
      <c r="E602" s="12">
        <f ca="1">_xll.DBRW($B$9,$C$11,$B602,$C602,E$15,$C$12)</f>
        <v>0</v>
      </c>
      <c r="F602" s="16">
        <f t="shared" ca="1" si="9"/>
        <v>0</v>
      </c>
    </row>
    <row r="603" spans="1:6" x14ac:dyDescent="0.25">
      <c r="A603" t="str">
        <f ca="1">IF(_xll.TM1RPTELISCONSOLIDATED($C$17,$C603),IF(_xll.TM1RPTELLEV($C$17,$C603)&lt;=3,_xll.TM1RPTELLEV($C$17,$C603),"D"),"N")</f>
        <v>N</v>
      </c>
      <c r="B603" s="23" t="s">
        <v>62</v>
      </c>
      <c r="C603" s="14" t="s">
        <v>20</v>
      </c>
      <c r="D603" s="9">
        <f ca="1">_xll.DBRW($B$9,$C$11,$B603,$C603,D$15,$C$12)</f>
        <v>127.9320553007769</v>
      </c>
      <c r="E603" s="12">
        <f ca="1">_xll.DBRW($B$9,$C$11,$B603,$C603,E$15,$C$12)</f>
        <v>3810.0311656609738</v>
      </c>
      <c r="F603" s="16">
        <f t="shared" ca="1" si="9"/>
        <v>4.0898513339624688E-5</v>
      </c>
    </row>
    <row r="604" spans="1:6" x14ac:dyDescent="0.25">
      <c r="A604" t="str">
        <f ca="1">IF(_xll.TM1RPTELISCONSOLIDATED($C$17,$C604),IF(_xll.TM1RPTELLEV($C$17,$C604)&lt;=3,_xll.TM1RPTELLEV($C$17,$C604),"D"),"N")</f>
        <v>N</v>
      </c>
      <c r="B604" s="23" t="s">
        <v>62</v>
      </c>
      <c r="C604" s="14" t="s">
        <v>21</v>
      </c>
      <c r="D604" s="9">
        <f ca="1">_xll.DBRW($B$9,$C$11,$B604,$C604,D$15,$C$12)</f>
        <v>0</v>
      </c>
      <c r="E604" s="12">
        <f ca="1">_xll.DBRW($B$9,$C$11,$B604,$C604,E$15,$C$12)</f>
        <v>0</v>
      </c>
      <c r="F604" s="16">
        <f t="shared" ca="1" si="9"/>
        <v>0</v>
      </c>
    </row>
    <row r="605" spans="1:6" x14ac:dyDescent="0.25">
      <c r="A605" t="str">
        <f ca="1">IF(_xll.TM1RPTELISCONSOLIDATED($C$17,$C605),IF(_xll.TM1RPTELLEV($C$17,$C605)&lt;=3,_xll.TM1RPTELLEV($C$17,$C605),"D"),"N")</f>
        <v>N</v>
      </c>
      <c r="B605" s="23" t="s">
        <v>62</v>
      </c>
      <c r="C605" s="14" t="s">
        <v>22</v>
      </c>
      <c r="D605" s="9">
        <f ca="1">_xll.DBRW($B$9,$C$11,$B605,$C605,D$15,$C$12)</f>
        <v>3077.3791944444802</v>
      </c>
      <c r="E605" s="12">
        <f ca="1">_xll.DBRW($B$9,$C$11,$B605,$C605,E$15,$C$12)</f>
        <v>78403.229003342218</v>
      </c>
      <c r="F605" s="16">
        <f t="shared" ca="1" si="9"/>
        <v>8.4161398367631353E-4</v>
      </c>
    </row>
    <row r="606" spans="1:6" x14ac:dyDescent="0.25">
      <c r="A606" t="str">
        <f ca="1">IF(_xll.TM1RPTELISCONSOLIDATED($C$17,$C606),IF(_xll.TM1RPTELLEV($C$17,$C606)&lt;=3,_xll.TM1RPTELLEV($C$17,$C606),"D"),"N")</f>
        <v>N</v>
      </c>
      <c r="B606" s="23" t="s">
        <v>62</v>
      </c>
      <c r="C606" s="14" t="s">
        <v>23</v>
      </c>
      <c r="D606" s="9">
        <f ca="1">_xll.DBRW($B$9,$C$11,$B606,$C606,D$15,$C$12)</f>
        <v>568.06699707651364</v>
      </c>
      <c r="E606" s="12">
        <f ca="1">_xll.DBRW($B$9,$C$11,$B606,$C606,E$15,$C$12)</f>
        <v>0</v>
      </c>
      <c r="F606" s="16">
        <f t="shared" ca="1" si="9"/>
        <v>0</v>
      </c>
    </row>
    <row r="607" spans="1:6" x14ac:dyDescent="0.25">
      <c r="A607" t="str">
        <f ca="1">IF(_xll.TM1RPTELISCONSOLIDATED($C$17,$C607),IF(_xll.TM1RPTELLEV($C$17,$C607)&lt;=3,_xll.TM1RPTELLEV($C$17,$C607),"D"),"N")</f>
        <v>N</v>
      </c>
      <c r="B607" s="23" t="s">
        <v>62</v>
      </c>
      <c r="C607" s="14" t="s">
        <v>24</v>
      </c>
      <c r="D607" s="9">
        <f ca="1">_xll.DBRW($B$9,$C$11,$B607,$C607,D$15,$C$12)</f>
        <v>2600.3026402508385</v>
      </c>
      <c r="E607" s="12">
        <f ca="1">_xll.DBRW($B$9,$C$11,$B607,$C607,E$15,$C$12)</f>
        <v>71771.402437338838</v>
      </c>
      <c r="F607" s="16">
        <f t="shared" ca="1" si="9"/>
        <v>7.7042510477151008E-4</v>
      </c>
    </row>
    <row r="608" spans="1:6" x14ac:dyDescent="0.25">
      <c r="A608" t="str">
        <f ca="1">IF(_xll.TM1RPTELISCONSOLIDATED($C$17,$C608),IF(_xll.TM1RPTELLEV($C$17,$C608)&lt;=3,_xll.TM1RPTELLEV($C$17,$C608),"D"),"N")</f>
        <v>N</v>
      </c>
      <c r="B608" s="23" t="s">
        <v>62</v>
      </c>
      <c r="C608" s="14" t="s">
        <v>25</v>
      </c>
      <c r="D608" s="9">
        <f ca="1">_xll.DBRW($B$9,$C$11,$B608,$C608,D$15,$C$12)</f>
        <v>588.06340845161503</v>
      </c>
      <c r="E608" s="12">
        <f ca="1">_xll.DBRW($B$9,$C$11,$B608,$C608,E$15,$C$12)</f>
        <v>0</v>
      </c>
      <c r="F608" s="16">
        <f t="shared" ca="1" si="9"/>
        <v>0</v>
      </c>
    </row>
    <row r="609" spans="1:6" x14ac:dyDescent="0.25">
      <c r="A609" t="str">
        <f ca="1">IF(_xll.TM1RPTELISCONSOLIDATED($C$17,$C609),IF(_xll.TM1RPTELLEV($C$17,$C609)&lt;=3,_xll.TM1RPTELLEV($C$17,$C609),"D"),"N")</f>
        <v>N</v>
      </c>
      <c r="B609" s="23" t="s">
        <v>62</v>
      </c>
      <c r="C609" s="14" t="s">
        <v>26</v>
      </c>
      <c r="D609" s="9">
        <f ca="1">_xll.DBRW($B$9,$C$11,$B609,$C609,D$15,$C$12)</f>
        <v>2780.3527295124259</v>
      </c>
      <c r="E609" s="12">
        <f ca="1">_xll.DBRW($B$9,$C$11,$B609,$C609,E$15,$C$12)</f>
        <v>86258.437639441356</v>
      </c>
      <c r="F609" s="16">
        <f t="shared" ca="1" si="9"/>
        <v>9.2593517193444207E-4</v>
      </c>
    </row>
    <row r="610" spans="1:6" x14ac:dyDescent="0.25">
      <c r="A610" t="str">
        <f ca="1">IF(_xll.TM1RPTELISCONSOLIDATED($C$17,$C610),IF(_xll.TM1RPTELLEV($C$17,$C610)&lt;=3,_xll.TM1RPTELLEV($C$17,$C610),"D"),"N")</f>
        <v>N</v>
      </c>
      <c r="B610" s="23" t="s">
        <v>62</v>
      </c>
      <c r="C610" s="14" t="s">
        <v>27</v>
      </c>
      <c r="D610" s="9">
        <f ca="1">_xll.DBRW($B$9,$C$11,$B610,$C610,D$15,$C$12)</f>
        <v>0</v>
      </c>
      <c r="E610" s="12">
        <f ca="1">_xll.DBRW($B$9,$C$11,$B610,$C610,E$15,$C$12)</f>
        <v>0</v>
      </c>
      <c r="F610" s="16">
        <f t="shared" ca="1" si="9"/>
        <v>0</v>
      </c>
    </row>
    <row r="611" spans="1:6" x14ac:dyDescent="0.25">
      <c r="A611" t="str">
        <f ca="1">IF(_xll.TM1RPTELISCONSOLIDATED($C$17,$C611),IF(_xll.TM1RPTELLEV($C$17,$C611)&lt;=3,_xll.TM1RPTELLEV($C$17,$C611),"D"),"N")</f>
        <v>N</v>
      </c>
      <c r="B611" s="23" t="s">
        <v>62</v>
      </c>
      <c r="C611" s="14" t="s">
        <v>28</v>
      </c>
      <c r="D611" s="9">
        <f ca="1">_xll.DBRW($B$9,$C$11,$B611,$C611,D$15,$C$12)</f>
        <v>1711.2028220691286</v>
      </c>
      <c r="E611" s="12">
        <f ca="1">_xll.DBRW($B$9,$C$11,$B611,$C611,E$15,$C$12)</f>
        <v>0</v>
      </c>
      <c r="F611" s="16">
        <f t="shared" ca="1" si="9"/>
        <v>0</v>
      </c>
    </row>
    <row r="612" spans="1:6" x14ac:dyDescent="0.25">
      <c r="A612" t="str">
        <f ca="1">IF(_xll.TM1RPTELISCONSOLIDATED($C$17,$C612),IF(_xll.TM1RPTELLEV($C$17,$C612)&lt;=3,_xll.TM1RPTELLEV($C$17,$C612),"D"),"N")</f>
        <v>N</v>
      </c>
      <c r="B612" s="23" t="s">
        <v>62</v>
      </c>
      <c r="C612" s="14" t="s">
        <v>29</v>
      </c>
      <c r="D612" s="9">
        <f ca="1">_xll.DBRW($B$9,$C$11,$B612,$C612,D$15,$C$12)</f>
        <v>0</v>
      </c>
      <c r="E612" s="12">
        <f ca="1">_xll.DBRW($B$9,$C$11,$B612,$C612,E$15,$C$12)</f>
        <v>0</v>
      </c>
      <c r="F612" s="16">
        <f t="shared" ca="1" si="9"/>
        <v>0</v>
      </c>
    </row>
    <row r="613" spans="1:6" x14ac:dyDescent="0.25">
      <c r="A613" t="str">
        <f ca="1">IF(_xll.TM1RPTELISCONSOLIDATED($C$17,$C613),IF(_xll.TM1RPTELLEV($C$17,$C613)&lt;=3,_xll.TM1RPTELLEV($C$17,$C613),"D"),"N")</f>
        <v>N</v>
      </c>
      <c r="B613" s="23" t="s">
        <v>62</v>
      </c>
      <c r="C613" s="14" t="s">
        <v>30</v>
      </c>
      <c r="D613" s="9">
        <f ca="1">_xll.DBRW($B$9,$C$11,$B613,$C613,D$15,$C$12)</f>
        <v>0</v>
      </c>
      <c r="E613" s="12">
        <f ca="1">_xll.DBRW($B$9,$C$11,$B613,$C613,E$15,$C$12)</f>
        <v>0</v>
      </c>
      <c r="F613" s="16">
        <f t="shared" ca="1" si="9"/>
        <v>0</v>
      </c>
    </row>
    <row r="614" spans="1:6" x14ac:dyDescent="0.25">
      <c r="A614" t="str">
        <f ca="1">IF(_xll.TM1RPTELISCONSOLIDATED($C$17,$C614),IF(_xll.TM1RPTELLEV($C$17,$C614)&lt;=3,_xll.TM1RPTELLEV($C$17,$C614),"D"),"N")</f>
        <v>N</v>
      </c>
      <c r="B614" s="23" t="s">
        <v>62</v>
      </c>
      <c r="C614" s="14" t="s">
        <v>31</v>
      </c>
      <c r="D614" s="9">
        <f ca="1">_xll.DBRW($B$9,$C$11,$B614,$C614,D$15,$C$12)</f>
        <v>0</v>
      </c>
      <c r="E614" s="12">
        <f ca="1">_xll.DBRW($B$9,$C$11,$B614,$C614,E$15,$C$12)</f>
        <v>0</v>
      </c>
      <c r="F614" s="16">
        <f t="shared" ca="1" si="9"/>
        <v>0</v>
      </c>
    </row>
    <row r="615" spans="1:6" x14ac:dyDescent="0.25">
      <c r="A615" t="str">
        <f ca="1">IF(_xll.TM1RPTELISCONSOLIDATED($C$17,$C615),IF(_xll.TM1RPTELLEV($C$17,$C615)&lt;=3,_xll.TM1RPTELLEV($C$17,$C615),"D"),"N")</f>
        <v>N</v>
      </c>
      <c r="B615" s="23" t="s">
        <v>62</v>
      </c>
      <c r="C615" s="14" t="s">
        <v>32</v>
      </c>
      <c r="D615" s="9">
        <f ca="1">_xll.DBRW($B$9,$C$11,$B615,$C615,D$15,$C$12)</f>
        <v>0</v>
      </c>
      <c r="E615" s="12">
        <f ca="1">_xll.DBRW($B$9,$C$11,$B615,$C615,E$15,$C$12)</f>
        <v>0</v>
      </c>
      <c r="F615" s="16">
        <f t="shared" ca="1" si="9"/>
        <v>0</v>
      </c>
    </row>
    <row r="616" spans="1:6" x14ac:dyDescent="0.25">
      <c r="A616" t="str">
        <f ca="1">IF(_xll.TM1RPTELISCONSOLIDATED($C$17,$C616),IF(_xll.TM1RPTELLEV($C$17,$C616)&lt;=3,_xll.TM1RPTELLEV($C$17,$C616),"D"),"N")</f>
        <v>N</v>
      </c>
      <c r="B616" s="23" t="s">
        <v>62</v>
      </c>
      <c r="C616" s="14" t="s">
        <v>33</v>
      </c>
      <c r="D616" s="9">
        <f ca="1">_xll.DBRW($B$9,$C$11,$B616,$C616,D$15,$C$12)</f>
        <v>0</v>
      </c>
      <c r="E616" s="12">
        <f ca="1">_xll.DBRW($B$9,$C$11,$B616,$C616,E$15,$C$12)</f>
        <v>0</v>
      </c>
      <c r="F616" s="16">
        <f t="shared" ca="1" si="9"/>
        <v>0</v>
      </c>
    </row>
    <row r="617" spans="1:6" x14ac:dyDescent="0.25">
      <c r="A617" t="str">
        <f ca="1">IF(_xll.TM1RPTELISCONSOLIDATED($C$17,$C617),IF(_xll.TM1RPTELLEV($C$17,$C617)&lt;=3,_xll.TM1RPTELLEV($C$17,$C617),"D"),"N")</f>
        <v>N</v>
      </c>
      <c r="B617" s="23" t="s">
        <v>62</v>
      </c>
      <c r="C617" s="14" t="s">
        <v>34</v>
      </c>
      <c r="D617" s="9">
        <f ca="1">_xll.DBRW($B$9,$C$11,$B617,$C617,D$15,$C$12)</f>
        <v>0</v>
      </c>
      <c r="E617" s="12">
        <f ca="1">_xll.DBRW($B$9,$C$11,$B617,$C617,E$15,$C$12)</f>
        <v>0</v>
      </c>
      <c r="F617" s="16">
        <f t="shared" ca="1" si="9"/>
        <v>0</v>
      </c>
    </row>
    <row r="618" spans="1:6" x14ac:dyDescent="0.25">
      <c r="A618" t="str">
        <f ca="1">IF(_xll.TM1RPTELISCONSOLIDATED($C$17,$C618),IF(_xll.TM1RPTELLEV($C$17,$C618)&lt;=3,_xll.TM1RPTELLEV($C$17,$C618),"D"),"N")</f>
        <v>N</v>
      </c>
      <c r="B618" s="23" t="s">
        <v>62</v>
      </c>
      <c r="C618" s="14" t="s">
        <v>35</v>
      </c>
      <c r="D618" s="9">
        <f ca="1">_xll.DBRW($B$9,$C$11,$B618,$C618,D$15,$C$12)</f>
        <v>0</v>
      </c>
      <c r="E618" s="12">
        <f ca="1">_xll.DBRW($B$9,$C$11,$B618,$C618,E$15,$C$12)</f>
        <v>0</v>
      </c>
      <c r="F618" s="16">
        <f t="shared" ca="1" si="9"/>
        <v>0</v>
      </c>
    </row>
    <row r="619" spans="1:6" x14ac:dyDescent="0.25">
      <c r="A619" t="str">
        <f ca="1">IF(_xll.TM1RPTELISCONSOLIDATED($C$17,$C619),IF(_xll.TM1RPTELLEV($C$17,$C619)&lt;=3,_xll.TM1RPTELLEV($C$17,$C619),"D"),"N")</f>
        <v>N</v>
      </c>
      <c r="B619" s="23" t="s">
        <v>62</v>
      </c>
      <c r="C619" s="14" t="s">
        <v>36</v>
      </c>
      <c r="D619" s="9">
        <f ca="1">_xll.DBRW($B$9,$C$11,$B619,$C619,D$15,$C$12)</f>
        <v>0</v>
      </c>
      <c r="E619" s="12">
        <f ca="1">_xll.DBRW($B$9,$C$11,$B619,$C619,E$15,$C$12)</f>
        <v>0</v>
      </c>
      <c r="F619" s="16">
        <f t="shared" ca="1" si="9"/>
        <v>0</v>
      </c>
    </row>
    <row r="620" spans="1:6" x14ac:dyDescent="0.25">
      <c r="A620" t="str">
        <f ca="1">IF(_xll.TM1RPTELISCONSOLIDATED($C$17,$C620),IF(_xll.TM1RPTELLEV($C$17,$C620)&lt;=3,_xll.TM1RPTELLEV($C$17,$C620),"D"),"N")</f>
        <v>N</v>
      </c>
      <c r="B620" s="23" t="s">
        <v>62</v>
      </c>
      <c r="C620" s="14" t="s">
        <v>37</v>
      </c>
      <c r="D620" s="9">
        <f ca="1">_xll.DBRW($B$9,$C$11,$B620,$C620,D$15,$C$12)</f>
        <v>0</v>
      </c>
      <c r="E620" s="12">
        <f ca="1">_xll.DBRW($B$9,$C$11,$B620,$C620,E$15,$C$12)</f>
        <v>0</v>
      </c>
      <c r="F620" s="16">
        <f t="shared" ca="1" si="9"/>
        <v>0</v>
      </c>
    </row>
    <row r="621" spans="1:6" x14ac:dyDescent="0.25">
      <c r="A621" t="str">
        <f ca="1">IF(_xll.TM1RPTELISCONSOLIDATED($C$17,$C621),IF(_xll.TM1RPTELLEV($C$17,$C621)&lt;=3,_xll.TM1RPTELLEV($C$17,$C621),"D"),"N")</f>
        <v>N</v>
      </c>
      <c r="B621" s="23" t="s">
        <v>62</v>
      </c>
      <c r="C621" s="14" t="s">
        <v>38</v>
      </c>
      <c r="D621" s="9">
        <f ca="1">_xll.DBRW($B$9,$C$11,$B621,$C621,D$15,$C$12)</f>
        <v>880.10687979950626</v>
      </c>
      <c r="E621" s="12">
        <f ca="1">_xll.DBRW($B$9,$C$11,$B621,$C621,E$15,$C$12)</f>
        <v>38582.879470062086</v>
      </c>
      <c r="F621" s="16">
        <f t="shared" ca="1" si="9"/>
        <v>4.1416522387257513E-4</v>
      </c>
    </row>
    <row r="622" spans="1:6" x14ac:dyDescent="0.25">
      <c r="A622" t="str">
        <f ca="1">IF(_xll.TM1RPTELISCONSOLIDATED($C$17,$C622),IF(_xll.TM1RPTELLEV($C$17,$C622)&lt;=3,_xll.TM1RPTELLEV($C$17,$C622),"D"),"N")</f>
        <v>N</v>
      </c>
      <c r="B622" s="23" t="s">
        <v>62</v>
      </c>
      <c r="C622" s="14" t="s">
        <v>39</v>
      </c>
      <c r="D622" s="9">
        <f ca="1">_xll.DBRW($B$9,$C$11,$B622,$C622,D$15,$C$12)</f>
        <v>1454.1658785495677</v>
      </c>
      <c r="E622" s="12">
        <f ca="1">_xll.DBRW($B$9,$C$11,$B622,$C622,E$15,$C$12)</f>
        <v>59707.375521733404</v>
      </c>
      <c r="F622" s="16">
        <f t="shared" ca="1" si="9"/>
        <v>6.409246507635745E-4</v>
      </c>
    </row>
    <row r="623" spans="1:6" x14ac:dyDescent="0.25">
      <c r="A623" t="str">
        <f ca="1">IF(_xll.TM1RPTELISCONSOLIDATED($C$17,$C623),IF(_xll.TM1RPTELLEV($C$17,$C623)&lt;=3,_xll.TM1RPTELLEV($C$17,$C623),"D"),"N")</f>
        <v>N</v>
      </c>
      <c r="B623" s="23" t="s">
        <v>62</v>
      </c>
      <c r="C623" s="14" t="s">
        <v>40</v>
      </c>
      <c r="D623" s="9">
        <f ca="1">_xll.DBRW($B$9,$C$11,$B623,$C623,D$15,$C$12)</f>
        <v>562.06273527632663</v>
      </c>
      <c r="E623" s="12">
        <f ca="1">_xll.DBRW($B$9,$C$11,$B623,$C623,E$15,$C$12)</f>
        <v>25852.988001634643</v>
      </c>
      <c r="F623" s="16">
        <f t="shared" ca="1" si="9"/>
        <v>2.7751709334655268E-4</v>
      </c>
    </row>
    <row r="624" spans="1:6" x14ac:dyDescent="0.25">
      <c r="A624" t="str">
        <f ca="1">IF(_xll.TM1RPTELISCONSOLIDATED($C$17,$C624),IF(_xll.TM1RPTELLEV($C$17,$C624)&lt;=3,_xll.TM1RPTELLEV($C$17,$C624),"D"),"N")</f>
        <v>N</v>
      </c>
      <c r="B624" s="23" t="s">
        <v>62</v>
      </c>
      <c r="C624" s="14" t="s">
        <v>41</v>
      </c>
      <c r="D624" s="9">
        <f ca="1">_xll.DBRW($B$9,$C$11,$B624,$C624,D$15,$C$12)</f>
        <v>1162.140809268546</v>
      </c>
      <c r="E624" s="12">
        <f ca="1">_xll.DBRW($B$9,$C$11,$B624,$C624,E$15,$C$12)</f>
        <v>50598.614520607494</v>
      </c>
      <c r="F624" s="16">
        <f t="shared" ca="1" si="9"/>
        <v>5.4314729222919278E-4</v>
      </c>
    </row>
    <row r="625" spans="1:6" x14ac:dyDescent="0.25">
      <c r="A625" t="str">
        <f ca="1">IF(_xll.TM1RPTELISCONSOLIDATED($C$17,$C625),IF(_xll.TM1RPTELLEV($C$17,$C625)&lt;=3,_xll.TM1RPTELLEV($C$17,$C625),"D"),"N")</f>
        <v>N</v>
      </c>
      <c r="B625" s="23" t="s">
        <v>62</v>
      </c>
      <c r="C625" s="14" t="s">
        <v>42</v>
      </c>
      <c r="D625" s="9">
        <f ca="1">_xll.DBRW($B$9,$C$11,$B625,$C625,D$15,$C$12)</f>
        <v>0</v>
      </c>
      <c r="E625" s="12">
        <f ca="1">_xll.DBRW($B$9,$C$11,$B625,$C625,E$15,$C$12)</f>
        <v>0</v>
      </c>
      <c r="F625" s="16">
        <f t="shared" ca="1" si="9"/>
        <v>0</v>
      </c>
    </row>
    <row r="626" spans="1:6" x14ac:dyDescent="0.25">
      <c r="A626" t="str">
        <f ca="1">IF(_xll.TM1RPTELISCONSOLIDATED($C$17,$C626),IF(_xll.TM1RPTELLEV($C$17,$C626)&lt;=3,_xll.TM1RPTELLEV($C$17,$C626),"D"),"N")</f>
        <v>N</v>
      </c>
      <c r="B626" s="23" t="s">
        <v>62</v>
      </c>
      <c r="C626" s="14" t="s">
        <v>43</v>
      </c>
      <c r="D626" s="9">
        <f ca="1">_xll.DBRW($B$9,$C$11,$B626,$C626,D$15,$C$12)</f>
        <v>0</v>
      </c>
      <c r="E626" s="12">
        <f ca="1">_xll.DBRW($B$9,$C$11,$B626,$C626,E$15,$C$12)</f>
        <v>0</v>
      </c>
      <c r="F626" s="16">
        <f t="shared" ca="1" si="9"/>
        <v>0</v>
      </c>
    </row>
    <row r="627" spans="1:6" x14ac:dyDescent="0.25">
      <c r="A627" t="str">
        <f ca="1">IF(_xll.TM1RPTELISCONSOLIDATED($C$17,$C627),IF(_xll.TM1RPTELLEV($C$17,$C627)&lt;=3,_xll.TM1RPTELLEV($C$17,$C627),"D"),"N")</f>
        <v>N</v>
      </c>
      <c r="B627" s="23" t="s">
        <v>62</v>
      </c>
      <c r="C627" s="14" t="s">
        <v>44</v>
      </c>
      <c r="D627" s="9">
        <f ca="1">_xll.DBRW($B$9,$C$11,$B627,$C627,D$15,$C$12)</f>
        <v>0</v>
      </c>
      <c r="E627" s="12">
        <f ca="1">_xll.DBRW($B$9,$C$11,$B627,$C627,E$15,$C$12)</f>
        <v>0</v>
      </c>
      <c r="F627" s="16">
        <f t="shared" ca="1" si="9"/>
        <v>0</v>
      </c>
    </row>
    <row r="628" spans="1:6" x14ac:dyDescent="0.25">
      <c r="A628" t="str">
        <f ca="1">IF(_xll.TM1RPTELISCONSOLIDATED($C$17,$C628),IF(_xll.TM1RPTELLEV($C$17,$C628)&lt;=3,_xll.TM1RPTELLEV($C$17,$C628),"D"),"N")</f>
        <v>N</v>
      </c>
      <c r="B628" s="23" t="s">
        <v>62</v>
      </c>
      <c r="C628" s="14" t="s">
        <v>45</v>
      </c>
      <c r="D628" s="9">
        <f ca="1">_xll.DBRW($B$9,$C$11,$B628,$C628,D$15,$C$12)</f>
        <v>0</v>
      </c>
      <c r="E628" s="12">
        <f ca="1">_xll.DBRW($B$9,$C$11,$B628,$C628,E$15,$C$12)</f>
        <v>0</v>
      </c>
      <c r="F628" s="16">
        <f t="shared" ca="1" si="9"/>
        <v>0</v>
      </c>
    </row>
    <row r="629" spans="1:6" x14ac:dyDescent="0.25">
      <c r="A629" t="str">
        <f ca="1">IF(_xll.TM1RPTELISCONSOLIDATED($C$17,$C629),IF(_xll.TM1RPTELLEV($C$17,$C629)&lt;=3,_xll.TM1RPTELLEV($C$17,$C629),"D"),"N")</f>
        <v>N</v>
      </c>
      <c r="B629" s="20" t="s">
        <v>63</v>
      </c>
      <c r="C629" s="14" t="s">
        <v>47</v>
      </c>
      <c r="D629" s="9">
        <f ca="1">_xll.DBRW($B$9,$C$11,$B629,$C629,D$15,$C$12)</f>
        <v>8.2208679157317892</v>
      </c>
      <c r="E629" s="12">
        <f ca="1">_xll.DBRW($B$9,$C$11,$B629,$C629,E$15,$C$12)</f>
        <v>160.94671374310974</v>
      </c>
      <c r="F629" s="16">
        <f t="shared" ca="1" si="9"/>
        <v>1.7276712532742193E-6</v>
      </c>
    </row>
    <row r="630" spans="1:6" x14ac:dyDescent="0.25">
      <c r="A630" t="str">
        <f ca="1">IF(_xll.TM1RPTELISCONSOLIDATED($C$17,$C630),IF(_xll.TM1RPTELLEV($C$17,$C630)&lt;=3,_xll.TM1RPTELLEV($C$17,$C630),"D"),"N")</f>
        <v>N</v>
      </c>
      <c r="B630" s="24" t="s">
        <v>63</v>
      </c>
      <c r="C630" s="14" t="s">
        <v>11</v>
      </c>
      <c r="D630" s="9">
        <f ca="1">_xll.DBRW($B$9,$C$11,$B630,$C630,D$15,$C$12)</f>
        <v>1218.3686437936492</v>
      </c>
      <c r="E630" s="12">
        <f ca="1">_xll.DBRW($B$9,$C$11,$B630,$C630,E$15,$C$12)</f>
        <v>18771.058734942661</v>
      </c>
      <c r="F630" s="16">
        <f t="shared" ca="1" si="9"/>
        <v>2.014966184500349E-4</v>
      </c>
    </row>
    <row r="631" spans="1:6" x14ac:dyDescent="0.25">
      <c r="A631" t="str">
        <f ca="1">IF(_xll.TM1RPTELISCONSOLIDATED($C$17,$C631),IF(_xll.TM1RPTELLEV($C$17,$C631)&lt;=3,_xll.TM1RPTELLEV($C$17,$C631),"D"),"N")</f>
        <v>N</v>
      </c>
      <c r="B631" s="24" t="s">
        <v>63</v>
      </c>
      <c r="C631" s="14" t="s">
        <v>12</v>
      </c>
      <c r="D631" s="9">
        <f ca="1">_xll.DBRW($B$9,$C$11,$B631,$C631,D$15,$C$12)</f>
        <v>0</v>
      </c>
      <c r="E631" s="12">
        <f ca="1">_xll.DBRW($B$9,$C$11,$B631,$C631,E$15,$C$12)</f>
        <v>0</v>
      </c>
      <c r="F631" s="16">
        <f t="shared" ca="1" si="9"/>
        <v>0</v>
      </c>
    </row>
    <row r="632" spans="1:6" x14ac:dyDescent="0.25">
      <c r="A632" t="str">
        <f ca="1">IF(_xll.TM1RPTELISCONSOLIDATED($C$17,$C632),IF(_xll.TM1RPTELLEV($C$17,$C632)&lt;=3,_xll.TM1RPTELLEV($C$17,$C632),"D"),"N")</f>
        <v>N</v>
      </c>
      <c r="B632" s="24" t="s">
        <v>63</v>
      </c>
      <c r="C632" s="14" t="s">
        <v>13</v>
      </c>
      <c r="D632" s="9">
        <f ca="1">_xll.DBRW($B$9,$C$11,$B632,$C632,D$15,$C$12)</f>
        <v>1016.4741750247407</v>
      </c>
      <c r="E632" s="12">
        <f ca="1">_xll.DBRW($B$9,$C$11,$B632,$C632,E$15,$C$12)</f>
        <v>17749.355001700151</v>
      </c>
      <c r="F632" s="16">
        <f t="shared" ca="1" si="9"/>
        <v>1.9052921111232772E-4</v>
      </c>
    </row>
    <row r="633" spans="1:6" x14ac:dyDescent="0.25">
      <c r="A633" t="str">
        <f ca="1">IF(_xll.TM1RPTELISCONSOLIDATED($C$17,$C633),IF(_xll.TM1RPTELLEV($C$17,$C633)&lt;=3,_xll.TM1RPTELLEV($C$17,$C633),"D"),"N")</f>
        <v>N</v>
      </c>
      <c r="B633" s="24" t="s">
        <v>63</v>
      </c>
      <c r="C633" s="14" t="s">
        <v>14</v>
      </c>
      <c r="D633" s="9">
        <f ca="1">_xll.DBRW($B$9,$C$11,$B633,$C633,D$15,$C$12)</f>
        <v>8.2208679157317892</v>
      </c>
      <c r="E633" s="12">
        <f ca="1">_xll.DBRW($B$9,$C$11,$B633,$C633,E$15,$C$12)</f>
        <v>155.3269204092403</v>
      </c>
      <c r="F633" s="16">
        <f t="shared" ca="1" si="9"/>
        <v>1.6673459743886543E-6</v>
      </c>
    </row>
    <row r="634" spans="1:6" x14ac:dyDescent="0.25">
      <c r="A634" t="str">
        <f ca="1">IF(_xll.TM1RPTELISCONSOLIDATED($C$17,$C634),IF(_xll.TM1RPTELLEV($C$17,$C634)&lt;=3,_xll.TM1RPTELLEV($C$17,$C634),"D"),"N")</f>
        <v>N</v>
      </c>
      <c r="B634" s="24" t="s">
        <v>63</v>
      </c>
      <c r="C634" s="14" t="s">
        <v>15</v>
      </c>
      <c r="D634" s="9">
        <f ca="1">_xll.DBRW($B$9,$C$11,$B634,$C634,D$15,$C$12)</f>
        <v>0</v>
      </c>
      <c r="E634" s="12">
        <f ca="1">_xll.DBRW($B$9,$C$11,$B634,$C634,E$15,$C$12)</f>
        <v>0</v>
      </c>
      <c r="F634" s="16">
        <f t="shared" ca="1" si="9"/>
        <v>0</v>
      </c>
    </row>
    <row r="635" spans="1:6" x14ac:dyDescent="0.25">
      <c r="A635" t="str">
        <f ca="1">IF(_xll.TM1RPTELISCONSOLIDATED($C$17,$C635),IF(_xll.TM1RPTELLEV($C$17,$C635)&lt;=3,_xll.TM1RPTELLEV($C$17,$C635),"D"),"N")</f>
        <v>N</v>
      </c>
      <c r="B635" s="24" t="s">
        <v>63</v>
      </c>
      <c r="C635" s="14" t="s">
        <v>16</v>
      </c>
      <c r="D635" s="9">
        <f ca="1">_xll.DBRW($B$9,$C$11,$B635,$C635,D$15,$C$12)</f>
        <v>0</v>
      </c>
      <c r="E635" s="12">
        <f ca="1">_xll.DBRW($B$9,$C$11,$B635,$C635,E$15,$C$12)</f>
        <v>0</v>
      </c>
      <c r="F635" s="16">
        <f t="shared" ca="1" si="9"/>
        <v>0</v>
      </c>
    </row>
    <row r="636" spans="1:6" x14ac:dyDescent="0.25">
      <c r="A636" t="str">
        <f ca="1">IF(_xll.TM1RPTELISCONSOLIDATED($C$17,$C636),IF(_xll.TM1RPTELLEV($C$17,$C636)&lt;=3,_xll.TM1RPTELLEV($C$17,$C636),"D"),"N")</f>
        <v>N</v>
      </c>
      <c r="B636" s="24" t="s">
        <v>63</v>
      </c>
      <c r="C636" s="14" t="s">
        <v>17</v>
      </c>
      <c r="D636" s="9">
        <f ca="1">_xll.DBRW($B$9,$C$11,$B636,$C636,D$15,$C$12)</f>
        <v>988.25839942354014</v>
      </c>
      <c r="E636" s="12">
        <f ca="1">_xll.DBRW($B$9,$C$11,$B636,$C636,E$15,$C$12)</f>
        <v>21083.819117698178</v>
      </c>
      <c r="F636" s="16">
        <f t="shared" ca="1" si="9"/>
        <v>2.2632278318537573E-4</v>
      </c>
    </row>
    <row r="637" spans="1:6" x14ac:dyDescent="0.25">
      <c r="A637" t="str">
        <f ca="1">IF(_xll.TM1RPTELISCONSOLIDATED($C$17,$C637),IF(_xll.TM1RPTELLEV($C$17,$C637)&lt;=3,_xll.TM1RPTELLEV($C$17,$C637),"D"),"N")</f>
        <v>N</v>
      </c>
      <c r="B637" s="24" t="s">
        <v>63</v>
      </c>
      <c r="C637" s="14" t="s">
        <v>18</v>
      </c>
      <c r="D637" s="9">
        <f ca="1">_xll.DBRW($B$9,$C$11,$B637,$C637,D$15,$C$12)</f>
        <v>12.309928820727579</v>
      </c>
      <c r="E637" s="12">
        <f ca="1">_xll.DBRW($B$9,$C$11,$B637,$C637,E$15,$C$12)</f>
        <v>282.94848960414561</v>
      </c>
      <c r="F637" s="16">
        <f t="shared" ca="1" si="9"/>
        <v>3.0372907919492667E-6</v>
      </c>
    </row>
    <row r="638" spans="1:6" x14ac:dyDescent="0.25">
      <c r="A638" t="str">
        <f ca="1">IF(_xll.TM1RPTELISCONSOLIDATED($C$17,$C638),IF(_xll.TM1RPTELLEV($C$17,$C638)&lt;=3,_xll.TM1RPTELLEV($C$17,$C638),"D"),"N")</f>
        <v>N</v>
      </c>
      <c r="B638" s="24" t="s">
        <v>63</v>
      </c>
      <c r="C638" s="14" t="s">
        <v>19</v>
      </c>
      <c r="D638" s="9">
        <f ca="1">_xll.DBRW($B$9,$C$11,$B638,$C638,D$15,$C$12)</f>
        <v>0</v>
      </c>
      <c r="E638" s="12">
        <f ca="1">_xll.DBRW($B$9,$C$11,$B638,$C638,E$15,$C$12)</f>
        <v>0</v>
      </c>
      <c r="F638" s="16">
        <f t="shared" ca="1" si="9"/>
        <v>0</v>
      </c>
    </row>
    <row r="639" spans="1:6" x14ac:dyDescent="0.25">
      <c r="A639" t="str">
        <f ca="1">IF(_xll.TM1RPTELISCONSOLIDATED($C$17,$C639),IF(_xll.TM1RPTELLEV($C$17,$C639)&lt;=3,_xll.TM1RPTELLEV($C$17,$C639),"D"),"N")</f>
        <v>N</v>
      </c>
      <c r="B639" s="24" t="s">
        <v>63</v>
      </c>
      <c r="C639" s="14" t="s">
        <v>20</v>
      </c>
      <c r="D639" s="9">
        <f ca="1">_xll.DBRW($B$9,$C$11,$B639,$C639,D$15,$C$12)</f>
        <v>21.662603747195366</v>
      </c>
      <c r="E639" s="12">
        <f ca="1">_xll.DBRW($B$9,$C$11,$B639,$C639,E$15,$C$12)</f>
        <v>645.15404104663662</v>
      </c>
      <c r="F639" s="16">
        <f t="shared" ca="1" si="9"/>
        <v>6.9253609764845999E-6</v>
      </c>
    </row>
    <row r="640" spans="1:6" x14ac:dyDescent="0.25">
      <c r="A640" t="str">
        <f ca="1">IF(_xll.TM1RPTELISCONSOLIDATED($C$17,$C640),IF(_xll.TM1RPTELLEV($C$17,$C640)&lt;=3,_xll.TM1RPTELLEV($C$17,$C640),"D"),"N")</f>
        <v>N</v>
      </c>
      <c r="B640" s="24" t="s">
        <v>63</v>
      </c>
      <c r="C640" s="14" t="s">
        <v>21</v>
      </c>
      <c r="D640" s="9">
        <f ca="1">_xll.DBRW($B$9,$C$11,$B640,$C640,D$15,$C$12)</f>
        <v>0</v>
      </c>
      <c r="E640" s="12">
        <f ca="1">_xll.DBRW($B$9,$C$11,$B640,$C640,E$15,$C$12)</f>
        <v>0</v>
      </c>
      <c r="F640" s="16">
        <f t="shared" ca="1" si="9"/>
        <v>0</v>
      </c>
    </row>
    <row r="641" spans="1:6" x14ac:dyDescent="0.25">
      <c r="A641" t="str">
        <f ca="1">IF(_xll.TM1RPTELISCONSOLIDATED($C$17,$C641),IF(_xll.TM1RPTELLEV($C$17,$C641)&lt;=3,_xll.TM1RPTELLEV($C$17,$C641),"D"),"N")</f>
        <v>N</v>
      </c>
      <c r="B641" s="24" t="s">
        <v>63</v>
      </c>
      <c r="C641" s="14" t="s">
        <v>22</v>
      </c>
      <c r="D641" s="9">
        <f ca="1">_xll.DBRW($B$9,$C$11,$B641,$C641,D$15,$C$12)</f>
        <v>507.06340845161503</v>
      </c>
      <c r="E641" s="12">
        <f ca="1">_xll.DBRW($B$9,$C$11,$B641,$C641,E$15,$C$12)</f>
        <v>12913.709139303559</v>
      </c>
      <c r="F641" s="16">
        <f t="shared" ca="1" si="9"/>
        <v>1.3862130847063945E-4</v>
      </c>
    </row>
    <row r="642" spans="1:6" x14ac:dyDescent="0.25">
      <c r="A642" t="str">
        <f ca="1">IF(_xll.TM1RPTELISCONSOLIDATED($C$17,$C642),IF(_xll.TM1RPTELLEV($C$17,$C642)&lt;=3,_xll.TM1RPTELLEV($C$17,$C642),"D"),"N")</f>
        <v>N</v>
      </c>
      <c r="B642" s="24" t="s">
        <v>63</v>
      </c>
      <c r="C642" s="14" t="s">
        <v>23</v>
      </c>
      <c r="D642" s="9">
        <f ca="1">_xll.DBRW($B$9,$C$11,$B642,$C642,D$15,$C$12)</f>
        <v>94.011085431250464</v>
      </c>
      <c r="E642" s="12">
        <f ca="1">_xll.DBRW($B$9,$C$11,$B642,$C642,E$15,$C$12)</f>
        <v>0</v>
      </c>
      <c r="F642" s="16">
        <f t="shared" ca="1" si="9"/>
        <v>0</v>
      </c>
    </row>
    <row r="643" spans="1:6" x14ac:dyDescent="0.25">
      <c r="A643" t="str">
        <f ca="1">IF(_xll.TM1RPTELISCONSOLIDATED($C$17,$C643),IF(_xll.TM1RPTELLEV($C$17,$C643)&lt;=3,_xll.TM1RPTELLEV($C$17,$C643),"D"),"N")</f>
        <v>N</v>
      </c>
      <c r="B643" s="24" t="s">
        <v>63</v>
      </c>
      <c r="C643" s="14" t="s">
        <v>24</v>
      </c>
      <c r="D643" s="9">
        <f ca="1">_xll.DBRW($B$9,$C$11,$B643,$C643,D$15,$C$12)</f>
        <v>428.05073016750998</v>
      </c>
      <c r="E643" s="12">
        <f ca="1">_xll.DBRW($B$9,$C$11,$B643,$C643,E$15,$C$12)</f>
        <v>11816.660600984749</v>
      </c>
      <c r="F643" s="16">
        <f t="shared" ca="1" si="9"/>
        <v>1.2684511758720771E-4</v>
      </c>
    </row>
    <row r="644" spans="1:6" x14ac:dyDescent="0.25">
      <c r="A644" t="str">
        <f ca="1">IF(_xll.TM1RPTELISCONSOLIDATED($C$17,$C644),IF(_xll.TM1RPTELLEV($C$17,$C644)&lt;=3,_xll.TM1RPTELLEV($C$17,$C644),"D"),"N")</f>
        <v>N</v>
      </c>
      <c r="B644" s="24" t="s">
        <v>63</v>
      </c>
      <c r="C644" s="14" t="s">
        <v>25</v>
      </c>
      <c r="D644" s="9">
        <f ca="1">_xll.DBRW($B$9,$C$11,$B644,$C644,D$15,$C$12)</f>
        <v>97.010551641783991</v>
      </c>
      <c r="E644" s="12">
        <f ca="1">_xll.DBRW($B$9,$C$11,$B644,$C644,E$15,$C$12)</f>
        <v>0</v>
      </c>
      <c r="F644" s="16">
        <f t="shared" ca="1" si="9"/>
        <v>0</v>
      </c>
    </row>
    <row r="645" spans="1:6" x14ac:dyDescent="0.25">
      <c r="A645" t="str">
        <f ca="1">IF(_xll.TM1RPTELISCONSOLIDATED($C$17,$C645),IF(_xll.TM1RPTELLEV($C$17,$C645)&lt;=3,_xll.TM1RPTELLEV($C$17,$C645),"D"),"N")</f>
        <v>N</v>
      </c>
      <c r="B645" s="24" t="s">
        <v>63</v>
      </c>
      <c r="C645" s="14" t="s">
        <v>26</v>
      </c>
      <c r="D645" s="9">
        <f ca="1">_xll.DBRW($B$9,$C$11,$B645,$C645,D$15,$C$12)</f>
        <v>459.05939315370591</v>
      </c>
      <c r="E645" s="12">
        <f ca="1">_xll.DBRW($B$9,$C$11,$B645,$C645,E$15,$C$12)</f>
        <v>14239.712130379181</v>
      </c>
      <c r="F645" s="16">
        <f t="shared" ca="1" si="9"/>
        <v>1.5285519493006433E-4</v>
      </c>
    </row>
    <row r="646" spans="1:6" x14ac:dyDescent="0.25">
      <c r="A646" t="str">
        <f ca="1">IF(_xll.TM1RPTELISCONSOLIDATED($C$17,$C646),IF(_xll.TM1RPTELLEV($C$17,$C646)&lt;=3,_xll.TM1RPTELLEV($C$17,$C646),"D"),"N")</f>
        <v>N</v>
      </c>
      <c r="B646" s="24" t="s">
        <v>63</v>
      </c>
      <c r="C646" s="14" t="s">
        <v>27</v>
      </c>
      <c r="D646" s="9">
        <f ca="1">_xll.DBRW($B$9,$C$11,$B646,$C646,D$15,$C$12)</f>
        <v>0</v>
      </c>
      <c r="E646" s="12">
        <f ca="1">_xll.DBRW($B$9,$C$11,$B646,$C646,E$15,$C$12)</f>
        <v>0</v>
      </c>
      <c r="F646" s="16">
        <f t="shared" ca="1" si="9"/>
        <v>0</v>
      </c>
    </row>
    <row r="647" spans="1:6" x14ac:dyDescent="0.25">
      <c r="A647" t="str">
        <f ca="1">IF(_xll.TM1RPTELISCONSOLIDATED($C$17,$C647),IF(_xll.TM1RPTELLEV($C$17,$C647)&lt;=3,_xll.TM1RPTELLEV($C$17,$C647),"D"),"N")</f>
        <v>N</v>
      </c>
      <c r="B647" s="24" t="s">
        <v>63</v>
      </c>
      <c r="C647" s="14" t="s">
        <v>28</v>
      </c>
      <c r="D647" s="9">
        <f ca="1">_xll.DBRW($B$9,$C$11,$B647,$C647,D$15,$C$12)</f>
        <v>283.03364218185118</v>
      </c>
      <c r="E647" s="12">
        <f ca="1">_xll.DBRW($B$9,$C$11,$B647,$C647,E$15,$C$12)</f>
        <v>0</v>
      </c>
      <c r="F647" s="16">
        <f t="shared" ca="1" si="9"/>
        <v>0</v>
      </c>
    </row>
    <row r="648" spans="1:6" x14ac:dyDescent="0.25">
      <c r="A648" t="str">
        <f ca="1">IF(_xll.TM1RPTELISCONSOLIDATED($C$17,$C648),IF(_xll.TM1RPTELLEV($C$17,$C648)&lt;=3,_xll.TM1RPTELLEV($C$17,$C648),"D"),"N")</f>
        <v>N</v>
      </c>
      <c r="B648" s="24" t="s">
        <v>63</v>
      </c>
      <c r="C648" s="14" t="s">
        <v>29</v>
      </c>
      <c r="D648" s="9">
        <f ca="1">_xll.DBRW($B$9,$C$11,$B648,$C648,D$15,$C$12)</f>
        <v>0</v>
      </c>
      <c r="E648" s="12">
        <f ca="1">_xll.DBRW($B$9,$C$11,$B648,$C648,E$15,$C$12)</f>
        <v>0</v>
      </c>
      <c r="F648" s="16">
        <f t="shared" ca="1" si="9"/>
        <v>0</v>
      </c>
    </row>
    <row r="649" spans="1:6" x14ac:dyDescent="0.25">
      <c r="A649" t="str">
        <f ca="1">IF(_xll.TM1RPTELISCONSOLIDATED($C$17,$C649),IF(_xll.TM1RPTELLEV($C$17,$C649)&lt;=3,_xll.TM1RPTELLEV($C$17,$C649),"D"),"N")</f>
        <v>N</v>
      </c>
      <c r="B649" s="24" t="s">
        <v>63</v>
      </c>
      <c r="C649" s="14" t="s">
        <v>30</v>
      </c>
      <c r="D649" s="9">
        <f ca="1">_xll.DBRW($B$9,$C$11,$B649,$C649,D$15,$C$12)</f>
        <v>0</v>
      </c>
      <c r="E649" s="12">
        <f ca="1">_xll.DBRW($B$9,$C$11,$B649,$C649,E$15,$C$12)</f>
        <v>0</v>
      </c>
      <c r="F649" s="16">
        <f t="shared" ca="1" si="9"/>
        <v>0</v>
      </c>
    </row>
    <row r="650" spans="1:6" x14ac:dyDescent="0.25">
      <c r="A650" t="str">
        <f ca="1">IF(_xll.TM1RPTELISCONSOLIDATED($C$17,$C650),IF(_xll.TM1RPTELLEV($C$17,$C650)&lt;=3,_xll.TM1RPTELLEV($C$17,$C650),"D"),"N")</f>
        <v>N</v>
      </c>
      <c r="B650" s="24" t="s">
        <v>63</v>
      </c>
      <c r="C650" s="14" t="s">
        <v>31</v>
      </c>
      <c r="D650" s="9">
        <f ca="1">_xll.DBRW($B$9,$C$11,$B650,$C650,D$15,$C$12)</f>
        <v>0</v>
      </c>
      <c r="E650" s="12">
        <f ca="1">_xll.DBRW($B$9,$C$11,$B650,$C650,E$15,$C$12)</f>
        <v>0</v>
      </c>
      <c r="F650" s="16">
        <f t="shared" ca="1" si="9"/>
        <v>0</v>
      </c>
    </row>
    <row r="651" spans="1:6" x14ac:dyDescent="0.25">
      <c r="A651" t="str">
        <f ca="1">IF(_xll.TM1RPTELISCONSOLIDATED($C$17,$C651),IF(_xll.TM1RPTELLEV($C$17,$C651)&lt;=3,_xll.TM1RPTELLEV($C$17,$C651),"D"),"N")</f>
        <v>N</v>
      </c>
      <c r="B651" s="24" t="s">
        <v>63</v>
      </c>
      <c r="C651" s="14" t="s">
        <v>32</v>
      </c>
      <c r="D651" s="9">
        <f ca="1">_xll.DBRW($B$9,$C$11,$B651,$C651,D$15,$C$12)</f>
        <v>0</v>
      </c>
      <c r="E651" s="12">
        <f ca="1">_xll.DBRW($B$9,$C$11,$B651,$C651,E$15,$C$12)</f>
        <v>0</v>
      </c>
      <c r="F651" s="16">
        <f t="shared" ca="1" si="9"/>
        <v>0</v>
      </c>
    </row>
    <row r="652" spans="1:6" x14ac:dyDescent="0.25">
      <c r="A652" t="str">
        <f ca="1">IF(_xll.TM1RPTELISCONSOLIDATED($C$17,$C652),IF(_xll.TM1RPTELLEV($C$17,$C652)&lt;=3,_xll.TM1RPTELLEV($C$17,$C652),"D"),"N")</f>
        <v>N</v>
      </c>
      <c r="B652" s="24" t="s">
        <v>63</v>
      </c>
      <c r="C652" s="14" t="s">
        <v>33</v>
      </c>
      <c r="D652" s="9">
        <f ca="1">_xll.DBRW($B$9,$C$11,$B652,$C652,D$15,$C$12)</f>
        <v>0</v>
      </c>
      <c r="E652" s="12">
        <f ca="1">_xll.DBRW($B$9,$C$11,$B652,$C652,E$15,$C$12)</f>
        <v>0</v>
      </c>
      <c r="F652" s="16">
        <f t="shared" ca="1" si="9"/>
        <v>0</v>
      </c>
    </row>
    <row r="653" spans="1:6" x14ac:dyDescent="0.25">
      <c r="A653" t="str">
        <f ca="1">IF(_xll.TM1RPTELISCONSOLIDATED($C$17,$C653),IF(_xll.TM1RPTELLEV($C$17,$C653)&lt;=3,_xll.TM1RPTELLEV($C$17,$C653),"D"),"N")</f>
        <v>N</v>
      </c>
      <c r="B653" s="24" t="s">
        <v>63</v>
      </c>
      <c r="C653" s="14" t="s">
        <v>34</v>
      </c>
      <c r="D653" s="9">
        <f ca="1">_xll.DBRW($B$9,$C$11,$B653,$C653,D$15,$C$12)</f>
        <v>0</v>
      </c>
      <c r="E653" s="12">
        <f ca="1">_xll.DBRW($B$9,$C$11,$B653,$C653,E$15,$C$12)</f>
        <v>0</v>
      </c>
      <c r="F653" s="16">
        <f t="shared" ca="1" si="9"/>
        <v>0</v>
      </c>
    </row>
    <row r="654" spans="1:6" x14ac:dyDescent="0.25">
      <c r="A654" t="str">
        <f ca="1">IF(_xll.TM1RPTELISCONSOLIDATED($C$17,$C654),IF(_xll.TM1RPTELLEV($C$17,$C654)&lt;=3,_xll.TM1RPTELLEV($C$17,$C654),"D"),"N")</f>
        <v>N</v>
      </c>
      <c r="B654" s="24" t="s">
        <v>63</v>
      </c>
      <c r="C654" s="14" t="s">
        <v>35</v>
      </c>
      <c r="D654" s="9">
        <f ca="1">_xll.DBRW($B$9,$C$11,$B654,$C654,D$15,$C$12)</f>
        <v>0</v>
      </c>
      <c r="E654" s="12">
        <f ca="1">_xll.DBRW($B$9,$C$11,$B654,$C654,E$15,$C$12)</f>
        <v>0</v>
      </c>
      <c r="F654" s="16">
        <f t="shared" ca="1" si="9"/>
        <v>0</v>
      </c>
    </row>
    <row r="655" spans="1:6" x14ac:dyDescent="0.25">
      <c r="A655" t="str">
        <f ca="1">IF(_xll.TM1RPTELISCONSOLIDATED($C$17,$C655),IF(_xll.TM1RPTELLEV($C$17,$C655)&lt;=3,_xll.TM1RPTELLEV($C$17,$C655),"D"),"N")</f>
        <v>N</v>
      </c>
      <c r="B655" s="24" t="s">
        <v>63</v>
      </c>
      <c r="C655" s="14" t="s">
        <v>36</v>
      </c>
      <c r="D655" s="9">
        <f ca="1">_xll.DBRW($B$9,$C$11,$B655,$C655,D$15,$C$12)</f>
        <v>0</v>
      </c>
      <c r="E655" s="12">
        <f ca="1">_xll.DBRW($B$9,$C$11,$B655,$C655,E$15,$C$12)</f>
        <v>0</v>
      </c>
      <c r="F655" s="16">
        <f t="shared" ca="1" si="9"/>
        <v>0</v>
      </c>
    </row>
    <row r="656" spans="1:6" x14ac:dyDescent="0.25">
      <c r="A656" t="str">
        <f ca="1">IF(_xll.TM1RPTELISCONSOLIDATED($C$17,$C656),IF(_xll.TM1RPTELLEV($C$17,$C656)&lt;=3,_xll.TM1RPTELLEV($C$17,$C656),"D"),"N")</f>
        <v>N</v>
      </c>
      <c r="B656" s="24" t="s">
        <v>63</v>
      </c>
      <c r="C656" s="14" t="s">
        <v>37</v>
      </c>
      <c r="D656" s="9">
        <f ca="1">_xll.DBRW($B$9,$C$11,$B656,$C656,D$15,$C$12)</f>
        <v>0</v>
      </c>
      <c r="E656" s="12">
        <f ca="1">_xll.DBRW($B$9,$C$11,$B656,$C656,E$15,$C$12)</f>
        <v>0</v>
      </c>
      <c r="F656" s="16">
        <f t="shared" ca="1" si="9"/>
        <v>0</v>
      </c>
    </row>
    <row r="657" spans="1:6" x14ac:dyDescent="0.25">
      <c r="A657" t="str">
        <f ca="1">IF(_xll.TM1RPTELISCONSOLIDATED($C$17,$C657),IF(_xll.TM1RPTELLEV($C$17,$C657)&lt;=3,_xll.TM1RPTELLEV($C$17,$C657),"D"),"N")</f>
        <v>N</v>
      </c>
      <c r="B657" s="24" t="s">
        <v>63</v>
      </c>
      <c r="C657" s="14" t="s">
        <v>38</v>
      </c>
      <c r="D657" s="9">
        <f ca="1">_xll.DBRW($B$9,$C$11,$B657,$C657,D$15,$C$12)</f>
        <v>144.01795836276949</v>
      </c>
      <c r="E657" s="12">
        <f ca="1">_xll.DBRW($B$9,$C$11,$B657,$C657,E$15,$C$12)</f>
        <v>6312.8038268548598</v>
      </c>
      <c r="F657" s="16">
        <f t="shared" ca="1" si="9"/>
        <v>6.7764351601640188E-5</v>
      </c>
    </row>
    <row r="658" spans="1:6" x14ac:dyDescent="0.25">
      <c r="A658" t="str">
        <f ca="1">IF(_xll.TM1RPTELISCONSOLIDATED($C$17,$C658),IF(_xll.TM1RPTELLEV($C$17,$C658)&lt;=3,_xll.TM1RPTELLEV($C$17,$C658),"D"),"N")</f>
        <v>N</v>
      </c>
      <c r="B658" s="24" t="s">
        <v>63</v>
      </c>
      <c r="C658" s="14" t="s">
        <v>39</v>
      </c>
      <c r="D658" s="9">
        <f ca="1">_xll.DBRW($B$9,$C$11,$B658,$C658,D$15,$C$12)</f>
        <v>239.02802551554257</v>
      </c>
      <c r="E658" s="12">
        <f ca="1">_xll.DBRW($B$9,$C$11,$B658,$C658,E$15,$C$12)</f>
        <v>9812.3360741040669</v>
      </c>
      <c r="F658" s="16">
        <f t="shared" ref="F658:F721" ca="1" si="10">E658/$E$16</f>
        <v>1.0532983599623795E-4</v>
      </c>
    </row>
    <row r="659" spans="1:6" x14ac:dyDescent="0.25">
      <c r="A659" t="str">
        <f ca="1">IF(_xll.TM1RPTELISCONSOLIDATED($C$17,$C659),IF(_xll.TM1RPTELLEV($C$17,$C659)&lt;=3,_xll.TM1RPTELLEV($C$17,$C659),"D"),"N")</f>
        <v>N</v>
      </c>
      <c r="B659" s="24" t="s">
        <v>63</v>
      </c>
      <c r="C659" s="14" t="s">
        <v>40</v>
      </c>
      <c r="D659" s="9">
        <f ca="1">_xll.DBRW($B$9,$C$11,$B659,$C659,D$15,$C$12)</f>
        <v>92.010600942239563</v>
      </c>
      <c r="E659" s="12">
        <f ca="1">_xll.DBRW($B$9,$C$11,$B659,$C659,E$15,$C$12)</f>
        <v>4232.2723532669343</v>
      </c>
      <c r="F659" s="16">
        <f t="shared" ca="1" si="10"/>
        <v>4.5431031865846631E-5</v>
      </c>
    </row>
    <row r="660" spans="1:6" x14ac:dyDescent="0.25">
      <c r="A660" t="str">
        <f ca="1">IF(_xll.TM1RPTELISCONSOLIDATED($C$17,$C660),IF(_xll.TM1RPTELLEV($C$17,$C660)&lt;=3,_xll.TM1RPTELLEV($C$17,$C660),"D"),"N")</f>
        <v>N</v>
      </c>
      <c r="B660" s="24" t="s">
        <v>63</v>
      </c>
      <c r="C660" s="14" t="s">
        <v>41</v>
      </c>
      <c r="D660" s="9">
        <f ca="1">_xll.DBRW($B$9,$C$11,$B660,$C660,D$15,$C$12)</f>
        <v>191.02347642816693</v>
      </c>
      <c r="E660" s="12">
        <f ca="1">_xll.DBRW($B$9,$C$11,$B660,$C660,E$15,$C$12)</f>
        <v>8313.3773433150327</v>
      </c>
      <c r="F660" s="16">
        <f t="shared" ca="1" si="10"/>
        <v>8.9239368233335334E-5</v>
      </c>
    </row>
    <row r="661" spans="1:6" x14ac:dyDescent="0.25">
      <c r="A661" t="str">
        <f ca="1">IF(_xll.TM1RPTELISCONSOLIDATED($C$17,$C661),IF(_xll.TM1RPTELLEV($C$17,$C661)&lt;=3,_xll.TM1RPTELLEV($C$17,$C661),"D"),"N")</f>
        <v>N</v>
      </c>
      <c r="B661" s="24" t="s">
        <v>63</v>
      </c>
      <c r="C661" s="14" t="s">
        <v>42</v>
      </c>
      <c r="D661" s="9">
        <f ca="1">_xll.DBRW($B$9,$C$11,$B661,$C661,D$15,$C$12)</f>
        <v>0</v>
      </c>
      <c r="E661" s="12">
        <f ca="1">_xll.DBRW($B$9,$C$11,$B661,$C661,E$15,$C$12)</f>
        <v>0</v>
      </c>
      <c r="F661" s="16">
        <f t="shared" ca="1" si="10"/>
        <v>0</v>
      </c>
    </row>
    <row r="662" spans="1:6" x14ac:dyDescent="0.25">
      <c r="A662" t="str">
        <f ca="1">IF(_xll.TM1RPTELISCONSOLIDATED($C$17,$C662),IF(_xll.TM1RPTELLEV($C$17,$C662)&lt;=3,_xll.TM1RPTELLEV($C$17,$C662),"D"),"N")</f>
        <v>N</v>
      </c>
      <c r="B662" s="24" t="s">
        <v>63</v>
      </c>
      <c r="C662" s="14" t="s">
        <v>43</v>
      </c>
      <c r="D662" s="9">
        <f ca="1">_xll.DBRW($B$9,$C$11,$B662,$C662,D$15,$C$12)</f>
        <v>0</v>
      </c>
      <c r="E662" s="12">
        <f ca="1">_xll.DBRW($B$9,$C$11,$B662,$C662,E$15,$C$12)</f>
        <v>0</v>
      </c>
      <c r="F662" s="16">
        <f t="shared" ca="1" si="10"/>
        <v>0</v>
      </c>
    </row>
    <row r="663" spans="1:6" x14ac:dyDescent="0.25">
      <c r="A663" t="str">
        <f ca="1">IF(_xll.TM1RPTELISCONSOLIDATED($C$17,$C663),IF(_xll.TM1RPTELLEV($C$17,$C663)&lt;=3,_xll.TM1RPTELLEV($C$17,$C663),"D"),"N")</f>
        <v>N</v>
      </c>
      <c r="B663" s="24" t="s">
        <v>63</v>
      </c>
      <c r="C663" s="14" t="s">
        <v>44</v>
      </c>
      <c r="D663" s="9">
        <f ca="1">_xll.DBRW($B$9,$C$11,$B663,$C663,D$15,$C$12)</f>
        <v>0</v>
      </c>
      <c r="E663" s="12">
        <f ca="1">_xll.DBRW($B$9,$C$11,$B663,$C663,E$15,$C$12)</f>
        <v>0</v>
      </c>
      <c r="F663" s="16">
        <f t="shared" ca="1" si="10"/>
        <v>0</v>
      </c>
    </row>
    <row r="664" spans="1:6" x14ac:dyDescent="0.25">
      <c r="A664" t="str">
        <f ca="1">IF(_xll.TM1RPTELISCONSOLIDATED($C$17,$C664),IF(_xll.TM1RPTELLEV($C$17,$C664)&lt;=3,_xll.TM1RPTELLEV($C$17,$C664),"D"),"N")</f>
        <v>N</v>
      </c>
      <c r="B664" s="24" t="s">
        <v>63</v>
      </c>
      <c r="C664" s="14" t="s">
        <v>45</v>
      </c>
      <c r="D664" s="9">
        <f ca="1">_xll.DBRW($B$9,$C$11,$B664,$C664,D$15,$C$12)</f>
        <v>0</v>
      </c>
      <c r="E664" s="12">
        <f ca="1">_xll.DBRW($B$9,$C$11,$B664,$C664,E$15,$C$12)</f>
        <v>0</v>
      </c>
      <c r="F664" s="16">
        <f t="shared" ca="1" si="10"/>
        <v>0</v>
      </c>
    </row>
    <row r="665" spans="1:6" x14ac:dyDescent="0.25">
      <c r="A665" t="str">
        <f ca="1">IF(_xll.TM1RPTELISCONSOLIDATED($C$17,$C665),IF(_xll.TM1RPTELLEV($C$17,$C665)&lt;=3,_xll.TM1RPTELLEV($C$17,$C665),"D"),"N")</f>
        <v>N</v>
      </c>
      <c r="B665" s="20" t="s">
        <v>64</v>
      </c>
      <c r="C665" s="14" t="s">
        <v>47</v>
      </c>
      <c r="D665" s="9">
        <f ca="1">_xll.DBRW($B$9,$C$11,$B665,$C665,D$15,$C$12)</f>
        <v>21.662603747195366</v>
      </c>
      <c r="E665" s="12">
        <f ca="1">_xll.DBRW($B$9,$C$11,$B665,$C665,E$15,$C$12)</f>
        <v>423.86142830383449</v>
      </c>
      <c r="F665" s="16">
        <f t="shared" ca="1" si="10"/>
        <v>4.5499108867865067E-6</v>
      </c>
    </row>
    <row r="666" spans="1:6" x14ac:dyDescent="0.25">
      <c r="A666" t="str">
        <f ca="1">IF(_xll.TM1RPTELISCONSOLIDATED($C$17,$C666),IF(_xll.TM1RPTELLEV($C$17,$C666)&lt;=3,_xll.TM1RPTELLEV($C$17,$C666),"D"),"N")</f>
        <v>N</v>
      </c>
      <c r="B666" s="24" t="s">
        <v>64</v>
      </c>
      <c r="C666" s="14" t="s">
        <v>11</v>
      </c>
      <c r="D666" s="9">
        <f ca="1">_xll.DBRW($B$9,$C$11,$B666,$C666,D$15,$C$12)</f>
        <v>6130.9307138496843</v>
      </c>
      <c r="E666" s="12">
        <f ca="1">_xll.DBRW($B$9,$C$11,$B666,$C666,E$15,$C$12)</f>
        <v>94477.730837200099</v>
      </c>
      <c r="F666" s="16">
        <f t="shared" ca="1" si="10"/>
        <v>1.0141646004809945E-3</v>
      </c>
    </row>
    <row r="667" spans="1:6" x14ac:dyDescent="0.25">
      <c r="A667" t="str">
        <f ca="1">IF(_xll.TM1RPTELISCONSOLIDATED($C$17,$C667),IF(_xll.TM1RPTELLEV($C$17,$C667)&lt;=3,_xll.TM1RPTELLEV($C$17,$C667),"D"),"N")</f>
        <v>N</v>
      </c>
      <c r="B667" s="24" t="s">
        <v>64</v>
      </c>
      <c r="C667" s="14" t="s">
        <v>12</v>
      </c>
      <c r="D667" s="9">
        <f ca="1">_xll.DBRW($B$9,$C$11,$B667,$C667,D$15,$C$12)</f>
        <v>0</v>
      </c>
      <c r="E667" s="12">
        <f ca="1">_xll.DBRW($B$9,$C$11,$B667,$C667,E$15,$C$12)</f>
        <v>0</v>
      </c>
      <c r="F667" s="16">
        <f t="shared" ca="1" si="10"/>
        <v>0</v>
      </c>
    </row>
    <row r="668" spans="1:6" x14ac:dyDescent="0.25">
      <c r="A668" t="str">
        <f ca="1">IF(_xll.TM1RPTELISCONSOLIDATED($C$17,$C668),IF(_xll.TM1RPTELLEV($C$17,$C668)&lt;=3,_xll.TM1RPTELLEV($C$17,$C668),"D"),"N")</f>
        <v>N</v>
      </c>
      <c r="B668" s="24" t="s">
        <v>64</v>
      </c>
      <c r="C668" s="14" t="s">
        <v>13</v>
      </c>
      <c r="D668" s="9">
        <f ca="1">_xll.DBRW($B$9,$C$11,$B668,$C668,D$15,$C$12)</f>
        <v>5120.0022307555691</v>
      </c>
      <c r="E668" s="12">
        <f ca="1">_xll.DBRW($B$9,$C$11,$B668,$C668,E$15,$C$12)</f>
        <v>89390.084568233899</v>
      </c>
      <c r="F668" s="16">
        <f t="shared" ca="1" si="10"/>
        <v>9.5955161708233814E-4</v>
      </c>
    </row>
    <row r="669" spans="1:6" x14ac:dyDescent="0.25">
      <c r="A669" t="str">
        <f ca="1">IF(_xll.TM1RPTELISCONSOLIDATED($C$17,$C669),IF(_xll.TM1RPTELLEV($C$17,$C669)&lt;=3,_xll.TM1RPTELLEV($C$17,$C669),"D"),"N")</f>
        <v>N</v>
      </c>
      <c r="B669" s="24" t="s">
        <v>64</v>
      </c>
      <c r="C669" s="14" t="s">
        <v>14</v>
      </c>
      <c r="D669" s="9">
        <f ca="1">_xll.DBRW($B$9,$C$11,$B669,$C669,D$15,$C$12)</f>
        <v>40.193884972665643</v>
      </c>
      <c r="E669" s="12">
        <f ca="1">_xll.DBRW($B$9,$C$11,$B669,$C669,E$15,$C$12)</f>
        <v>760.0906699236433</v>
      </c>
      <c r="F669" s="16">
        <f t="shared" ca="1" si="10"/>
        <v>8.1591401885037898E-6</v>
      </c>
    </row>
    <row r="670" spans="1:6" x14ac:dyDescent="0.25">
      <c r="A670" t="str">
        <f ca="1">IF(_xll.TM1RPTELISCONSOLIDATED($C$17,$C670),IF(_xll.TM1RPTELLEV($C$17,$C670)&lt;=3,_xll.TM1RPTELLEV($C$17,$C670),"D"),"N")</f>
        <v>N</v>
      </c>
      <c r="B670" s="24" t="s">
        <v>64</v>
      </c>
      <c r="C670" s="14" t="s">
        <v>15</v>
      </c>
      <c r="D670" s="9">
        <f ca="1">_xll.DBRW($B$9,$C$11,$B670,$C670,D$15,$C$12)</f>
        <v>0</v>
      </c>
      <c r="E670" s="12">
        <f ca="1">_xll.DBRW($B$9,$C$11,$B670,$C670,E$15,$C$12)</f>
        <v>0</v>
      </c>
      <c r="F670" s="16">
        <f t="shared" ca="1" si="10"/>
        <v>0</v>
      </c>
    </row>
    <row r="671" spans="1:6" x14ac:dyDescent="0.25">
      <c r="A671" t="str">
        <f ca="1">IF(_xll.TM1RPTELISCONSOLIDATED($C$17,$C671),IF(_xll.TM1RPTELLEV($C$17,$C671)&lt;=3,_xll.TM1RPTELLEV($C$17,$C671),"D"),"N")</f>
        <v>N</v>
      </c>
      <c r="B671" s="24" t="s">
        <v>64</v>
      </c>
      <c r="C671" s="14" t="s">
        <v>16</v>
      </c>
      <c r="D671" s="9">
        <f ca="1">_xll.DBRW($B$9,$C$11,$B671,$C671,D$15,$C$12)</f>
        <v>0</v>
      </c>
      <c r="E671" s="12">
        <f ca="1">_xll.DBRW($B$9,$C$11,$B671,$C671,E$15,$C$12)</f>
        <v>0</v>
      </c>
      <c r="F671" s="16">
        <f t="shared" ca="1" si="10"/>
        <v>0</v>
      </c>
    </row>
    <row r="672" spans="1:6" x14ac:dyDescent="0.25">
      <c r="A672" t="str">
        <f ca="1">IF(_xll.TM1RPTELISCONSOLIDATED($C$17,$C672),IF(_xll.TM1RPTELLEV($C$17,$C672)&lt;=3,_xll.TM1RPTELLEV($C$17,$C672),"D"),"N")</f>
        <v>N</v>
      </c>
      <c r="B672" s="24" t="s">
        <v>64</v>
      </c>
      <c r="C672" s="14" t="s">
        <v>17</v>
      </c>
      <c r="D672" s="9">
        <f ca="1">_xll.DBRW($B$9,$C$11,$B672,$C672,D$15,$C$12)</f>
        <v>4973.6611428946708</v>
      </c>
      <c r="E672" s="12">
        <f ca="1">_xll.DBRW($B$9,$C$11,$B672,$C672,E$15,$C$12)</f>
        <v>106094.56315239199</v>
      </c>
      <c r="F672" s="16">
        <f t="shared" ca="1" si="10"/>
        <v>1.1388646752964284E-3</v>
      </c>
    </row>
    <row r="673" spans="1:6" x14ac:dyDescent="0.25">
      <c r="A673" t="str">
        <f ca="1">IF(_xll.TM1RPTELISCONSOLIDATED($C$17,$C673),IF(_xll.TM1RPTELLEV($C$17,$C673)&lt;=3,_xll.TM1RPTELLEV($C$17,$C673),"D"),"N")</f>
        <v>N</v>
      </c>
      <c r="B673" s="24" t="s">
        <v>64</v>
      </c>
      <c r="C673" s="14" t="s">
        <v>18</v>
      </c>
      <c r="D673" s="9">
        <f ca="1">_xll.DBRW($B$9,$C$11,$B673,$C673,D$15,$C$12)</f>
        <v>63.94414545827965</v>
      </c>
      <c r="E673" s="12">
        <f ca="1">_xll.DBRW($B$9,$C$11,$B673,$C673,E$15,$C$12)</f>
        <v>1469.7700105868578</v>
      </c>
      <c r="F673" s="16">
        <f t="shared" ca="1" si="10"/>
        <v>1.5777143485318091E-5</v>
      </c>
    </row>
    <row r="674" spans="1:6" x14ac:dyDescent="0.25">
      <c r="A674" t="str">
        <f ca="1">IF(_xll.TM1RPTELISCONSOLIDATED($C$17,$C674),IF(_xll.TM1RPTELLEV($C$17,$C674)&lt;=3,_xll.TM1RPTELLEV($C$17,$C674),"D"),"N")</f>
        <v>N</v>
      </c>
      <c r="B674" s="24" t="s">
        <v>64</v>
      </c>
      <c r="C674" s="14" t="s">
        <v>19</v>
      </c>
      <c r="D674" s="9">
        <f ca="1">_xll.DBRW($B$9,$C$11,$B674,$C674,D$15,$C$12)</f>
        <v>0</v>
      </c>
      <c r="E674" s="12">
        <f ca="1">_xll.DBRW($B$9,$C$11,$B674,$C674,E$15,$C$12)</f>
        <v>0</v>
      </c>
      <c r="F674" s="16">
        <f t="shared" ca="1" si="10"/>
        <v>0</v>
      </c>
    </row>
    <row r="675" spans="1:6" x14ac:dyDescent="0.25">
      <c r="A675" t="str">
        <f ca="1">IF(_xll.TM1RPTELISCONSOLIDATED($C$17,$C675),IF(_xll.TM1RPTELLEV($C$17,$C675)&lt;=3,_xll.TM1RPTELLEV($C$17,$C675),"D"),"N")</f>
        <v>N</v>
      </c>
      <c r="B675" s="24" t="s">
        <v>64</v>
      </c>
      <c r="C675" s="14" t="s">
        <v>20</v>
      </c>
      <c r="D675" s="9">
        <f ca="1">_xll.DBRW($B$9,$C$11,$B675,$C675,D$15,$C$12)</f>
        <v>106.26945155358153</v>
      </c>
      <c r="E675" s="12">
        <f ca="1">_xll.DBRW($B$9,$C$11,$B675,$C675,E$15,$C$12)</f>
        <v>3164.8771246143369</v>
      </c>
      <c r="F675" s="16">
        <f t="shared" ca="1" si="10"/>
        <v>3.3973152363140084E-5</v>
      </c>
    </row>
    <row r="676" spans="1:6" x14ac:dyDescent="0.25">
      <c r="A676" t="str">
        <f ca="1">IF(_xll.TM1RPTELISCONSOLIDATED($C$17,$C676),IF(_xll.TM1RPTELLEV($C$17,$C676)&lt;=3,_xll.TM1RPTELLEV($C$17,$C676),"D"),"N")</f>
        <v>N</v>
      </c>
      <c r="B676" s="24" t="s">
        <v>64</v>
      </c>
      <c r="C676" s="14" t="s">
        <v>21</v>
      </c>
      <c r="D676" s="9">
        <f ca="1">_xll.DBRW($B$9,$C$11,$B676,$C676,D$15,$C$12)</f>
        <v>0</v>
      </c>
      <c r="E676" s="12">
        <f ca="1">_xll.DBRW($B$9,$C$11,$B676,$C676,E$15,$C$12)</f>
        <v>0</v>
      </c>
      <c r="F676" s="16">
        <f t="shared" ca="1" si="10"/>
        <v>0</v>
      </c>
    </row>
    <row r="677" spans="1:6" x14ac:dyDescent="0.25">
      <c r="A677" t="str">
        <f ca="1">IF(_xll.TM1RPTELISCONSOLIDATED($C$17,$C677),IF(_xll.TM1RPTELLEV($C$17,$C677)&lt;=3,_xll.TM1RPTELLEV($C$17,$C677),"D"),"N")</f>
        <v>N</v>
      </c>
      <c r="B677" s="24" t="s">
        <v>64</v>
      </c>
      <c r="C677" s="14" t="s">
        <v>22</v>
      </c>
      <c r="D677" s="9">
        <f ca="1">_xll.DBRW($B$9,$C$11,$B677,$C677,D$15,$C$12)</f>
        <v>2570.3157859928651</v>
      </c>
      <c r="E677" s="12">
        <f ca="1">_xll.DBRW($B$9,$C$11,$B677,$C677,E$15,$C$12)</f>
        <v>65489.519864038659</v>
      </c>
      <c r="F677" s="16">
        <f t="shared" ca="1" si="10"/>
        <v>7.0299267520567419E-4</v>
      </c>
    </row>
    <row r="678" spans="1:6" x14ac:dyDescent="0.25">
      <c r="A678" t="str">
        <f ca="1">IF(_xll.TM1RPTELISCONSOLIDATED($C$17,$C678),IF(_xll.TM1RPTELLEV($C$17,$C678)&lt;=3,_xll.TM1RPTELLEV($C$17,$C678),"D"),"N")</f>
        <v>N</v>
      </c>
      <c r="B678" s="24" t="s">
        <v>64</v>
      </c>
      <c r="C678" s="14" t="s">
        <v>23</v>
      </c>
      <c r="D678" s="9">
        <f ca="1">_xll.DBRW($B$9,$C$11,$B678,$C678,D$15,$C$12)</f>
        <v>474.05591164526322</v>
      </c>
      <c r="E678" s="12">
        <f ca="1">_xll.DBRW($B$9,$C$11,$B678,$C678,E$15,$C$12)</f>
        <v>0</v>
      </c>
      <c r="F678" s="16">
        <f t="shared" ca="1" si="10"/>
        <v>0</v>
      </c>
    </row>
    <row r="679" spans="1:6" x14ac:dyDescent="0.25">
      <c r="A679" t="str">
        <f ca="1">IF(_xll.TM1RPTELISCONSOLIDATED($C$17,$C679),IF(_xll.TM1RPTELLEV($C$17,$C679)&lt;=3,_xll.TM1RPTELLEV($C$17,$C679),"D"),"N")</f>
        <v>N</v>
      </c>
      <c r="B679" s="24" t="s">
        <v>64</v>
      </c>
      <c r="C679" s="14" t="s">
        <v>24</v>
      </c>
      <c r="D679" s="9">
        <f ca="1">_xll.DBRW($B$9,$C$11,$B679,$C679,D$15,$C$12)</f>
        <v>2172.2519100833288</v>
      </c>
      <c r="E679" s="12">
        <f ca="1">_xll.DBRW($B$9,$C$11,$B679,$C679,E$15,$C$12)</f>
        <v>59954.741836354086</v>
      </c>
      <c r="F679" s="16">
        <f t="shared" ca="1" si="10"/>
        <v>6.4357998718430232E-4</v>
      </c>
    </row>
    <row r="680" spans="1:6" x14ac:dyDescent="0.25">
      <c r="A680" t="str">
        <f ca="1">IF(_xll.TM1RPTELISCONSOLIDATED($C$17,$C680),IF(_xll.TM1RPTELLEV($C$17,$C680)&lt;=3,_xll.TM1RPTELLEV($C$17,$C680),"D"),"N")</f>
        <v>N</v>
      </c>
      <c r="B680" s="24" t="s">
        <v>64</v>
      </c>
      <c r="C680" s="14" t="s">
        <v>25</v>
      </c>
      <c r="D680" s="9">
        <f ca="1">_xll.DBRW($B$9,$C$11,$B680,$C680,D$15,$C$12)</f>
        <v>491.05285680983104</v>
      </c>
      <c r="E680" s="12">
        <f ca="1">_xll.DBRW($B$9,$C$11,$B680,$C680,E$15,$C$12)</f>
        <v>0</v>
      </c>
      <c r="F680" s="16">
        <f t="shared" ca="1" si="10"/>
        <v>0</v>
      </c>
    </row>
    <row r="681" spans="1:6" x14ac:dyDescent="0.25">
      <c r="A681" t="str">
        <f ca="1">IF(_xll.TM1RPTELISCONSOLIDATED($C$17,$C681),IF(_xll.TM1RPTELLEV($C$17,$C681)&lt;=3,_xll.TM1RPTELLEV($C$17,$C681),"D"),"N")</f>
        <v>N</v>
      </c>
      <c r="B681" s="24" t="s">
        <v>64</v>
      </c>
      <c r="C681" s="14" t="s">
        <v>26</v>
      </c>
      <c r="D681" s="9">
        <f ca="1">_xll.DBRW($B$9,$C$11,$B681,$C681,D$15,$C$12)</f>
        <v>2321.2933363587199</v>
      </c>
      <c r="E681" s="12">
        <f ca="1">_xll.DBRW($B$9,$C$11,$B681,$C681,E$15,$C$12)</f>
        <v>72018.725509062177</v>
      </c>
      <c r="F681" s="16">
        <f t="shared" ca="1" si="10"/>
        <v>7.7307997700437777E-4</v>
      </c>
    </row>
    <row r="682" spans="1:6" x14ac:dyDescent="0.25">
      <c r="A682" t="str">
        <f ca="1">IF(_xll.TM1RPTELISCONSOLIDATED($C$17,$C682),IF(_xll.TM1RPTELLEV($C$17,$C682)&lt;=3,_xll.TM1RPTELLEV($C$17,$C682),"D"),"N")</f>
        <v>N</v>
      </c>
      <c r="B682" s="24" t="s">
        <v>64</v>
      </c>
      <c r="C682" s="14" t="s">
        <v>27</v>
      </c>
      <c r="D682" s="9">
        <f ca="1">_xll.DBRW($B$9,$C$11,$B682,$C682,D$15,$C$12)</f>
        <v>0</v>
      </c>
      <c r="E682" s="12">
        <f ca="1">_xll.DBRW($B$9,$C$11,$B682,$C682,E$15,$C$12)</f>
        <v>0</v>
      </c>
      <c r="F682" s="16">
        <f t="shared" ca="1" si="10"/>
        <v>0</v>
      </c>
    </row>
    <row r="683" spans="1:6" x14ac:dyDescent="0.25">
      <c r="A683" t="str">
        <f ca="1">IF(_xll.TM1RPTELISCONSOLIDATED($C$17,$C683),IF(_xll.TM1RPTELLEV($C$17,$C683)&lt;=3,_xll.TM1RPTELLEV($C$17,$C683),"D"),"N")</f>
        <v>N</v>
      </c>
      <c r="B683" s="24" t="s">
        <v>64</v>
      </c>
      <c r="C683" s="14" t="s">
        <v>28</v>
      </c>
      <c r="D683" s="9">
        <f ca="1">_xll.DBRW($B$9,$C$11,$B683,$C683,D$15,$C$12)</f>
        <v>1428.1691798872776</v>
      </c>
      <c r="E683" s="12">
        <f ca="1">_xll.DBRW($B$9,$C$11,$B683,$C683,E$15,$C$12)</f>
        <v>0</v>
      </c>
      <c r="F683" s="16">
        <f t="shared" ca="1" si="10"/>
        <v>0</v>
      </c>
    </row>
    <row r="684" spans="1:6" x14ac:dyDescent="0.25">
      <c r="A684" t="str">
        <f ca="1">IF(_xll.TM1RPTELISCONSOLIDATED($C$17,$C684),IF(_xll.TM1RPTELLEV($C$17,$C684)&lt;=3,_xll.TM1RPTELLEV($C$17,$C684),"D"),"N")</f>
        <v>N</v>
      </c>
      <c r="B684" s="24" t="s">
        <v>64</v>
      </c>
      <c r="C684" s="14" t="s">
        <v>29</v>
      </c>
      <c r="D684" s="9">
        <f ca="1">_xll.DBRW($B$9,$C$11,$B684,$C684,D$15,$C$12)</f>
        <v>0</v>
      </c>
      <c r="E684" s="12">
        <f ca="1">_xll.DBRW($B$9,$C$11,$B684,$C684,E$15,$C$12)</f>
        <v>0</v>
      </c>
      <c r="F684" s="16">
        <f t="shared" ca="1" si="10"/>
        <v>0</v>
      </c>
    </row>
    <row r="685" spans="1:6" x14ac:dyDescent="0.25">
      <c r="A685" t="str">
        <f ca="1">IF(_xll.TM1RPTELISCONSOLIDATED($C$17,$C685),IF(_xll.TM1RPTELLEV($C$17,$C685)&lt;=3,_xll.TM1RPTELLEV($C$17,$C685),"D"),"N")</f>
        <v>N</v>
      </c>
      <c r="B685" s="24" t="s">
        <v>64</v>
      </c>
      <c r="C685" s="14" t="s">
        <v>30</v>
      </c>
      <c r="D685" s="9">
        <f ca="1">_xll.DBRW($B$9,$C$11,$B685,$C685,D$15,$C$12)</f>
        <v>0</v>
      </c>
      <c r="E685" s="12">
        <f ca="1">_xll.DBRW($B$9,$C$11,$B685,$C685,E$15,$C$12)</f>
        <v>0</v>
      </c>
      <c r="F685" s="16">
        <f t="shared" ca="1" si="10"/>
        <v>0</v>
      </c>
    </row>
    <row r="686" spans="1:6" x14ac:dyDescent="0.25">
      <c r="A686" t="str">
        <f ca="1">IF(_xll.TM1RPTELISCONSOLIDATED($C$17,$C686),IF(_xll.TM1RPTELLEV($C$17,$C686)&lt;=3,_xll.TM1RPTELLEV($C$17,$C686),"D"),"N")</f>
        <v>N</v>
      </c>
      <c r="B686" s="24" t="s">
        <v>64</v>
      </c>
      <c r="C686" s="14" t="s">
        <v>31</v>
      </c>
      <c r="D686" s="9">
        <f ca="1">_xll.DBRW($B$9,$C$11,$B686,$C686,D$15,$C$12)</f>
        <v>0</v>
      </c>
      <c r="E686" s="12">
        <f ca="1">_xll.DBRW($B$9,$C$11,$B686,$C686,E$15,$C$12)</f>
        <v>0</v>
      </c>
      <c r="F686" s="16">
        <f t="shared" ca="1" si="10"/>
        <v>0</v>
      </c>
    </row>
    <row r="687" spans="1:6" x14ac:dyDescent="0.25">
      <c r="A687" t="str">
        <f ca="1">IF(_xll.TM1RPTELISCONSOLIDATED($C$17,$C687),IF(_xll.TM1RPTELLEV($C$17,$C687)&lt;=3,_xll.TM1RPTELLEV($C$17,$C687),"D"),"N")</f>
        <v>N</v>
      </c>
      <c r="B687" s="24" t="s">
        <v>64</v>
      </c>
      <c r="C687" s="14" t="s">
        <v>32</v>
      </c>
      <c r="D687" s="9">
        <f ca="1">_xll.DBRW($B$9,$C$11,$B687,$C687,D$15,$C$12)</f>
        <v>0</v>
      </c>
      <c r="E687" s="12">
        <f ca="1">_xll.DBRW($B$9,$C$11,$B687,$C687,E$15,$C$12)</f>
        <v>0</v>
      </c>
      <c r="F687" s="16">
        <f t="shared" ca="1" si="10"/>
        <v>0</v>
      </c>
    </row>
    <row r="688" spans="1:6" x14ac:dyDescent="0.25">
      <c r="A688" t="str">
        <f ca="1">IF(_xll.TM1RPTELISCONSOLIDATED($C$17,$C688),IF(_xll.TM1RPTELLEV($C$17,$C688)&lt;=3,_xll.TM1RPTELLEV($C$17,$C688),"D"),"N")</f>
        <v>N</v>
      </c>
      <c r="B688" s="24" t="s">
        <v>64</v>
      </c>
      <c r="C688" s="14" t="s">
        <v>33</v>
      </c>
      <c r="D688" s="9">
        <f ca="1">_xll.DBRW($B$9,$C$11,$B688,$C688,D$15,$C$12)</f>
        <v>0</v>
      </c>
      <c r="E688" s="12">
        <f ca="1">_xll.DBRW($B$9,$C$11,$B688,$C688,E$15,$C$12)</f>
        <v>0</v>
      </c>
      <c r="F688" s="16">
        <f t="shared" ca="1" si="10"/>
        <v>0</v>
      </c>
    </row>
    <row r="689" spans="1:6" x14ac:dyDescent="0.25">
      <c r="A689" t="str">
        <f ca="1">IF(_xll.TM1RPTELISCONSOLIDATED($C$17,$C689),IF(_xll.TM1RPTELLEV($C$17,$C689)&lt;=3,_xll.TM1RPTELLEV($C$17,$C689),"D"),"N")</f>
        <v>N</v>
      </c>
      <c r="B689" s="24" t="s">
        <v>64</v>
      </c>
      <c r="C689" s="14" t="s">
        <v>34</v>
      </c>
      <c r="D689" s="9">
        <f ca="1">_xll.DBRW($B$9,$C$11,$B689,$C689,D$15,$C$12)</f>
        <v>0</v>
      </c>
      <c r="E689" s="12">
        <f ca="1">_xll.DBRW($B$9,$C$11,$B689,$C689,E$15,$C$12)</f>
        <v>0</v>
      </c>
      <c r="F689" s="16">
        <f t="shared" ca="1" si="10"/>
        <v>0</v>
      </c>
    </row>
    <row r="690" spans="1:6" x14ac:dyDescent="0.25">
      <c r="A690" t="str">
        <f ca="1">IF(_xll.TM1RPTELISCONSOLIDATED($C$17,$C690),IF(_xll.TM1RPTELLEV($C$17,$C690)&lt;=3,_xll.TM1RPTELLEV($C$17,$C690),"D"),"N")</f>
        <v>N</v>
      </c>
      <c r="B690" s="24" t="s">
        <v>64</v>
      </c>
      <c r="C690" s="14" t="s">
        <v>35</v>
      </c>
      <c r="D690" s="9">
        <f ca="1">_xll.DBRW($B$9,$C$11,$B690,$C690,D$15,$C$12)</f>
        <v>0</v>
      </c>
      <c r="E690" s="12">
        <f ca="1">_xll.DBRW($B$9,$C$11,$B690,$C690,E$15,$C$12)</f>
        <v>0</v>
      </c>
      <c r="F690" s="16">
        <f t="shared" ca="1" si="10"/>
        <v>0</v>
      </c>
    </row>
    <row r="691" spans="1:6" x14ac:dyDescent="0.25">
      <c r="A691" t="str">
        <f ca="1">IF(_xll.TM1RPTELISCONSOLIDATED($C$17,$C691),IF(_xll.TM1RPTELLEV($C$17,$C691)&lt;=3,_xll.TM1RPTELLEV($C$17,$C691),"D"),"N")</f>
        <v>N</v>
      </c>
      <c r="B691" s="24" t="s">
        <v>64</v>
      </c>
      <c r="C691" s="14" t="s">
        <v>36</v>
      </c>
      <c r="D691" s="9">
        <f ca="1">_xll.DBRW($B$9,$C$11,$B691,$C691,D$15,$C$12)</f>
        <v>0</v>
      </c>
      <c r="E691" s="12">
        <f ca="1">_xll.DBRW($B$9,$C$11,$B691,$C691,E$15,$C$12)</f>
        <v>0</v>
      </c>
      <c r="F691" s="16">
        <f t="shared" ca="1" si="10"/>
        <v>0</v>
      </c>
    </row>
    <row r="692" spans="1:6" x14ac:dyDescent="0.25">
      <c r="A692" t="str">
        <f ca="1">IF(_xll.TM1RPTELISCONSOLIDATED($C$17,$C692),IF(_xll.TM1RPTELLEV($C$17,$C692)&lt;=3,_xll.TM1RPTELLEV($C$17,$C692),"D"),"N")</f>
        <v>N</v>
      </c>
      <c r="B692" s="24" t="s">
        <v>64</v>
      </c>
      <c r="C692" s="14" t="s">
        <v>37</v>
      </c>
      <c r="D692" s="9">
        <f ca="1">_xll.DBRW($B$9,$C$11,$B692,$C692,D$15,$C$12)</f>
        <v>0</v>
      </c>
      <c r="E692" s="12">
        <f ca="1">_xll.DBRW($B$9,$C$11,$B692,$C692,E$15,$C$12)</f>
        <v>0</v>
      </c>
      <c r="F692" s="16">
        <f t="shared" ca="1" si="10"/>
        <v>0</v>
      </c>
    </row>
    <row r="693" spans="1:6" x14ac:dyDescent="0.25">
      <c r="A693" t="str">
        <f ca="1">IF(_xll.TM1RPTELISCONSOLIDATED($C$17,$C693),IF(_xll.TM1RPTELLEV($C$17,$C693)&lt;=3,_xll.TM1RPTELLEV($C$17,$C693),"D"),"N")</f>
        <v>N</v>
      </c>
      <c r="B693" s="24" t="s">
        <v>64</v>
      </c>
      <c r="C693" s="14" t="s">
        <v>38</v>
      </c>
      <c r="D693" s="9">
        <f ca="1">_xll.DBRW($B$9,$C$11,$B693,$C693,D$15,$C$12)</f>
        <v>736.08892143673677</v>
      </c>
      <c r="E693" s="12">
        <f ca="1">_xll.DBRW($B$9,$C$11,$B693,$C693,E$15,$C$12)</f>
        <v>32270.075643207223</v>
      </c>
      <c r="F693" s="16">
        <f t="shared" ca="1" si="10"/>
        <v>3.4640087227093492E-4</v>
      </c>
    </row>
    <row r="694" spans="1:6" x14ac:dyDescent="0.25">
      <c r="A694" t="str">
        <f ca="1">IF(_xll.TM1RPTELISCONSOLIDATED($C$17,$C694),IF(_xll.TM1RPTELLEV($C$17,$C694)&lt;=3,_xll.TM1RPTELLEV($C$17,$C694),"D"),"N")</f>
        <v>N</v>
      </c>
      <c r="B694" s="24" t="s">
        <v>64</v>
      </c>
      <c r="C694" s="14" t="s">
        <v>39</v>
      </c>
      <c r="D694" s="9">
        <f ca="1">_xll.DBRW($B$9,$C$11,$B694,$C694,D$15,$C$12)</f>
        <v>1215.1378530340251</v>
      </c>
      <c r="E694" s="12">
        <f ca="1">_xll.DBRW($B$9,$C$11,$B694,$C694,E$15,$C$12)</f>
        <v>49895.039447629337</v>
      </c>
      <c r="F694" s="16">
        <f t="shared" ca="1" si="10"/>
        <v>5.3559481476733652E-4</v>
      </c>
    </row>
    <row r="695" spans="1:6" x14ac:dyDescent="0.25">
      <c r="A695" t="str">
        <f ca="1">IF(_xll.TM1RPTELISCONSOLIDATED($C$17,$C695),IF(_xll.TM1RPTELLEV($C$17,$C695)&lt;=3,_xll.TM1RPTELLEV($C$17,$C695),"D"),"N")</f>
        <v>N</v>
      </c>
      <c r="B695" s="24" t="s">
        <v>64</v>
      </c>
      <c r="C695" s="14" t="s">
        <v>40</v>
      </c>
      <c r="D695" s="9">
        <f ca="1">_xll.DBRW($B$9,$C$11,$B695,$C695,D$15,$C$12)</f>
        <v>470.0521343340871</v>
      </c>
      <c r="E695" s="12">
        <f ca="1">_xll.DBRW($B$9,$C$11,$B695,$C695,E$15,$C$12)</f>
        <v>21620.71564836771</v>
      </c>
      <c r="F695" s="16">
        <f t="shared" ca="1" si="10"/>
        <v>2.3208606148070608E-4</v>
      </c>
    </row>
    <row r="696" spans="1:6" x14ac:dyDescent="0.25">
      <c r="A696" t="str">
        <f ca="1">IF(_xll.TM1RPTELISCONSOLIDATED($C$17,$C696),IF(_xll.TM1RPTELLEV($C$17,$C696)&lt;=3,_xll.TM1RPTELLEV($C$17,$C696),"D"),"N")</f>
        <v>N</v>
      </c>
      <c r="B696" s="24" t="s">
        <v>64</v>
      </c>
      <c r="C696" s="14" t="s">
        <v>41</v>
      </c>
      <c r="D696" s="9">
        <f ca="1">_xll.DBRW($B$9,$C$11,$B696,$C696,D$15,$C$12)</f>
        <v>971.11733284037905</v>
      </c>
      <c r="E696" s="12">
        <f ca="1">_xll.DBRW($B$9,$C$11,$B696,$C696,E$15,$C$12)</f>
        <v>42285.23717729246</v>
      </c>
      <c r="F696" s="16">
        <f t="shared" ca="1" si="10"/>
        <v>4.5390792399585745E-4</v>
      </c>
    </row>
    <row r="697" spans="1:6" x14ac:dyDescent="0.25">
      <c r="A697" t="str">
        <f ca="1">IF(_xll.TM1RPTELISCONSOLIDATED($C$17,$C697),IF(_xll.TM1RPTELLEV($C$17,$C697)&lt;=3,_xll.TM1RPTELLEV($C$17,$C697),"D"),"N")</f>
        <v>N</v>
      </c>
      <c r="B697" s="24" t="s">
        <v>64</v>
      </c>
      <c r="C697" s="14" t="s">
        <v>42</v>
      </c>
      <c r="D697" s="9">
        <f ca="1">_xll.DBRW($B$9,$C$11,$B697,$C697,D$15,$C$12)</f>
        <v>0</v>
      </c>
      <c r="E697" s="12">
        <f ca="1">_xll.DBRW($B$9,$C$11,$B697,$C697,E$15,$C$12)</f>
        <v>0</v>
      </c>
      <c r="F697" s="16">
        <f t="shared" ca="1" si="10"/>
        <v>0</v>
      </c>
    </row>
    <row r="698" spans="1:6" x14ac:dyDescent="0.25">
      <c r="A698" t="str">
        <f ca="1">IF(_xll.TM1RPTELISCONSOLIDATED($C$17,$C698),IF(_xll.TM1RPTELLEV($C$17,$C698)&lt;=3,_xll.TM1RPTELLEV($C$17,$C698),"D"),"N")</f>
        <v>N</v>
      </c>
      <c r="B698" s="24" t="s">
        <v>64</v>
      </c>
      <c r="C698" s="14" t="s">
        <v>43</v>
      </c>
      <c r="D698" s="9">
        <f ca="1">_xll.DBRW($B$9,$C$11,$B698,$C698,D$15,$C$12)</f>
        <v>0</v>
      </c>
      <c r="E698" s="12">
        <f ca="1">_xll.DBRW($B$9,$C$11,$B698,$C698,E$15,$C$12)</f>
        <v>0</v>
      </c>
      <c r="F698" s="16">
        <f t="shared" ca="1" si="10"/>
        <v>0</v>
      </c>
    </row>
    <row r="699" spans="1:6" x14ac:dyDescent="0.25">
      <c r="A699" t="str">
        <f ca="1">IF(_xll.TM1RPTELISCONSOLIDATED($C$17,$C699),IF(_xll.TM1RPTELLEV($C$17,$C699)&lt;=3,_xll.TM1RPTELLEV($C$17,$C699),"D"),"N")</f>
        <v>N</v>
      </c>
      <c r="B699" s="24" t="s">
        <v>64</v>
      </c>
      <c r="C699" s="14" t="s">
        <v>44</v>
      </c>
      <c r="D699" s="9">
        <f ca="1">_xll.DBRW($B$9,$C$11,$B699,$C699,D$15,$C$12)</f>
        <v>0</v>
      </c>
      <c r="E699" s="12">
        <f ca="1">_xll.DBRW($B$9,$C$11,$B699,$C699,E$15,$C$12)</f>
        <v>0</v>
      </c>
      <c r="F699" s="16">
        <f t="shared" ca="1" si="10"/>
        <v>0</v>
      </c>
    </row>
    <row r="700" spans="1:6" x14ac:dyDescent="0.25">
      <c r="A700" t="str">
        <f ca="1">IF(_xll.TM1RPTELISCONSOLIDATED($C$17,$C700),IF(_xll.TM1RPTELLEV($C$17,$C700)&lt;=3,_xll.TM1RPTELLEV($C$17,$C700),"D"),"N")</f>
        <v>N</v>
      </c>
      <c r="B700" s="24" t="s">
        <v>64</v>
      </c>
      <c r="C700" s="14" t="s">
        <v>45</v>
      </c>
      <c r="D700" s="9">
        <f ca="1">_xll.DBRW($B$9,$C$11,$B700,$C700,D$15,$C$12)</f>
        <v>0</v>
      </c>
      <c r="E700" s="12">
        <f ca="1">_xll.DBRW($B$9,$C$11,$B700,$C700,E$15,$C$12)</f>
        <v>0</v>
      </c>
      <c r="F700" s="16">
        <f t="shared" ca="1" si="10"/>
        <v>0</v>
      </c>
    </row>
    <row r="701" spans="1:6" x14ac:dyDescent="0.25">
      <c r="A701" t="str">
        <f ca="1">IF(_xll.TM1RPTELISCONSOLIDATED($C$17,$C701),IF(_xll.TM1RPTELLEV($C$17,$C701)&lt;=3,_xll.TM1RPTELLEV($C$17,$C701),"D"),"N")</f>
        <v>N</v>
      </c>
      <c r="B701" s="19" t="s">
        <v>65</v>
      </c>
      <c r="C701" s="14" t="s">
        <v>47</v>
      </c>
      <c r="D701" s="9">
        <f ca="1">_xll.DBRW($B$9,$C$11,$B701,$C701,D$15,$C$12)</f>
        <v>60.856488719861005</v>
      </c>
      <c r="E701" s="12">
        <f ca="1">_xll.DBRW($B$9,$C$11,$B701,$C701,E$15,$C$12)</f>
        <v>1191.8412564361374</v>
      </c>
      <c r="F701" s="16">
        <f t="shared" ca="1" si="10"/>
        <v>1.2793736692863006E-5</v>
      </c>
    </row>
    <row r="702" spans="1:6" x14ac:dyDescent="0.25">
      <c r="A702" t="str">
        <f ca="1">IF(_xll.TM1RPTELISCONSOLIDATED($C$17,$C702),IF(_xll.TM1RPTELLEV($C$17,$C702)&lt;=3,_xll.TM1RPTELLEV($C$17,$C702),"D"),"N")</f>
        <v>N</v>
      </c>
      <c r="B702" s="23" t="s">
        <v>65</v>
      </c>
      <c r="C702" s="14" t="s">
        <v>11</v>
      </c>
      <c r="D702" s="9">
        <f ca="1">_xll.DBRW($B$9,$C$11,$B702,$C702,D$15,$C$12)</f>
        <v>18518.337498325571</v>
      </c>
      <c r="E702" s="12">
        <f ca="1">_xll.DBRW($B$9,$C$11,$B702,$C702,E$15,$C$12)</f>
        <v>285380.49385013856</v>
      </c>
      <c r="F702" s="16">
        <f t="shared" ca="1" si="10"/>
        <v>3.0633969716029209E-3</v>
      </c>
    </row>
    <row r="703" spans="1:6" x14ac:dyDescent="0.25">
      <c r="A703" t="str">
        <f ca="1">IF(_xll.TM1RPTELISCONSOLIDATED($C$17,$C703),IF(_xll.TM1RPTELLEV($C$17,$C703)&lt;=3,_xll.TM1RPTELLEV($C$17,$C703),"D"),"N")</f>
        <v>N</v>
      </c>
      <c r="B703" s="23" t="s">
        <v>65</v>
      </c>
      <c r="C703" s="14" t="s">
        <v>12</v>
      </c>
      <c r="D703" s="9">
        <f ca="1">_xll.DBRW($B$9,$C$11,$B703,$C703,D$15,$C$12)</f>
        <v>0</v>
      </c>
      <c r="E703" s="12">
        <f ca="1">_xll.DBRW($B$9,$C$11,$B703,$C703,E$15,$C$12)</f>
        <v>0</v>
      </c>
      <c r="F703" s="16">
        <f t="shared" ca="1" si="10"/>
        <v>0</v>
      </c>
    </row>
    <row r="704" spans="1:6" x14ac:dyDescent="0.25">
      <c r="A704" t="str">
        <f ca="1">IF(_xll.TM1RPTELISCONSOLIDATED($C$17,$C704),IF(_xll.TM1RPTELLEV($C$17,$C704)&lt;=3,_xll.TM1RPTELLEV($C$17,$C704),"D"),"N")</f>
        <v>N</v>
      </c>
      <c r="B704" s="23" t="s">
        <v>65</v>
      </c>
      <c r="C704" s="14" t="s">
        <v>13</v>
      </c>
      <c r="D704" s="9">
        <f ca="1">_xll.DBRW($B$9,$C$11,$B704,$C704,D$15,$C$12)</f>
        <v>15456.816036767399</v>
      </c>
      <c r="E704" s="12">
        <f ca="1">_xll.DBRW($B$9,$C$11,$B704,$C704,E$15,$C$12)</f>
        <v>269917.2678537764</v>
      </c>
      <c r="F704" s="16">
        <f t="shared" ca="1" si="10"/>
        <v>2.8974080525657887E-3</v>
      </c>
    </row>
    <row r="705" spans="1:6" x14ac:dyDescent="0.25">
      <c r="A705" t="str">
        <f ca="1">IF(_xll.TM1RPTELISCONSOLIDATED($C$17,$C705),IF(_xll.TM1RPTELLEV($C$17,$C705)&lt;=3,_xll.TM1RPTELLEV($C$17,$C705),"D"),"N")</f>
        <v>N</v>
      </c>
      <c r="B705" s="23" t="s">
        <v>65</v>
      </c>
      <c r="C705" s="14" t="s">
        <v>14</v>
      </c>
      <c r="D705" s="9">
        <f ca="1">_xll.DBRW($B$9,$C$11,$B705,$C705,D$15,$C$12)</f>
        <v>121.80019898958533</v>
      </c>
      <c r="E705" s="12">
        <f ca="1">_xll.DBRW($B$9,$C$11,$B705,$C705,E$15,$C$12)</f>
        <v>2303.202202775276</v>
      </c>
      <c r="F705" s="16">
        <f t="shared" ca="1" si="10"/>
        <v>2.4723563120176198E-5</v>
      </c>
    </row>
    <row r="706" spans="1:6" x14ac:dyDescent="0.25">
      <c r="A706" t="str">
        <f ca="1">IF(_xll.TM1RPTELISCONSOLIDATED($C$17,$C706),IF(_xll.TM1RPTELLEV($C$17,$C706)&lt;=3,_xll.TM1RPTELLEV($C$17,$C706),"D"),"N")</f>
        <v>N</v>
      </c>
      <c r="B706" s="23" t="s">
        <v>65</v>
      </c>
      <c r="C706" s="14" t="s">
        <v>15</v>
      </c>
      <c r="D706" s="9">
        <f ca="1">_xll.DBRW($B$9,$C$11,$B706,$C706,D$15,$C$12)</f>
        <v>0</v>
      </c>
      <c r="E706" s="12">
        <f ca="1">_xll.DBRW($B$9,$C$11,$B706,$C706,E$15,$C$12)</f>
        <v>0</v>
      </c>
      <c r="F706" s="16">
        <f t="shared" ca="1" si="10"/>
        <v>0</v>
      </c>
    </row>
    <row r="707" spans="1:6" x14ac:dyDescent="0.25">
      <c r="A707" t="str">
        <f ca="1">IF(_xll.TM1RPTELISCONSOLIDATED($C$17,$C707),IF(_xll.TM1RPTELLEV($C$17,$C707)&lt;=3,_xll.TM1RPTELLEV($C$17,$C707),"D"),"N")</f>
        <v>N</v>
      </c>
      <c r="B707" s="23" t="s">
        <v>65</v>
      </c>
      <c r="C707" s="14" t="s">
        <v>16</v>
      </c>
      <c r="D707" s="9">
        <f ca="1">_xll.DBRW($B$9,$C$11,$B707,$C707,D$15,$C$12)</f>
        <v>0</v>
      </c>
      <c r="E707" s="12">
        <f ca="1">_xll.DBRW($B$9,$C$11,$B707,$C707,E$15,$C$12)</f>
        <v>0</v>
      </c>
      <c r="F707" s="16">
        <f t="shared" ca="1" si="10"/>
        <v>0</v>
      </c>
    </row>
    <row r="708" spans="1:6" x14ac:dyDescent="0.25">
      <c r="A708" t="str">
        <f ca="1">IF(_xll.TM1RPTELISCONSOLIDATED($C$17,$C708),IF(_xll.TM1RPTELLEV($C$17,$C708)&lt;=3,_xll.TM1RPTELLEV($C$17,$C708),"D"),"N")</f>
        <v>N</v>
      </c>
      <c r="B708" s="23" t="s">
        <v>65</v>
      </c>
      <c r="C708" s="14" t="s">
        <v>17</v>
      </c>
      <c r="D708" s="9">
        <f ca="1">_xll.DBRW($B$9,$C$11,$B708,$C708,D$15,$C$12)</f>
        <v>15009.268739363015</v>
      </c>
      <c r="E708" s="12">
        <f ca="1">_xll.DBRW($B$9,$C$11,$B708,$C708,E$15,$C$12)</f>
        <v>320222.75704849284</v>
      </c>
      <c r="F708" s="16">
        <f t="shared" ca="1" si="10"/>
        <v>3.4374088114649693E-3</v>
      </c>
    </row>
    <row r="709" spans="1:6" x14ac:dyDescent="0.25">
      <c r="A709" t="str">
        <f ca="1">IF(_xll.TM1RPTELISCONSOLIDATED($C$17,$C709),IF(_xll.TM1RPTELLEV($C$17,$C709)&lt;=3,_xll.TM1RPTELLEV($C$17,$C709),"D"),"N")</f>
        <v>N</v>
      </c>
      <c r="B709" s="23" t="s">
        <v>65</v>
      </c>
      <c r="C709" s="14" t="s">
        <v>18</v>
      </c>
      <c r="D709" s="9">
        <f ca="1">_xll.DBRW($B$9,$C$11,$B709,$C709,D$15,$C$12)</f>
        <v>188.00818504023158</v>
      </c>
      <c r="E709" s="12">
        <f ca="1">_xll.DBRW($B$9,$C$11,$B709,$C709,E$15,$C$12)</f>
        <v>4320.3507643725079</v>
      </c>
      <c r="F709" s="16">
        <f t="shared" ca="1" si="10"/>
        <v>4.6376503415791107E-5</v>
      </c>
    </row>
    <row r="710" spans="1:6" x14ac:dyDescent="0.25">
      <c r="A710" t="str">
        <f ca="1">IF(_xll.TM1RPTELISCONSOLIDATED($C$17,$C710),IF(_xll.TM1RPTELLEV($C$17,$C710)&lt;=3,_xll.TM1RPTELLEV($C$17,$C710),"D"),"N")</f>
        <v>N</v>
      </c>
      <c r="B710" s="23" t="s">
        <v>65</v>
      </c>
      <c r="C710" s="14" t="s">
        <v>19</v>
      </c>
      <c r="D710" s="9">
        <f ca="1">_xll.DBRW($B$9,$C$11,$B710,$C710,D$15,$C$12)</f>
        <v>0</v>
      </c>
      <c r="E710" s="12">
        <f ca="1">_xll.DBRW($B$9,$C$11,$B710,$C710,E$15,$C$12)</f>
        <v>0</v>
      </c>
      <c r="F710" s="16">
        <f t="shared" ca="1" si="10"/>
        <v>0</v>
      </c>
    </row>
    <row r="711" spans="1:6" x14ac:dyDescent="0.25">
      <c r="A711" t="str">
        <f ca="1">IF(_xll.TM1RPTELISCONSOLIDATED($C$17,$C711),IF(_xll.TM1RPTELLEV($C$17,$C711)&lt;=3,_xll.TM1RPTELLEV($C$17,$C711),"D"),"N")</f>
        <v>N</v>
      </c>
      <c r="B711" s="23" t="s">
        <v>65</v>
      </c>
      <c r="C711" s="14" t="s">
        <v>20</v>
      </c>
      <c r="D711" s="9">
        <f ca="1">_xll.DBRW($B$9,$C$11,$B711,$C711,D$15,$C$12)</f>
        <v>320.94011237102501</v>
      </c>
      <c r="E711" s="12">
        <f ca="1">_xll.DBRW($B$9,$C$11,$B711,$C711,E$15,$C$12)</f>
        <v>9559.1374295525675</v>
      </c>
      <c r="F711" s="16">
        <f t="shared" ca="1" si="10"/>
        <v>1.0261189283737461E-4</v>
      </c>
    </row>
    <row r="712" spans="1:6" x14ac:dyDescent="0.25">
      <c r="A712" t="str">
        <f ca="1">IF(_xll.TM1RPTELISCONSOLIDATED($C$17,$C712),IF(_xll.TM1RPTELLEV($C$17,$C712)&lt;=3,_xll.TM1RPTELLEV($C$17,$C712),"D"),"N")</f>
        <v>N</v>
      </c>
      <c r="B712" s="23" t="s">
        <v>65</v>
      </c>
      <c r="C712" s="14" t="s">
        <v>21</v>
      </c>
      <c r="D712" s="9">
        <f ca="1">_xll.DBRW($B$9,$C$11,$B712,$C712,D$15,$C$12)</f>
        <v>0</v>
      </c>
      <c r="E712" s="12">
        <f ca="1">_xll.DBRW($B$9,$C$11,$B712,$C712,E$15,$C$12)</f>
        <v>0</v>
      </c>
      <c r="F712" s="16">
        <f t="shared" ca="1" si="10"/>
        <v>0</v>
      </c>
    </row>
    <row r="713" spans="1:6" x14ac:dyDescent="0.25">
      <c r="A713" t="str">
        <f ca="1">IF(_xll.TM1RPTELISCONSOLIDATED($C$17,$C713),IF(_xll.TM1RPTELLEV($C$17,$C713)&lt;=3,_xll.TM1RPTELLEV($C$17,$C713),"D"),"N")</f>
        <v>N</v>
      </c>
      <c r="B713" s="23" t="s">
        <v>65</v>
      </c>
      <c r="C713" s="14" t="s">
        <v>22</v>
      </c>
      <c r="D713" s="9">
        <f ca="1">_xll.DBRW($B$9,$C$11,$B713,$C713,D$15,$C$12)</f>
        <v>7759.9428819454952</v>
      </c>
      <c r="E713" s="12">
        <f ca="1">_xll.DBRW($B$9,$C$11,$B713,$C713,E$15,$C$12)</f>
        <v>197673.5988471364</v>
      </c>
      <c r="F713" s="16">
        <f t="shared" ca="1" si="10"/>
        <v>2.1219134353035398E-3</v>
      </c>
    </row>
    <row r="714" spans="1:6" x14ac:dyDescent="0.25">
      <c r="A714" t="str">
        <f ca="1">IF(_xll.TM1RPTELISCONSOLIDATED($C$17,$C714),IF(_xll.TM1RPTELLEV($C$17,$C714)&lt;=3,_xll.TM1RPTELLEV($C$17,$C714),"D"),"N")</f>
        <v>N</v>
      </c>
      <c r="B714" s="23" t="s">
        <v>65</v>
      </c>
      <c r="C714" s="14" t="s">
        <v>23</v>
      </c>
      <c r="D714" s="9">
        <f ca="1">_xll.DBRW($B$9,$C$11,$B714,$C714,D$15,$C$12)</f>
        <v>1425.1656490783794</v>
      </c>
      <c r="E714" s="12">
        <f ca="1">_xll.DBRW($B$9,$C$11,$B714,$C714,E$15,$C$12)</f>
        <v>0</v>
      </c>
      <c r="F714" s="16">
        <f t="shared" ca="1" si="10"/>
        <v>0</v>
      </c>
    </row>
    <row r="715" spans="1:6" x14ac:dyDescent="0.25">
      <c r="A715" t="str">
        <f ca="1">IF(_xll.TM1RPTELISCONSOLIDATED($C$17,$C715),IF(_xll.TM1RPTELLEV($C$17,$C715)&lt;=3,_xll.TM1RPTELLEV($C$17,$C715),"D"),"N")</f>
        <v>N</v>
      </c>
      <c r="B715" s="23" t="s">
        <v>65</v>
      </c>
      <c r="C715" s="14" t="s">
        <v>24</v>
      </c>
      <c r="D715" s="9">
        <f ca="1">_xll.DBRW($B$9,$C$11,$B715,$C715,D$15,$C$12)</f>
        <v>6558.752371096276</v>
      </c>
      <c r="E715" s="12">
        <f ca="1">_xll.DBRW($B$9,$C$11,$B715,$C715,E$15,$C$12)</f>
        <v>181045.34912065745</v>
      </c>
      <c r="F715" s="16">
        <f t="shared" ca="1" si="10"/>
        <v>1.9434186504360704E-3</v>
      </c>
    </row>
    <row r="716" spans="1:6" x14ac:dyDescent="0.25">
      <c r="A716" t="str">
        <f ca="1">IF(_xll.TM1RPTELISCONSOLIDATED($C$17,$C716),IF(_xll.TM1RPTELLEV($C$17,$C716)&lt;=3,_xll.TM1RPTELLEV($C$17,$C716),"D"),"N")</f>
        <v>N</v>
      </c>
      <c r="B716" s="23" t="s">
        <v>65</v>
      </c>
      <c r="C716" s="14" t="s">
        <v>25</v>
      </c>
      <c r="D716" s="9">
        <f ca="1">_xll.DBRW($B$9,$C$11,$B716,$C716,D$15,$C$12)</f>
        <v>1483.1588084162261</v>
      </c>
      <c r="E716" s="12">
        <f ca="1">_xll.DBRW($B$9,$C$11,$B716,$C716,E$15,$C$12)</f>
        <v>0</v>
      </c>
      <c r="F716" s="16">
        <f t="shared" ca="1" si="10"/>
        <v>0</v>
      </c>
    </row>
    <row r="717" spans="1:6" x14ac:dyDescent="0.25">
      <c r="A717" t="str">
        <f ca="1">IF(_xll.TM1RPTELISCONSOLIDATED($C$17,$C717),IF(_xll.TM1RPTELLEV($C$17,$C717)&lt;=3,_xll.TM1RPTELLEV($C$17,$C717),"D"),"N")</f>
        <v>N</v>
      </c>
      <c r="B717" s="23" t="s">
        <v>65</v>
      </c>
      <c r="C717" s="14" t="s">
        <v>26</v>
      </c>
      <c r="D717" s="9">
        <f ca="1">_xll.DBRW($B$9,$C$11,$B717,$C717,D$15,$C$12)</f>
        <v>7009.8765020210831</v>
      </c>
      <c r="E717" s="12">
        <f ca="1">_xll.DBRW($B$9,$C$11,$B717,$C717,E$15,$C$12)</f>
        <v>217465.54091240413</v>
      </c>
      <c r="F717" s="16">
        <f t="shared" ca="1" si="10"/>
        <v>2.3343686545334863E-3</v>
      </c>
    </row>
    <row r="718" spans="1:6" x14ac:dyDescent="0.25">
      <c r="A718" t="str">
        <f ca="1">IF(_xll.TM1RPTELISCONSOLIDATED($C$17,$C718),IF(_xll.TM1RPTELLEV($C$17,$C718)&lt;=3,_xll.TM1RPTELLEV($C$17,$C718),"D"),"N")</f>
        <v>N</v>
      </c>
      <c r="B718" s="23" t="s">
        <v>65</v>
      </c>
      <c r="C718" s="14" t="s">
        <v>27</v>
      </c>
      <c r="D718" s="9">
        <f ca="1">_xll.DBRW($B$9,$C$11,$B718,$C718,D$15,$C$12)</f>
        <v>0</v>
      </c>
      <c r="E718" s="12">
        <f ca="1">_xll.DBRW($B$9,$C$11,$B718,$C718,E$15,$C$12)</f>
        <v>0</v>
      </c>
      <c r="F718" s="16">
        <f t="shared" ca="1" si="10"/>
        <v>0</v>
      </c>
    </row>
    <row r="719" spans="1:6" x14ac:dyDescent="0.25">
      <c r="A719" t="str">
        <f ca="1">IF(_xll.TM1RPTELISCONSOLIDATED($C$17,$C719),IF(_xll.TM1RPTELLEV($C$17,$C719)&lt;=3,_xll.TM1RPTELLEV($C$17,$C719),"D"),"N")</f>
        <v>N</v>
      </c>
      <c r="B719" s="23" t="s">
        <v>65</v>
      </c>
      <c r="C719" s="14" t="s">
        <v>28</v>
      </c>
      <c r="D719" s="9">
        <f ca="1">_xll.DBRW($B$9,$C$11,$B719,$C719,D$15,$C$12)</f>
        <v>4300.5036059337453</v>
      </c>
      <c r="E719" s="12">
        <f ca="1">_xll.DBRW($B$9,$C$11,$B719,$C719,E$15,$C$12)</f>
        <v>0</v>
      </c>
      <c r="F719" s="16">
        <f t="shared" ca="1" si="10"/>
        <v>0</v>
      </c>
    </row>
    <row r="720" spans="1:6" x14ac:dyDescent="0.25">
      <c r="A720" t="str">
        <f ca="1">IF(_xll.TM1RPTELISCONSOLIDATED($C$17,$C720),IF(_xll.TM1RPTELLEV($C$17,$C720)&lt;=3,_xll.TM1RPTELLEV($C$17,$C720),"D"),"N")</f>
        <v>N</v>
      </c>
      <c r="B720" s="23" t="s">
        <v>65</v>
      </c>
      <c r="C720" s="14" t="s">
        <v>29</v>
      </c>
      <c r="D720" s="9">
        <f ca="1">_xll.DBRW($B$9,$C$11,$B720,$C720,D$15,$C$12)</f>
        <v>0</v>
      </c>
      <c r="E720" s="12">
        <f ca="1">_xll.DBRW($B$9,$C$11,$B720,$C720,E$15,$C$12)</f>
        <v>0</v>
      </c>
      <c r="F720" s="16">
        <f t="shared" ca="1" si="10"/>
        <v>0</v>
      </c>
    </row>
    <row r="721" spans="1:6" x14ac:dyDescent="0.25">
      <c r="A721" t="str">
        <f ca="1">IF(_xll.TM1RPTELISCONSOLIDATED($C$17,$C721),IF(_xll.TM1RPTELLEV($C$17,$C721)&lt;=3,_xll.TM1RPTELLEV($C$17,$C721),"D"),"N")</f>
        <v>N</v>
      </c>
      <c r="B721" s="23" t="s">
        <v>65</v>
      </c>
      <c r="C721" s="14" t="s">
        <v>30</v>
      </c>
      <c r="D721" s="9">
        <f ca="1">_xll.DBRW($B$9,$C$11,$B721,$C721,D$15,$C$12)</f>
        <v>0</v>
      </c>
      <c r="E721" s="12">
        <f ca="1">_xll.DBRW($B$9,$C$11,$B721,$C721,E$15,$C$12)</f>
        <v>0</v>
      </c>
      <c r="F721" s="16">
        <f t="shared" ca="1" si="10"/>
        <v>0</v>
      </c>
    </row>
    <row r="722" spans="1:6" x14ac:dyDescent="0.25">
      <c r="A722" t="str">
        <f ca="1">IF(_xll.TM1RPTELISCONSOLIDATED($C$17,$C722),IF(_xll.TM1RPTELLEV($C$17,$C722)&lt;=3,_xll.TM1RPTELLEV($C$17,$C722),"D"),"N")</f>
        <v>N</v>
      </c>
      <c r="B722" s="23" t="s">
        <v>65</v>
      </c>
      <c r="C722" s="14" t="s">
        <v>31</v>
      </c>
      <c r="D722" s="9">
        <f ca="1">_xll.DBRW($B$9,$C$11,$B722,$C722,D$15,$C$12)</f>
        <v>0</v>
      </c>
      <c r="E722" s="12">
        <f ca="1">_xll.DBRW($B$9,$C$11,$B722,$C722,E$15,$C$12)</f>
        <v>0</v>
      </c>
      <c r="F722" s="16">
        <f t="shared" ref="F722:F785" ca="1" si="11">E722/$E$16</f>
        <v>0</v>
      </c>
    </row>
    <row r="723" spans="1:6" x14ac:dyDescent="0.25">
      <c r="A723" t="str">
        <f ca="1">IF(_xll.TM1RPTELISCONSOLIDATED($C$17,$C723),IF(_xll.TM1RPTELLEV($C$17,$C723)&lt;=3,_xll.TM1RPTELLEV($C$17,$C723),"D"),"N")</f>
        <v>N</v>
      </c>
      <c r="B723" s="23" t="s">
        <v>65</v>
      </c>
      <c r="C723" s="14" t="s">
        <v>32</v>
      </c>
      <c r="D723" s="9">
        <f ca="1">_xll.DBRW($B$9,$C$11,$B723,$C723,D$15,$C$12)</f>
        <v>0</v>
      </c>
      <c r="E723" s="12">
        <f ca="1">_xll.DBRW($B$9,$C$11,$B723,$C723,E$15,$C$12)</f>
        <v>0</v>
      </c>
      <c r="F723" s="16">
        <f t="shared" ca="1" si="11"/>
        <v>0</v>
      </c>
    </row>
    <row r="724" spans="1:6" x14ac:dyDescent="0.25">
      <c r="A724" t="str">
        <f ca="1">IF(_xll.TM1RPTELISCONSOLIDATED($C$17,$C724),IF(_xll.TM1RPTELLEV($C$17,$C724)&lt;=3,_xll.TM1RPTELLEV($C$17,$C724),"D"),"N")</f>
        <v>N</v>
      </c>
      <c r="B724" s="23" t="s">
        <v>65</v>
      </c>
      <c r="C724" s="14" t="s">
        <v>33</v>
      </c>
      <c r="D724" s="9">
        <f ca="1">_xll.DBRW($B$9,$C$11,$B724,$C724,D$15,$C$12)</f>
        <v>0</v>
      </c>
      <c r="E724" s="12">
        <f ca="1">_xll.DBRW($B$9,$C$11,$B724,$C724,E$15,$C$12)</f>
        <v>0</v>
      </c>
      <c r="F724" s="16">
        <f t="shared" ca="1" si="11"/>
        <v>0</v>
      </c>
    </row>
    <row r="725" spans="1:6" x14ac:dyDescent="0.25">
      <c r="A725" t="str">
        <f ca="1">IF(_xll.TM1RPTELISCONSOLIDATED($C$17,$C725),IF(_xll.TM1RPTELLEV($C$17,$C725)&lt;=3,_xll.TM1RPTELLEV($C$17,$C725),"D"),"N")</f>
        <v>N</v>
      </c>
      <c r="B725" s="23" t="s">
        <v>65</v>
      </c>
      <c r="C725" s="14" t="s">
        <v>34</v>
      </c>
      <c r="D725" s="9">
        <f ca="1">_xll.DBRW($B$9,$C$11,$B725,$C725,D$15,$C$12)</f>
        <v>0</v>
      </c>
      <c r="E725" s="12">
        <f ca="1">_xll.DBRW($B$9,$C$11,$B725,$C725,E$15,$C$12)</f>
        <v>0</v>
      </c>
      <c r="F725" s="16">
        <f t="shared" ca="1" si="11"/>
        <v>0</v>
      </c>
    </row>
    <row r="726" spans="1:6" x14ac:dyDescent="0.25">
      <c r="A726" t="str">
        <f ca="1">IF(_xll.TM1RPTELISCONSOLIDATED($C$17,$C726),IF(_xll.TM1RPTELLEV($C$17,$C726)&lt;=3,_xll.TM1RPTELLEV($C$17,$C726),"D"),"N")</f>
        <v>N</v>
      </c>
      <c r="B726" s="23" t="s">
        <v>65</v>
      </c>
      <c r="C726" s="14" t="s">
        <v>35</v>
      </c>
      <c r="D726" s="9">
        <f ca="1">_xll.DBRW($B$9,$C$11,$B726,$C726,D$15,$C$12)</f>
        <v>0</v>
      </c>
      <c r="E726" s="12">
        <f ca="1">_xll.DBRW($B$9,$C$11,$B726,$C726,E$15,$C$12)</f>
        <v>0</v>
      </c>
      <c r="F726" s="16">
        <f t="shared" ca="1" si="11"/>
        <v>0</v>
      </c>
    </row>
    <row r="727" spans="1:6" x14ac:dyDescent="0.25">
      <c r="A727" t="str">
        <f ca="1">IF(_xll.TM1RPTELISCONSOLIDATED($C$17,$C727),IF(_xll.TM1RPTELLEV($C$17,$C727)&lt;=3,_xll.TM1RPTELLEV($C$17,$C727),"D"),"N")</f>
        <v>N</v>
      </c>
      <c r="B727" s="23" t="s">
        <v>65</v>
      </c>
      <c r="C727" s="14" t="s">
        <v>36</v>
      </c>
      <c r="D727" s="9">
        <f ca="1">_xll.DBRW($B$9,$C$11,$B727,$C727,D$15,$C$12)</f>
        <v>0</v>
      </c>
      <c r="E727" s="12">
        <f ca="1">_xll.DBRW($B$9,$C$11,$B727,$C727,E$15,$C$12)</f>
        <v>0</v>
      </c>
      <c r="F727" s="16">
        <f t="shared" ca="1" si="11"/>
        <v>0</v>
      </c>
    </row>
    <row r="728" spans="1:6" x14ac:dyDescent="0.25">
      <c r="A728" t="str">
        <f ca="1">IF(_xll.TM1RPTELISCONSOLIDATED($C$17,$C728),IF(_xll.TM1RPTELLEV($C$17,$C728)&lt;=3,_xll.TM1RPTELLEV($C$17,$C728),"D"),"N")</f>
        <v>N</v>
      </c>
      <c r="B728" s="23" t="s">
        <v>65</v>
      </c>
      <c r="C728" s="14" t="s">
        <v>37</v>
      </c>
      <c r="D728" s="9">
        <f ca="1">_xll.DBRW($B$9,$C$11,$B728,$C728,D$15,$C$12)</f>
        <v>0</v>
      </c>
      <c r="E728" s="12">
        <f ca="1">_xll.DBRW($B$9,$C$11,$B728,$C728,E$15,$C$12)</f>
        <v>0</v>
      </c>
      <c r="F728" s="16">
        <f t="shared" ca="1" si="11"/>
        <v>0</v>
      </c>
    </row>
    <row r="729" spans="1:6" x14ac:dyDescent="0.25">
      <c r="A729" t="str">
        <f ca="1">IF(_xll.TM1RPTELISCONSOLIDATED($C$17,$C729),IF(_xll.TM1RPTELLEV($C$17,$C729)&lt;=3,_xll.TM1RPTELLEV($C$17,$C729),"D"),"N")</f>
        <v>N</v>
      </c>
      <c r="B729" s="23" t="s">
        <v>65</v>
      </c>
      <c r="C729" s="14" t="s">
        <v>38</v>
      </c>
      <c r="D729" s="9">
        <f ca="1">_xll.DBRW($B$9,$C$11,$B729,$C729,D$15,$C$12)</f>
        <v>2218.2654995294552</v>
      </c>
      <c r="E729" s="12">
        <f ca="1">_xll.DBRW($B$9,$C$11,$B729,$C729,E$15,$C$12)</f>
        <v>97252.708936613373</v>
      </c>
      <c r="F729" s="16">
        <f t="shared" ca="1" si="11"/>
        <v>1.0439524090004901E-3</v>
      </c>
    </row>
    <row r="730" spans="1:6" x14ac:dyDescent="0.25">
      <c r="A730" t="str">
        <f ca="1">IF(_xll.TM1RPTELISCONSOLIDATED($C$17,$C730),IF(_xll.TM1RPTELLEV($C$17,$C730)&lt;=3,_xll.TM1RPTELLEV($C$17,$C730),"D"),"N")</f>
        <v>N</v>
      </c>
      <c r="B730" s="23" t="s">
        <v>65</v>
      </c>
      <c r="C730" s="14" t="s">
        <v>39</v>
      </c>
      <c r="D730" s="9">
        <f ca="1">_xll.DBRW($B$9,$C$11,$B730,$C730,D$15,$C$12)</f>
        <v>3664.4111281414757</v>
      </c>
      <c r="E730" s="12">
        <f ca="1">_xll.DBRW($B$9,$C$11,$B730,$C730,E$15,$C$12)</f>
        <v>150454.54104478683</v>
      </c>
      <c r="F730" s="16">
        <f t="shared" ca="1" si="11"/>
        <v>1.6150437585357186E-3</v>
      </c>
    </row>
    <row r="731" spans="1:6" x14ac:dyDescent="0.25">
      <c r="A731" t="str">
        <f ca="1">IF(_xll.TM1RPTELISCONSOLIDATED($C$17,$C731),IF(_xll.TM1RPTELLEV($C$17,$C731)&lt;=3,_xll.TM1RPTELLEV($C$17,$C731),"D"),"N")</f>
        <v>N</v>
      </c>
      <c r="B731" s="23" t="s">
        <v>65</v>
      </c>
      <c r="C731" s="14" t="s">
        <v>40</v>
      </c>
      <c r="D731" s="9">
        <f ca="1">_xll.DBRW($B$9,$C$11,$B731,$C731,D$15,$C$12)</f>
        <v>1421.1556720109727</v>
      </c>
      <c r="E731" s="12">
        <f ca="1">_xll.DBRW($B$9,$C$11,$B731,$C731,E$15,$C$12)</f>
        <v>65372.109743399225</v>
      </c>
      <c r="F731" s="16">
        <f t="shared" ca="1" si="11"/>
        <v>7.0173234446915486E-4</v>
      </c>
    </row>
    <row r="732" spans="1:6" x14ac:dyDescent="0.25">
      <c r="A732" t="str">
        <f ca="1">IF(_xll.TM1RPTELISCONSOLIDATED($C$17,$C732),IF(_xll.TM1RPTELLEV($C$17,$C732)&lt;=3,_xll.TM1RPTELLEV($C$17,$C732),"D"),"N")</f>
        <v>N</v>
      </c>
      <c r="B732" s="23" t="s">
        <v>65</v>
      </c>
      <c r="C732" s="14" t="s">
        <v>41</v>
      </c>
      <c r="D732" s="9">
        <f ca="1">_xll.DBRW($B$9,$C$11,$B732,$C732,D$15,$C$12)</f>
        <v>2933.3515055165817</v>
      </c>
      <c r="E732" s="12">
        <f ca="1">_xll.DBRW($B$9,$C$11,$B732,$C732,E$15,$C$12)</f>
        <v>127706.29170331222</v>
      </c>
      <c r="F732" s="16">
        <f t="shared" ca="1" si="11"/>
        <v>1.370854265407516E-3</v>
      </c>
    </row>
    <row r="733" spans="1:6" x14ac:dyDescent="0.25">
      <c r="A733" t="str">
        <f ca="1">IF(_xll.TM1RPTELISCONSOLIDATED($C$17,$C733),IF(_xll.TM1RPTELLEV($C$17,$C733)&lt;=3,_xll.TM1RPTELLEV($C$17,$C733),"D"),"N")</f>
        <v>N</v>
      </c>
      <c r="B733" s="23" t="s">
        <v>65</v>
      </c>
      <c r="C733" s="14" t="s">
        <v>42</v>
      </c>
      <c r="D733" s="9">
        <f ca="1">_xll.DBRW($B$9,$C$11,$B733,$C733,D$15,$C$12)</f>
        <v>0</v>
      </c>
      <c r="E733" s="12">
        <f ca="1">_xll.DBRW($B$9,$C$11,$B733,$C733,E$15,$C$12)</f>
        <v>0</v>
      </c>
      <c r="F733" s="16">
        <f t="shared" ca="1" si="11"/>
        <v>0</v>
      </c>
    </row>
    <row r="734" spans="1:6" x14ac:dyDescent="0.25">
      <c r="A734" t="str">
        <f ca="1">IF(_xll.TM1RPTELISCONSOLIDATED($C$17,$C734),IF(_xll.TM1RPTELLEV($C$17,$C734)&lt;=3,_xll.TM1RPTELLEV($C$17,$C734),"D"),"N")</f>
        <v>N</v>
      </c>
      <c r="B734" s="23" t="s">
        <v>65</v>
      </c>
      <c r="C734" s="14" t="s">
        <v>43</v>
      </c>
      <c r="D734" s="9">
        <f ca="1">_xll.DBRW($B$9,$C$11,$B734,$C734,D$15,$C$12)</f>
        <v>0</v>
      </c>
      <c r="E734" s="12">
        <f ca="1">_xll.DBRW($B$9,$C$11,$B734,$C734,E$15,$C$12)</f>
        <v>0</v>
      </c>
      <c r="F734" s="16">
        <f t="shared" ca="1" si="11"/>
        <v>0</v>
      </c>
    </row>
    <row r="735" spans="1:6" x14ac:dyDescent="0.25">
      <c r="A735" t="str">
        <f ca="1">IF(_xll.TM1RPTELISCONSOLIDATED($C$17,$C735),IF(_xll.TM1RPTELLEV($C$17,$C735)&lt;=3,_xll.TM1RPTELLEV($C$17,$C735),"D"),"N")</f>
        <v>N</v>
      </c>
      <c r="B735" s="23" t="s">
        <v>65</v>
      </c>
      <c r="C735" s="14" t="s">
        <v>44</v>
      </c>
      <c r="D735" s="9">
        <f ca="1">_xll.DBRW($B$9,$C$11,$B735,$C735,D$15,$C$12)</f>
        <v>0</v>
      </c>
      <c r="E735" s="12">
        <f ca="1">_xll.DBRW($B$9,$C$11,$B735,$C735,E$15,$C$12)</f>
        <v>0</v>
      </c>
      <c r="F735" s="16">
        <f t="shared" ca="1" si="11"/>
        <v>0</v>
      </c>
    </row>
    <row r="736" spans="1:6" x14ac:dyDescent="0.25">
      <c r="A736" t="str">
        <f ca="1">IF(_xll.TM1RPTELISCONSOLIDATED($C$17,$C736),IF(_xll.TM1RPTELLEV($C$17,$C736)&lt;=3,_xll.TM1RPTELLEV($C$17,$C736),"D"),"N")</f>
        <v>N</v>
      </c>
      <c r="B736" s="23" t="s">
        <v>65</v>
      </c>
      <c r="C736" s="14" t="s">
        <v>45</v>
      </c>
      <c r="D736" s="9">
        <f ca="1">_xll.DBRW($B$9,$C$11,$B736,$C736,D$15,$C$12)</f>
        <v>0</v>
      </c>
      <c r="E736" s="12">
        <f ca="1">_xll.DBRW($B$9,$C$11,$B736,$C736,E$15,$C$12)</f>
        <v>0</v>
      </c>
      <c r="F736" s="16">
        <f t="shared" ca="1" si="11"/>
        <v>0</v>
      </c>
    </row>
    <row r="737" spans="1:6" x14ac:dyDescent="0.25">
      <c r="A737" t="str">
        <f ca="1">IF(_xll.TM1RPTELISCONSOLIDATED($C$17,$C737),IF(_xll.TM1RPTELLEV($C$17,$C737)&lt;=3,_xll.TM1RPTELLEV($C$17,$C737),"D"),"N")</f>
        <v>N</v>
      </c>
      <c r="B737" s="20" t="s">
        <v>66</v>
      </c>
      <c r="C737" s="14" t="s">
        <v>47</v>
      </c>
      <c r="D737" s="9">
        <f ca="1">_xll.DBRW($B$9,$C$11,$B737,$C737,D$15,$C$12)</f>
        <v>8.2213524047426976</v>
      </c>
      <c r="E737" s="12">
        <f ca="1">_xll.DBRW($B$9,$C$11,$B737,$C737,E$15,$C$12)</f>
        <v>161.02207920802411</v>
      </c>
      <c r="F737" s="16">
        <f t="shared" ca="1" si="11"/>
        <v>1.7284802585915322E-6</v>
      </c>
    </row>
    <row r="738" spans="1:6" x14ac:dyDescent="0.25">
      <c r="A738" t="str">
        <f ca="1">IF(_xll.TM1RPTELISCONSOLIDATED($C$17,$C738),IF(_xll.TM1RPTELLEV($C$17,$C738)&lt;=3,_xll.TM1RPTELLEV($C$17,$C738),"D"),"N")</f>
        <v>N</v>
      </c>
      <c r="B738" s="24" t="s">
        <v>66</v>
      </c>
      <c r="C738" s="14" t="s">
        <v>11</v>
      </c>
      <c r="D738" s="9">
        <f ca="1">_xll.DBRW($B$9,$C$11,$B738,$C738,D$15,$C$12)</f>
        <v>3024.7756413560023</v>
      </c>
      <c r="E738" s="12">
        <f ca="1">_xll.DBRW($B$9,$C$11,$B738,$C738,E$15,$C$12)</f>
        <v>46612.939509336567</v>
      </c>
      <c r="F738" s="16">
        <f t="shared" ca="1" si="11"/>
        <v>5.0036334230116287E-4</v>
      </c>
    </row>
    <row r="739" spans="1:6" x14ac:dyDescent="0.25">
      <c r="A739" t="str">
        <f ca="1">IF(_xll.TM1RPTELISCONSOLIDATED($C$17,$C739),IF(_xll.TM1RPTELLEV($C$17,$C739)&lt;=3,_xll.TM1RPTELLEV($C$17,$C739),"D"),"N")</f>
        <v>N</v>
      </c>
      <c r="B739" s="24" t="s">
        <v>66</v>
      </c>
      <c r="C739" s="14" t="s">
        <v>12</v>
      </c>
      <c r="D739" s="9">
        <f ca="1">_xll.DBRW($B$9,$C$11,$B739,$C739,D$15,$C$12)</f>
        <v>0</v>
      </c>
      <c r="E739" s="12">
        <f ca="1">_xll.DBRW($B$9,$C$11,$B739,$C739,E$15,$C$12)</f>
        <v>0</v>
      </c>
      <c r="F739" s="16">
        <f t="shared" ca="1" si="11"/>
        <v>0</v>
      </c>
    </row>
    <row r="740" spans="1:6" x14ac:dyDescent="0.25">
      <c r="A740" t="str">
        <f ca="1">IF(_xll.TM1RPTELISCONSOLIDATED($C$17,$C740),IF(_xll.TM1RPTELLEV($C$17,$C740)&lt;=3,_xll.TM1RPTELLEV($C$17,$C740),"D"),"N")</f>
        <v>N</v>
      </c>
      <c r="B740" s="24" t="s">
        <v>66</v>
      </c>
      <c r="C740" s="14" t="s">
        <v>13</v>
      </c>
      <c r="D740" s="9">
        <f ca="1">_xll.DBRW($B$9,$C$11,$B740,$C740,D$15,$C$12)</f>
        <v>2521.5562741198851</v>
      </c>
      <c r="E740" s="12">
        <f ca="1">_xll.DBRW($B$9,$C$11,$B740,$C740,E$15,$C$12)</f>
        <v>44038.43500467766</v>
      </c>
      <c r="F740" s="16">
        <f t="shared" ca="1" si="11"/>
        <v>4.7272750357740015E-4</v>
      </c>
    </row>
    <row r="741" spans="1:6" x14ac:dyDescent="0.25">
      <c r="A741" t="str">
        <f ca="1">IF(_xll.TM1RPTELISCONSOLIDATED($C$17,$C741),IF(_xll.TM1RPTELLEV($C$17,$C741)&lt;=3,_xll.TM1RPTELLEV($C$17,$C741),"D"),"N")</f>
        <v>N</v>
      </c>
      <c r="B741" s="24" t="s">
        <v>66</v>
      </c>
      <c r="C741" s="14" t="s">
        <v>14</v>
      </c>
      <c r="D741" s="9">
        <f ca="1">_xll.DBRW($B$9,$C$11,$B741,$C741,D$15,$C$12)</f>
        <v>20.662603747195366</v>
      </c>
      <c r="E741" s="12">
        <f ca="1">_xll.DBRW($B$9,$C$11,$B741,$C741,E$15,$C$12)</f>
        <v>391.34170469096358</v>
      </c>
      <c r="F741" s="16">
        <f t="shared" ca="1" si="11"/>
        <v>4.2008301858282045E-6</v>
      </c>
    </row>
    <row r="742" spans="1:6" x14ac:dyDescent="0.25">
      <c r="A742" t="str">
        <f ca="1">IF(_xll.TM1RPTELISCONSOLIDATED($C$17,$C742),IF(_xll.TM1RPTELLEV($C$17,$C742)&lt;=3,_xll.TM1RPTELLEV($C$17,$C742),"D"),"N")</f>
        <v>N</v>
      </c>
      <c r="B742" s="24" t="s">
        <v>66</v>
      </c>
      <c r="C742" s="14" t="s">
        <v>15</v>
      </c>
      <c r="D742" s="9">
        <f ca="1">_xll.DBRW($B$9,$C$11,$B742,$C742,D$15,$C$12)</f>
        <v>0</v>
      </c>
      <c r="E742" s="12">
        <f ca="1">_xll.DBRW($B$9,$C$11,$B742,$C742,E$15,$C$12)</f>
        <v>0</v>
      </c>
      <c r="F742" s="16">
        <f t="shared" ca="1" si="11"/>
        <v>0</v>
      </c>
    </row>
    <row r="743" spans="1:6" x14ac:dyDescent="0.25">
      <c r="A743" t="str">
        <f ca="1">IF(_xll.TM1RPTELISCONSOLIDATED($C$17,$C743),IF(_xll.TM1RPTELLEV($C$17,$C743)&lt;=3,_xll.TM1RPTELLEV($C$17,$C743),"D"),"N")</f>
        <v>N</v>
      </c>
      <c r="B743" s="24" t="s">
        <v>66</v>
      </c>
      <c r="C743" s="14" t="s">
        <v>16</v>
      </c>
      <c r="D743" s="9">
        <f ca="1">_xll.DBRW($B$9,$C$11,$B743,$C743,D$15,$C$12)</f>
        <v>0</v>
      </c>
      <c r="E743" s="12">
        <f ca="1">_xll.DBRW($B$9,$C$11,$B743,$C743,E$15,$C$12)</f>
        <v>0</v>
      </c>
      <c r="F743" s="16">
        <f t="shared" ca="1" si="11"/>
        <v>0</v>
      </c>
    </row>
    <row r="744" spans="1:6" x14ac:dyDescent="0.25">
      <c r="A744" t="str">
        <f ca="1">IF(_xll.TM1RPTELISCONSOLIDATED($C$17,$C744),IF(_xll.TM1RPTELLEV($C$17,$C744)&lt;=3,_xll.TM1RPTELLEV($C$17,$C744),"D"),"N")</f>
        <v>N</v>
      </c>
      <c r="B744" s="24" t="s">
        <v>66</v>
      </c>
      <c r="C744" s="14" t="s">
        <v>17</v>
      </c>
      <c r="D744" s="9">
        <f ca="1">_xll.DBRW($B$9,$C$11,$B744,$C744,D$15,$C$12)</f>
        <v>2447.7748856932421</v>
      </c>
      <c r="E744" s="12">
        <f ca="1">_xll.DBRW($B$9,$C$11,$B744,$C744,E$15,$C$12)</f>
        <v>52217.593899129824</v>
      </c>
      <c r="F744" s="16">
        <f t="shared" ca="1" si="11"/>
        <v>5.6052611324930533E-4</v>
      </c>
    </row>
    <row r="745" spans="1:6" x14ac:dyDescent="0.25">
      <c r="A745" t="str">
        <f ca="1">IF(_xll.TM1RPTELISCONSOLIDATED($C$17,$C745),IF(_xll.TM1RPTELLEV($C$17,$C745)&lt;=3,_xll.TM1RPTELLEV($C$17,$C745),"D"),"N")</f>
        <v>N</v>
      </c>
      <c r="B745" s="24" t="s">
        <v>66</v>
      </c>
      <c r="C745" s="14" t="s">
        <v>18</v>
      </c>
      <c r="D745" s="9">
        <f ca="1">_xll.DBRW($B$9,$C$11,$B745,$C745,D$15,$C$12)</f>
        <v>29.971612890356706</v>
      </c>
      <c r="E745" s="12">
        <f ca="1">_xll.DBRW($B$9,$C$11,$B745,$C745,E$15,$C$12)</f>
        <v>688.56145815757111</v>
      </c>
      <c r="F745" s="16">
        <f t="shared" ca="1" si="11"/>
        <v>7.3913148625710474E-6</v>
      </c>
    </row>
    <row r="746" spans="1:6" x14ac:dyDescent="0.25">
      <c r="A746" t="str">
        <f ca="1">IF(_xll.TM1RPTELISCONSOLIDATED($C$17,$C746),IF(_xll.TM1RPTELLEV($C$17,$C746)&lt;=3,_xll.TM1RPTELLEV($C$17,$C746),"D"),"N")</f>
        <v>N</v>
      </c>
      <c r="B746" s="24" t="s">
        <v>66</v>
      </c>
      <c r="C746" s="14" t="s">
        <v>19</v>
      </c>
      <c r="D746" s="9">
        <f ca="1">_xll.DBRW($B$9,$C$11,$B746,$C746,D$15,$C$12)</f>
        <v>0</v>
      </c>
      <c r="E746" s="12">
        <f ca="1">_xll.DBRW($B$9,$C$11,$B746,$C746,E$15,$C$12)</f>
        <v>0</v>
      </c>
      <c r="F746" s="16">
        <f t="shared" ca="1" si="11"/>
        <v>0</v>
      </c>
    </row>
    <row r="747" spans="1:6" x14ac:dyDescent="0.25">
      <c r="A747" t="str">
        <f ca="1">IF(_xll.TM1RPTELISCONSOLIDATED($C$17,$C747),IF(_xll.TM1RPTELLEV($C$17,$C747)&lt;=3,_xll.TM1RPTELLEV($C$17,$C747),"D"),"N")</f>
        <v>N</v>
      </c>
      <c r="B747" s="24" t="s">
        <v>66</v>
      </c>
      <c r="C747" s="14" t="s">
        <v>20</v>
      </c>
      <c r="D747" s="9">
        <f ca="1">_xll.DBRW($B$9,$C$11,$B747,$C747,D$15,$C$12)</f>
        <v>52.634750427018552</v>
      </c>
      <c r="E747" s="12">
        <f ca="1">_xll.DBRW($B$9,$C$11,$B747,$C747,E$15,$C$12)</f>
        <v>1568.3182256184766</v>
      </c>
      <c r="F747" s="16">
        <f t="shared" ca="1" si="11"/>
        <v>1.6835002413977967E-5</v>
      </c>
    </row>
    <row r="748" spans="1:6" x14ac:dyDescent="0.25">
      <c r="A748" t="str">
        <f ca="1">IF(_xll.TM1RPTELISCONSOLIDATED($C$17,$C748),IF(_xll.TM1RPTELLEV($C$17,$C748)&lt;=3,_xll.TM1RPTELLEV($C$17,$C748),"D"),"N")</f>
        <v>N</v>
      </c>
      <c r="B748" s="24" t="s">
        <v>66</v>
      </c>
      <c r="C748" s="14" t="s">
        <v>21</v>
      </c>
      <c r="D748" s="9">
        <f ca="1">_xll.DBRW($B$9,$C$11,$B748,$C748,D$15,$C$12)</f>
        <v>0</v>
      </c>
      <c r="E748" s="12">
        <f ca="1">_xll.DBRW($B$9,$C$11,$B748,$C748,E$15,$C$12)</f>
        <v>0</v>
      </c>
      <c r="F748" s="16">
        <f t="shared" ca="1" si="11"/>
        <v>0</v>
      </c>
    </row>
    <row r="749" spans="1:6" x14ac:dyDescent="0.25">
      <c r="A749" t="str">
        <f ca="1">IF(_xll.TM1RPTELISCONSOLIDATED($C$17,$C749),IF(_xll.TM1RPTELLEV($C$17,$C749)&lt;=3,_xll.TM1RPTELLEV($C$17,$C749),"D"),"N")</f>
        <v>N</v>
      </c>
      <c r="B749" s="24" t="s">
        <v>66</v>
      </c>
      <c r="C749" s="14" t="s">
        <v>22</v>
      </c>
      <c r="D749" s="9">
        <f ca="1">_xll.DBRW($B$9,$C$11,$B749,$C749,D$15,$C$12)</f>
        <v>1262.156928276183</v>
      </c>
      <c r="E749" s="12">
        <f ca="1">_xll.DBRW($B$9,$C$11,$B749,$C749,E$15,$C$12)</f>
        <v>32149.370227808213</v>
      </c>
      <c r="F749" s="16">
        <f t="shared" ca="1" si="11"/>
        <v>3.4510516842306235E-4</v>
      </c>
    </row>
    <row r="750" spans="1:6" x14ac:dyDescent="0.25">
      <c r="A750" t="str">
        <f ca="1">IF(_xll.TM1RPTELISCONSOLIDATED($C$17,$C750),IF(_xll.TM1RPTELLEV($C$17,$C750)&lt;=3,_xll.TM1RPTELLEV($C$17,$C750),"D"),"N")</f>
        <v>N</v>
      </c>
      <c r="B750" s="24" t="s">
        <v>66</v>
      </c>
      <c r="C750" s="14" t="s">
        <v>23</v>
      </c>
      <c r="D750" s="9">
        <f ca="1">_xll.DBRW($B$9,$C$11,$B750,$C750,D$15,$C$12)</f>
        <v>231.02773822835394</v>
      </c>
      <c r="E750" s="12">
        <f ca="1">_xll.DBRW($B$9,$C$11,$B750,$C750,E$15,$C$12)</f>
        <v>0</v>
      </c>
      <c r="F750" s="16">
        <f t="shared" ca="1" si="11"/>
        <v>0</v>
      </c>
    </row>
    <row r="751" spans="1:6" x14ac:dyDescent="0.25">
      <c r="A751" t="str">
        <f ca="1">IF(_xll.TM1RPTELISCONSOLIDATED($C$17,$C751),IF(_xll.TM1RPTELLEV($C$17,$C751)&lt;=3,_xll.TM1RPTELLEV($C$17,$C751),"D"),"N")</f>
        <v>N</v>
      </c>
      <c r="B751" s="24" t="s">
        <v>66</v>
      </c>
      <c r="C751" s="14" t="s">
        <v>24</v>
      </c>
      <c r="D751" s="9">
        <f ca="1">_xll.DBRW($B$9,$C$11,$B751,$C751,D$15,$C$12)</f>
        <v>1066.1256184540202</v>
      </c>
      <c r="E751" s="12">
        <f ca="1">_xll.DBRW($B$9,$C$11,$B751,$C751,E$15,$C$12)</f>
        <v>29429.942379943888</v>
      </c>
      <c r="F751" s="16">
        <f t="shared" ca="1" si="11"/>
        <v>3.15913660197504E-4</v>
      </c>
    </row>
    <row r="752" spans="1:6" x14ac:dyDescent="0.25">
      <c r="A752" t="str">
        <f ca="1">IF(_xll.TM1RPTELISCONSOLIDATED($C$17,$C752),IF(_xll.TM1RPTELLEV($C$17,$C752)&lt;=3,_xll.TM1RPTELLEV($C$17,$C752),"D"),"N")</f>
        <v>N</v>
      </c>
      <c r="B752" s="24" t="s">
        <v>66</v>
      </c>
      <c r="C752" s="14" t="s">
        <v>25</v>
      </c>
      <c r="D752" s="9">
        <f ca="1">_xll.DBRW($B$9,$C$11,$B752,$C752,D$15,$C$12)</f>
        <v>241.02623546086565</v>
      </c>
      <c r="E752" s="12">
        <f ca="1">_xll.DBRW($B$9,$C$11,$B752,$C752,E$15,$C$12)</f>
        <v>0</v>
      </c>
      <c r="F752" s="16">
        <f t="shared" ca="1" si="11"/>
        <v>0</v>
      </c>
    </row>
    <row r="753" spans="1:6" x14ac:dyDescent="0.25">
      <c r="A753" t="str">
        <f ca="1">IF(_xll.TM1RPTELISCONSOLIDATED($C$17,$C753),IF(_xll.TM1RPTELLEV($C$17,$C753)&lt;=3,_xll.TM1RPTELLEV($C$17,$C753),"D"),"N")</f>
        <v>N</v>
      </c>
      <c r="B753" s="24" t="s">
        <v>66</v>
      </c>
      <c r="C753" s="14" t="s">
        <v>26</v>
      </c>
      <c r="D753" s="9">
        <f ca="1">_xll.DBRW($B$9,$C$11,$B753,$C753,D$15,$C$12)</f>
        <v>1139.146138647666</v>
      </c>
      <c r="E753" s="12">
        <f ca="1">_xll.DBRW($B$9,$C$11,$B753,$C753,E$15,$C$12)</f>
        <v>35335.600332040165</v>
      </c>
      <c r="F753" s="16">
        <f t="shared" ca="1" si="11"/>
        <v>3.7930753285396782E-4</v>
      </c>
    </row>
    <row r="754" spans="1:6" x14ac:dyDescent="0.25">
      <c r="A754" t="str">
        <f ca="1">IF(_xll.TM1RPTELISCONSOLIDATED($C$17,$C754),IF(_xll.TM1RPTELLEV($C$17,$C754)&lt;=3,_xll.TM1RPTELLEV($C$17,$C754),"D"),"N")</f>
        <v>N</v>
      </c>
      <c r="B754" s="24" t="s">
        <v>66</v>
      </c>
      <c r="C754" s="14" t="s">
        <v>27</v>
      </c>
      <c r="D754" s="9">
        <f ca="1">_xll.DBRW($B$9,$C$11,$B754,$C754,D$15,$C$12)</f>
        <v>0</v>
      </c>
      <c r="E754" s="12">
        <f ca="1">_xll.DBRW($B$9,$C$11,$B754,$C754,E$15,$C$12)</f>
        <v>0</v>
      </c>
      <c r="F754" s="16">
        <f t="shared" ca="1" si="11"/>
        <v>0</v>
      </c>
    </row>
    <row r="755" spans="1:6" x14ac:dyDescent="0.25">
      <c r="A755" t="str">
        <f ca="1">IF(_xll.TM1RPTELISCONSOLIDATED($C$17,$C755),IF(_xll.TM1RPTELLEV($C$17,$C755)&lt;=3,_xll.TM1RPTELLEV($C$17,$C755),"D"),"N")</f>
        <v>N</v>
      </c>
      <c r="B755" s="24" t="s">
        <v>66</v>
      </c>
      <c r="C755" s="14" t="s">
        <v>28</v>
      </c>
      <c r="D755" s="9">
        <f ca="1">_xll.DBRW($B$9,$C$11,$B755,$C755,D$15,$C$12)</f>
        <v>699.08398646126136</v>
      </c>
      <c r="E755" s="12">
        <f ca="1">_xll.DBRW($B$9,$C$11,$B755,$C755,E$15,$C$12)</f>
        <v>0</v>
      </c>
      <c r="F755" s="16">
        <f t="shared" ca="1" si="11"/>
        <v>0</v>
      </c>
    </row>
    <row r="756" spans="1:6" x14ac:dyDescent="0.25">
      <c r="A756" t="str">
        <f ca="1">IF(_xll.TM1RPTELISCONSOLIDATED($C$17,$C756),IF(_xll.TM1RPTELLEV($C$17,$C756)&lt;=3,_xll.TM1RPTELLEV($C$17,$C756),"D"),"N")</f>
        <v>N</v>
      </c>
      <c r="B756" s="24" t="s">
        <v>66</v>
      </c>
      <c r="C756" s="14" t="s">
        <v>29</v>
      </c>
      <c r="D756" s="9">
        <f ca="1">_xll.DBRW($B$9,$C$11,$B756,$C756,D$15,$C$12)</f>
        <v>0</v>
      </c>
      <c r="E756" s="12">
        <f ca="1">_xll.DBRW($B$9,$C$11,$B756,$C756,E$15,$C$12)</f>
        <v>0</v>
      </c>
      <c r="F756" s="16">
        <f t="shared" ca="1" si="11"/>
        <v>0</v>
      </c>
    </row>
    <row r="757" spans="1:6" x14ac:dyDescent="0.25">
      <c r="A757" t="str">
        <f ca="1">IF(_xll.TM1RPTELISCONSOLIDATED($C$17,$C757),IF(_xll.TM1RPTELLEV($C$17,$C757)&lt;=3,_xll.TM1RPTELLEV($C$17,$C757),"D"),"N")</f>
        <v>N</v>
      </c>
      <c r="B757" s="24" t="s">
        <v>66</v>
      </c>
      <c r="C757" s="14" t="s">
        <v>30</v>
      </c>
      <c r="D757" s="9">
        <f ca="1">_xll.DBRW($B$9,$C$11,$B757,$C757,D$15,$C$12)</f>
        <v>0</v>
      </c>
      <c r="E757" s="12">
        <f ca="1">_xll.DBRW($B$9,$C$11,$B757,$C757,E$15,$C$12)</f>
        <v>0</v>
      </c>
      <c r="F757" s="16">
        <f t="shared" ca="1" si="11"/>
        <v>0</v>
      </c>
    </row>
    <row r="758" spans="1:6" x14ac:dyDescent="0.25">
      <c r="A758" t="str">
        <f ca="1">IF(_xll.TM1RPTELISCONSOLIDATED($C$17,$C758),IF(_xll.TM1RPTELLEV($C$17,$C758)&lt;=3,_xll.TM1RPTELLEV($C$17,$C758),"D"),"N")</f>
        <v>N</v>
      </c>
      <c r="B758" s="24" t="s">
        <v>66</v>
      </c>
      <c r="C758" s="14" t="s">
        <v>31</v>
      </c>
      <c r="D758" s="9">
        <f ca="1">_xll.DBRW($B$9,$C$11,$B758,$C758,D$15,$C$12)</f>
        <v>0</v>
      </c>
      <c r="E758" s="12">
        <f ca="1">_xll.DBRW($B$9,$C$11,$B758,$C758,E$15,$C$12)</f>
        <v>0</v>
      </c>
      <c r="F758" s="16">
        <f t="shared" ca="1" si="11"/>
        <v>0</v>
      </c>
    </row>
    <row r="759" spans="1:6" x14ac:dyDescent="0.25">
      <c r="A759" t="str">
        <f ca="1">IF(_xll.TM1RPTELISCONSOLIDATED($C$17,$C759),IF(_xll.TM1RPTELLEV($C$17,$C759)&lt;=3,_xll.TM1RPTELLEV($C$17,$C759),"D"),"N")</f>
        <v>N</v>
      </c>
      <c r="B759" s="24" t="s">
        <v>66</v>
      </c>
      <c r="C759" s="14" t="s">
        <v>32</v>
      </c>
      <c r="D759" s="9">
        <f ca="1">_xll.DBRW($B$9,$C$11,$B759,$C759,D$15,$C$12)</f>
        <v>0</v>
      </c>
      <c r="E759" s="12">
        <f ca="1">_xll.DBRW($B$9,$C$11,$B759,$C759,E$15,$C$12)</f>
        <v>0</v>
      </c>
      <c r="F759" s="16">
        <f t="shared" ca="1" si="11"/>
        <v>0</v>
      </c>
    </row>
    <row r="760" spans="1:6" x14ac:dyDescent="0.25">
      <c r="A760" t="str">
        <f ca="1">IF(_xll.TM1RPTELISCONSOLIDATED($C$17,$C760),IF(_xll.TM1RPTELLEV($C$17,$C760)&lt;=3,_xll.TM1RPTELLEV($C$17,$C760),"D"),"N")</f>
        <v>N</v>
      </c>
      <c r="B760" s="24" t="s">
        <v>66</v>
      </c>
      <c r="C760" s="14" t="s">
        <v>33</v>
      </c>
      <c r="D760" s="9">
        <f ca="1">_xll.DBRW($B$9,$C$11,$B760,$C760,D$15,$C$12)</f>
        <v>0</v>
      </c>
      <c r="E760" s="12">
        <f ca="1">_xll.DBRW($B$9,$C$11,$B760,$C760,E$15,$C$12)</f>
        <v>0</v>
      </c>
      <c r="F760" s="16">
        <f t="shared" ca="1" si="11"/>
        <v>0</v>
      </c>
    </row>
    <row r="761" spans="1:6" x14ac:dyDescent="0.25">
      <c r="A761" t="str">
        <f ca="1">IF(_xll.TM1RPTELISCONSOLIDATED($C$17,$C761),IF(_xll.TM1RPTELLEV($C$17,$C761)&lt;=3,_xll.TM1RPTELLEV($C$17,$C761),"D"),"N")</f>
        <v>N</v>
      </c>
      <c r="B761" s="24" t="s">
        <v>66</v>
      </c>
      <c r="C761" s="14" t="s">
        <v>34</v>
      </c>
      <c r="D761" s="9">
        <f ca="1">_xll.DBRW($B$9,$C$11,$B761,$C761,D$15,$C$12)</f>
        <v>0</v>
      </c>
      <c r="E761" s="12">
        <f ca="1">_xll.DBRW($B$9,$C$11,$B761,$C761,E$15,$C$12)</f>
        <v>0</v>
      </c>
      <c r="F761" s="16">
        <f t="shared" ca="1" si="11"/>
        <v>0</v>
      </c>
    </row>
    <row r="762" spans="1:6" x14ac:dyDescent="0.25">
      <c r="A762" t="str">
        <f ca="1">IF(_xll.TM1RPTELISCONSOLIDATED($C$17,$C762),IF(_xll.TM1RPTELLEV($C$17,$C762)&lt;=3,_xll.TM1RPTELLEV($C$17,$C762),"D"),"N")</f>
        <v>N</v>
      </c>
      <c r="B762" s="24" t="s">
        <v>66</v>
      </c>
      <c r="C762" s="14" t="s">
        <v>35</v>
      </c>
      <c r="D762" s="9">
        <f ca="1">_xll.DBRW($B$9,$C$11,$B762,$C762,D$15,$C$12)</f>
        <v>0</v>
      </c>
      <c r="E762" s="12">
        <f ca="1">_xll.DBRW($B$9,$C$11,$B762,$C762,E$15,$C$12)</f>
        <v>0</v>
      </c>
      <c r="F762" s="16">
        <f t="shared" ca="1" si="11"/>
        <v>0</v>
      </c>
    </row>
    <row r="763" spans="1:6" x14ac:dyDescent="0.25">
      <c r="A763" t="str">
        <f ca="1">IF(_xll.TM1RPTELISCONSOLIDATED($C$17,$C763),IF(_xll.TM1RPTELLEV($C$17,$C763)&lt;=3,_xll.TM1RPTELLEV($C$17,$C763),"D"),"N")</f>
        <v>N</v>
      </c>
      <c r="B763" s="24" t="s">
        <v>66</v>
      </c>
      <c r="C763" s="14" t="s">
        <v>36</v>
      </c>
      <c r="D763" s="9">
        <f ca="1">_xll.DBRW($B$9,$C$11,$B763,$C763,D$15,$C$12)</f>
        <v>0</v>
      </c>
      <c r="E763" s="12">
        <f ca="1">_xll.DBRW($B$9,$C$11,$B763,$C763,E$15,$C$12)</f>
        <v>0</v>
      </c>
      <c r="F763" s="16">
        <f t="shared" ca="1" si="11"/>
        <v>0</v>
      </c>
    </row>
    <row r="764" spans="1:6" x14ac:dyDescent="0.25">
      <c r="A764" t="str">
        <f ca="1">IF(_xll.TM1RPTELISCONSOLIDATED($C$17,$C764),IF(_xll.TM1RPTELLEV($C$17,$C764)&lt;=3,_xll.TM1RPTELLEV($C$17,$C764),"D"),"N")</f>
        <v>N</v>
      </c>
      <c r="B764" s="24" t="s">
        <v>66</v>
      </c>
      <c r="C764" s="14" t="s">
        <v>37</v>
      </c>
      <c r="D764" s="9">
        <f ca="1">_xll.DBRW($B$9,$C$11,$B764,$C764,D$15,$C$12)</f>
        <v>0</v>
      </c>
      <c r="E764" s="12">
        <f ca="1">_xll.DBRW($B$9,$C$11,$B764,$C764,E$15,$C$12)</f>
        <v>0</v>
      </c>
      <c r="F764" s="16">
        <f t="shared" ca="1" si="11"/>
        <v>0</v>
      </c>
    </row>
    <row r="765" spans="1:6" x14ac:dyDescent="0.25">
      <c r="A765" t="str">
        <f ca="1">IF(_xll.TM1RPTELISCONSOLIDATED($C$17,$C765),IF(_xll.TM1RPTELLEV($C$17,$C765)&lt;=3,_xll.TM1RPTELLEV($C$17,$C765),"D"),"N")</f>
        <v>N</v>
      </c>
      <c r="B765" s="24" t="s">
        <v>66</v>
      </c>
      <c r="C765" s="14" t="s">
        <v>38</v>
      </c>
      <c r="D765" s="9">
        <f ca="1">_xll.DBRW($B$9,$C$11,$B765,$C765,D$15,$C$12)</f>
        <v>361.04429242454626</v>
      </c>
      <c r="E765" s="12">
        <f ca="1">_xll.DBRW($B$9,$C$11,$B765,$C765,E$15,$C$12)</f>
        <v>15830.818740302848</v>
      </c>
      <c r="F765" s="16">
        <f t="shared" ca="1" si="11"/>
        <v>1.6993481766313428E-4</v>
      </c>
    </row>
    <row r="766" spans="1:6" x14ac:dyDescent="0.25">
      <c r="A766" t="str">
        <f ca="1">IF(_xll.TM1RPTELISCONSOLIDATED($C$17,$C766),IF(_xll.TM1RPTELLEV($C$17,$C766)&lt;=3,_xll.TM1RPTELLEV($C$17,$C766),"D"),"N")</f>
        <v>N</v>
      </c>
      <c r="B766" s="24" t="s">
        <v>66</v>
      </c>
      <c r="C766" s="14" t="s">
        <v>39</v>
      </c>
      <c r="D766" s="9">
        <f ca="1">_xll.DBRW($B$9,$C$11,$B766,$C766,D$15,$C$12)</f>
        <v>596.06854062891273</v>
      </c>
      <c r="E766" s="12">
        <f ca="1">_xll.DBRW($B$9,$C$11,$B766,$C766,E$15,$C$12)</f>
        <v>24464.902027751046</v>
      </c>
      <c r="F766" s="16">
        <f t="shared" ca="1" si="11"/>
        <v>2.6261678144593457E-4</v>
      </c>
    </row>
    <row r="767" spans="1:6" x14ac:dyDescent="0.25">
      <c r="A767" t="str">
        <f ca="1">IF(_xll.TM1RPTELISCONSOLIDATED($C$17,$C767),IF(_xll.TM1RPTELLEV($C$17,$C767)&lt;=3,_xll.TM1RPTELLEV($C$17,$C767),"D"),"N")</f>
        <v>N</v>
      </c>
      <c r="B767" s="24" t="s">
        <v>66</v>
      </c>
      <c r="C767" s="14" t="s">
        <v>40</v>
      </c>
      <c r="D767" s="9">
        <f ca="1">_xll.DBRW($B$9,$C$11,$B767,$C767,D$15,$C$12)</f>
        <v>232.02584957276591</v>
      </c>
      <c r="E767" s="12">
        <f ca="1">_xll.DBRW($B$9,$C$11,$B767,$C767,E$15,$C$12)</f>
        <v>10673.784082279595</v>
      </c>
      <c r="F767" s="16">
        <f t="shared" ca="1" si="11"/>
        <v>1.1457698945033519E-4</v>
      </c>
    </row>
    <row r="768" spans="1:6" x14ac:dyDescent="0.25">
      <c r="A768" t="str">
        <f ca="1">IF(_xll.TM1RPTELISCONSOLIDATED($C$17,$C768),IF(_xll.TM1RPTELLEV($C$17,$C768)&lt;=3,_xll.TM1RPTELLEV($C$17,$C768),"D"),"N")</f>
        <v>N</v>
      </c>
      <c r="B768" s="24" t="s">
        <v>66</v>
      </c>
      <c r="C768" s="14" t="s">
        <v>41</v>
      </c>
      <c r="D768" s="9">
        <f ca="1">_xll.DBRW($B$9,$C$11,$B768,$C768,D$15,$C$12)</f>
        <v>476.05847347613968</v>
      </c>
      <c r="E768" s="12">
        <f ca="1">_xll.DBRW($B$9,$C$11,$B768,$C768,E$15,$C$12)</f>
        <v>20719.478121552289</v>
      </c>
      <c r="F768" s="16">
        <f t="shared" ca="1" si="11"/>
        <v>2.2241179021887601E-4</v>
      </c>
    </row>
    <row r="769" spans="1:6" x14ac:dyDescent="0.25">
      <c r="A769" t="str">
        <f ca="1">IF(_xll.TM1RPTELISCONSOLIDATED($C$17,$C769),IF(_xll.TM1RPTELLEV($C$17,$C769)&lt;=3,_xll.TM1RPTELLEV($C$17,$C769),"D"),"N")</f>
        <v>N</v>
      </c>
      <c r="B769" s="24" t="s">
        <v>66</v>
      </c>
      <c r="C769" s="14" t="s">
        <v>42</v>
      </c>
      <c r="D769" s="9">
        <f ca="1">_xll.DBRW($B$9,$C$11,$B769,$C769,D$15,$C$12)</f>
        <v>0</v>
      </c>
      <c r="E769" s="12">
        <f ca="1">_xll.DBRW($B$9,$C$11,$B769,$C769,E$15,$C$12)</f>
        <v>0</v>
      </c>
      <c r="F769" s="16">
        <f t="shared" ca="1" si="11"/>
        <v>0</v>
      </c>
    </row>
    <row r="770" spans="1:6" x14ac:dyDescent="0.25">
      <c r="A770" t="str">
        <f ca="1">IF(_xll.TM1RPTELISCONSOLIDATED($C$17,$C770),IF(_xll.TM1RPTELLEV($C$17,$C770)&lt;=3,_xll.TM1RPTELLEV($C$17,$C770),"D"),"N")</f>
        <v>N</v>
      </c>
      <c r="B770" s="24" t="s">
        <v>66</v>
      </c>
      <c r="C770" s="14" t="s">
        <v>43</v>
      </c>
      <c r="D770" s="9">
        <f ca="1">_xll.DBRW($B$9,$C$11,$B770,$C770,D$15,$C$12)</f>
        <v>0</v>
      </c>
      <c r="E770" s="12">
        <f ca="1">_xll.DBRW($B$9,$C$11,$B770,$C770,E$15,$C$12)</f>
        <v>0</v>
      </c>
      <c r="F770" s="16">
        <f t="shared" ca="1" si="11"/>
        <v>0</v>
      </c>
    </row>
    <row r="771" spans="1:6" x14ac:dyDescent="0.25">
      <c r="A771" t="str">
        <f ca="1">IF(_xll.TM1RPTELISCONSOLIDATED($C$17,$C771),IF(_xll.TM1RPTELLEV($C$17,$C771)&lt;=3,_xll.TM1RPTELLEV($C$17,$C771),"D"),"N")</f>
        <v>N</v>
      </c>
      <c r="B771" s="24" t="s">
        <v>66</v>
      </c>
      <c r="C771" s="14" t="s">
        <v>44</v>
      </c>
      <c r="D771" s="9">
        <f ca="1">_xll.DBRW($B$9,$C$11,$B771,$C771,D$15,$C$12)</f>
        <v>0</v>
      </c>
      <c r="E771" s="12">
        <f ca="1">_xll.DBRW($B$9,$C$11,$B771,$C771,E$15,$C$12)</f>
        <v>0</v>
      </c>
      <c r="F771" s="16">
        <f t="shared" ca="1" si="11"/>
        <v>0</v>
      </c>
    </row>
    <row r="772" spans="1:6" x14ac:dyDescent="0.25">
      <c r="A772" t="str">
        <f ca="1">IF(_xll.TM1RPTELISCONSOLIDATED($C$17,$C772),IF(_xll.TM1RPTELLEV($C$17,$C772)&lt;=3,_xll.TM1RPTELLEV($C$17,$C772),"D"),"N")</f>
        <v>N</v>
      </c>
      <c r="B772" s="24" t="s">
        <v>66</v>
      </c>
      <c r="C772" s="14" t="s">
        <v>45</v>
      </c>
      <c r="D772" s="9">
        <f ca="1">_xll.DBRW($B$9,$C$11,$B772,$C772,D$15,$C$12)</f>
        <v>0</v>
      </c>
      <c r="E772" s="12">
        <f ca="1">_xll.DBRW($B$9,$C$11,$B772,$C772,E$15,$C$12)</f>
        <v>0</v>
      </c>
      <c r="F772" s="16">
        <f t="shared" ca="1" si="11"/>
        <v>0</v>
      </c>
    </row>
    <row r="773" spans="1:6" x14ac:dyDescent="0.25">
      <c r="A773" t="str">
        <f ca="1">IF(_xll.TM1RPTELISCONSOLIDATED($C$17,$C773),IF(_xll.TM1RPTELLEV($C$17,$C773)&lt;=3,_xll.TM1RPTELLEV($C$17,$C773),"D"),"N")</f>
        <v>N</v>
      </c>
      <c r="B773" s="20" t="s">
        <v>67</v>
      </c>
      <c r="C773" s="14" t="s">
        <v>47</v>
      </c>
      <c r="D773" s="9">
        <f ca="1">_xll.DBRW($B$9,$C$11,$B773,$C773,D$15,$C$12)</f>
        <v>52.635136315118309</v>
      </c>
      <c r="E773" s="12">
        <f ca="1">_xll.DBRW($B$9,$C$11,$B773,$C773,E$15,$C$12)</f>
        <v>1030.8191772281134</v>
      </c>
      <c r="F773" s="16">
        <f t="shared" ca="1" si="11"/>
        <v>1.1065256434271475E-5</v>
      </c>
    </row>
    <row r="774" spans="1:6" x14ac:dyDescent="0.25">
      <c r="A774" t="str">
        <f ca="1">IF(_xll.TM1RPTELISCONSOLIDATED($C$17,$C774),IF(_xll.TM1RPTELLEV($C$17,$C774)&lt;=3,_xll.TM1RPTELLEV($C$17,$C774),"D"),"N")</f>
        <v>N</v>
      </c>
      <c r="B774" s="24" t="s">
        <v>67</v>
      </c>
      <c r="C774" s="14" t="s">
        <v>11</v>
      </c>
      <c r="D774" s="9">
        <f ca="1">_xll.DBRW($B$9,$C$11,$B774,$C774,D$15,$C$12)</f>
        <v>15493.561856969567</v>
      </c>
      <c r="E774" s="12">
        <f ca="1">_xll.DBRW($B$9,$C$11,$B774,$C774,E$15,$C$12)</f>
        <v>238767.55434080202</v>
      </c>
      <c r="F774" s="16">
        <f t="shared" ca="1" si="11"/>
        <v>2.563033629301758E-3</v>
      </c>
    </row>
    <row r="775" spans="1:6" x14ac:dyDescent="0.25">
      <c r="A775" t="str">
        <f ca="1">IF(_xll.TM1RPTELISCONSOLIDATED($C$17,$C775),IF(_xll.TM1RPTELLEV($C$17,$C775)&lt;=3,_xll.TM1RPTELLEV($C$17,$C775),"D"),"N")</f>
        <v>N</v>
      </c>
      <c r="B775" s="24" t="s">
        <v>67</v>
      </c>
      <c r="C775" s="14" t="s">
        <v>12</v>
      </c>
      <c r="D775" s="9">
        <f ca="1">_xll.DBRW($B$9,$C$11,$B775,$C775,D$15,$C$12)</f>
        <v>0</v>
      </c>
      <c r="E775" s="12">
        <f ca="1">_xll.DBRW($B$9,$C$11,$B775,$C775,E$15,$C$12)</f>
        <v>0</v>
      </c>
      <c r="F775" s="16">
        <f t="shared" ca="1" si="11"/>
        <v>0</v>
      </c>
    </row>
    <row r="776" spans="1:6" x14ac:dyDescent="0.25">
      <c r="A776" t="str">
        <f ca="1">IF(_xll.TM1RPTELISCONSOLIDATED($C$17,$C776),IF(_xll.TM1RPTELLEV($C$17,$C776)&lt;=3,_xll.TM1RPTELLEV($C$17,$C776),"D"),"N")</f>
        <v>N</v>
      </c>
      <c r="B776" s="24" t="s">
        <v>67</v>
      </c>
      <c r="C776" s="14" t="s">
        <v>13</v>
      </c>
      <c r="D776" s="9">
        <f ca="1">_xll.DBRW($B$9,$C$11,$B776,$C776,D$15,$C$12)</f>
        <v>12935.259762647514</v>
      </c>
      <c r="E776" s="12">
        <f ca="1">_xll.DBRW($B$9,$C$11,$B776,$C776,E$15,$C$12)</f>
        <v>225878.83284909872</v>
      </c>
      <c r="F776" s="16">
        <f t="shared" ca="1" si="11"/>
        <v>2.4246805489883884E-3</v>
      </c>
    </row>
    <row r="777" spans="1:6" x14ac:dyDescent="0.25">
      <c r="A777" t="str">
        <f ca="1">IF(_xll.TM1RPTELISCONSOLIDATED($C$17,$C777),IF(_xll.TM1RPTELLEV($C$17,$C777)&lt;=3,_xll.TM1RPTELLEV($C$17,$C777),"D"),"N")</f>
        <v>N</v>
      </c>
      <c r="B777" s="24" t="s">
        <v>67</v>
      </c>
      <c r="C777" s="14" t="s">
        <v>14</v>
      </c>
      <c r="D777" s="9">
        <f ca="1">_xll.DBRW($B$9,$C$11,$B777,$C777,D$15,$C$12)</f>
        <v>101.13759524238996</v>
      </c>
      <c r="E777" s="12">
        <f ca="1">_xll.DBRW($B$9,$C$11,$B777,$C777,E$15,$C$12)</f>
        <v>1911.8604980843124</v>
      </c>
      <c r="F777" s="16">
        <f t="shared" ca="1" si="11"/>
        <v>2.0522732934347997E-5</v>
      </c>
    </row>
    <row r="778" spans="1:6" x14ac:dyDescent="0.25">
      <c r="A778" t="str">
        <f ca="1">IF(_xll.TM1RPTELISCONSOLIDATED($C$17,$C778),IF(_xll.TM1RPTELLEV($C$17,$C778)&lt;=3,_xll.TM1RPTELLEV($C$17,$C778),"D"),"N")</f>
        <v>N</v>
      </c>
      <c r="B778" s="24" t="s">
        <v>67</v>
      </c>
      <c r="C778" s="14" t="s">
        <v>15</v>
      </c>
      <c r="D778" s="9">
        <f ca="1">_xll.DBRW($B$9,$C$11,$B778,$C778,D$15,$C$12)</f>
        <v>0</v>
      </c>
      <c r="E778" s="12">
        <f ca="1">_xll.DBRW($B$9,$C$11,$B778,$C778,E$15,$C$12)</f>
        <v>0</v>
      </c>
      <c r="F778" s="16">
        <f t="shared" ca="1" si="11"/>
        <v>0</v>
      </c>
    </row>
    <row r="779" spans="1:6" x14ac:dyDescent="0.25">
      <c r="A779" t="str">
        <f ca="1">IF(_xll.TM1RPTELISCONSOLIDATED($C$17,$C779),IF(_xll.TM1RPTELLEV($C$17,$C779)&lt;=3,_xll.TM1RPTELLEV($C$17,$C779),"D"),"N")</f>
        <v>N</v>
      </c>
      <c r="B779" s="24" t="s">
        <v>67</v>
      </c>
      <c r="C779" s="14" t="s">
        <v>16</v>
      </c>
      <c r="D779" s="9">
        <f ca="1">_xll.DBRW($B$9,$C$11,$B779,$C779,D$15,$C$12)</f>
        <v>0</v>
      </c>
      <c r="E779" s="12">
        <f ca="1">_xll.DBRW($B$9,$C$11,$B779,$C779,E$15,$C$12)</f>
        <v>0</v>
      </c>
      <c r="F779" s="16">
        <f t="shared" ca="1" si="11"/>
        <v>0</v>
      </c>
    </row>
    <row r="780" spans="1:6" x14ac:dyDescent="0.25">
      <c r="A780" t="str">
        <f ca="1">IF(_xll.TM1RPTELISCONSOLIDATED($C$17,$C780),IF(_xll.TM1RPTELLEV($C$17,$C780)&lt;=3,_xll.TM1RPTELLEV($C$17,$C780),"D"),"N")</f>
        <v>N</v>
      </c>
      <c r="B780" s="24" t="s">
        <v>67</v>
      </c>
      <c r="C780" s="14" t="s">
        <v>17</v>
      </c>
      <c r="D780" s="9">
        <f ca="1">_xll.DBRW($B$9,$C$11,$B780,$C780,D$15,$C$12)</f>
        <v>12561.493853669774</v>
      </c>
      <c r="E780" s="12">
        <f ca="1">_xll.DBRW($B$9,$C$11,$B780,$C780,E$15,$C$12)</f>
        <v>268005.16314936301</v>
      </c>
      <c r="F780" s="16">
        <f t="shared" ca="1" si="11"/>
        <v>2.876882698215664E-3</v>
      </c>
    </row>
    <row r="781" spans="1:6" x14ac:dyDescent="0.25">
      <c r="A781" t="str">
        <f ca="1">IF(_xll.TM1RPTELISCONSOLIDATED($C$17,$C781),IF(_xll.TM1RPTELLEV($C$17,$C781)&lt;=3,_xll.TM1RPTELLEV($C$17,$C781),"D"),"N")</f>
        <v>N</v>
      </c>
      <c r="B781" s="24" t="s">
        <v>67</v>
      </c>
      <c r="C781" s="14" t="s">
        <v>18</v>
      </c>
      <c r="D781" s="9">
        <f ca="1">_xll.DBRW($B$9,$C$11,$B781,$C781,D$15,$C$12)</f>
        <v>158.03657214987487</v>
      </c>
      <c r="E781" s="12">
        <f ca="1">_xll.DBRW($B$9,$C$11,$B781,$C781,E$15,$C$12)</f>
        <v>3631.7893062149365</v>
      </c>
      <c r="F781" s="16">
        <f t="shared" ca="1" si="11"/>
        <v>3.8985188553220055E-5</v>
      </c>
    </row>
    <row r="782" spans="1:6" x14ac:dyDescent="0.25">
      <c r="A782" t="str">
        <f ca="1">IF(_xll.TM1RPTELISCONSOLIDATED($C$17,$C782),IF(_xll.TM1RPTELLEV($C$17,$C782)&lt;=3,_xll.TM1RPTELLEV($C$17,$C782),"D"),"N")</f>
        <v>N</v>
      </c>
      <c r="B782" s="24" t="s">
        <v>67</v>
      </c>
      <c r="C782" s="14" t="s">
        <v>19</v>
      </c>
      <c r="D782" s="9">
        <f ca="1">_xll.DBRW($B$9,$C$11,$B782,$C782,D$15,$C$12)</f>
        <v>0</v>
      </c>
      <c r="E782" s="12">
        <f ca="1">_xll.DBRW($B$9,$C$11,$B782,$C782,E$15,$C$12)</f>
        <v>0</v>
      </c>
      <c r="F782" s="16">
        <f t="shared" ca="1" si="11"/>
        <v>0</v>
      </c>
    </row>
    <row r="783" spans="1:6" x14ac:dyDescent="0.25">
      <c r="A783" t="str">
        <f ca="1">IF(_xll.TM1RPTELISCONSOLIDATED($C$17,$C783),IF(_xll.TM1RPTELLEV($C$17,$C783)&lt;=3,_xll.TM1RPTELLEV($C$17,$C783),"D"),"N")</f>
        <v>N</v>
      </c>
      <c r="B783" s="24" t="s">
        <v>67</v>
      </c>
      <c r="C783" s="14" t="s">
        <v>20</v>
      </c>
      <c r="D783" s="9">
        <f ca="1">_xll.DBRW($B$9,$C$11,$B783,$C783,D$15,$C$12)</f>
        <v>268.30536194400645</v>
      </c>
      <c r="E783" s="12">
        <f ca="1">_xll.DBRW($B$9,$C$11,$B783,$C783,E$15,$C$12)</f>
        <v>7990.8192039340902</v>
      </c>
      <c r="F783" s="16">
        <f t="shared" ca="1" si="11"/>
        <v>8.5776890423396637E-5</v>
      </c>
    </row>
    <row r="784" spans="1:6" x14ac:dyDescent="0.25">
      <c r="A784" t="str">
        <f ca="1">IF(_xll.TM1RPTELISCONSOLIDATED($C$17,$C784),IF(_xll.TM1RPTELLEV($C$17,$C784)&lt;=3,_xll.TM1RPTELLEV($C$17,$C784),"D"),"N")</f>
        <v>N</v>
      </c>
      <c r="B784" s="24" t="s">
        <v>67</v>
      </c>
      <c r="C784" s="14" t="s">
        <v>21</v>
      </c>
      <c r="D784" s="9">
        <f ca="1">_xll.DBRW($B$9,$C$11,$B784,$C784,D$15,$C$12)</f>
        <v>0</v>
      </c>
      <c r="E784" s="12">
        <f ca="1">_xll.DBRW($B$9,$C$11,$B784,$C784,E$15,$C$12)</f>
        <v>0</v>
      </c>
      <c r="F784" s="16">
        <f t="shared" ca="1" si="11"/>
        <v>0</v>
      </c>
    </row>
    <row r="785" spans="1:6" x14ac:dyDescent="0.25">
      <c r="A785" t="str">
        <f ca="1">IF(_xll.TM1RPTELISCONSOLIDATED($C$17,$C785),IF(_xll.TM1RPTELLEV($C$17,$C785)&lt;=3,_xll.TM1RPTELLEV($C$17,$C785),"D"),"N")</f>
        <v>N</v>
      </c>
      <c r="B785" s="24" t="s">
        <v>67</v>
      </c>
      <c r="C785" s="14" t="s">
        <v>22</v>
      </c>
      <c r="D785" s="9">
        <f ca="1">_xll.DBRW($B$9,$C$11,$B785,$C785,D$15,$C$12)</f>
        <v>6497.7859536693122</v>
      </c>
      <c r="E785" s="12">
        <f ca="1">_xll.DBRW($B$9,$C$11,$B785,$C785,E$15,$C$12)</f>
        <v>165524.22861932818</v>
      </c>
      <c r="F785" s="16">
        <f t="shared" ca="1" si="11"/>
        <v>1.7768082668804773E-3</v>
      </c>
    </row>
    <row r="786" spans="1:6" x14ac:dyDescent="0.25">
      <c r="A786" t="str">
        <f ca="1">IF(_xll.TM1RPTELISCONSOLIDATED($C$17,$C786),IF(_xll.TM1RPTELLEV($C$17,$C786)&lt;=3,_xll.TM1RPTELLEV($C$17,$C786),"D"),"N")</f>
        <v>N</v>
      </c>
      <c r="B786" s="24" t="s">
        <v>67</v>
      </c>
      <c r="C786" s="14" t="s">
        <v>23</v>
      </c>
      <c r="D786" s="9">
        <f ca="1">_xll.DBRW($B$9,$C$11,$B786,$C786,D$15,$C$12)</f>
        <v>1194.1379108500255</v>
      </c>
      <c r="E786" s="12">
        <f ca="1">_xll.DBRW($B$9,$C$11,$B786,$C786,E$15,$C$12)</f>
        <v>0</v>
      </c>
      <c r="F786" s="16">
        <f t="shared" ref="F786:F849" ca="1" si="12">E786/$E$16</f>
        <v>0</v>
      </c>
    </row>
    <row r="787" spans="1:6" x14ac:dyDescent="0.25">
      <c r="A787" t="str">
        <f ca="1">IF(_xll.TM1RPTELISCONSOLIDATED($C$17,$C787),IF(_xll.TM1RPTELLEV($C$17,$C787)&lt;=3,_xll.TM1RPTELLEV($C$17,$C787),"D"),"N")</f>
        <v>N</v>
      </c>
      <c r="B787" s="24" t="s">
        <v>67</v>
      </c>
      <c r="C787" s="14" t="s">
        <v>24</v>
      </c>
      <c r="D787" s="9">
        <f ca="1">_xll.DBRW($B$9,$C$11,$B787,$C787,D$15,$C$12)</f>
        <v>5492.6267526422553</v>
      </c>
      <c r="E787" s="12">
        <f ca="1">_xll.DBRW($B$9,$C$11,$B787,$C787,E$15,$C$12)</f>
        <v>151615.40674071357</v>
      </c>
      <c r="F787" s="16">
        <f t="shared" ca="1" si="12"/>
        <v>1.6275049902385664E-3</v>
      </c>
    </row>
    <row r="788" spans="1:6" x14ac:dyDescent="0.25">
      <c r="A788" t="str">
        <f ca="1">IF(_xll.TM1RPTELISCONSOLIDATED($C$17,$C788),IF(_xll.TM1RPTELLEV($C$17,$C788)&lt;=3,_xll.TM1RPTELLEV($C$17,$C788),"D"),"N")</f>
        <v>N</v>
      </c>
      <c r="B788" s="24" t="s">
        <v>67</v>
      </c>
      <c r="C788" s="14" t="s">
        <v>25</v>
      </c>
      <c r="D788" s="9">
        <f ca="1">_xll.DBRW($B$9,$C$11,$B788,$C788,D$15,$C$12)</f>
        <v>1242.1325729553605</v>
      </c>
      <c r="E788" s="12">
        <f ca="1">_xll.DBRW($B$9,$C$11,$B788,$C788,E$15,$C$12)</f>
        <v>0</v>
      </c>
      <c r="F788" s="16">
        <f t="shared" ca="1" si="12"/>
        <v>0</v>
      </c>
    </row>
    <row r="789" spans="1:6" x14ac:dyDescent="0.25">
      <c r="A789" t="str">
        <f ca="1">IF(_xll.TM1RPTELISCONSOLIDATED($C$17,$C789),IF(_xll.TM1RPTELLEV($C$17,$C789)&lt;=3,_xll.TM1RPTELLEV($C$17,$C789),"D"),"N")</f>
        <v>N</v>
      </c>
      <c r="B789" s="24" t="s">
        <v>67</v>
      </c>
      <c r="C789" s="14" t="s">
        <v>26</v>
      </c>
      <c r="D789" s="9">
        <f ca="1">_xll.DBRW($B$9,$C$11,$B789,$C789,D$15,$C$12)</f>
        <v>5870.7303633734173</v>
      </c>
      <c r="E789" s="12">
        <f ca="1">_xll.DBRW($B$9,$C$11,$B789,$C789,E$15,$C$12)</f>
        <v>182129.94058036397</v>
      </c>
      <c r="F789" s="16">
        <f t="shared" ca="1" si="12"/>
        <v>1.9550611216795186E-3</v>
      </c>
    </row>
    <row r="790" spans="1:6" x14ac:dyDescent="0.25">
      <c r="A790" t="str">
        <f ca="1">IF(_xll.TM1RPTELISCONSOLIDATED($C$17,$C790),IF(_xll.TM1RPTELLEV($C$17,$C790)&lt;=3,_xll.TM1RPTELLEV($C$17,$C790),"D"),"N")</f>
        <v>N</v>
      </c>
      <c r="B790" s="24" t="s">
        <v>67</v>
      </c>
      <c r="C790" s="14" t="s">
        <v>27</v>
      </c>
      <c r="D790" s="9">
        <f ca="1">_xll.DBRW($B$9,$C$11,$B790,$C790,D$15,$C$12)</f>
        <v>0</v>
      </c>
      <c r="E790" s="12">
        <f ca="1">_xll.DBRW($B$9,$C$11,$B790,$C790,E$15,$C$12)</f>
        <v>0</v>
      </c>
      <c r="F790" s="16">
        <f t="shared" ca="1" si="12"/>
        <v>0</v>
      </c>
    </row>
    <row r="791" spans="1:6" x14ac:dyDescent="0.25">
      <c r="A791" t="str">
        <f ca="1">IF(_xll.TM1RPTELISCONSOLIDATED($C$17,$C791),IF(_xll.TM1RPTELLEV($C$17,$C791)&lt;=3,_xll.TM1RPTELLEV($C$17,$C791),"D"),"N")</f>
        <v>N</v>
      </c>
      <c r="B791" s="24" t="s">
        <v>67</v>
      </c>
      <c r="C791" s="14" t="s">
        <v>28</v>
      </c>
      <c r="D791" s="9">
        <f ca="1">_xll.DBRW($B$9,$C$11,$B791,$C791,D$15,$C$12)</f>
        <v>3601.4196194724836</v>
      </c>
      <c r="E791" s="12">
        <f ca="1">_xll.DBRW($B$9,$C$11,$B791,$C791,E$15,$C$12)</f>
        <v>0</v>
      </c>
      <c r="F791" s="16">
        <f t="shared" ca="1" si="12"/>
        <v>0</v>
      </c>
    </row>
    <row r="792" spans="1:6" x14ac:dyDescent="0.25">
      <c r="A792" t="str">
        <f ca="1">IF(_xll.TM1RPTELISCONSOLIDATED($C$17,$C792),IF(_xll.TM1RPTELLEV($C$17,$C792)&lt;=3,_xll.TM1RPTELLEV($C$17,$C792),"D"),"N")</f>
        <v>N</v>
      </c>
      <c r="B792" s="24" t="s">
        <v>67</v>
      </c>
      <c r="C792" s="14" t="s">
        <v>29</v>
      </c>
      <c r="D792" s="9">
        <f ca="1">_xll.DBRW($B$9,$C$11,$B792,$C792,D$15,$C$12)</f>
        <v>0</v>
      </c>
      <c r="E792" s="12">
        <f ca="1">_xll.DBRW($B$9,$C$11,$B792,$C792,E$15,$C$12)</f>
        <v>0</v>
      </c>
      <c r="F792" s="16">
        <f t="shared" ca="1" si="12"/>
        <v>0</v>
      </c>
    </row>
    <row r="793" spans="1:6" x14ac:dyDescent="0.25">
      <c r="A793" t="str">
        <f ca="1">IF(_xll.TM1RPTELISCONSOLIDATED($C$17,$C793),IF(_xll.TM1RPTELLEV($C$17,$C793)&lt;=3,_xll.TM1RPTELLEV($C$17,$C793),"D"),"N")</f>
        <v>N</v>
      </c>
      <c r="B793" s="24" t="s">
        <v>67</v>
      </c>
      <c r="C793" s="14" t="s">
        <v>30</v>
      </c>
      <c r="D793" s="9">
        <f ca="1">_xll.DBRW($B$9,$C$11,$B793,$C793,D$15,$C$12)</f>
        <v>0</v>
      </c>
      <c r="E793" s="12">
        <f ca="1">_xll.DBRW($B$9,$C$11,$B793,$C793,E$15,$C$12)</f>
        <v>0</v>
      </c>
      <c r="F793" s="16">
        <f t="shared" ca="1" si="12"/>
        <v>0</v>
      </c>
    </row>
    <row r="794" spans="1:6" x14ac:dyDescent="0.25">
      <c r="A794" t="str">
        <f ca="1">IF(_xll.TM1RPTELISCONSOLIDATED($C$17,$C794),IF(_xll.TM1RPTELLEV($C$17,$C794)&lt;=3,_xll.TM1RPTELLEV($C$17,$C794),"D"),"N")</f>
        <v>N</v>
      </c>
      <c r="B794" s="24" t="s">
        <v>67</v>
      </c>
      <c r="C794" s="14" t="s">
        <v>31</v>
      </c>
      <c r="D794" s="9">
        <f ca="1">_xll.DBRW($B$9,$C$11,$B794,$C794,D$15,$C$12)</f>
        <v>0</v>
      </c>
      <c r="E794" s="12">
        <f ca="1">_xll.DBRW($B$9,$C$11,$B794,$C794,E$15,$C$12)</f>
        <v>0</v>
      </c>
      <c r="F794" s="16">
        <f t="shared" ca="1" si="12"/>
        <v>0</v>
      </c>
    </row>
    <row r="795" spans="1:6" x14ac:dyDescent="0.25">
      <c r="A795" t="str">
        <f ca="1">IF(_xll.TM1RPTELISCONSOLIDATED($C$17,$C795),IF(_xll.TM1RPTELLEV($C$17,$C795)&lt;=3,_xll.TM1RPTELLEV($C$17,$C795),"D"),"N")</f>
        <v>N</v>
      </c>
      <c r="B795" s="24" t="s">
        <v>67</v>
      </c>
      <c r="C795" s="14" t="s">
        <v>32</v>
      </c>
      <c r="D795" s="9">
        <f ca="1">_xll.DBRW($B$9,$C$11,$B795,$C795,D$15,$C$12)</f>
        <v>0</v>
      </c>
      <c r="E795" s="12">
        <f ca="1">_xll.DBRW($B$9,$C$11,$B795,$C795,E$15,$C$12)</f>
        <v>0</v>
      </c>
      <c r="F795" s="16">
        <f t="shared" ca="1" si="12"/>
        <v>0</v>
      </c>
    </row>
    <row r="796" spans="1:6" x14ac:dyDescent="0.25">
      <c r="A796" t="str">
        <f ca="1">IF(_xll.TM1RPTELISCONSOLIDATED($C$17,$C796),IF(_xll.TM1RPTELLEV($C$17,$C796)&lt;=3,_xll.TM1RPTELLEV($C$17,$C796),"D"),"N")</f>
        <v>N</v>
      </c>
      <c r="B796" s="24" t="s">
        <v>67</v>
      </c>
      <c r="C796" s="14" t="s">
        <v>33</v>
      </c>
      <c r="D796" s="9">
        <f ca="1">_xll.DBRW($B$9,$C$11,$B796,$C796,D$15,$C$12)</f>
        <v>0</v>
      </c>
      <c r="E796" s="12">
        <f ca="1">_xll.DBRW($B$9,$C$11,$B796,$C796,E$15,$C$12)</f>
        <v>0</v>
      </c>
      <c r="F796" s="16">
        <f t="shared" ca="1" si="12"/>
        <v>0</v>
      </c>
    </row>
    <row r="797" spans="1:6" x14ac:dyDescent="0.25">
      <c r="A797" t="str">
        <f ca="1">IF(_xll.TM1RPTELISCONSOLIDATED($C$17,$C797),IF(_xll.TM1RPTELLEV($C$17,$C797)&lt;=3,_xll.TM1RPTELLEV($C$17,$C797),"D"),"N")</f>
        <v>N</v>
      </c>
      <c r="B797" s="24" t="s">
        <v>67</v>
      </c>
      <c r="C797" s="14" t="s">
        <v>34</v>
      </c>
      <c r="D797" s="9">
        <f ca="1">_xll.DBRW($B$9,$C$11,$B797,$C797,D$15,$C$12)</f>
        <v>0</v>
      </c>
      <c r="E797" s="12">
        <f ca="1">_xll.DBRW($B$9,$C$11,$B797,$C797,E$15,$C$12)</f>
        <v>0</v>
      </c>
      <c r="F797" s="16">
        <f t="shared" ca="1" si="12"/>
        <v>0</v>
      </c>
    </row>
    <row r="798" spans="1:6" x14ac:dyDescent="0.25">
      <c r="A798" t="str">
        <f ca="1">IF(_xll.TM1RPTELISCONSOLIDATED($C$17,$C798),IF(_xll.TM1RPTELLEV($C$17,$C798)&lt;=3,_xll.TM1RPTELLEV($C$17,$C798),"D"),"N")</f>
        <v>N</v>
      </c>
      <c r="B798" s="24" t="s">
        <v>67</v>
      </c>
      <c r="C798" s="14" t="s">
        <v>35</v>
      </c>
      <c r="D798" s="9">
        <f ca="1">_xll.DBRW($B$9,$C$11,$B798,$C798,D$15,$C$12)</f>
        <v>0</v>
      </c>
      <c r="E798" s="12">
        <f ca="1">_xll.DBRW($B$9,$C$11,$B798,$C798,E$15,$C$12)</f>
        <v>0</v>
      </c>
      <c r="F798" s="16">
        <f t="shared" ca="1" si="12"/>
        <v>0</v>
      </c>
    </row>
    <row r="799" spans="1:6" x14ac:dyDescent="0.25">
      <c r="A799" t="str">
        <f ca="1">IF(_xll.TM1RPTELISCONSOLIDATED($C$17,$C799),IF(_xll.TM1RPTELLEV($C$17,$C799)&lt;=3,_xll.TM1RPTELLEV($C$17,$C799),"D"),"N")</f>
        <v>N</v>
      </c>
      <c r="B799" s="24" t="s">
        <v>67</v>
      </c>
      <c r="C799" s="14" t="s">
        <v>36</v>
      </c>
      <c r="D799" s="9">
        <f ca="1">_xll.DBRW($B$9,$C$11,$B799,$C799,D$15,$C$12)</f>
        <v>0</v>
      </c>
      <c r="E799" s="12">
        <f ca="1">_xll.DBRW($B$9,$C$11,$B799,$C799,E$15,$C$12)</f>
        <v>0</v>
      </c>
      <c r="F799" s="16">
        <f t="shared" ca="1" si="12"/>
        <v>0</v>
      </c>
    </row>
    <row r="800" spans="1:6" x14ac:dyDescent="0.25">
      <c r="A800" t="str">
        <f ca="1">IF(_xll.TM1RPTELISCONSOLIDATED($C$17,$C800),IF(_xll.TM1RPTELLEV($C$17,$C800)&lt;=3,_xll.TM1RPTELLEV($C$17,$C800),"D"),"N")</f>
        <v>N</v>
      </c>
      <c r="B800" s="24" t="s">
        <v>67</v>
      </c>
      <c r="C800" s="14" t="s">
        <v>37</v>
      </c>
      <c r="D800" s="9">
        <f ca="1">_xll.DBRW($B$9,$C$11,$B800,$C800,D$15,$C$12)</f>
        <v>0</v>
      </c>
      <c r="E800" s="12">
        <f ca="1">_xll.DBRW($B$9,$C$11,$B800,$C800,E$15,$C$12)</f>
        <v>0</v>
      </c>
      <c r="F800" s="16">
        <f t="shared" ca="1" si="12"/>
        <v>0</v>
      </c>
    </row>
    <row r="801" spans="1:6" x14ac:dyDescent="0.25">
      <c r="A801" t="str">
        <f ca="1">IF(_xll.TM1RPTELISCONSOLIDATED($C$17,$C801),IF(_xll.TM1RPTELLEV($C$17,$C801)&lt;=3,_xll.TM1RPTELLEV($C$17,$C801),"D"),"N")</f>
        <v>N</v>
      </c>
      <c r="B801" s="24" t="s">
        <v>67</v>
      </c>
      <c r="C801" s="14" t="s">
        <v>38</v>
      </c>
      <c r="D801" s="9">
        <f ca="1">_xll.DBRW($B$9,$C$11,$B801,$C801,D$15,$C$12)</f>
        <v>1857.2212071049089</v>
      </c>
      <c r="E801" s="12">
        <f ca="1">_xll.DBRW($B$9,$C$11,$B801,$C801,E$15,$C$12)</f>
        <v>81421.890196310531</v>
      </c>
      <c r="F801" s="16">
        <f t="shared" ca="1" si="12"/>
        <v>8.7401759133735586E-4</v>
      </c>
    </row>
    <row r="802" spans="1:6" x14ac:dyDescent="0.25">
      <c r="A802" t="str">
        <f ca="1">IF(_xll.TM1RPTELISCONSOLIDATED($C$17,$C802),IF(_xll.TM1RPTELLEV($C$17,$C802)&lt;=3,_xll.TM1RPTELLEV($C$17,$C802),"D"),"N")</f>
        <v>N</v>
      </c>
      <c r="B802" s="24" t="s">
        <v>67</v>
      </c>
      <c r="C802" s="14" t="s">
        <v>39</v>
      </c>
      <c r="D802" s="9">
        <f ca="1">_xll.DBRW($B$9,$C$11,$B802,$C802,D$15,$C$12)</f>
        <v>3068.3425875125631</v>
      </c>
      <c r="E802" s="12">
        <f ca="1">_xll.DBRW($B$9,$C$11,$B802,$C802,E$15,$C$12)</f>
        <v>125989.63901703578</v>
      </c>
      <c r="F802" s="16">
        <f t="shared" ca="1" si="12"/>
        <v>1.352426977089784E-3</v>
      </c>
    </row>
    <row r="803" spans="1:6" x14ac:dyDescent="0.25">
      <c r="A803" t="str">
        <f ca="1">IF(_xll.TM1RPTELISCONSOLIDATED($C$17,$C803),IF(_xll.TM1RPTELLEV($C$17,$C803)&lt;=3,_xll.TM1RPTELLEV($C$17,$C803),"D"),"N")</f>
        <v>N</v>
      </c>
      <c r="B803" s="24" t="s">
        <v>67</v>
      </c>
      <c r="C803" s="14" t="s">
        <v>40</v>
      </c>
      <c r="D803" s="9">
        <f ca="1">_xll.DBRW($B$9,$C$11,$B803,$C803,D$15,$C$12)</f>
        <v>1189.1298224382067</v>
      </c>
      <c r="E803" s="12">
        <f ca="1">_xll.DBRW($B$9,$C$11,$B803,$C803,E$15,$C$12)</f>
        <v>54698.325661119627</v>
      </c>
      <c r="F803" s="16">
        <f t="shared" ca="1" si="12"/>
        <v>5.8715535501881969E-4</v>
      </c>
    </row>
    <row r="804" spans="1:6" x14ac:dyDescent="0.25">
      <c r="A804" t="str">
        <f ca="1">IF(_xll.TM1RPTELISCONSOLIDATED($C$17,$C804),IF(_xll.TM1RPTELLEV($C$17,$C804)&lt;=3,_xll.TM1RPTELLEV($C$17,$C804),"D"),"N")</f>
        <v>N</v>
      </c>
      <c r="B804" s="24" t="s">
        <v>67</v>
      </c>
      <c r="C804" s="14" t="s">
        <v>41</v>
      </c>
      <c r="D804" s="9">
        <f ca="1">_xll.DBRW($B$9,$C$11,$B804,$C804,D$15,$C$12)</f>
        <v>2457.2930320404421</v>
      </c>
      <c r="E804" s="12">
        <f ca="1">_xll.DBRW($B$9,$C$11,$B804,$C804,E$15,$C$12)</f>
        <v>106986.81358175994</v>
      </c>
      <c r="F804" s="16">
        <f t="shared" ca="1" si="12"/>
        <v>1.1484424751886401E-3</v>
      </c>
    </row>
    <row r="805" spans="1:6" x14ac:dyDescent="0.25">
      <c r="A805" t="str">
        <f ca="1">IF(_xll.TM1RPTELISCONSOLIDATED($C$17,$C805),IF(_xll.TM1RPTELLEV($C$17,$C805)&lt;=3,_xll.TM1RPTELLEV($C$17,$C805),"D"),"N")</f>
        <v>N</v>
      </c>
      <c r="B805" s="24" t="s">
        <v>67</v>
      </c>
      <c r="C805" s="14" t="s">
        <v>42</v>
      </c>
      <c r="D805" s="9">
        <f ca="1">_xll.DBRW($B$9,$C$11,$B805,$C805,D$15,$C$12)</f>
        <v>0</v>
      </c>
      <c r="E805" s="12">
        <f ca="1">_xll.DBRW($B$9,$C$11,$B805,$C805,E$15,$C$12)</f>
        <v>0</v>
      </c>
      <c r="F805" s="16">
        <f t="shared" ca="1" si="12"/>
        <v>0</v>
      </c>
    </row>
    <row r="806" spans="1:6" x14ac:dyDescent="0.25">
      <c r="A806" t="str">
        <f ca="1">IF(_xll.TM1RPTELISCONSOLIDATED($C$17,$C806),IF(_xll.TM1RPTELLEV($C$17,$C806)&lt;=3,_xll.TM1RPTELLEV($C$17,$C806),"D"),"N")</f>
        <v>N</v>
      </c>
      <c r="B806" s="24" t="s">
        <v>67</v>
      </c>
      <c r="C806" s="14" t="s">
        <v>43</v>
      </c>
      <c r="D806" s="9">
        <f ca="1">_xll.DBRW($B$9,$C$11,$B806,$C806,D$15,$C$12)</f>
        <v>0</v>
      </c>
      <c r="E806" s="12">
        <f ca="1">_xll.DBRW($B$9,$C$11,$B806,$C806,E$15,$C$12)</f>
        <v>0</v>
      </c>
      <c r="F806" s="16">
        <f t="shared" ca="1" si="12"/>
        <v>0</v>
      </c>
    </row>
    <row r="807" spans="1:6" x14ac:dyDescent="0.25">
      <c r="A807" t="str">
        <f ca="1">IF(_xll.TM1RPTELISCONSOLIDATED($C$17,$C807),IF(_xll.TM1RPTELLEV($C$17,$C807)&lt;=3,_xll.TM1RPTELLEV($C$17,$C807),"D"),"N")</f>
        <v>N</v>
      </c>
      <c r="B807" s="24" t="s">
        <v>67</v>
      </c>
      <c r="C807" s="14" t="s">
        <v>44</v>
      </c>
      <c r="D807" s="9">
        <f ca="1">_xll.DBRW($B$9,$C$11,$B807,$C807,D$15,$C$12)</f>
        <v>0</v>
      </c>
      <c r="E807" s="12">
        <f ca="1">_xll.DBRW($B$9,$C$11,$B807,$C807,E$15,$C$12)</f>
        <v>0</v>
      </c>
      <c r="F807" s="16">
        <f t="shared" ca="1" si="12"/>
        <v>0</v>
      </c>
    </row>
    <row r="808" spans="1:6" x14ac:dyDescent="0.25">
      <c r="A808" t="str">
        <f ca="1">IF(_xll.TM1RPTELISCONSOLIDATED($C$17,$C808),IF(_xll.TM1RPTELLEV($C$17,$C808)&lt;=3,_xll.TM1RPTELLEV($C$17,$C808),"D"),"N")</f>
        <v>N</v>
      </c>
      <c r="B808" s="24" t="s">
        <v>67</v>
      </c>
      <c r="C808" s="14" t="s">
        <v>45</v>
      </c>
      <c r="D808" s="9">
        <f ca="1">_xll.DBRW($B$9,$C$11,$B808,$C808,D$15,$C$12)</f>
        <v>0</v>
      </c>
      <c r="E808" s="12">
        <f ca="1">_xll.DBRW($B$9,$C$11,$B808,$C808,E$15,$C$12)</f>
        <v>0</v>
      </c>
      <c r="F808" s="16">
        <f t="shared" ca="1" si="12"/>
        <v>0</v>
      </c>
    </row>
    <row r="809" spans="1:6" x14ac:dyDescent="0.25">
      <c r="A809" t="str">
        <f ca="1">IF(_xll.TM1RPTELISCONSOLIDATED($C$17,$C809),IF(_xll.TM1RPTELLEV($C$17,$C809)&lt;=3,_xll.TM1RPTELLEV($C$17,$C809),"D"),"N")</f>
        <v>N</v>
      </c>
      <c r="B809" s="18" t="s">
        <v>68</v>
      </c>
      <c r="C809" s="14" t="s">
        <v>47</v>
      </c>
      <c r="D809" s="9">
        <f ca="1">_xll.DBRW($B$9,$C$11,$B809,$C809,D$15,$C$12)</f>
        <v>304</v>
      </c>
      <c r="E809" s="12">
        <f ca="1">_xll.DBRW($B$9,$C$11,$B809,$C809,E$15,$C$12)</f>
        <v>0</v>
      </c>
      <c r="F809" s="16">
        <f t="shared" ca="1" si="12"/>
        <v>0</v>
      </c>
    </row>
    <row r="810" spans="1:6" x14ac:dyDescent="0.25">
      <c r="A810" t="str">
        <f ca="1">IF(_xll.TM1RPTELISCONSOLIDATED($C$17,$C810),IF(_xll.TM1RPTELLEV($C$17,$C810)&lt;=3,_xll.TM1RPTELLEV($C$17,$C810),"D"),"N")</f>
        <v>N</v>
      </c>
      <c r="B810" s="22" t="s">
        <v>68</v>
      </c>
      <c r="C810" s="14" t="s">
        <v>11</v>
      </c>
      <c r="D810" s="9">
        <f ca="1">_xll.DBRW($B$9,$C$11,$B810,$C810,D$15,$C$12)</f>
        <v>23468.162555753239</v>
      </c>
      <c r="E810" s="12">
        <f ca="1">_xll.DBRW($B$9,$C$11,$B810,$C810,E$15,$C$12)</f>
        <v>361671.92307584942</v>
      </c>
      <c r="F810" s="16">
        <f t="shared" ca="1" si="12"/>
        <v>3.8823419881184136E-3</v>
      </c>
    </row>
    <row r="811" spans="1:6" x14ac:dyDescent="0.25">
      <c r="A811" t="str">
        <f ca="1">IF(_xll.TM1RPTELISCONSOLIDATED($C$17,$C811),IF(_xll.TM1RPTELLEV($C$17,$C811)&lt;=3,_xll.TM1RPTELLEV($C$17,$C811),"D"),"N")</f>
        <v>N</v>
      </c>
      <c r="B811" s="22" t="s">
        <v>68</v>
      </c>
      <c r="C811" s="14" t="s">
        <v>12</v>
      </c>
      <c r="D811" s="9">
        <f ca="1">_xll.DBRW($B$9,$C$11,$B811,$C811,D$15,$C$12)</f>
        <v>614.64410752172739</v>
      </c>
      <c r="E811" s="12">
        <f ca="1">_xll.DBRW($B$9,$C$11,$B811,$C811,E$15,$C$12)</f>
        <v>13249.003676733901</v>
      </c>
      <c r="F811" s="16">
        <f t="shared" ca="1" si="12"/>
        <v>1.4222050425554301E-4</v>
      </c>
    </row>
    <row r="812" spans="1:6" x14ac:dyDescent="0.25">
      <c r="A812" t="str">
        <f ca="1">IF(_xll.TM1RPTELISCONSOLIDATED($C$17,$C812),IF(_xll.TM1RPTELLEV($C$17,$C812)&lt;=3,_xll.TM1RPTELLEV($C$17,$C812),"D"),"N")</f>
        <v>N</v>
      </c>
      <c r="B812" s="22" t="s">
        <v>68</v>
      </c>
      <c r="C812" s="14" t="s">
        <v>13</v>
      </c>
      <c r="D812" s="9">
        <f ca="1">_xll.DBRW($B$9,$C$11,$B812,$C812,D$15,$C$12)</f>
        <v>76339.374929726386</v>
      </c>
      <c r="E812" s="12">
        <f ca="1">_xll.DBRW($B$9,$C$11,$B812,$C812,E$15,$C$12)</f>
        <v>1333145.7008036948</v>
      </c>
      <c r="F812" s="16">
        <f t="shared" ca="1" si="12"/>
        <v>1.4310559377937347E-2</v>
      </c>
    </row>
    <row r="813" spans="1:6" x14ac:dyDescent="0.25">
      <c r="A813" t="str">
        <f ca="1">IF(_xll.TM1RPTELISCONSOLIDATED($C$17,$C813),IF(_xll.TM1RPTELLEV($C$17,$C813)&lt;=3,_xll.TM1RPTELLEV($C$17,$C813),"D"),"N")</f>
        <v>N</v>
      </c>
      <c r="B813" s="22" t="s">
        <v>68</v>
      </c>
      <c r="C813" s="14" t="s">
        <v>14</v>
      </c>
      <c r="D813" s="9">
        <f ca="1">_xll.DBRW($B$9,$C$11,$B813,$C813,D$15,$C$12)</f>
        <v>0</v>
      </c>
      <c r="E813" s="12">
        <f ca="1">_xll.DBRW($B$9,$C$11,$B813,$C813,E$15,$C$12)</f>
        <v>0</v>
      </c>
      <c r="F813" s="16">
        <f t="shared" ca="1" si="12"/>
        <v>0</v>
      </c>
    </row>
    <row r="814" spans="1:6" x14ac:dyDescent="0.25">
      <c r="A814" t="str">
        <f ca="1">IF(_xll.TM1RPTELISCONSOLIDATED($C$17,$C814),IF(_xll.TM1RPTELLEV($C$17,$C814)&lt;=3,_xll.TM1RPTELLEV($C$17,$C814),"D"),"N")</f>
        <v>N</v>
      </c>
      <c r="B814" s="22" t="s">
        <v>68</v>
      </c>
      <c r="C814" s="14" t="s">
        <v>15</v>
      </c>
      <c r="D814" s="9">
        <f ca="1">_xll.DBRW($B$9,$C$11,$B814,$C814,D$15,$C$12)</f>
        <v>0</v>
      </c>
      <c r="E814" s="12">
        <f ca="1">_xll.DBRW($B$9,$C$11,$B814,$C814,E$15,$C$12)</f>
        <v>0</v>
      </c>
      <c r="F814" s="16">
        <f t="shared" ca="1" si="12"/>
        <v>0</v>
      </c>
    </row>
    <row r="815" spans="1:6" x14ac:dyDescent="0.25">
      <c r="A815" t="str">
        <f ca="1">IF(_xll.TM1RPTELISCONSOLIDATED($C$17,$C815),IF(_xll.TM1RPTELLEV($C$17,$C815)&lt;=3,_xll.TM1RPTELLEV($C$17,$C815),"D"),"N")</f>
        <v>N</v>
      </c>
      <c r="B815" s="22" t="s">
        <v>68</v>
      </c>
      <c r="C815" s="14" t="s">
        <v>16</v>
      </c>
      <c r="D815" s="9">
        <f ca="1">_xll.DBRW($B$9,$C$11,$B815,$C815,D$15,$C$12)</f>
        <v>124.71113808458954</v>
      </c>
      <c r="E815" s="12">
        <f ca="1">_xll.DBRW($B$9,$C$11,$B815,$C815,E$15,$C$12)</f>
        <v>3206.1607940302674</v>
      </c>
      <c r="F815" s="16">
        <f t="shared" ca="1" si="12"/>
        <v>3.4416309027981478E-5</v>
      </c>
    </row>
    <row r="816" spans="1:6" x14ac:dyDescent="0.25">
      <c r="A816" t="str">
        <f ca="1">IF(_xll.TM1RPTELISCONSOLIDATED($C$17,$C816),IF(_xll.TM1RPTELLEV($C$17,$C816)&lt;=3,_xll.TM1RPTELLEV($C$17,$C816),"D"),"N")</f>
        <v>N</v>
      </c>
      <c r="B816" s="22" t="s">
        <v>68</v>
      </c>
      <c r="C816" s="14" t="s">
        <v>17</v>
      </c>
      <c r="D816" s="9">
        <f ca="1">_xll.DBRW($B$9,$C$11,$B816,$C816,D$15,$C$12)</f>
        <v>7321.9960125757007</v>
      </c>
      <c r="E816" s="12">
        <f ca="1">_xll.DBRW($B$9,$C$11,$B816,$C816,E$15,$C$12)</f>
        <v>156189.3329760553</v>
      </c>
      <c r="F816" s="16">
        <f t="shared" ca="1" si="12"/>
        <v>1.6766034818300728E-3</v>
      </c>
    </row>
    <row r="817" spans="1:6" x14ac:dyDescent="0.25">
      <c r="A817" t="str">
        <f ca="1">IF(_xll.TM1RPTELISCONSOLIDATED($C$17,$C817),IF(_xll.TM1RPTELLEV($C$17,$C817)&lt;=3,_xll.TM1RPTELLEV($C$17,$C817),"D"),"N")</f>
        <v>N</v>
      </c>
      <c r="B817" s="22" t="s">
        <v>68</v>
      </c>
      <c r="C817" s="14" t="s">
        <v>18</v>
      </c>
      <c r="D817" s="9">
        <f ca="1">_xll.DBRW($B$9,$C$11,$B817,$C817,D$15,$C$12)</f>
        <v>0</v>
      </c>
      <c r="E817" s="12">
        <f ca="1">_xll.DBRW($B$9,$C$11,$B817,$C817,E$15,$C$12)</f>
        <v>0</v>
      </c>
      <c r="F817" s="16">
        <f t="shared" ca="1" si="12"/>
        <v>0</v>
      </c>
    </row>
    <row r="818" spans="1:6" x14ac:dyDescent="0.25">
      <c r="A818" t="str">
        <f ca="1">IF(_xll.TM1RPTELISCONSOLIDATED($C$17,$C818),IF(_xll.TM1RPTELLEV($C$17,$C818)&lt;=3,_xll.TM1RPTELLEV($C$17,$C818),"D"),"N")</f>
        <v>N</v>
      </c>
      <c r="B818" s="22" t="s">
        <v>68</v>
      </c>
      <c r="C818" s="14" t="s">
        <v>19</v>
      </c>
      <c r="D818" s="9">
        <f ca="1">_xll.DBRW($B$9,$C$11,$B818,$C818,D$15,$C$12)</f>
        <v>0</v>
      </c>
      <c r="E818" s="12">
        <f ca="1">_xll.DBRW($B$9,$C$11,$B818,$C818,E$15,$C$12)</f>
        <v>0</v>
      </c>
      <c r="F818" s="16">
        <f t="shared" ca="1" si="12"/>
        <v>0</v>
      </c>
    </row>
    <row r="819" spans="1:6" x14ac:dyDescent="0.25">
      <c r="A819" t="str">
        <f ca="1">IF(_xll.TM1RPTELISCONSOLIDATED($C$17,$C819),IF(_xll.TM1RPTELLEV($C$17,$C819)&lt;=3,_xll.TM1RPTELLEV($C$17,$C819),"D"),"N")</f>
        <v>N</v>
      </c>
      <c r="B819" s="22" t="s">
        <v>68</v>
      </c>
      <c r="C819" s="14" t="s">
        <v>20</v>
      </c>
      <c r="D819" s="9">
        <f ca="1">_xll.DBRW($B$9,$C$11,$B819,$C819,D$15,$C$12)</f>
        <v>1182.2263277459519</v>
      </c>
      <c r="E819" s="12">
        <f ca="1">_xll.DBRW($B$9,$C$11,$B819,$C819,E$15,$C$12)</f>
        <v>35209.887181055012</v>
      </c>
      <c r="F819" s="16">
        <f t="shared" ca="1" si="12"/>
        <v>3.7795807381833796E-4</v>
      </c>
    </row>
    <row r="820" spans="1:6" x14ac:dyDescent="0.25">
      <c r="A820" t="str">
        <f ca="1">IF(_xll.TM1RPTELISCONSOLIDATED($C$17,$C820),IF(_xll.TM1RPTELLEV($C$17,$C820)&lt;=3,_xll.TM1RPTELLEV($C$17,$C820),"D"),"N")</f>
        <v>N</v>
      </c>
      <c r="B820" s="22" t="s">
        <v>68</v>
      </c>
      <c r="C820" s="14" t="s">
        <v>21</v>
      </c>
      <c r="D820" s="9">
        <f ca="1">_xll.DBRW($B$9,$C$11,$B820,$C820,D$15,$C$12)</f>
        <v>45976.945061112594</v>
      </c>
      <c r="E820" s="12">
        <f ca="1">_xll.DBRW($B$9,$C$11,$B820,$C820,E$15,$C$12)</f>
        <v>1182927.2368917358</v>
      </c>
      <c r="F820" s="16">
        <f t="shared" ca="1" si="12"/>
        <v>1.2698049772889181E-2</v>
      </c>
    </row>
    <row r="821" spans="1:6" x14ac:dyDescent="0.25">
      <c r="A821" t="str">
        <f ca="1">IF(_xll.TM1RPTELISCONSOLIDATED($C$17,$C821),IF(_xll.TM1RPTELLEV($C$17,$C821)&lt;=3,_xll.TM1RPTELLEV($C$17,$C821),"D"),"N")</f>
        <v>N</v>
      </c>
      <c r="B821" s="22" t="s">
        <v>68</v>
      </c>
      <c r="C821" s="14" t="s">
        <v>22</v>
      </c>
      <c r="D821" s="9">
        <f ca="1">_xll.DBRW($B$9,$C$11,$B821,$C821,D$15,$C$12)</f>
        <v>28481.216559082615</v>
      </c>
      <c r="E821" s="12">
        <f ca="1">_xll.DBRW($B$9,$C$11,$B821,$C821,E$15,$C$12)</f>
        <v>726672.17407061299</v>
      </c>
      <c r="F821" s="16">
        <f t="shared" ca="1" si="12"/>
        <v>7.8004116797310164E-3</v>
      </c>
    </row>
    <row r="822" spans="1:6" x14ac:dyDescent="0.25">
      <c r="A822" t="str">
        <f ca="1">IF(_xll.TM1RPTELISCONSOLIDATED($C$17,$C822),IF(_xll.TM1RPTELLEV($C$17,$C822)&lt;=3,_xll.TM1RPTELLEV($C$17,$C822),"D"),"N")</f>
        <v>N</v>
      </c>
      <c r="B822" s="22" t="s">
        <v>68</v>
      </c>
      <c r="C822" s="14" t="s">
        <v>23</v>
      </c>
      <c r="D822" s="9">
        <f ca="1">_xll.DBRW($B$9,$C$11,$B822,$C822,D$15,$C$12)</f>
        <v>0</v>
      </c>
      <c r="E822" s="12">
        <f ca="1">_xll.DBRW($B$9,$C$11,$B822,$C822,E$15,$C$12)</f>
        <v>0</v>
      </c>
      <c r="F822" s="16">
        <f t="shared" ca="1" si="12"/>
        <v>0</v>
      </c>
    </row>
    <row r="823" spans="1:6" x14ac:dyDescent="0.25">
      <c r="A823" t="str">
        <f ca="1">IF(_xll.TM1RPTELISCONSOLIDATED($C$17,$C823),IF(_xll.TM1RPTELLEV($C$17,$C823)&lt;=3,_xll.TM1RPTELLEV($C$17,$C823),"D"),"N")</f>
        <v>N</v>
      </c>
      <c r="B823" s="22" t="s">
        <v>68</v>
      </c>
      <c r="C823" s="14" t="s">
        <v>24</v>
      </c>
      <c r="D823" s="9">
        <f ca="1">_xll.DBRW($B$9,$C$11,$B823,$C823,D$15,$C$12)</f>
        <v>8283.9599071852354</v>
      </c>
      <c r="E823" s="12">
        <f ca="1">_xll.DBRW($B$9,$C$11,$B823,$C823,E$15,$C$12)</f>
        <v>228664.58375960775</v>
      </c>
      <c r="F823" s="16">
        <f t="shared" ca="1" si="12"/>
        <v>2.4545839974958912E-3</v>
      </c>
    </row>
    <row r="824" spans="1:6" x14ac:dyDescent="0.25">
      <c r="A824" t="str">
        <f ca="1">IF(_xll.TM1RPTELISCONSOLIDATED($C$17,$C824),IF(_xll.TM1RPTELLEV($C$17,$C824)&lt;=3,_xll.TM1RPTELLEV($C$17,$C824),"D"),"N")</f>
        <v>N</v>
      </c>
      <c r="B824" s="22" t="s">
        <v>68</v>
      </c>
      <c r="C824" s="14" t="s">
        <v>25</v>
      </c>
      <c r="D824" s="9">
        <f ca="1">_xll.DBRW($B$9,$C$11,$B824,$C824,D$15,$C$12)</f>
        <v>0</v>
      </c>
      <c r="E824" s="12">
        <f ca="1">_xll.DBRW($B$9,$C$11,$B824,$C824,E$15,$C$12)</f>
        <v>0</v>
      </c>
      <c r="F824" s="16">
        <f t="shared" ca="1" si="12"/>
        <v>0</v>
      </c>
    </row>
    <row r="825" spans="1:6" x14ac:dyDescent="0.25">
      <c r="A825" t="str">
        <f ca="1">IF(_xll.TM1RPTELISCONSOLIDATED($C$17,$C825),IF(_xll.TM1RPTELLEV($C$17,$C825)&lt;=3,_xll.TM1RPTELLEV($C$17,$C825),"D"),"N")</f>
        <v>N</v>
      </c>
      <c r="B825" s="22" t="s">
        <v>68</v>
      </c>
      <c r="C825" s="14" t="s">
        <v>26</v>
      </c>
      <c r="D825" s="9">
        <f ca="1">_xll.DBRW($B$9,$C$11,$B825,$C825,D$15,$C$12)</f>
        <v>29121.63178116245</v>
      </c>
      <c r="E825" s="12">
        <f ca="1">_xll.DBRW($B$9,$C$11,$B825,$C825,E$15,$C$12)</f>
        <v>903412.62821483472</v>
      </c>
      <c r="F825" s="16">
        <f t="shared" ca="1" si="12"/>
        <v>9.6976197358270011E-3</v>
      </c>
    </row>
    <row r="826" spans="1:6" x14ac:dyDescent="0.25">
      <c r="A826" t="str">
        <f ca="1">IF(_xll.TM1RPTELISCONSOLIDATED($C$17,$C826),IF(_xll.TM1RPTELLEV($C$17,$C826)&lt;=3,_xll.TM1RPTELLEV($C$17,$C826),"D"),"N")</f>
        <v>N</v>
      </c>
      <c r="B826" s="22" t="s">
        <v>68</v>
      </c>
      <c r="C826" s="14" t="s">
        <v>27</v>
      </c>
      <c r="D826" s="9">
        <f ca="1">_xll.DBRW($B$9,$C$11,$B826,$C826,D$15,$C$12)</f>
        <v>55</v>
      </c>
      <c r="E826" s="12">
        <f ca="1">_xll.DBRW($B$9,$C$11,$B826,$C826,E$15,$C$12)</f>
        <v>0</v>
      </c>
      <c r="F826" s="16">
        <f t="shared" ca="1" si="12"/>
        <v>0</v>
      </c>
    </row>
    <row r="827" spans="1:6" x14ac:dyDescent="0.25">
      <c r="A827" t="str">
        <f ca="1">IF(_xll.TM1RPTELISCONSOLIDATED($C$17,$C827),IF(_xll.TM1RPTELLEV($C$17,$C827)&lt;=3,_xll.TM1RPTELLEV($C$17,$C827),"D"),"N")</f>
        <v>N</v>
      </c>
      <c r="B827" s="22" t="s">
        <v>68</v>
      </c>
      <c r="C827" s="14" t="s">
        <v>28</v>
      </c>
      <c r="D827" s="9">
        <f ca="1">_xll.DBRW($B$9,$C$11,$B827,$C827,D$15,$C$12)</f>
        <v>15773.847066171747</v>
      </c>
      <c r="E827" s="12">
        <f ca="1">_xll.DBRW($B$9,$C$11,$B827,$C827,E$15,$C$12)</f>
        <v>0</v>
      </c>
      <c r="F827" s="16">
        <f t="shared" ca="1" si="12"/>
        <v>0</v>
      </c>
    </row>
    <row r="828" spans="1:6" x14ac:dyDescent="0.25">
      <c r="A828" t="str">
        <f ca="1">IF(_xll.TM1RPTELISCONSOLIDATED($C$17,$C828),IF(_xll.TM1RPTELLEV($C$17,$C828)&lt;=3,_xll.TM1RPTELLEV($C$17,$C828),"D"),"N")</f>
        <v>N</v>
      </c>
      <c r="B828" s="22" t="s">
        <v>68</v>
      </c>
      <c r="C828" s="14" t="s">
        <v>29</v>
      </c>
      <c r="D828" s="9">
        <f ca="1">_xll.DBRW($B$9,$C$11,$B828,$C828,D$15,$C$12)</f>
        <v>0</v>
      </c>
      <c r="E828" s="12">
        <f ca="1">_xll.DBRW($B$9,$C$11,$B828,$C828,E$15,$C$12)</f>
        <v>0</v>
      </c>
      <c r="F828" s="16">
        <f t="shared" ca="1" si="12"/>
        <v>0</v>
      </c>
    </row>
    <row r="829" spans="1:6" x14ac:dyDescent="0.25">
      <c r="A829" t="str">
        <f ca="1">IF(_xll.TM1RPTELISCONSOLIDATED($C$17,$C829),IF(_xll.TM1RPTELLEV($C$17,$C829)&lt;=3,_xll.TM1RPTELLEV($C$17,$C829),"D"),"N")</f>
        <v>N</v>
      </c>
      <c r="B829" s="22" t="s">
        <v>68</v>
      </c>
      <c r="C829" s="14" t="s">
        <v>30</v>
      </c>
      <c r="D829" s="9">
        <f ca="1">_xll.DBRW($B$9,$C$11,$B829,$C829,D$15,$C$12)</f>
        <v>0</v>
      </c>
      <c r="E829" s="12">
        <f ca="1">_xll.DBRW($B$9,$C$11,$B829,$C829,E$15,$C$12)</f>
        <v>0</v>
      </c>
      <c r="F829" s="16">
        <f t="shared" ca="1" si="12"/>
        <v>0</v>
      </c>
    </row>
    <row r="830" spans="1:6" x14ac:dyDescent="0.25">
      <c r="A830" t="str">
        <f ca="1">IF(_xll.TM1RPTELISCONSOLIDATED($C$17,$C830),IF(_xll.TM1RPTELLEV($C$17,$C830)&lt;=3,_xll.TM1RPTELLEV($C$17,$C830),"D"),"N")</f>
        <v>N</v>
      </c>
      <c r="B830" s="22" t="s">
        <v>68</v>
      </c>
      <c r="C830" s="14" t="s">
        <v>31</v>
      </c>
      <c r="D830" s="9">
        <f ca="1">_xll.DBRW($B$9,$C$11,$B830,$C830,D$15,$C$12)</f>
        <v>0</v>
      </c>
      <c r="E830" s="12">
        <f ca="1">_xll.DBRW($B$9,$C$11,$B830,$C830,E$15,$C$12)</f>
        <v>0</v>
      </c>
      <c r="F830" s="16">
        <f t="shared" ca="1" si="12"/>
        <v>0</v>
      </c>
    </row>
    <row r="831" spans="1:6" x14ac:dyDescent="0.25">
      <c r="A831" t="str">
        <f ca="1">IF(_xll.TM1RPTELISCONSOLIDATED($C$17,$C831),IF(_xll.TM1RPTELLEV($C$17,$C831)&lt;=3,_xll.TM1RPTELLEV($C$17,$C831),"D"),"N")</f>
        <v>N</v>
      </c>
      <c r="B831" s="22" t="s">
        <v>68</v>
      </c>
      <c r="C831" s="14" t="s">
        <v>32</v>
      </c>
      <c r="D831" s="9">
        <f ca="1">_xll.DBRW($B$9,$C$11,$B831,$C831,D$15,$C$12)</f>
        <v>0</v>
      </c>
      <c r="E831" s="12">
        <f ca="1">_xll.DBRW($B$9,$C$11,$B831,$C831,E$15,$C$12)</f>
        <v>0</v>
      </c>
      <c r="F831" s="16">
        <f t="shared" ca="1" si="12"/>
        <v>0</v>
      </c>
    </row>
    <row r="832" spans="1:6" x14ac:dyDescent="0.25">
      <c r="A832" t="str">
        <f ca="1">IF(_xll.TM1RPTELISCONSOLIDATED($C$17,$C832),IF(_xll.TM1RPTELLEV($C$17,$C832)&lt;=3,_xll.TM1RPTELLEV($C$17,$C832),"D"),"N")</f>
        <v>N</v>
      </c>
      <c r="B832" s="22" t="s">
        <v>68</v>
      </c>
      <c r="C832" s="14" t="s">
        <v>33</v>
      </c>
      <c r="D832" s="9">
        <f ca="1">_xll.DBRW($B$9,$C$11,$B832,$C832,D$15,$C$12)</f>
        <v>0</v>
      </c>
      <c r="E832" s="12">
        <f ca="1">_xll.DBRW($B$9,$C$11,$B832,$C832,E$15,$C$12)</f>
        <v>0</v>
      </c>
      <c r="F832" s="16">
        <f t="shared" ca="1" si="12"/>
        <v>0</v>
      </c>
    </row>
    <row r="833" spans="1:6" x14ac:dyDescent="0.25">
      <c r="A833" t="str">
        <f ca="1">IF(_xll.TM1RPTELISCONSOLIDATED($C$17,$C833),IF(_xll.TM1RPTELLEV($C$17,$C833)&lt;=3,_xll.TM1RPTELLEV($C$17,$C833),"D"),"N")</f>
        <v>N</v>
      </c>
      <c r="B833" s="22" t="s">
        <v>68</v>
      </c>
      <c r="C833" s="14" t="s">
        <v>34</v>
      </c>
      <c r="D833" s="9">
        <f ca="1">_xll.DBRW($B$9,$C$11,$B833,$C833,D$15,$C$12)</f>
        <v>10486.174322928448</v>
      </c>
      <c r="E833" s="12">
        <f ca="1">_xll.DBRW($B$9,$C$11,$B833,$C833,E$15,$C$12)</f>
        <v>396647.51507374947</v>
      </c>
      <c r="F833" s="16">
        <f t="shared" ca="1" si="12"/>
        <v>4.2577850366634579E-3</v>
      </c>
    </row>
    <row r="834" spans="1:6" x14ac:dyDescent="0.25">
      <c r="A834" t="str">
        <f ca="1">IF(_xll.TM1RPTELISCONSOLIDATED($C$17,$C834),IF(_xll.TM1RPTELLEV($C$17,$C834)&lt;=3,_xll.TM1RPTELLEV($C$17,$C834),"D"),"N")</f>
        <v>N</v>
      </c>
      <c r="B834" s="22" t="s">
        <v>68</v>
      </c>
      <c r="C834" s="14" t="s">
        <v>35</v>
      </c>
      <c r="D834" s="9">
        <f ca="1">_xll.DBRW($B$9,$C$11,$B834,$C834,D$15,$C$12)</f>
        <v>1318.1496694565642</v>
      </c>
      <c r="E834" s="12">
        <f ca="1">_xll.DBRW($B$9,$C$11,$B834,$C834,E$15,$C$12)</f>
        <v>44213.926903187174</v>
      </c>
      <c r="F834" s="16">
        <f t="shared" ca="1" si="12"/>
        <v>4.7461130910027234E-4</v>
      </c>
    </row>
    <row r="835" spans="1:6" x14ac:dyDescent="0.25">
      <c r="A835" t="str">
        <f ca="1">IF(_xll.TM1RPTELISCONSOLIDATED($C$17,$C835),IF(_xll.TM1RPTELLEV($C$17,$C835)&lt;=3,_xll.TM1RPTELLEV($C$17,$C835),"D"),"N")</f>
        <v>N</v>
      </c>
      <c r="B835" s="22" t="s">
        <v>68</v>
      </c>
      <c r="C835" s="14" t="s">
        <v>36</v>
      </c>
      <c r="D835" s="9">
        <f ca="1">_xll.DBRW($B$9,$C$11,$B835,$C835,D$15,$C$12)</f>
        <v>5250.6439952520122</v>
      </c>
      <c r="E835" s="12">
        <f ca="1">_xll.DBRW($B$9,$C$11,$B835,$C835,E$15,$C$12)</f>
        <v>0</v>
      </c>
      <c r="F835" s="16">
        <f t="shared" ca="1" si="12"/>
        <v>0</v>
      </c>
    </row>
    <row r="836" spans="1:6" x14ac:dyDescent="0.25">
      <c r="A836" t="str">
        <f ca="1">IF(_xll.TM1RPTELISCONSOLIDATED($C$17,$C836),IF(_xll.TM1RPTELLEV($C$17,$C836)&lt;=3,_xll.TM1RPTELLEV($C$17,$C836),"D"),"N")</f>
        <v>N</v>
      </c>
      <c r="B836" s="22" t="s">
        <v>68</v>
      </c>
      <c r="C836" s="14" t="s">
        <v>37</v>
      </c>
      <c r="D836" s="9">
        <f ca="1">_xll.DBRW($B$9,$C$11,$B836,$C836,D$15,$C$12)</f>
        <v>2586.312797488978</v>
      </c>
      <c r="E836" s="12">
        <f ca="1">_xll.DBRW($B$9,$C$11,$B836,$C836,E$15,$C$12)</f>
        <v>0</v>
      </c>
      <c r="F836" s="16">
        <f t="shared" ca="1" si="12"/>
        <v>0</v>
      </c>
    </row>
    <row r="837" spans="1:6" x14ac:dyDescent="0.25">
      <c r="A837" t="str">
        <f ca="1">IF(_xll.TM1RPTELISCONSOLIDATED($C$17,$C837),IF(_xll.TM1RPTELLEV($C$17,$C837)&lt;=3,_xll.TM1RPTELLEV($C$17,$C837),"D"),"N")</f>
        <v>N</v>
      </c>
      <c r="B837" s="22" t="s">
        <v>68</v>
      </c>
      <c r="C837" s="14" t="s">
        <v>38</v>
      </c>
      <c r="D837" s="9">
        <f ca="1">_xll.DBRW($B$9,$C$11,$B837,$C837,D$15,$C$12)</f>
        <v>0</v>
      </c>
      <c r="E837" s="12">
        <f ca="1">_xll.DBRW($B$9,$C$11,$B837,$C837,E$15,$C$12)</f>
        <v>0</v>
      </c>
      <c r="F837" s="16">
        <f t="shared" ca="1" si="12"/>
        <v>0</v>
      </c>
    </row>
    <row r="838" spans="1:6" x14ac:dyDescent="0.25">
      <c r="A838" t="str">
        <f ca="1">IF(_xll.TM1RPTELISCONSOLIDATED($C$17,$C838),IF(_xll.TM1RPTELLEV($C$17,$C838)&lt;=3,_xll.TM1RPTELLEV($C$17,$C838),"D"),"N")</f>
        <v>N</v>
      </c>
      <c r="B838" s="22" t="s">
        <v>68</v>
      </c>
      <c r="C838" s="14" t="s">
        <v>39</v>
      </c>
      <c r="D838" s="9">
        <f ca="1">_xll.DBRW($B$9,$C$11,$B838,$C838,D$15,$C$12)</f>
        <v>0</v>
      </c>
      <c r="E838" s="12">
        <f ca="1">_xll.DBRW($B$9,$C$11,$B838,$C838,E$15,$C$12)</f>
        <v>0</v>
      </c>
      <c r="F838" s="16">
        <f t="shared" ca="1" si="12"/>
        <v>0</v>
      </c>
    </row>
    <row r="839" spans="1:6" x14ac:dyDescent="0.25">
      <c r="A839" t="str">
        <f ca="1">IF(_xll.TM1RPTELISCONSOLIDATED($C$17,$C839),IF(_xll.TM1RPTELLEV($C$17,$C839)&lt;=3,_xll.TM1RPTELLEV($C$17,$C839),"D"),"N")</f>
        <v>N</v>
      </c>
      <c r="B839" s="22" t="s">
        <v>68</v>
      </c>
      <c r="C839" s="14" t="s">
        <v>40</v>
      </c>
      <c r="D839" s="9">
        <f ca="1">_xll.DBRW($B$9,$C$11,$B839,$C839,D$15,$C$12)</f>
        <v>5204.5703565079812</v>
      </c>
      <c r="E839" s="12">
        <f ca="1">_xll.DBRW($B$9,$C$11,$B839,$C839,E$15,$C$12)</f>
        <v>239404.6909365785</v>
      </c>
      <c r="F839" s="16">
        <f t="shared" ca="1" si="12"/>
        <v>2.5698729275721718E-3</v>
      </c>
    </row>
    <row r="840" spans="1:6" x14ac:dyDescent="0.25">
      <c r="A840" t="str">
        <f ca="1">IF(_xll.TM1RPTELISCONSOLIDATED($C$17,$C840),IF(_xll.TM1RPTELLEV($C$17,$C840)&lt;=3,_xll.TM1RPTELLEV($C$17,$C840),"D"),"N")</f>
        <v>N</v>
      </c>
      <c r="B840" s="22" t="s">
        <v>68</v>
      </c>
      <c r="C840" s="14" t="s">
        <v>41</v>
      </c>
      <c r="D840" s="9">
        <f ca="1">_xll.DBRW($B$9,$C$11,$B840,$C840,D$15,$C$12)</f>
        <v>10759.288483508581</v>
      </c>
      <c r="E840" s="12">
        <f ca="1">_xll.DBRW($B$9,$C$11,$B840,$C840,E$15,$C$12)</f>
        <v>468399.97694075556</v>
      </c>
      <c r="F840" s="16">
        <f t="shared" ca="1" si="12"/>
        <v>5.028006825206115E-3</v>
      </c>
    </row>
    <row r="841" spans="1:6" x14ac:dyDescent="0.25">
      <c r="A841" t="str">
        <f ca="1">IF(_xll.TM1RPTELISCONSOLIDATED($C$17,$C841),IF(_xll.TM1RPTELLEV($C$17,$C841)&lt;=3,_xll.TM1RPTELLEV($C$17,$C841),"D"),"N")</f>
        <v>N</v>
      </c>
      <c r="B841" s="22" t="s">
        <v>68</v>
      </c>
      <c r="C841" s="14" t="s">
        <v>42</v>
      </c>
      <c r="D841" s="9">
        <f ca="1">_xll.DBRW($B$9,$C$11,$B841,$C841,D$15,$C$12)</f>
        <v>6950.782948134336</v>
      </c>
      <c r="E841" s="12">
        <f ca="1">_xll.DBRW($B$9,$C$11,$B841,$C841,E$15,$C$12)</f>
        <v>374450.63152211817</v>
      </c>
      <c r="F841" s="16">
        <f t="shared" ca="1" si="12"/>
        <v>4.0195141410822146E-3</v>
      </c>
    </row>
    <row r="842" spans="1:6" x14ac:dyDescent="0.25">
      <c r="A842" t="str">
        <f ca="1">IF(_xll.TM1RPTELISCONSOLIDATED($C$17,$C842),IF(_xll.TM1RPTELLEV($C$17,$C842)&lt;=3,_xll.TM1RPTELLEV($C$17,$C842),"D"),"N")</f>
        <v>N</v>
      </c>
      <c r="B842" s="22" t="s">
        <v>68</v>
      </c>
      <c r="C842" s="14" t="s">
        <v>43</v>
      </c>
      <c r="D842" s="9">
        <f ca="1">_xll.DBRW($B$9,$C$11,$B842,$C842,D$15,$C$12)</f>
        <v>14618.581071844921</v>
      </c>
      <c r="E842" s="12">
        <f ca="1">_xll.DBRW($B$9,$C$11,$B842,$C842,E$15,$C$12)</f>
        <v>748068.63332478341</v>
      </c>
      <c r="F842" s="16">
        <f t="shared" ca="1" si="12"/>
        <v>8.030090476617081E-3</v>
      </c>
    </row>
    <row r="843" spans="1:6" x14ac:dyDescent="0.25">
      <c r="A843" t="str">
        <f ca="1">IF(_xll.TM1RPTELISCONSOLIDATED($C$17,$C843),IF(_xll.TM1RPTELLEV($C$17,$C843)&lt;=3,_xll.TM1RPTELLEV($C$17,$C843),"D"),"N")</f>
        <v>N</v>
      </c>
      <c r="B843" s="22" t="s">
        <v>68</v>
      </c>
      <c r="C843" s="14" t="s">
        <v>44</v>
      </c>
      <c r="D843" s="9">
        <f ca="1">_xll.DBRW($B$9,$C$11,$B843,$C843,D$15,$C$12)</f>
        <v>2704.2982543031058</v>
      </c>
      <c r="E843" s="12">
        <f ca="1">_xll.DBRW($B$9,$C$11,$B843,$C843,E$15,$C$12)</f>
        <v>173162.67735923454</v>
      </c>
      <c r="F843" s="16">
        <f t="shared" ca="1" si="12"/>
        <v>1.8588026611780115E-3</v>
      </c>
    </row>
    <row r="844" spans="1:6" x14ac:dyDescent="0.25">
      <c r="A844" t="str">
        <f ca="1">IF(_xll.TM1RPTELISCONSOLIDATED($C$17,$C844),IF(_xll.TM1RPTELLEV($C$17,$C844)&lt;=3,_xll.TM1RPTELLEV($C$17,$C844),"D"),"N")</f>
        <v>N</v>
      </c>
      <c r="B844" s="22" t="s">
        <v>68</v>
      </c>
      <c r="C844" s="14" t="s">
        <v>45</v>
      </c>
      <c r="D844" s="9">
        <f ca="1">_xll.DBRW($B$9,$C$11,$B844,$C844,D$15,$C$12)</f>
        <v>7856.9434565198726</v>
      </c>
      <c r="E844" s="12">
        <f ca="1">_xll.DBRW($B$9,$C$11,$B844,$C844,E$15,$C$12)</f>
        <v>481974.89285315439</v>
      </c>
      <c r="F844" s="16">
        <f t="shared" ca="1" si="12"/>
        <v>5.1737258115838059E-3</v>
      </c>
    </row>
    <row r="845" spans="1:6" x14ac:dyDescent="0.25">
      <c r="A845" t="str">
        <f ca="1">IF(_xll.TM1RPTELISCONSOLIDATED($C$17,$C845),IF(_xll.TM1RPTELLEV($C$17,$C845)&lt;=3,_xll.TM1RPTELLEV($C$17,$C845),"D"),"N")</f>
        <v>N</v>
      </c>
      <c r="B845" s="19" t="s">
        <v>69</v>
      </c>
      <c r="C845" s="14" t="s">
        <v>47</v>
      </c>
      <c r="D845" s="9">
        <f ca="1">_xll.DBRW($B$9,$C$11,$B845,$C845,D$15,$C$12)</f>
        <v>0</v>
      </c>
      <c r="E845" s="12">
        <f ca="1">_xll.DBRW($B$9,$C$11,$B845,$C845,E$15,$C$12)</f>
        <v>0</v>
      </c>
      <c r="F845" s="16">
        <f t="shared" ca="1" si="12"/>
        <v>0</v>
      </c>
    </row>
    <row r="846" spans="1:6" x14ac:dyDescent="0.25">
      <c r="A846" t="str">
        <f ca="1">IF(_xll.TM1RPTELISCONSOLIDATED($C$17,$C846),IF(_xll.TM1RPTELLEV($C$17,$C846)&lt;=3,_xll.TM1RPTELLEV($C$17,$C846),"D"),"N")</f>
        <v>N</v>
      </c>
      <c r="B846" s="23" t="s">
        <v>69</v>
      </c>
      <c r="C846" s="14" t="s">
        <v>11</v>
      </c>
      <c r="D846" s="9">
        <f ca="1">_xll.DBRW($B$9,$C$11,$B846,$C846,D$15,$C$12)</f>
        <v>9046.0102082735411</v>
      </c>
      <c r="E846" s="12">
        <f ca="1">_xll.DBRW($B$9,$C$11,$B846,$C846,E$15,$C$12)</f>
        <v>139419.52476620112</v>
      </c>
      <c r="F846" s="16">
        <f t="shared" ca="1" si="12"/>
        <v>1.4965891473135509E-3</v>
      </c>
    </row>
    <row r="847" spans="1:6" x14ac:dyDescent="0.25">
      <c r="A847" t="str">
        <f ca="1">IF(_xll.TM1RPTELISCONSOLIDATED($C$17,$C847),IF(_xll.TM1RPTELLEV($C$17,$C847)&lt;=3,_xll.TM1RPTELLEV($C$17,$C847),"D"),"N")</f>
        <v>N</v>
      </c>
      <c r="B847" s="23" t="s">
        <v>69</v>
      </c>
      <c r="C847" s="14" t="s">
        <v>12</v>
      </c>
      <c r="D847" s="9">
        <f ca="1">_xll.DBRW($B$9,$C$11,$B847,$C847,D$15,$C$12)</f>
        <v>518.72829987263549</v>
      </c>
      <c r="E847" s="12">
        <f ca="1">_xll.DBRW($B$9,$C$11,$B847,$C847,E$15,$C$12)</f>
        <v>11181.797508530635</v>
      </c>
      <c r="F847" s="16">
        <f t="shared" ca="1" si="12"/>
        <v>1.2003022407935749E-4</v>
      </c>
    </row>
    <row r="848" spans="1:6" x14ac:dyDescent="0.25">
      <c r="A848" t="str">
        <f ca="1">IF(_xll.TM1RPTELISCONSOLIDATED($C$17,$C848),IF(_xll.TM1RPTELLEV($C$17,$C848)&lt;=3,_xll.TM1RPTELLEV($C$17,$C848),"D"),"N")</f>
        <v>N</v>
      </c>
      <c r="B848" s="23" t="s">
        <v>69</v>
      </c>
      <c r="C848" s="14" t="s">
        <v>13</v>
      </c>
      <c r="D848" s="9">
        <f ca="1">_xll.DBRW($B$9,$C$11,$B848,$C848,D$15,$C$12)</f>
        <v>64298.526385361496</v>
      </c>
      <c r="E848" s="12">
        <f ca="1">_xll.DBRW($B$9,$C$11,$B848,$C848,E$15,$C$12)</f>
        <v>1122901.4132781324</v>
      </c>
      <c r="F848" s="16">
        <f t="shared" ca="1" si="12"/>
        <v>1.2053706763333503E-2</v>
      </c>
    </row>
    <row r="849" spans="1:6" x14ac:dyDescent="0.25">
      <c r="A849" t="str">
        <f ca="1">IF(_xll.TM1RPTELISCONSOLIDATED($C$17,$C849),IF(_xll.TM1RPTELLEV($C$17,$C849)&lt;=3,_xll.TM1RPTELLEV($C$17,$C849),"D"),"N")</f>
        <v>N</v>
      </c>
      <c r="B849" s="23" t="s">
        <v>69</v>
      </c>
      <c r="C849" s="14" t="s">
        <v>14</v>
      </c>
      <c r="D849" s="9">
        <f ca="1">_xll.DBRW($B$9,$C$11,$B849,$C849,D$15,$C$12)</f>
        <v>0</v>
      </c>
      <c r="E849" s="12">
        <f ca="1">_xll.DBRW($B$9,$C$11,$B849,$C849,E$15,$C$12)</f>
        <v>0</v>
      </c>
      <c r="F849" s="16">
        <f t="shared" ca="1" si="12"/>
        <v>0</v>
      </c>
    </row>
    <row r="850" spans="1:6" x14ac:dyDescent="0.25">
      <c r="A850" t="str">
        <f ca="1">IF(_xll.TM1RPTELISCONSOLIDATED($C$17,$C850),IF(_xll.TM1RPTELLEV($C$17,$C850)&lt;=3,_xll.TM1RPTELLEV($C$17,$C850),"D"),"N")</f>
        <v>N</v>
      </c>
      <c r="B850" s="23" t="s">
        <v>69</v>
      </c>
      <c r="C850" s="14" t="s">
        <v>15</v>
      </c>
      <c r="D850" s="9">
        <f ca="1">_xll.DBRW($B$9,$C$11,$B850,$C850,D$15,$C$12)</f>
        <v>0</v>
      </c>
      <c r="E850" s="12">
        <f ca="1">_xll.DBRW($B$9,$C$11,$B850,$C850,E$15,$C$12)</f>
        <v>0</v>
      </c>
      <c r="F850" s="16">
        <f t="shared" ref="F850:F913" ca="1" si="13">E850/$E$16</f>
        <v>0</v>
      </c>
    </row>
    <row r="851" spans="1:6" x14ac:dyDescent="0.25">
      <c r="A851" t="str">
        <f ca="1">IF(_xll.TM1RPTELISCONSOLIDATED($C$17,$C851),IF(_xll.TM1RPTELLEV($C$17,$C851)&lt;=3,_xll.TM1RPTELLEV($C$17,$C851),"D"),"N")</f>
        <v>N</v>
      </c>
      <c r="B851" s="23" t="s">
        <v>69</v>
      </c>
      <c r="C851" s="14" t="s">
        <v>16</v>
      </c>
      <c r="D851" s="9">
        <f ca="1">_xll.DBRW($B$9,$C$11,$B851,$C851,D$15,$C$12)</f>
        <v>124.71113808458954</v>
      </c>
      <c r="E851" s="12">
        <f ca="1">_xll.DBRW($B$9,$C$11,$B851,$C851,E$15,$C$12)</f>
        <v>3206.1607940302674</v>
      </c>
      <c r="F851" s="16">
        <f t="shared" ca="1" si="13"/>
        <v>3.4416309027981478E-5</v>
      </c>
    </row>
    <row r="852" spans="1:6" x14ac:dyDescent="0.25">
      <c r="A852" t="str">
        <f ca="1">IF(_xll.TM1RPTELISCONSOLIDATED($C$17,$C852),IF(_xll.TM1RPTELLEV($C$17,$C852)&lt;=3,_xll.TM1RPTELLEV($C$17,$C852),"D"),"N")</f>
        <v>N</v>
      </c>
      <c r="B852" s="23" t="s">
        <v>69</v>
      </c>
      <c r="C852" s="14" t="s">
        <v>17</v>
      </c>
      <c r="D852" s="9">
        <f ca="1">_xll.DBRW($B$9,$C$11,$B852,$C852,D$15,$C$12)</f>
        <v>7321.9960125757007</v>
      </c>
      <c r="E852" s="12">
        <f ca="1">_xll.DBRW($B$9,$C$11,$B852,$C852,E$15,$C$12)</f>
        <v>156189.3329760553</v>
      </c>
      <c r="F852" s="16">
        <f t="shared" ca="1" si="13"/>
        <v>1.6766034818300728E-3</v>
      </c>
    </row>
    <row r="853" spans="1:6" x14ac:dyDescent="0.25">
      <c r="A853" t="str">
        <f ca="1">IF(_xll.TM1RPTELISCONSOLIDATED($C$17,$C853),IF(_xll.TM1RPTELLEV($C$17,$C853)&lt;=3,_xll.TM1RPTELLEV($C$17,$C853),"D"),"N")</f>
        <v>N</v>
      </c>
      <c r="B853" s="23" t="s">
        <v>69</v>
      </c>
      <c r="C853" s="14" t="s">
        <v>18</v>
      </c>
      <c r="D853" s="9">
        <f ca="1">_xll.DBRW($B$9,$C$11,$B853,$C853,D$15,$C$12)</f>
        <v>0</v>
      </c>
      <c r="E853" s="12">
        <f ca="1">_xll.DBRW($B$9,$C$11,$B853,$C853,E$15,$C$12)</f>
        <v>0</v>
      </c>
      <c r="F853" s="16">
        <f t="shared" ca="1" si="13"/>
        <v>0</v>
      </c>
    </row>
    <row r="854" spans="1:6" x14ac:dyDescent="0.25">
      <c r="A854" t="str">
        <f ca="1">IF(_xll.TM1RPTELISCONSOLIDATED($C$17,$C854),IF(_xll.TM1RPTELLEV($C$17,$C854)&lt;=3,_xll.TM1RPTELLEV($C$17,$C854),"D"),"N")</f>
        <v>N</v>
      </c>
      <c r="B854" s="23" t="s">
        <v>69</v>
      </c>
      <c r="C854" s="14" t="s">
        <v>19</v>
      </c>
      <c r="D854" s="9">
        <f ca="1">_xll.DBRW($B$9,$C$11,$B854,$C854,D$15,$C$12)</f>
        <v>0</v>
      </c>
      <c r="E854" s="12">
        <f ca="1">_xll.DBRW($B$9,$C$11,$B854,$C854,E$15,$C$12)</f>
        <v>0</v>
      </c>
      <c r="F854" s="16">
        <f t="shared" ca="1" si="13"/>
        <v>0</v>
      </c>
    </row>
    <row r="855" spans="1:6" x14ac:dyDescent="0.25">
      <c r="A855" t="str">
        <f ca="1">IF(_xll.TM1RPTELISCONSOLIDATED($C$17,$C855),IF(_xll.TM1RPTELLEV($C$17,$C855)&lt;=3,_xll.TM1RPTELLEV($C$17,$C855),"D"),"N")</f>
        <v>N</v>
      </c>
      <c r="B855" s="23" t="s">
        <v>69</v>
      </c>
      <c r="C855" s="14" t="s">
        <v>20</v>
      </c>
      <c r="D855" s="9">
        <f ca="1">_xll.DBRW($B$9,$C$11,$B855,$C855,D$15,$C$12)</f>
        <v>1182.2263277459519</v>
      </c>
      <c r="E855" s="12">
        <f ca="1">_xll.DBRW($B$9,$C$11,$B855,$C855,E$15,$C$12)</f>
        <v>35209.887181055012</v>
      </c>
      <c r="F855" s="16">
        <f t="shared" ca="1" si="13"/>
        <v>3.7795807381833796E-4</v>
      </c>
    </row>
    <row r="856" spans="1:6" x14ac:dyDescent="0.25">
      <c r="A856" t="str">
        <f ca="1">IF(_xll.TM1RPTELISCONSOLIDATED($C$17,$C856),IF(_xll.TM1RPTELLEV($C$17,$C856)&lt;=3,_xll.TM1RPTELLEV($C$17,$C856),"D"),"N")</f>
        <v>N</v>
      </c>
      <c r="B856" s="23" t="s">
        <v>69</v>
      </c>
      <c r="C856" s="14" t="s">
        <v>21</v>
      </c>
      <c r="D856" s="9">
        <f ca="1">_xll.DBRW($B$9,$C$11,$B856,$C856,D$15,$C$12)</f>
        <v>45976.945061112594</v>
      </c>
      <c r="E856" s="12">
        <f ca="1">_xll.DBRW($B$9,$C$11,$B856,$C856,E$15,$C$12)</f>
        <v>1182927.2368917358</v>
      </c>
      <c r="F856" s="16">
        <f t="shared" ca="1" si="13"/>
        <v>1.2698049772889181E-2</v>
      </c>
    </row>
    <row r="857" spans="1:6" x14ac:dyDescent="0.25">
      <c r="A857" t="str">
        <f ca="1">IF(_xll.TM1RPTELISCONSOLIDATED($C$17,$C857),IF(_xll.TM1RPTELLEV($C$17,$C857)&lt;=3,_xll.TM1RPTELLEV($C$17,$C857),"D"),"N")</f>
        <v>N</v>
      </c>
      <c r="B857" s="23" t="s">
        <v>69</v>
      </c>
      <c r="C857" s="14" t="s">
        <v>22</v>
      </c>
      <c r="D857" s="9">
        <f ca="1">_xll.DBRW($B$9,$C$11,$B857,$C857,D$15,$C$12)</f>
        <v>3775.4517503713018</v>
      </c>
      <c r="E857" s="12">
        <f ca="1">_xll.DBRW($B$9,$C$11,$B857,$C857,E$15,$C$12)</f>
        <v>96186.128019136435</v>
      </c>
      <c r="F857" s="16">
        <f t="shared" ca="1" si="13"/>
        <v>1.0325032706642026E-3</v>
      </c>
    </row>
    <row r="858" spans="1:6" x14ac:dyDescent="0.25">
      <c r="A858" t="str">
        <f ca="1">IF(_xll.TM1RPTELISCONSOLIDATED($C$17,$C858),IF(_xll.TM1RPTELLEV($C$17,$C858)&lt;=3,_xll.TM1RPTELLEV($C$17,$C858),"D"),"N")</f>
        <v>N</v>
      </c>
      <c r="B858" s="23" t="s">
        <v>69</v>
      </c>
      <c r="C858" s="14" t="s">
        <v>23</v>
      </c>
      <c r="D858" s="9">
        <f ca="1">_xll.DBRW($B$9,$C$11,$B858,$C858,D$15,$C$12)</f>
        <v>0</v>
      </c>
      <c r="E858" s="12">
        <f ca="1">_xll.DBRW($B$9,$C$11,$B858,$C858,E$15,$C$12)</f>
        <v>0</v>
      </c>
      <c r="F858" s="16">
        <f t="shared" ca="1" si="13"/>
        <v>0</v>
      </c>
    </row>
    <row r="859" spans="1:6" x14ac:dyDescent="0.25">
      <c r="A859" t="str">
        <f ca="1">IF(_xll.TM1RPTELISCONSOLIDATED($C$17,$C859),IF(_xll.TM1RPTELLEV($C$17,$C859)&lt;=3,_xll.TM1RPTELLEV($C$17,$C859),"D"),"N")</f>
        <v>N</v>
      </c>
      <c r="B859" s="23" t="s">
        <v>69</v>
      </c>
      <c r="C859" s="14" t="s">
        <v>24</v>
      </c>
      <c r="D859" s="9">
        <f ca="1">_xll.DBRW($B$9,$C$11,$B859,$C859,D$15,$C$12)</f>
        <v>3197.3611630274336</v>
      </c>
      <c r="E859" s="12">
        <f ca="1">_xll.DBRW($B$9,$C$11,$B859,$C859,E$15,$C$12)</f>
        <v>88253.284656032993</v>
      </c>
      <c r="F859" s="16">
        <f t="shared" ca="1" si="13"/>
        <v>9.4734871785341092E-4</v>
      </c>
    </row>
    <row r="860" spans="1:6" x14ac:dyDescent="0.25">
      <c r="A860" t="str">
        <f ca="1">IF(_xll.TM1RPTELISCONSOLIDATED($C$17,$C860),IF(_xll.TM1RPTELLEV($C$17,$C860)&lt;=3,_xll.TM1RPTELLEV($C$17,$C860),"D"),"N")</f>
        <v>N</v>
      </c>
      <c r="B860" s="23" t="s">
        <v>69</v>
      </c>
      <c r="C860" s="14" t="s">
        <v>25</v>
      </c>
      <c r="D860" s="9">
        <f ca="1">_xll.DBRW($B$9,$C$11,$B860,$C860,D$15,$C$12)</f>
        <v>0</v>
      </c>
      <c r="E860" s="12">
        <f ca="1">_xll.DBRW($B$9,$C$11,$B860,$C860,E$15,$C$12)</f>
        <v>0</v>
      </c>
      <c r="F860" s="16">
        <f t="shared" ca="1" si="13"/>
        <v>0</v>
      </c>
    </row>
    <row r="861" spans="1:6" x14ac:dyDescent="0.25">
      <c r="A861" t="str">
        <f ca="1">IF(_xll.TM1RPTELISCONSOLIDATED($C$17,$C861),IF(_xll.TM1RPTELLEV($C$17,$C861)&lt;=3,_xll.TM1RPTELLEV($C$17,$C861),"D"),"N")</f>
        <v>N</v>
      </c>
      <c r="B861" s="23" t="s">
        <v>69</v>
      </c>
      <c r="C861" s="14" t="s">
        <v>26</v>
      </c>
      <c r="D861" s="9">
        <f ca="1">_xll.DBRW($B$9,$C$11,$B861,$C861,D$15,$C$12)</f>
        <v>29121.63178116245</v>
      </c>
      <c r="E861" s="12">
        <f ca="1">_xll.DBRW($B$9,$C$11,$B861,$C861,E$15,$C$12)</f>
        <v>903412.62821483472</v>
      </c>
      <c r="F861" s="16">
        <f t="shared" ca="1" si="13"/>
        <v>9.6976197358270011E-3</v>
      </c>
    </row>
    <row r="862" spans="1:6" x14ac:dyDescent="0.25">
      <c r="A862" t="str">
        <f ca="1">IF(_xll.TM1RPTELISCONSOLIDATED($C$17,$C862),IF(_xll.TM1RPTELLEV($C$17,$C862)&lt;=3,_xll.TM1RPTELLEV($C$17,$C862),"D"),"N")</f>
        <v>N</v>
      </c>
      <c r="B862" s="23" t="s">
        <v>69</v>
      </c>
      <c r="C862" s="14" t="s">
        <v>27</v>
      </c>
      <c r="D862" s="9">
        <f ca="1">_xll.DBRW($B$9,$C$11,$B862,$C862,D$15,$C$12)</f>
        <v>55</v>
      </c>
      <c r="E862" s="12">
        <f ca="1">_xll.DBRW($B$9,$C$11,$B862,$C862,E$15,$C$12)</f>
        <v>0</v>
      </c>
      <c r="F862" s="16">
        <f t="shared" ca="1" si="13"/>
        <v>0</v>
      </c>
    </row>
    <row r="863" spans="1:6" x14ac:dyDescent="0.25">
      <c r="A863" t="str">
        <f ca="1">IF(_xll.TM1RPTELISCONSOLIDATED($C$17,$C863),IF(_xll.TM1RPTELLEV($C$17,$C863)&lt;=3,_xll.TM1RPTELLEV($C$17,$C863),"D"),"N")</f>
        <v>N</v>
      </c>
      <c r="B863" s="23" t="s">
        <v>69</v>
      </c>
      <c r="C863" s="14" t="s">
        <v>28</v>
      </c>
      <c r="D863" s="9">
        <f ca="1">_xll.DBRW($B$9,$C$11,$B863,$C863,D$15,$C$12)</f>
        <v>15773.847066171747</v>
      </c>
      <c r="E863" s="12">
        <f ca="1">_xll.DBRW($B$9,$C$11,$B863,$C863,E$15,$C$12)</f>
        <v>0</v>
      </c>
      <c r="F863" s="16">
        <f t="shared" ca="1" si="13"/>
        <v>0</v>
      </c>
    </row>
    <row r="864" spans="1:6" x14ac:dyDescent="0.25">
      <c r="A864" t="str">
        <f ca="1">IF(_xll.TM1RPTELISCONSOLIDATED($C$17,$C864),IF(_xll.TM1RPTELLEV($C$17,$C864)&lt;=3,_xll.TM1RPTELLEV($C$17,$C864),"D"),"N")</f>
        <v>N</v>
      </c>
      <c r="B864" s="23" t="s">
        <v>69</v>
      </c>
      <c r="C864" s="14" t="s">
        <v>29</v>
      </c>
      <c r="D864" s="9">
        <f ca="1">_xll.DBRW($B$9,$C$11,$B864,$C864,D$15,$C$12)</f>
        <v>0</v>
      </c>
      <c r="E864" s="12">
        <f ca="1">_xll.DBRW($B$9,$C$11,$B864,$C864,E$15,$C$12)</f>
        <v>0</v>
      </c>
      <c r="F864" s="16">
        <f t="shared" ca="1" si="13"/>
        <v>0</v>
      </c>
    </row>
    <row r="865" spans="1:6" x14ac:dyDescent="0.25">
      <c r="A865" t="str">
        <f ca="1">IF(_xll.TM1RPTELISCONSOLIDATED($C$17,$C865),IF(_xll.TM1RPTELLEV($C$17,$C865)&lt;=3,_xll.TM1RPTELLEV($C$17,$C865),"D"),"N")</f>
        <v>N</v>
      </c>
      <c r="B865" s="23" t="s">
        <v>69</v>
      </c>
      <c r="C865" s="14" t="s">
        <v>30</v>
      </c>
      <c r="D865" s="9">
        <f ca="1">_xll.DBRW($B$9,$C$11,$B865,$C865,D$15,$C$12)</f>
        <v>0</v>
      </c>
      <c r="E865" s="12">
        <f ca="1">_xll.DBRW($B$9,$C$11,$B865,$C865,E$15,$C$12)</f>
        <v>0</v>
      </c>
      <c r="F865" s="16">
        <f t="shared" ca="1" si="13"/>
        <v>0</v>
      </c>
    </row>
    <row r="866" spans="1:6" x14ac:dyDescent="0.25">
      <c r="A866" t="str">
        <f ca="1">IF(_xll.TM1RPTELISCONSOLIDATED($C$17,$C866),IF(_xll.TM1RPTELLEV($C$17,$C866)&lt;=3,_xll.TM1RPTELLEV($C$17,$C866),"D"),"N")</f>
        <v>N</v>
      </c>
      <c r="B866" s="23" t="s">
        <v>69</v>
      </c>
      <c r="C866" s="14" t="s">
        <v>31</v>
      </c>
      <c r="D866" s="9">
        <f ca="1">_xll.DBRW($B$9,$C$11,$B866,$C866,D$15,$C$12)</f>
        <v>0</v>
      </c>
      <c r="E866" s="12">
        <f ca="1">_xll.DBRW($B$9,$C$11,$B866,$C866,E$15,$C$12)</f>
        <v>0</v>
      </c>
      <c r="F866" s="16">
        <f t="shared" ca="1" si="13"/>
        <v>0</v>
      </c>
    </row>
    <row r="867" spans="1:6" x14ac:dyDescent="0.25">
      <c r="A867" t="str">
        <f ca="1">IF(_xll.TM1RPTELISCONSOLIDATED($C$17,$C867),IF(_xll.TM1RPTELLEV($C$17,$C867)&lt;=3,_xll.TM1RPTELLEV($C$17,$C867),"D"),"N")</f>
        <v>N</v>
      </c>
      <c r="B867" s="23" t="s">
        <v>69</v>
      </c>
      <c r="C867" s="14" t="s">
        <v>32</v>
      </c>
      <c r="D867" s="9">
        <f ca="1">_xll.DBRW($B$9,$C$11,$B867,$C867,D$15,$C$12)</f>
        <v>0</v>
      </c>
      <c r="E867" s="12">
        <f ca="1">_xll.DBRW($B$9,$C$11,$B867,$C867,E$15,$C$12)</f>
        <v>0</v>
      </c>
      <c r="F867" s="16">
        <f t="shared" ca="1" si="13"/>
        <v>0</v>
      </c>
    </row>
    <row r="868" spans="1:6" x14ac:dyDescent="0.25">
      <c r="A868" t="str">
        <f ca="1">IF(_xll.TM1RPTELISCONSOLIDATED($C$17,$C868),IF(_xll.TM1RPTELLEV($C$17,$C868)&lt;=3,_xll.TM1RPTELLEV($C$17,$C868),"D"),"N")</f>
        <v>N</v>
      </c>
      <c r="B868" s="23" t="s">
        <v>69</v>
      </c>
      <c r="C868" s="14" t="s">
        <v>33</v>
      </c>
      <c r="D868" s="9">
        <f ca="1">_xll.DBRW($B$9,$C$11,$B868,$C868,D$15,$C$12)</f>
        <v>0</v>
      </c>
      <c r="E868" s="12">
        <f ca="1">_xll.DBRW($B$9,$C$11,$B868,$C868,E$15,$C$12)</f>
        <v>0</v>
      </c>
      <c r="F868" s="16">
        <f t="shared" ca="1" si="13"/>
        <v>0</v>
      </c>
    </row>
    <row r="869" spans="1:6" x14ac:dyDescent="0.25">
      <c r="A869" t="str">
        <f ca="1">IF(_xll.TM1RPTELISCONSOLIDATED($C$17,$C869),IF(_xll.TM1RPTELLEV($C$17,$C869)&lt;=3,_xll.TM1RPTELLEV($C$17,$C869),"D"),"N")</f>
        <v>N</v>
      </c>
      <c r="B869" s="23" t="s">
        <v>69</v>
      </c>
      <c r="C869" s="14" t="s">
        <v>34</v>
      </c>
      <c r="D869" s="9">
        <f ca="1">_xll.DBRW($B$9,$C$11,$B869,$C869,D$15,$C$12)</f>
        <v>10486.174322928448</v>
      </c>
      <c r="E869" s="12">
        <f ca="1">_xll.DBRW($B$9,$C$11,$B869,$C869,E$15,$C$12)</f>
        <v>396647.51507374947</v>
      </c>
      <c r="F869" s="16">
        <f t="shared" ca="1" si="13"/>
        <v>4.2577850366634579E-3</v>
      </c>
    </row>
    <row r="870" spans="1:6" x14ac:dyDescent="0.25">
      <c r="A870" t="str">
        <f ca="1">IF(_xll.TM1RPTELISCONSOLIDATED($C$17,$C870),IF(_xll.TM1RPTELLEV($C$17,$C870)&lt;=3,_xll.TM1RPTELLEV($C$17,$C870),"D"),"N")</f>
        <v>N</v>
      </c>
      <c r="B870" s="23" t="s">
        <v>69</v>
      </c>
      <c r="C870" s="14" t="s">
        <v>35</v>
      </c>
      <c r="D870" s="9">
        <f ca="1">_xll.DBRW($B$9,$C$11,$B870,$C870,D$15,$C$12)</f>
        <v>1318.1496694565642</v>
      </c>
      <c r="E870" s="12">
        <f ca="1">_xll.DBRW($B$9,$C$11,$B870,$C870,E$15,$C$12)</f>
        <v>44213.926903187174</v>
      </c>
      <c r="F870" s="16">
        <f t="shared" ca="1" si="13"/>
        <v>4.7461130910027234E-4</v>
      </c>
    </row>
    <row r="871" spans="1:6" x14ac:dyDescent="0.25">
      <c r="A871" t="str">
        <f ca="1">IF(_xll.TM1RPTELISCONSOLIDATED($C$17,$C871),IF(_xll.TM1RPTELLEV($C$17,$C871)&lt;=3,_xll.TM1RPTELLEV($C$17,$C871),"D"),"N")</f>
        <v>N</v>
      </c>
      <c r="B871" s="23" t="s">
        <v>69</v>
      </c>
      <c r="C871" s="14" t="s">
        <v>36</v>
      </c>
      <c r="D871" s="9">
        <f ca="1">_xll.DBRW($B$9,$C$11,$B871,$C871,D$15,$C$12)</f>
        <v>5250.6439952520122</v>
      </c>
      <c r="E871" s="12">
        <f ca="1">_xll.DBRW($B$9,$C$11,$B871,$C871,E$15,$C$12)</f>
        <v>0</v>
      </c>
      <c r="F871" s="16">
        <f t="shared" ca="1" si="13"/>
        <v>0</v>
      </c>
    </row>
    <row r="872" spans="1:6" x14ac:dyDescent="0.25">
      <c r="A872" t="str">
        <f ca="1">IF(_xll.TM1RPTELISCONSOLIDATED($C$17,$C872),IF(_xll.TM1RPTELLEV($C$17,$C872)&lt;=3,_xll.TM1RPTELLEV($C$17,$C872),"D"),"N")</f>
        <v>N</v>
      </c>
      <c r="B872" s="23" t="s">
        <v>69</v>
      </c>
      <c r="C872" s="14" t="s">
        <v>37</v>
      </c>
      <c r="D872" s="9">
        <f ca="1">_xll.DBRW($B$9,$C$11,$B872,$C872,D$15,$C$12)</f>
        <v>2586.312797488978</v>
      </c>
      <c r="E872" s="12">
        <f ca="1">_xll.DBRW($B$9,$C$11,$B872,$C872,E$15,$C$12)</f>
        <v>0</v>
      </c>
      <c r="F872" s="16">
        <f t="shared" ca="1" si="13"/>
        <v>0</v>
      </c>
    </row>
    <row r="873" spans="1:6" x14ac:dyDescent="0.25">
      <c r="A873" t="str">
        <f ca="1">IF(_xll.TM1RPTELISCONSOLIDATED($C$17,$C873),IF(_xll.TM1RPTELLEV($C$17,$C873)&lt;=3,_xll.TM1RPTELLEV($C$17,$C873),"D"),"N")</f>
        <v>N</v>
      </c>
      <c r="B873" s="23" t="s">
        <v>69</v>
      </c>
      <c r="C873" s="14" t="s">
        <v>38</v>
      </c>
      <c r="D873" s="9">
        <f ca="1">_xll.DBRW($B$9,$C$11,$B873,$C873,D$15,$C$12)</f>
        <v>0</v>
      </c>
      <c r="E873" s="12">
        <f ca="1">_xll.DBRW($B$9,$C$11,$B873,$C873,E$15,$C$12)</f>
        <v>0</v>
      </c>
      <c r="F873" s="16">
        <f t="shared" ca="1" si="13"/>
        <v>0</v>
      </c>
    </row>
    <row r="874" spans="1:6" x14ac:dyDescent="0.25">
      <c r="A874" t="str">
        <f ca="1">IF(_xll.TM1RPTELISCONSOLIDATED($C$17,$C874),IF(_xll.TM1RPTELLEV($C$17,$C874)&lt;=3,_xll.TM1RPTELLEV($C$17,$C874),"D"),"N")</f>
        <v>N</v>
      </c>
      <c r="B874" s="23" t="s">
        <v>69</v>
      </c>
      <c r="C874" s="14" t="s">
        <v>39</v>
      </c>
      <c r="D874" s="9">
        <f ca="1">_xll.DBRW($B$9,$C$11,$B874,$C874,D$15,$C$12)</f>
        <v>0</v>
      </c>
      <c r="E874" s="12">
        <f ca="1">_xll.DBRW($B$9,$C$11,$B874,$C874,E$15,$C$12)</f>
        <v>0</v>
      </c>
      <c r="F874" s="16">
        <f t="shared" ca="1" si="13"/>
        <v>0</v>
      </c>
    </row>
    <row r="875" spans="1:6" x14ac:dyDescent="0.25">
      <c r="A875" t="str">
        <f ca="1">IF(_xll.TM1RPTELISCONSOLIDATED($C$17,$C875),IF(_xll.TM1RPTELLEV($C$17,$C875)&lt;=3,_xll.TM1RPTELLEV($C$17,$C875),"D"),"N")</f>
        <v>N</v>
      </c>
      <c r="B875" s="23" t="s">
        <v>69</v>
      </c>
      <c r="C875" s="14" t="s">
        <v>40</v>
      </c>
      <c r="D875" s="9">
        <f ca="1">_xll.DBRW($B$9,$C$11,$B875,$C875,D$15,$C$12)</f>
        <v>5204.5703565079812</v>
      </c>
      <c r="E875" s="12">
        <f ca="1">_xll.DBRW($B$9,$C$11,$B875,$C875,E$15,$C$12)</f>
        <v>239404.6909365785</v>
      </c>
      <c r="F875" s="16">
        <f t="shared" ca="1" si="13"/>
        <v>2.5698729275721718E-3</v>
      </c>
    </row>
    <row r="876" spans="1:6" x14ac:dyDescent="0.25">
      <c r="A876" t="str">
        <f ca="1">IF(_xll.TM1RPTELISCONSOLIDATED($C$17,$C876),IF(_xll.TM1RPTELLEV($C$17,$C876)&lt;=3,_xll.TM1RPTELLEV($C$17,$C876),"D"),"N")</f>
        <v>N</v>
      </c>
      <c r="B876" s="23" t="s">
        <v>69</v>
      </c>
      <c r="C876" s="14" t="s">
        <v>41</v>
      </c>
      <c r="D876" s="9">
        <f ca="1">_xll.DBRW($B$9,$C$11,$B876,$C876,D$15,$C$12)</f>
        <v>10759.288483508581</v>
      </c>
      <c r="E876" s="12">
        <f ca="1">_xll.DBRW($B$9,$C$11,$B876,$C876,E$15,$C$12)</f>
        <v>468399.97694075556</v>
      </c>
      <c r="F876" s="16">
        <f t="shared" ca="1" si="13"/>
        <v>5.028006825206115E-3</v>
      </c>
    </row>
    <row r="877" spans="1:6" x14ac:dyDescent="0.25">
      <c r="A877" t="str">
        <f ca="1">IF(_xll.TM1RPTELISCONSOLIDATED($C$17,$C877),IF(_xll.TM1RPTELLEV($C$17,$C877)&lt;=3,_xll.TM1RPTELLEV($C$17,$C877),"D"),"N")</f>
        <v>N</v>
      </c>
      <c r="B877" s="23" t="s">
        <v>69</v>
      </c>
      <c r="C877" s="14" t="s">
        <v>42</v>
      </c>
      <c r="D877" s="9">
        <f ca="1">_xll.DBRW($B$9,$C$11,$B877,$C877,D$15,$C$12)</f>
        <v>5858.6575846981386</v>
      </c>
      <c r="E877" s="12">
        <f ca="1">_xll.DBRW($B$9,$C$11,$B877,$C877,E$15,$C$12)</f>
        <v>315623.83616793004</v>
      </c>
      <c r="F877" s="16">
        <f t="shared" ca="1" si="13"/>
        <v>3.3880420166007216E-3</v>
      </c>
    </row>
    <row r="878" spans="1:6" x14ac:dyDescent="0.25">
      <c r="A878" t="str">
        <f ca="1">IF(_xll.TM1RPTELISCONSOLIDATED($C$17,$C878),IF(_xll.TM1RPTELLEV($C$17,$C878)&lt;=3,_xll.TM1RPTELLEV($C$17,$C878),"D"),"N")</f>
        <v>N</v>
      </c>
      <c r="B878" s="23" t="s">
        <v>69</v>
      </c>
      <c r="C878" s="14" t="s">
        <v>43</v>
      </c>
      <c r="D878" s="9">
        <f ca="1">_xll.DBRW($B$9,$C$11,$B878,$C878,D$15,$C$12)</f>
        <v>12319.32685494854</v>
      </c>
      <c r="E878" s="12">
        <f ca="1">_xll.DBRW($B$9,$C$11,$B878,$C878,E$15,$C$12)</f>
        <v>630411.76762810652</v>
      </c>
      <c r="F878" s="16">
        <f t="shared" ca="1" si="13"/>
        <v>6.7671110725210067E-3</v>
      </c>
    </row>
    <row r="879" spans="1:6" x14ac:dyDescent="0.25">
      <c r="A879" t="str">
        <f ca="1">IF(_xll.TM1RPTELISCONSOLIDATED($C$17,$C879),IF(_xll.TM1RPTELLEV($C$17,$C879)&lt;=3,_xll.TM1RPTELLEV($C$17,$C879),"D"),"N")</f>
        <v>N</v>
      </c>
      <c r="B879" s="23" t="s">
        <v>69</v>
      </c>
      <c r="C879" s="14" t="s">
        <v>44</v>
      </c>
      <c r="D879" s="9">
        <f ca="1">_xll.DBRW($B$9,$C$11,$B879,$C879,D$15,$C$12)</f>
        <v>2704.2982543031058</v>
      </c>
      <c r="E879" s="12">
        <f ca="1">_xll.DBRW($B$9,$C$11,$B879,$C879,E$15,$C$12)</f>
        <v>173162.67735923454</v>
      </c>
      <c r="F879" s="16">
        <f t="shared" ca="1" si="13"/>
        <v>1.8588026611780115E-3</v>
      </c>
    </row>
    <row r="880" spans="1:6" x14ac:dyDescent="0.25">
      <c r="A880" t="str">
        <f ca="1">IF(_xll.TM1RPTELISCONSOLIDATED($C$17,$C880),IF(_xll.TM1RPTELLEV($C$17,$C880)&lt;=3,_xll.TM1RPTELLEV($C$17,$C880),"D"),"N")</f>
        <v>N</v>
      </c>
      <c r="B880" s="23" t="s">
        <v>69</v>
      </c>
      <c r="C880" s="14" t="s">
        <v>45</v>
      </c>
      <c r="D880" s="9">
        <f ca="1">_xll.DBRW($B$9,$C$11,$B880,$C880,D$15,$C$12)</f>
        <v>7856.9434565198726</v>
      </c>
      <c r="E880" s="12">
        <f ca="1">_xll.DBRW($B$9,$C$11,$B880,$C880,E$15,$C$12)</f>
        <v>481974.89285315439</v>
      </c>
      <c r="F880" s="16">
        <f t="shared" ca="1" si="13"/>
        <v>5.1737258115838059E-3</v>
      </c>
    </row>
    <row r="881" spans="1:6" x14ac:dyDescent="0.25">
      <c r="A881" t="str">
        <f ca="1">IF(_xll.TM1RPTELISCONSOLIDATED($C$17,$C881),IF(_xll.TM1RPTELLEV($C$17,$C881)&lt;=3,_xll.TM1RPTELLEV($C$17,$C881),"D"),"N")</f>
        <v>N</v>
      </c>
      <c r="B881" s="20" t="s">
        <v>70</v>
      </c>
      <c r="C881" s="14" t="s">
        <v>47</v>
      </c>
      <c r="D881" s="9">
        <f ca="1">_xll.DBRW($B$9,$C$11,$B881,$C881,D$15,$C$12)</f>
        <v>0</v>
      </c>
      <c r="E881" s="12">
        <f ca="1">_xll.DBRW($B$9,$C$11,$B881,$C881,E$15,$C$12)</f>
        <v>0</v>
      </c>
      <c r="F881" s="16">
        <f t="shared" ca="1" si="13"/>
        <v>0</v>
      </c>
    </row>
    <row r="882" spans="1:6" x14ac:dyDescent="0.25">
      <c r="A882" t="str">
        <f ca="1">IF(_xll.TM1RPTELISCONSOLIDATED($C$17,$C882),IF(_xll.TM1RPTELLEV($C$17,$C882)&lt;=3,_xll.TM1RPTELLEV($C$17,$C882),"D"),"N")</f>
        <v>N</v>
      </c>
      <c r="B882" s="24" t="s">
        <v>70</v>
      </c>
      <c r="C882" s="14" t="s">
        <v>11</v>
      </c>
      <c r="D882" s="9">
        <f ca="1">_xll.DBRW($B$9,$C$11,$B882,$C882,D$15,$C$12)</f>
        <v>0</v>
      </c>
      <c r="E882" s="12">
        <f ca="1">_xll.DBRW($B$9,$C$11,$B882,$C882,E$15,$C$12)</f>
        <v>0</v>
      </c>
      <c r="F882" s="16">
        <f t="shared" ca="1" si="13"/>
        <v>0</v>
      </c>
    </row>
    <row r="883" spans="1:6" x14ac:dyDescent="0.25">
      <c r="A883" t="str">
        <f ca="1">IF(_xll.TM1RPTELISCONSOLIDATED($C$17,$C883),IF(_xll.TM1RPTELLEV($C$17,$C883)&lt;=3,_xll.TM1RPTELLEV($C$17,$C883),"D"),"N")</f>
        <v>N</v>
      </c>
      <c r="B883" s="24" t="s">
        <v>70</v>
      </c>
      <c r="C883" s="14" t="s">
        <v>12</v>
      </c>
      <c r="D883" s="9">
        <f ca="1">_xll.DBRW($B$9,$C$11,$B883,$C883,D$15,$C$12)</f>
        <v>39.192965295099398</v>
      </c>
      <c r="E883" s="12">
        <f ca="1">_xll.DBRW($B$9,$C$11,$B883,$C883,E$15,$C$12)</f>
        <v>844.81184141726555</v>
      </c>
      <c r="F883" s="16">
        <f t="shared" ca="1" si="13"/>
        <v>9.0685736844052414E-6</v>
      </c>
    </row>
    <row r="884" spans="1:6" x14ac:dyDescent="0.25">
      <c r="A884" t="str">
        <f ca="1">IF(_xll.TM1RPTELISCONSOLIDATED($C$17,$C884),IF(_xll.TM1RPTELLEV($C$17,$C884)&lt;=3,_xll.TM1RPTELLEV($C$17,$C884),"D"),"N")</f>
        <v>N</v>
      </c>
      <c r="B884" s="24" t="s">
        <v>70</v>
      </c>
      <c r="C884" s="14" t="s">
        <v>13</v>
      </c>
      <c r="D884" s="9">
        <f ca="1">_xll.DBRW($B$9,$C$11,$B884,$C884,D$15,$C$12)</f>
        <v>4983.7738601074107</v>
      </c>
      <c r="E884" s="12">
        <f ca="1">_xll.DBRW($B$9,$C$11,$B884,$C884,E$15,$C$12)</f>
        <v>87041.521793534936</v>
      </c>
      <c r="F884" s="16">
        <f t="shared" ca="1" si="13"/>
        <v>9.3434113407220559E-4</v>
      </c>
    </row>
    <row r="885" spans="1:6" x14ac:dyDescent="0.25">
      <c r="A885" t="str">
        <f ca="1">IF(_xll.TM1RPTELISCONSOLIDATED($C$17,$C885),IF(_xll.TM1RPTELLEV($C$17,$C885)&lt;=3,_xll.TM1RPTELLEV($C$17,$C885),"D"),"N")</f>
        <v>N</v>
      </c>
      <c r="B885" s="24" t="s">
        <v>70</v>
      </c>
      <c r="C885" s="14" t="s">
        <v>14</v>
      </c>
      <c r="D885" s="9">
        <f ca="1">_xll.DBRW($B$9,$C$11,$B885,$C885,D$15,$C$12)</f>
        <v>0</v>
      </c>
      <c r="E885" s="12">
        <f ca="1">_xll.DBRW($B$9,$C$11,$B885,$C885,E$15,$C$12)</f>
        <v>0</v>
      </c>
      <c r="F885" s="16">
        <f t="shared" ca="1" si="13"/>
        <v>0</v>
      </c>
    </row>
    <row r="886" spans="1:6" x14ac:dyDescent="0.25">
      <c r="A886" t="str">
        <f ca="1">IF(_xll.TM1RPTELISCONSOLIDATED($C$17,$C886),IF(_xll.TM1RPTELLEV($C$17,$C886)&lt;=3,_xll.TM1RPTELLEV($C$17,$C886),"D"),"N")</f>
        <v>N</v>
      </c>
      <c r="B886" s="24" t="s">
        <v>70</v>
      </c>
      <c r="C886" s="14" t="s">
        <v>15</v>
      </c>
      <c r="D886" s="9">
        <f ca="1">_xll.DBRW($B$9,$C$11,$B886,$C886,D$15,$C$12)</f>
        <v>0</v>
      </c>
      <c r="E886" s="12">
        <f ca="1">_xll.DBRW($B$9,$C$11,$B886,$C886,E$15,$C$12)</f>
        <v>0</v>
      </c>
      <c r="F886" s="16">
        <f t="shared" ca="1" si="13"/>
        <v>0</v>
      </c>
    </row>
    <row r="887" spans="1:6" x14ac:dyDescent="0.25">
      <c r="A887" t="str">
        <f ca="1">IF(_xll.TM1RPTELISCONSOLIDATED($C$17,$C887),IF(_xll.TM1RPTELLEV($C$17,$C887)&lt;=3,_xll.TM1RPTELLEV($C$17,$C887),"D"),"N")</f>
        <v>N</v>
      </c>
      <c r="B887" s="24" t="s">
        <v>70</v>
      </c>
      <c r="C887" s="14" t="s">
        <v>16</v>
      </c>
      <c r="D887" s="9">
        <f ca="1">_xll.DBRW($B$9,$C$11,$B887,$C887,D$15,$C$12)</f>
        <v>0</v>
      </c>
      <c r="E887" s="12">
        <f ca="1">_xll.DBRW($B$9,$C$11,$B887,$C887,E$15,$C$12)</f>
        <v>0</v>
      </c>
      <c r="F887" s="16">
        <f t="shared" ca="1" si="13"/>
        <v>0</v>
      </c>
    </row>
    <row r="888" spans="1:6" x14ac:dyDescent="0.25">
      <c r="A888" t="str">
        <f ca="1">IF(_xll.TM1RPTELISCONSOLIDATED($C$17,$C888),IF(_xll.TM1RPTELLEV($C$17,$C888)&lt;=3,_xll.TM1RPTELLEV($C$17,$C888),"D"),"N")</f>
        <v>N</v>
      </c>
      <c r="B888" s="24" t="s">
        <v>70</v>
      </c>
      <c r="C888" s="14" t="s">
        <v>17</v>
      </c>
      <c r="D888" s="9">
        <f ca="1">_xll.DBRW($B$9,$C$11,$B888,$C888,D$15,$C$12)</f>
        <v>0</v>
      </c>
      <c r="E888" s="12">
        <f ca="1">_xll.DBRW($B$9,$C$11,$B888,$C888,E$15,$C$12)</f>
        <v>0</v>
      </c>
      <c r="F888" s="16">
        <f t="shared" ca="1" si="13"/>
        <v>0</v>
      </c>
    </row>
    <row r="889" spans="1:6" x14ac:dyDescent="0.25">
      <c r="A889" t="str">
        <f ca="1">IF(_xll.TM1RPTELISCONSOLIDATED($C$17,$C889),IF(_xll.TM1RPTELLEV($C$17,$C889)&lt;=3,_xll.TM1RPTELLEV($C$17,$C889),"D"),"N")</f>
        <v>N</v>
      </c>
      <c r="B889" s="24" t="s">
        <v>70</v>
      </c>
      <c r="C889" s="14" t="s">
        <v>18</v>
      </c>
      <c r="D889" s="9">
        <f ca="1">_xll.DBRW($B$9,$C$11,$B889,$C889,D$15,$C$12)</f>
        <v>0</v>
      </c>
      <c r="E889" s="12">
        <f ca="1">_xll.DBRW($B$9,$C$11,$B889,$C889,E$15,$C$12)</f>
        <v>0</v>
      </c>
      <c r="F889" s="16">
        <f t="shared" ca="1" si="13"/>
        <v>0</v>
      </c>
    </row>
    <row r="890" spans="1:6" x14ac:dyDescent="0.25">
      <c r="A890" t="str">
        <f ca="1">IF(_xll.TM1RPTELISCONSOLIDATED($C$17,$C890),IF(_xll.TM1RPTELLEV($C$17,$C890)&lt;=3,_xll.TM1RPTELLEV($C$17,$C890),"D"),"N")</f>
        <v>N</v>
      </c>
      <c r="B890" s="24" t="s">
        <v>70</v>
      </c>
      <c r="C890" s="14" t="s">
        <v>19</v>
      </c>
      <c r="D890" s="9">
        <f ca="1">_xll.DBRW($B$9,$C$11,$B890,$C890,D$15,$C$12)</f>
        <v>0</v>
      </c>
      <c r="E890" s="12">
        <f ca="1">_xll.DBRW($B$9,$C$11,$B890,$C890,E$15,$C$12)</f>
        <v>0</v>
      </c>
      <c r="F890" s="16">
        <f t="shared" ca="1" si="13"/>
        <v>0</v>
      </c>
    </row>
    <row r="891" spans="1:6" x14ac:dyDescent="0.25">
      <c r="A891" t="str">
        <f ca="1">IF(_xll.TM1RPTELISCONSOLIDATED($C$17,$C891),IF(_xll.TM1RPTELLEV($C$17,$C891)&lt;=3,_xll.TM1RPTELLEV($C$17,$C891),"D"),"N")</f>
        <v>N</v>
      </c>
      <c r="B891" s="24" t="s">
        <v>70</v>
      </c>
      <c r="C891" s="14" t="s">
        <v>20</v>
      </c>
      <c r="D891" s="9">
        <f ca="1">_xll.DBRW($B$9,$C$11,$B891,$C891,D$15,$C$12)</f>
        <v>103.31263284787708</v>
      </c>
      <c r="E891" s="12">
        <f ca="1">_xll.DBRW($B$9,$C$11,$B891,$C891,E$15,$C$12)</f>
        <v>3076.2264408022024</v>
      </c>
      <c r="F891" s="16">
        <f t="shared" ca="1" si="13"/>
        <v>3.3021537791811912E-5</v>
      </c>
    </row>
    <row r="892" spans="1:6" x14ac:dyDescent="0.25">
      <c r="A892" t="str">
        <f ca="1">IF(_xll.TM1RPTELISCONSOLIDATED($C$17,$C892),IF(_xll.TM1RPTELLEV($C$17,$C892)&lt;=3,_xll.TM1RPTELLEV($C$17,$C892),"D"),"N")</f>
        <v>N</v>
      </c>
      <c r="B892" s="24" t="s">
        <v>70</v>
      </c>
      <c r="C892" s="14" t="s">
        <v>21</v>
      </c>
      <c r="D892" s="9">
        <f ca="1">_xll.DBRW($B$9,$C$11,$B892,$C892,D$15,$C$12)</f>
        <v>4044.412036280658</v>
      </c>
      <c r="E892" s="12">
        <f ca="1">_xll.DBRW($B$9,$C$11,$B892,$C892,E$15,$C$12)</f>
        <v>104048.67996725818</v>
      </c>
      <c r="F892" s="16">
        <f t="shared" ca="1" si="13"/>
        <v>1.1169032851921579E-3</v>
      </c>
    </row>
    <row r="893" spans="1:6" x14ac:dyDescent="0.25">
      <c r="A893" t="str">
        <f ca="1">IF(_xll.TM1RPTELISCONSOLIDATED($C$17,$C893),IF(_xll.TM1RPTELLEV($C$17,$C893)&lt;=3,_xll.TM1RPTELLEV($C$17,$C893),"D"),"N")</f>
        <v>N</v>
      </c>
      <c r="B893" s="24" t="s">
        <v>70</v>
      </c>
      <c r="C893" s="14" t="s">
        <v>22</v>
      </c>
      <c r="D893" s="9">
        <f ca="1">_xll.DBRW($B$9,$C$11,$B893,$C893,D$15,$C$12)</f>
        <v>0</v>
      </c>
      <c r="E893" s="12">
        <f ca="1">_xll.DBRW($B$9,$C$11,$B893,$C893,E$15,$C$12)</f>
        <v>0</v>
      </c>
      <c r="F893" s="16">
        <f t="shared" ca="1" si="13"/>
        <v>0</v>
      </c>
    </row>
    <row r="894" spans="1:6" x14ac:dyDescent="0.25">
      <c r="A894" t="str">
        <f ca="1">IF(_xll.TM1RPTELISCONSOLIDATED($C$17,$C894),IF(_xll.TM1RPTELLEV($C$17,$C894)&lt;=3,_xll.TM1RPTELLEV($C$17,$C894),"D"),"N")</f>
        <v>N</v>
      </c>
      <c r="B894" s="24" t="s">
        <v>70</v>
      </c>
      <c r="C894" s="14" t="s">
        <v>23</v>
      </c>
      <c r="D894" s="9">
        <f ca="1">_xll.DBRW($B$9,$C$11,$B894,$C894,D$15,$C$12)</f>
        <v>0</v>
      </c>
      <c r="E894" s="12">
        <f ca="1">_xll.DBRW($B$9,$C$11,$B894,$C894,E$15,$C$12)</f>
        <v>0</v>
      </c>
      <c r="F894" s="16">
        <f t="shared" ca="1" si="13"/>
        <v>0</v>
      </c>
    </row>
    <row r="895" spans="1:6" x14ac:dyDescent="0.25">
      <c r="A895" t="str">
        <f ca="1">IF(_xll.TM1RPTELISCONSOLIDATED($C$17,$C895),IF(_xll.TM1RPTELLEV($C$17,$C895)&lt;=3,_xll.TM1RPTELLEV($C$17,$C895),"D"),"N")</f>
        <v>N</v>
      </c>
      <c r="B895" s="24" t="s">
        <v>70</v>
      </c>
      <c r="C895" s="14" t="s">
        <v>24</v>
      </c>
      <c r="D895" s="9">
        <f ca="1">_xll.DBRW($B$9,$C$11,$B895,$C895,D$15,$C$12)</f>
        <v>0</v>
      </c>
      <c r="E895" s="12">
        <f ca="1">_xll.DBRW($B$9,$C$11,$B895,$C895,E$15,$C$12)</f>
        <v>0</v>
      </c>
      <c r="F895" s="16">
        <f t="shared" ca="1" si="13"/>
        <v>0</v>
      </c>
    </row>
    <row r="896" spans="1:6" x14ac:dyDescent="0.25">
      <c r="A896" t="str">
        <f ca="1">IF(_xll.TM1RPTELISCONSOLIDATED($C$17,$C896),IF(_xll.TM1RPTELLEV($C$17,$C896)&lt;=3,_xll.TM1RPTELLEV($C$17,$C896),"D"),"N")</f>
        <v>N</v>
      </c>
      <c r="B896" s="24" t="s">
        <v>70</v>
      </c>
      <c r="C896" s="14" t="s">
        <v>25</v>
      </c>
      <c r="D896" s="9">
        <f ca="1">_xll.DBRW($B$9,$C$11,$B896,$C896,D$15,$C$12)</f>
        <v>0</v>
      </c>
      <c r="E896" s="12">
        <f ca="1">_xll.DBRW($B$9,$C$11,$B896,$C896,E$15,$C$12)</f>
        <v>0</v>
      </c>
      <c r="F896" s="16">
        <f t="shared" ca="1" si="13"/>
        <v>0</v>
      </c>
    </row>
    <row r="897" spans="1:6" x14ac:dyDescent="0.25">
      <c r="A897" t="str">
        <f ca="1">IF(_xll.TM1RPTELISCONSOLIDATED($C$17,$C897),IF(_xll.TM1RPTELLEV($C$17,$C897)&lt;=3,_xll.TM1RPTELLEV($C$17,$C897),"D"),"N")</f>
        <v>N</v>
      </c>
      <c r="B897" s="24" t="s">
        <v>70</v>
      </c>
      <c r="C897" s="14" t="s">
        <v>26</v>
      </c>
      <c r="D897" s="9">
        <f ca="1">_xll.DBRW($B$9,$C$11,$B897,$C897,D$15,$C$12)</f>
        <v>2258.2837043945024</v>
      </c>
      <c r="E897" s="12">
        <f ca="1">_xll.DBRW($B$9,$C$11,$B897,$C897,E$15,$C$12)</f>
        <v>70055.25157839022</v>
      </c>
      <c r="F897" s="16">
        <f t="shared" ca="1" si="13"/>
        <v>7.5200320328416565E-4</v>
      </c>
    </row>
    <row r="898" spans="1:6" x14ac:dyDescent="0.25">
      <c r="A898" t="str">
        <f ca="1">IF(_xll.TM1RPTELISCONSOLIDATED($C$17,$C898),IF(_xll.TM1RPTELLEV($C$17,$C898)&lt;=3,_xll.TM1RPTELLEV($C$17,$C898),"D"),"N")</f>
        <v>N</v>
      </c>
      <c r="B898" s="24" t="s">
        <v>70</v>
      </c>
      <c r="C898" s="14" t="s">
        <v>27</v>
      </c>
      <c r="D898" s="9">
        <f ca="1">_xll.DBRW($B$9,$C$11,$B898,$C898,D$15,$C$12)</f>
        <v>55</v>
      </c>
      <c r="E898" s="12">
        <f ca="1">_xll.DBRW($B$9,$C$11,$B898,$C898,E$15,$C$12)</f>
        <v>0</v>
      </c>
      <c r="F898" s="16">
        <f t="shared" ca="1" si="13"/>
        <v>0</v>
      </c>
    </row>
    <row r="899" spans="1:6" x14ac:dyDescent="0.25">
      <c r="A899" t="str">
        <f ca="1">IF(_xll.TM1RPTELISCONSOLIDATED($C$17,$C899),IF(_xll.TM1RPTELLEV($C$17,$C899)&lt;=3,_xll.TM1RPTELLEV($C$17,$C899),"D"),"N")</f>
        <v>N</v>
      </c>
      <c r="B899" s="24" t="s">
        <v>70</v>
      </c>
      <c r="C899" s="14" t="s">
        <v>28</v>
      </c>
      <c r="D899" s="9">
        <f ca="1">_xll.DBRW($B$9,$C$11,$B899,$C899,D$15,$C$12)</f>
        <v>1384.1632266333249</v>
      </c>
      <c r="E899" s="12">
        <f ca="1">_xll.DBRW($B$9,$C$11,$B899,$C899,E$15,$C$12)</f>
        <v>0</v>
      </c>
      <c r="F899" s="16">
        <f t="shared" ca="1" si="13"/>
        <v>0</v>
      </c>
    </row>
    <row r="900" spans="1:6" x14ac:dyDescent="0.25">
      <c r="A900" t="str">
        <f ca="1">IF(_xll.TM1RPTELISCONSOLIDATED($C$17,$C900),IF(_xll.TM1RPTELLEV($C$17,$C900)&lt;=3,_xll.TM1RPTELLEV($C$17,$C900),"D"),"N")</f>
        <v>N</v>
      </c>
      <c r="B900" s="24" t="s">
        <v>70</v>
      </c>
      <c r="C900" s="14" t="s">
        <v>29</v>
      </c>
      <c r="D900" s="9">
        <f ca="1">_xll.DBRW($B$9,$C$11,$B900,$C900,D$15,$C$12)</f>
        <v>0</v>
      </c>
      <c r="E900" s="12">
        <f ca="1">_xll.DBRW($B$9,$C$11,$B900,$C900,E$15,$C$12)</f>
        <v>0</v>
      </c>
      <c r="F900" s="16">
        <f t="shared" ca="1" si="13"/>
        <v>0</v>
      </c>
    </row>
    <row r="901" spans="1:6" x14ac:dyDescent="0.25">
      <c r="A901" t="str">
        <f ca="1">IF(_xll.TM1RPTELISCONSOLIDATED($C$17,$C901),IF(_xll.TM1RPTELLEV($C$17,$C901)&lt;=3,_xll.TM1RPTELLEV($C$17,$C901),"D"),"N")</f>
        <v>N</v>
      </c>
      <c r="B901" s="24" t="s">
        <v>70</v>
      </c>
      <c r="C901" s="14" t="s">
        <v>30</v>
      </c>
      <c r="D901" s="9">
        <f ca="1">_xll.DBRW($B$9,$C$11,$B901,$C901,D$15,$C$12)</f>
        <v>0</v>
      </c>
      <c r="E901" s="12">
        <f ca="1">_xll.DBRW($B$9,$C$11,$B901,$C901,E$15,$C$12)</f>
        <v>0</v>
      </c>
      <c r="F901" s="16">
        <f t="shared" ca="1" si="13"/>
        <v>0</v>
      </c>
    </row>
    <row r="902" spans="1:6" x14ac:dyDescent="0.25">
      <c r="A902" t="str">
        <f ca="1">IF(_xll.TM1RPTELISCONSOLIDATED($C$17,$C902),IF(_xll.TM1RPTELLEV($C$17,$C902)&lt;=3,_xll.TM1RPTELLEV($C$17,$C902),"D"),"N")</f>
        <v>N</v>
      </c>
      <c r="B902" s="24" t="s">
        <v>70</v>
      </c>
      <c r="C902" s="14" t="s">
        <v>31</v>
      </c>
      <c r="D902" s="9">
        <f ca="1">_xll.DBRW($B$9,$C$11,$B902,$C902,D$15,$C$12)</f>
        <v>0</v>
      </c>
      <c r="E902" s="12">
        <f ca="1">_xll.DBRW($B$9,$C$11,$B902,$C902,E$15,$C$12)</f>
        <v>0</v>
      </c>
      <c r="F902" s="16">
        <f t="shared" ca="1" si="13"/>
        <v>0</v>
      </c>
    </row>
    <row r="903" spans="1:6" x14ac:dyDescent="0.25">
      <c r="A903" t="str">
        <f ca="1">IF(_xll.TM1RPTELISCONSOLIDATED($C$17,$C903),IF(_xll.TM1RPTELLEV($C$17,$C903)&lt;=3,_xll.TM1RPTELLEV($C$17,$C903),"D"),"N")</f>
        <v>N</v>
      </c>
      <c r="B903" s="24" t="s">
        <v>70</v>
      </c>
      <c r="C903" s="14" t="s">
        <v>32</v>
      </c>
      <c r="D903" s="9">
        <f ca="1">_xll.DBRW($B$9,$C$11,$B903,$C903,D$15,$C$12)</f>
        <v>0</v>
      </c>
      <c r="E903" s="12">
        <f ca="1">_xll.DBRW($B$9,$C$11,$B903,$C903,E$15,$C$12)</f>
        <v>0</v>
      </c>
      <c r="F903" s="16">
        <f t="shared" ca="1" si="13"/>
        <v>0</v>
      </c>
    </row>
    <row r="904" spans="1:6" x14ac:dyDescent="0.25">
      <c r="A904" t="str">
        <f ca="1">IF(_xll.TM1RPTELISCONSOLIDATED($C$17,$C904),IF(_xll.TM1RPTELLEV($C$17,$C904)&lt;=3,_xll.TM1RPTELLEV($C$17,$C904),"D"),"N")</f>
        <v>N</v>
      </c>
      <c r="B904" s="24" t="s">
        <v>70</v>
      </c>
      <c r="C904" s="14" t="s">
        <v>33</v>
      </c>
      <c r="D904" s="9">
        <f ca="1">_xll.DBRW($B$9,$C$11,$B904,$C904,D$15,$C$12)</f>
        <v>0</v>
      </c>
      <c r="E904" s="12">
        <f ca="1">_xll.DBRW($B$9,$C$11,$B904,$C904,E$15,$C$12)</f>
        <v>0</v>
      </c>
      <c r="F904" s="16">
        <f t="shared" ca="1" si="13"/>
        <v>0</v>
      </c>
    </row>
    <row r="905" spans="1:6" x14ac:dyDescent="0.25">
      <c r="A905" t="str">
        <f ca="1">IF(_xll.TM1RPTELISCONSOLIDATED($C$17,$C905),IF(_xll.TM1RPTELLEV($C$17,$C905)&lt;=3,_xll.TM1RPTELLEV($C$17,$C905),"D"),"N")</f>
        <v>N</v>
      </c>
      <c r="B905" s="24" t="s">
        <v>70</v>
      </c>
      <c r="C905" s="14" t="s">
        <v>34</v>
      </c>
      <c r="D905" s="9">
        <f ca="1">_xll.DBRW($B$9,$C$11,$B905,$C905,D$15,$C$12)</f>
        <v>921.10388278007451</v>
      </c>
      <c r="E905" s="12">
        <f ca="1">_xll.DBRW($B$9,$C$11,$B905,$C905,E$15,$C$12)</f>
        <v>34838.524576451826</v>
      </c>
      <c r="F905" s="16">
        <f t="shared" ca="1" si="13"/>
        <v>3.7397170788645558E-4</v>
      </c>
    </row>
    <row r="906" spans="1:6" x14ac:dyDescent="0.25">
      <c r="A906" t="str">
        <f ca="1">IF(_xll.TM1RPTELISCONSOLIDATED($C$17,$C906),IF(_xll.TM1RPTELLEV($C$17,$C906)&lt;=3,_xll.TM1RPTELLEV($C$17,$C906),"D"),"N")</f>
        <v>N</v>
      </c>
      <c r="B906" s="24" t="s">
        <v>70</v>
      </c>
      <c r="C906" s="14" t="s">
        <v>35</v>
      </c>
      <c r="D906" s="9">
        <f ca="1">_xll.DBRW($B$9,$C$11,$B906,$C906,D$15,$C$12)</f>
        <v>117.01292478638295</v>
      </c>
      <c r="E906" s="12">
        <f ca="1">_xll.DBRW($B$9,$C$11,$B906,$C906,E$15,$C$12)</f>
        <v>3925.2633024461243</v>
      </c>
      <c r="F906" s="16">
        <f t="shared" ca="1" si="13"/>
        <v>4.213546466063661E-5</v>
      </c>
    </row>
    <row r="907" spans="1:6" x14ac:dyDescent="0.25">
      <c r="A907" t="str">
        <f ca="1">IF(_xll.TM1RPTELISCONSOLIDATED($C$17,$C907),IF(_xll.TM1RPTELLEV($C$17,$C907)&lt;=3,_xll.TM1RPTELLEV($C$17,$C907),"D"),"N")</f>
        <v>N</v>
      </c>
      <c r="B907" s="24" t="s">
        <v>70</v>
      </c>
      <c r="C907" s="14" t="s">
        <v>36</v>
      </c>
      <c r="D907" s="9">
        <f ca="1">_xll.DBRW($B$9,$C$11,$B907,$C907,D$15,$C$12)</f>
        <v>463.05658482055162</v>
      </c>
      <c r="E907" s="12">
        <f ca="1">_xll.DBRW($B$9,$C$11,$B907,$C907,E$15,$C$12)</f>
        <v>0</v>
      </c>
      <c r="F907" s="16">
        <f t="shared" ca="1" si="13"/>
        <v>0</v>
      </c>
    </row>
    <row r="908" spans="1:6" x14ac:dyDescent="0.25">
      <c r="A908" t="str">
        <f ca="1">IF(_xll.TM1RPTELISCONSOLIDATED($C$17,$C908),IF(_xll.TM1RPTELLEV($C$17,$C908)&lt;=3,_xll.TM1RPTELLEV($C$17,$C908),"D"),"N")</f>
        <v>N</v>
      </c>
      <c r="B908" s="24" t="s">
        <v>70</v>
      </c>
      <c r="C908" s="14" t="s">
        <v>37</v>
      </c>
      <c r="D908" s="9">
        <f ca="1">_xll.DBRW($B$9,$C$11,$B908,$C908,D$15,$C$12)</f>
        <v>226.0276889278984</v>
      </c>
      <c r="E908" s="12">
        <f ca="1">_xll.DBRW($B$9,$C$11,$B908,$C908,E$15,$C$12)</f>
        <v>0</v>
      </c>
      <c r="F908" s="16">
        <f t="shared" ca="1" si="13"/>
        <v>0</v>
      </c>
    </row>
    <row r="909" spans="1:6" x14ac:dyDescent="0.25">
      <c r="A909" t="str">
        <f ca="1">IF(_xll.TM1RPTELISCONSOLIDATED($C$17,$C909),IF(_xll.TM1RPTELLEV($C$17,$C909)&lt;=3,_xll.TM1RPTELLEV($C$17,$C909),"D"),"N")</f>
        <v>N</v>
      </c>
      <c r="B909" s="24" t="s">
        <v>70</v>
      </c>
      <c r="C909" s="14" t="s">
        <v>38</v>
      </c>
      <c r="D909" s="9">
        <f ca="1">_xll.DBRW($B$9,$C$11,$B909,$C909,D$15,$C$12)</f>
        <v>0</v>
      </c>
      <c r="E909" s="12">
        <f ca="1">_xll.DBRW($B$9,$C$11,$B909,$C909,E$15,$C$12)</f>
        <v>0</v>
      </c>
      <c r="F909" s="16">
        <f t="shared" ca="1" si="13"/>
        <v>0</v>
      </c>
    </row>
    <row r="910" spans="1:6" x14ac:dyDescent="0.25">
      <c r="A910" t="str">
        <f ca="1">IF(_xll.TM1RPTELISCONSOLIDATED($C$17,$C910),IF(_xll.TM1RPTELLEV($C$17,$C910)&lt;=3,_xll.TM1RPTELLEV($C$17,$C910),"D"),"N")</f>
        <v>N</v>
      </c>
      <c r="B910" s="24" t="s">
        <v>70</v>
      </c>
      <c r="C910" s="14" t="s">
        <v>39</v>
      </c>
      <c r="D910" s="9">
        <f ca="1">_xll.DBRW($B$9,$C$11,$B910,$C910,D$15,$C$12)</f>
        <v>0</v>
      </c>
      <c r="E910" s="12">
        <f ca="1">_xll.DBRW($B$9,$C$11,$B910,$C910,E$15,$C$12)</f>
        <v>0</v>
      </c>
      <c r="F910" s="16">
        <f t="shared" ca="1" si="13"/>
        <v>0</v>
      </c>
    </row>
    <row r="911" spans="1:6" x14ac:dyDescent="0.25">
      <c r="A911" t="str">
        <f ca="1">IF(_xll.TM1RPTELISCONSOLIDATED($C$17,$C911),IF(_xll.TM1RPTELLEV($C$17,$C911)&lt;=3,_xll.TM1RPTELLEV($C$17,$C911),"D"),"N")</f>
        <v>N</v>
      </c>
      <c r="B911" s="24" t="s">
        <v>70</v>
      </c>
      <c r="C911" s="14" t="s">
        <v>40</v>
      </c>
      <c r="D911" s="9">
        <f ca="1">_xll.DBRW($B$9,$C$11,$B911,$C911,D$15,$C$12)</f>
        <v>456.05029497895464</v>
      </c>
      <c r="E911" s="12">
        <f ca="1">_xll.DBRW($B$9,$C$11,$B911,$C911,E$15,$C$12)</f>
        <v>20978.942794103768</v>
      </c>
      <c r="F911" s="16">
        <f t="shared" ca="1" si="13"/>
        <v>2.2519699561749566E-4</v>
      </c>
    </row>
    <row r="912" spans="1:6" x14ac:dyDescent="0.25">
      <c r="A912" t="str">
        <f ca="1">IF(_xll.TM1RPTELISCONSOLIDATED($C$17,$C912),IF(_xll.TM1RPTELLEV($C$17,$C912)&lt;=3,_xll.TM1RPTELLEV($C$17,$C912),"D"),"N")</f>
        <v>N</v>
      </c>
      <c r="B912" s="24" t="s">
        <v>70</v>
      </c>
      <c r="C912" s="14" t="s">
        <v>41</v>
      </c>
      <c r="D912" s="9">
        <f ca="1">_xll.DBRW($B$9,$C$11,$B912,$C912,D$15,$C$12)</f>
        <v>945.11365413011413</v>
      </c>
      <c r="E912" s="12">
        <f ca="1">_xll.DBRW($B$9,$C$11,$B912,$C912,E$15,$C$12)</f>
        <v>41141.918664339632</v>
      </c>
      <c r="F912" s="16">
        <f t="shared" ca="1" si="13"/>
        <v>4.4163505130261554E-4</v>
      </c>
    </row>
    <row r="913" spans="1:6" x14ac:dyDescent="0.25">
      <c r="A913" t="str">
        <f ca="1">IF(_xll.TM1RPTELISCONSOLIDATED($C$17,$C913),IF(_xll.TM1RPTELLEV($C$17,$C913)&lt;=3,_xll.TM1RPTELLEV($C$17,$C913),"D"),"N")</f>
        <v>N</v>
      </c>
      <c r="B913" s="24" t="s">
        <v>70</v>
      </c>
      <c r="C913" s="14" t="s">
        <v>42</v>
      </c>
      <c r="D913" s="9">
        <f ca="1">_xll.DBRW($B$9,$C$11,$B913,$C913,D$15,$C$12)</f>
        <v>454.05145264325392</v>
      </c>
      <c r="E913" s="12">
        <f ca="1">_xll.DBRW($B$9,$C$11,$B913,$C913,E$15,$C$12)</f>
        <v>24457.053680541281</v>
      </c>
      <c r="F913" s="16">
        <f t="shared" ca="1" si="13"/>
        <v>2.6253253391117802E-4</v>
      </c>
    </row>
    <row r="914" spans="1:6" x14ac:dyDescent="0.25">
      <c r="A914" t="str">
        <f ca="1">IF(_xll.TM1RPTELISCONSOLIDATED($C$17,$C914),IF(_xll.TM1RPTELLEV($C$17,$C914)&lt;=3,_xll.TM1RPTELLEV($C$17,$C914),"D"),"N")</f>
        <v>N</v>
      </c>
      <c r="B914" s="24" t="s">
        <v>70</v>
      </c>
      <c r="C914" s="14" t="s">
        <v>43</v>
      </c>
      <c r="D914" s="9">
        <f ca="1">_xll.DBRW($B$9,$C$11,$B914,$C914,D$15,$C$12)</f>
        <v>955.10348837642982</v>
      </c>
      <c r="E914" s="12">
        <f ca="1">_xll.DBRW($B$9,$C$11,$B914,$C914,E$15,$C$12)</f>
        <v>48878.544484427795</v>
      </c>
      <c r="F914" s="16">
        <f t="shared" ref="F914:F977" ca="1" si="14">E914/$E$16</f>
        <v>5.2468332060769563E-4</v>
      </c>
    </row>
    <row r="915" spans="1:6" x14ac:dyDescent="0.25">
      <c r="A915" t="str">
        <f ca="1">IF(_xll.TM1RPTELISCONSOLIDATED($C$17,$C915),IF(_xll.TM1RPTELLEV($C$17,$C915)&lt;=3,_xll.TM1RPTELLEV($C$17,$C915),"D"),"N")</f>
        <v>N</v>
      </c>
      <c r="B915" s="24" t="s">
        <v>70</v>
      </c>
      <c r="C915" s="14" t="s">
        <v>44</v>
      </c>
      <c r="D915" s="9">
        <f ca="1">_xll.DBRW($B$9,$C$11,$B915,$C915,D$15,$C$12)</f>
        <v>237.02667064942099</v>
      </c>
      <c r="E915" s="12">
        <f ca="1">_xll.DBRW($B$9,$C$11,$B915,$C915,E$15,$C$12)</f>
        <v>15178.184190027006</v>
      </c>
      <c r="F915" s="16">
        <f t="shared" ca="1" si="14"/>
        <v>1.6292915768299448E-4</v>
      </c>
    </row>
    <row r="916" spans="1:6" x14ac:dyDescent="0.25">
      <c r="A916" t="str">
        <f ca="1">IF(_xll.TM1RPTELISCONSOLIDATED($C$17,$C916),IF(_xll.TM1RPTELLEV($C$17,$C916)&lt;=3,_xll.TM1RPTELLEV($C$17,$C916),"D"),"N")</f>
        <v>N</v>
      </c>
      <c r="B916" s="24" t="s">
        <v>70</v>
      </c>
      <c r="C916" s="14" t="s">
        <v>45</v>
      </c>
      <c r="D916" s="9">
        <f ca="1">_xll.DBRW($B$9,$C$11,$B916,$C916,D$15,$C$12)</f>
        <v>690.08325546997253</v>
      </c>
      <c r="E916" s="12">
        <f ca="1">_xll.DBRW($B$9,$C$11,$B916,$C916,E$15,$C$12)</f>
        <v>42325.333398224633</v>
      </c>
      <c r="F916" s="16">
        <f t="shared" ca="1" si="14"/>
        <v>4.5433833407791739E-4</v>
      </c>
    </row>
    <row r="917" spans="1:6" x14ac:dyDescent="0.25">
      <c r="A917" t="str">
        <f ca="1">IF(_xll.TM1RPTELISCONSOLIDATED($C$17,$C917),IF(_xll.TM1RPTELLEV($C$17,$C917)&lt;=3,_xll.TM1RPTELLEV($C$17,$C917),"D"),"N")</f>
        <v>N</v>
      </c>
      <c r="B917" s="20" t="s">
        <v>71</v>
      </c>
      <c r="C917" s="14" t="s">
        <v>47</v>
      </c>
      <c r="D917" s="9">
        <f ca="1">_xll.DBRW($B$9,$C$11,$B917,$C917,D$15,$C$12)</f>
        <v>0</v>
      </c>
      <c r="E917" s="12">
        <f ca="1">_xll.DBRW($B$9,$C$11,$B917,$C917,E$15,$C$12)</f>
        <v>0</v>
      </c>
      <c r="F917" s="16">
        <f t="shared" ca="1" si="14"/>
        <v>0</v>
      </c>
    </row>
    <row r="918" spans="1:6" x14ac:dyDescent="0.25">
      <c r="A918" t="str">
        <f ca="1">IF(_xll.TM1RPTELISCONSOLIDATED($C$17,$C918),IF(_xll.TM1RPTELLEV($C$17,$C918)&lt;=3,_xll.TM1RPTELLEV($C$17,$C918),"D"),"N")</f>
        <v>N</v>
      </c>
      <c r="B918" s="24" t="s">
        <v>71</v>
      </c>
      <c r="C918" s="14" t="s">
        <v>11</v>
      </c>
      <c r="D918" s="9">
        <f ca="1">_xll.DBRW($B$9,$C$11,$B918,$C918,D$15,$C$12)</f>
        <v>9046.0102082735411</v>
      </c>
      <c r="E918" s="12">
        <f ca="1">_xll.DBRW($B$9,$C$11,$B918,$C918,E$15,$C$12)</f>
        <v>139419.52476620112</v>
      </c>
      <c r="F918" s="16">
        <f t="shared" ca="1" si="14"/>
        <v>1.4965891473135509E-3</v>
      </c>
    </row>
    <row r="919" spans="1:6" x14ac:dyDescent="0.25">
      <c r="A919" t="str">
        <f ca="1">IF(_xll.TM1RPTELISCONSOLIDATED($C$17,$C919),IF(_xll.TM1RPTELLEV($C$17,$C919)&lt;=3,_xll.TM1RPTELLEV($C$17,$C919),"D"),"N")</f>
        <v>N</v>
      </c>
      <c r="B919" s="24" t="s">
        <v>71</v>
      </c>
      <c r="C919" s="14" t="s">
        <v>12</v>
      </c>
      <c r="D919" s="9">
        <f ca="1">_xll.DBRW($B$9,$C$11,$B919,$C919,D$15,$C$12)</f>
        <v>61.855569042294768</v>
      </c>
      <c r="E919" s="12">
        <f ca="1">_xll.DBRW($B$9,$C$11,$B919,$C919,E$15,$C$12)</f>
        <v>1333.5190444433003</v>
      </c>
      <c r="F919" s="16">
        <f t="shared" ca="1" si="14"/>
        <v>1.4314567009151047E-5</v>
      </c>
    </row>
    <row r="920" spans="1:6" x14ac:dyDescent="0.25">
      <c r="A920" t="str">
        <f ca="1">IF(_xll.TM1RPTELISCONSOLIDATED($C$17,$C920),IF(_xll.TM1RPTELLEV($C$17,$C920)&lt;=3,_xll.TM1RPTELLEV($C$17,$C920),"D"),"N")</f>
        <v>N</v>
      </c>
      <c r="B920" s="24" t="s">
        <v>71</v>
      </c>
      <c r="C920" s="14" t="s">
        <v>13</v>
      </c>
      <c r="D920" s="9">
        <f ca="1">_xll.DBRW($B$9,$C$11,$B920,$C920,D$15,$C$12)</f>
        <v>7548.4705313993309</v>
      </c>
      <c r="E920" s="12">
        <f ca="1">_xll.DBRW($B$9,$C$11,$B920,$C920,E$15,$C$12)</f>
        <v>131850.40640753764</v>
      </c>
      <c r="F920" s="16">
        <f t="shared" ca="1" si="14"/>
        <v>1.4153389751493312E-3</v>
      </c>
    </row>
    <row r="921" spans="1:6" x14ac:dyDescent="0.25">
      <c r="A921" t="str">
        <f ca="1">IF(_xll.TM1RPTELISCONSOLIDATED($C$17,$C921),IF(_xll.TM1RPTELLEV($C$17,$C921)&lt;=3,_xll.TM1RPTELLEV($C$17,$C921),"D"),"N")</f>
        <v>N</v>
      </c>
      <c r="B921" s="24" t="s">
        <v>71</v>
      </c>
      <c r="C921" s="14" t="s">
        <v>14</v>
      </c>
      <c r="D921" s="9">
        <f ca="1">_xll.DBRW($B$9,$C$11,$B921,$C921,D$15,$C$12)</f>
        <v>0</v>
      </c>
      <c r="E921" s="12">
        <f ca="1">_xll.DBRW($B$9,$C$11,$B921,$C921,E$15,$C$12)</f>
        <v>0</v>
      </c>
      <c r="F921" s="16">
        <f t="shared" ca="1" si="14"/>
        <v>0</v>
      </c>
    </row>
    <row r="922" spans="1:6" x14ac:dyDescent="0.25">
      <c r="A922" t="str">
        <f ca="1">IF(_xll.TM1RPTELISCONSOLIDATED($C$17,$C922),IF(_xll.TM1RPTELLEV($C$17,$C922)&lt;=3,_xll.TM1RPTELLEV($C$17,$C922),"D"),"N")</f>
        <v>N</v>
      </c>
      <c r="B922" s="24" t="s">
        <v>71</v>
      </c>
      <c r="C922" s="14" t="s">
        <v>15</v>
      </c>
      <c r="D922" s="9">
        <f ca="1">_xll.DBRW($B$9,$C$11,$B922,$C922,D$15,$C$12)</f>
        <v>0</v>
      </c>
      <c r="E922" s="12">
        <f ca="1">_xll.DBRW($B$9,$C$11,$B922,$C922,E$15,$C$12)</f>
        <v>0</v>
      </c>
      <c r="F922" s="16">
        <f t="shared" ca="1" si="14"/>
        <v>0</v>
      </c>
    </row>
    <row r="923" spans="1:6" x14ac:dyDescent="0.25">
      <c r="A923" t="str">
        <f ca="1">IF(_xll.TM1RPTELISCONSOLIDATED($C$17,$C923),IF(_xll.TM1RPTELLEV($C$17,$C923)&lt;=3,_xll.TM1RPTELLEV($C$17,$C923),"D"),"N")</f>
        <v>N</v>
      </c>
      <c r="B923" s="24" t="s">
        <v>71</v>
      </c>
      <c r="C923" s="14" t="s">
        <v>16</v>
      </c>
      <c r="D923" s="9">
        <f ca="1">_xll.DBRW($B$9,$C$11,$B923,$C923,D$15,$C$12)</f>
        <v>124.71113808458954</v>
      </c>
      <c r="E923" s="12">
        <f ca="1">_xll.DBRW($B$9,$C$11,$B923,$C923,E$15,$C$12)</f>
        <v>3206.1607940302674</v>
      </c>
      <c r="F923" s="16">
        <f t="shared" ca="1" si="14"/>
        <v>3.4416309027981478E-5</v>
      </c>
    </row>
    <row r="924" spans="1:6" x14ac:dyDescent="0.25">
      <c r="A924" t="str">
        <f ca="1">IF(_xll.TM1RPTELISCONSOLIDATED($C$17,$C924),IF(_xll.TM1RPTELLEV($C$17,$C924)&lt;=3,_xll.TM1RPTELLEV($C$17,$C924),"D"),"N")</f>
        <v>N</v>
      </c>
      <c r="B924" s="24" t="s">
        <v>71</v>
      </c>
      <c r="C924" s="14" t="s">
        <v>17</v>
      </c>
      <c r="D924" s="9">
        <f ca="1">_xll.DBRW($B$9,$C$11,$B924,$C924,D$15,$C$12)</f>
        <v>7321.9960125757007</v>
      </c>
      <c r="E924" s="12">
        <f ca="1">_xll.DBRW($B$9,$C$11,$B924,$C924,E$15,$C$12)</f>
        <v>156189.3329760553</v>
      </c>
      <c r="F924" s="16">
        <f t="shared" ca="1" si="14"/>
        <v>1.6766034818300728E-3</v>
      </c>
    </row>
    <row r="925" spans="1:6" x14ac:dyDescent="0.25">
      <c r="A925" t="str">
        <f ca="1">IF(_xll.TM1RPTELISCONSOLIDATED($C$17,$C925),IF(_xll.TM1RPTELLEV($C$17,$C925)&lt;=3,_xll.TM1RPTELLEV($C$17,$C925),"D"),"N")</f>
        <v>N</v>
      </c>
      <c r="B925" s="24" t="s">
        <v>71</v>
      </c>
      <c r="C925" s="14" t="s">
        <v>18</v>
      </c>
      <c r="D925" s="9">
        <f ca="1">_xll.DBRW($B$9,$C$11,$B925,$C925,D$15,$C$12)</f>
        <v>0</v>
      </c>
      <c r="E925" s="12">
        <f ca="1">_xll.DBRW($B$9,$C$11,$B925,$C925,E$15,$C$12)</f>
        <v>0</v>
      </c>
      <c r="F925" s="16">
        <f t="shared" ca="1" si="14"/>
        <v>0</v>
      </c>
    </row>
    <row r="926" spans="1:6" x14ac:dyDescent="0.25">
      <c r="A926" t="str">
        <f ca="1">IF(_xll.TM1RPTELISCONSOLIDATED($C$17,$C926),IF(_xll.TM1RPTELLEV($C$17,$C926)&lt;=3,_xll.TM1RPTELLEV($C$17,$C926),"D"),"N")</f>
        <v>N</v>
      </c>
      <c r="B926" s="24" t="s">
        <v>71</v>
      </c>
      <c r="C926" s="14" t="s">
        <v>19</v>
      </c>
      <c r="D926" s="9">
        <f ca="1">_xll.DBRW($B$9,$C$11,$B926,$C926,D$15,$C$12)</f>
        <v>0</v>
      </c>
      <c r="E926" s="12">
        <f ca="1">_xll.DBRW($B$9,$C$11,$B926,$C926,E$15,$C$12)</f>
        <v>0</v>
      </c>
      <c r="F926" s="16">
        <f t="shared" ca="1" si="14"/>
        <v>0</v>
      </c>
    </row>
    <row r="927" spans="1:6" x14ac:dyDescent="0.25">
      <c r="A927" t="str">
        <f ca="1">IF(_xll.TM1RPTELISCONSOLIDATED($C$17,$C927),IF(_xll.TM1RPTELLEV($C$17,$C927)&lt;=3,_xll.TM1RPTELLEV($C$17,$C927),"D"),"N")</f>
        <v>N</v>
      </c>
      <c r="B927" s="24" t="s">
        <v>71</v>
      </c>
      <c r="C927" s="14" t="s">
        <v>20</v>
      </c>
      <c r="D927" s="9">
        <f ca="1">_xll.DBRW($B$9,$C$11,$B927,$C927,D$15,$C$12)</f>
        <v>0</v>
      </c>
      <c r="E927" s="12">
        <f ca="1">_xll.DBRW($B$9,$C$11,$B927,$C927,E$15,$C$12)</f>
        <v>0</v>
      </c>
      <c r="F927" s="16">
        <f t="shared" ca="1" si="14"/>
        <v>0</v>
      </c>
    </row>
    <row r="928" spans="1:6" x14ac:dyDescent="0.25">
      <c r="A928" t="str">
        <f ca="1">IF(_xll.TM1RPTELISCONSOLIDATED($C$17,$C928),IF(_xll.TM1RPTELLEV($C$17,$C928)&lt;=3,_xll.TM1RPTELLEV($C$17,$C928),"D"),"N")</f>
        <v>N</v>
      </c>
      <c r="B928" s="24" t="s">
        <v>71</v>
      </c>
      <c r="C928" s="14" t="s">
        <v>21</v>
      </c>
      <c r="D928" s="9">
        <f ca="1">_xll.DBRW($B$9,$C$11,$B928,$C928,D$15,$C$12)</f>
        <v>0</v>
      </c>
      <c r="E928" s="12">
        <f ca="1">_xll.DBRW($B$9,$C$11,$B928,$C928,E$15,$C$12)</f>
        <v>0</v>
      </c>
      <c r="F928" s="16">
        <f t="shared" ca="1" si="14"/>
        <v>0</v>
      </c>
    </row>
    <row r="929" spans="1:6" x14ac:dyDescent="0.25">
      <c r="A929" t="str">
        <f ca="1">IF(_xll.TM1RPTELISCONSOLIDATED($C$17,$C929),IF(_xll.TM1RPTELLEV($C$17,$C929)&lt;=3,_xll.TM1RPTELLEV($C$17,$C929),"D"),"N")</f>
        <v>N</v>
      </c>
      <c r="B929" s="24" t="s">
        <v>71</v>
      </c>
      <c r="C929" s="14" t="s">
        <v>22</v>
      </c>
      <c r="D929" s="9">
        <f ca="1">_xll.DBRW($B$9,$C$11,$B929,$C929,D$15,$C$12)</f>
        <v>3775.4517503713018</v>
      </c>
      <c r="E929" s="12">
        <f ca="1">_xll.DBRW($B$9,$C$11,$B929,$C929,E$15,$C$12)</f>
        <v>96186.128019136435</v>
      </c>
      <c r="F929" s="16">
        <f t="shared" ca="1" si="14"/>
        <v>1.0325032706642026E-3</v>
      </c>
    </row>
    <row r="930" spans="1:6" x14ac:dyDescent="0.25">
      <c r="A930" t="str">
        <f ca="1">IF(_xll.TM1RPTELISCONSOLIDATED($C$17,$C930),IF(_xll.TM1RPTELLEV($C$17,$C930)&lt;=3,_xll.TM1RPTELLEV($C$17,$C930),"D"),"N")</f>
        <v>N</v>
      </c>
      <c r="B930" s="24" t="s">
        <v>71</v>
      </c>
      <c r="C930" s="14" t="s">
        <v>23</v>
      </c>
      <c r="D930" s="9">
        <f ca="1">_xll.DBRW($B$9,$C$11,$B930,$C930,D$15,$C$12)</f>
        <v>0</v>
      </c>
      <c r="E930" s="12">
        <f ca="1">_xll.DBRW($B$9,$C$11,$B930,$C930,E$15,$C$12)</f>
        <v>0</v>
      </c>
      <c r="F930" s="16">
        <f t="shared" ca="1" si="14"/>
        <v>0</v>
      </c>
    </row>
    <row r="931" spans="1:6" x14ac:dyDescent="0.25">
      <c r="A931" t="str">
        <f ca="1">IF(_xll.TM1RPTELISCONSOLIDATED($C$17,$C931),IF(_xll.TM1RPTELLEV($C$17,$C931)&lt;=3,_xll.TM1RPTELLEV($C$17,$C931),"D"),"N")</f>
        <v>N</v>
      </c>
      <c r="B931" s="24" t="s">
        <v>71</v>
      </c>
      <c r="C931" s="14" t="s">
        <v>24</v>
      </c>
      <c r="D931" s="9">
        <f ca="1">_xll.DBRW($B$9,$C$11,$B931,$C931,D$15,$C$12)</f>
        <v>3197.3611630274336</v>
      </c>
      <c r="E931" s="12">
        <f ca="1">_xll.DBRW($B$9,$C$11,$B931,$C931,E$15,$C$12)</f>
        <v>88253.284656032993</v>
      </c>
      <c r="F931" s="16">
        <f t="shared" ca="1" si="14"/>
        <v>9.4734871785341092E-4</v>
      </c>
    </row>
    <row r="932" spans="1:6" x14ac:dyDescent="0.25">
      <c r="A932" t="str">
        <f ca="1">IF(_xll.TM1RPTELISCONSOLIDATED($C$17,$C932),IF(_xll.TM1RPTELLEV($C$17,$C932)&lt;=3,_xll.TM1RPTELLEV($C$17,$C932),"D"),"N")</f>
        <v>N</v>
      </c>
      <c r="B932" s="24" t="s">
        <v>71</v>
      </c>
      <c r="C932" s="14" t="s">
        <v>25</v>
      </c>
      <c r="D932" s="9">
        <f ca="1">_xll.DBRW($B$9,$C$11,$B932,$C932,D$15,$C$12)</f>
        <v>0</v>
      </c>
      <c r="E932" s="12">
        <f ca="1">_xll.DBRW($B$9,$C$11,$B932,$C932,E$15,$C$12)</f>
        <v>0</v>
      </c>
      <c r="F932" s="16">
        <f t="shared" ca="1" si="14"/>
        <v>0</v>
      </c>
    </row>
    <row r="933" spans="1:6" x14ac:dyDescent="0.25">
      <c r="A933" t="str">
        <f ca="1">IF(_xll.TM1RPTELISCONSOLIDATED($C$17,$C933),IF(_xll.TM1RPTELLEV($C$17,$C933)&lt;=3,_xll.TM1RPTELLEV($C$17,$C933),"D"),"N")</f>
        <v>N</v>
      </c>
      <c r="B933" s="24" t="s">
        <v>71</v>
      </c>
      <c r="C933" s="14" t="s">
        <v>26</v>
      </c>
      <c r="D933" s="9">
        <f ca="1">_xll.DBRW($B$9,$C$11,$B933,$C933,D$15,$C$12)</f>
        <v>3412.4198659747617</v>
      </c>
      <c r="E933" s="12">
        <f ca="1">_xll.DBRW($B$9,$C$11,$B933,$C933,E$15,$C$12)</f>
        <v>105853.31589507856</v>
      </c>
      <c r="F933" s="16">
        <f t="shared" ca="1" si="14"/>
        <v>1.1362750234688247E-3</v>
      </c>
    </row>
    <row r="934" spans="1:6" x14ac:dyDescent="0.25">
      <c r="A934" t="str">
        <f ca="1">IF(_xll.TM1RPTELISCONSOLIDATED($C$17,$C934),IF(_xll.TM1RPTELLEV($C$17,$C934)&lt;=3,_xll.TM1RPTELLEV($C$17,$C934),"D"),"N")</f>
        <v>N</v>
      </c>
      <c r="B934" s="24" t="s">
        <v>71</v>
      </c>
      <c r="C934" s="14" t="s">
        <v>27</v>
      </c>
      <c r="D934" s="9">
        <f ca="1">_xll.DBRW($B$9,$C$11,$B934,$C934,D$15,$C$12)</f>
        <v>0</v>
      </c>
      <c r="E934" s="12">
        <f ca="1">_xll.DBRW($B$9,$C$11,$B934,$C934,E$15,$C$12)</f>
        <v>0</v>
      </c>
      <c r="F934" s="16">
        <f t="shared" ca="1" si="14"/>
        <v>0</v>
      </c>
    </row>
    <row r="935" spans="1:6" x14ac:dyDescent="0.25">
      <c r="A935" t="str">
        <f ca="1">IF(_xll.TM1RPTELISCONSOLIDATED($C$17,$C935),IF(_xll.TM1RPTELLEV($C$17,$C935)&lt;=3,_xll.TM1RPTELLEV($C$17,$C935),"D"),"N")</f>
        <v>N</v>
      </c>
      <c r="B935" s="24" t="s">
        <v>71</v>
      </c>
      <c r="C935" s="14" t="s">
        <v>28</v>
      </c>
      <c r="D935" s="9">
        <f ca="1">_xll.DBRW($B$9,$C$11,$B935,$C935,D$15,$C$12)</f>
        <v>0</v>
      </c>
      <c r="E935" s="12">
        <f ca="1">_xll.DBRW($B$9,$C$11,$B935,$C935,E$15,$C$12)</f>
        <v>0</v>
      </c>
      <c r="F935" s="16">
        <f t="shared" ca="1" si="14"/>
        <v>0</v>
      </c>
    </row>
    <row r="936" spans="1:6" x14ac:dyDescent="0.25">
      <c r="A936" t="str">
        <f ca="1">IF(_xll.TM1RPTELISCONSOLIDATED($C$17,$C936),IF(_xll.TM1RPTELLEV($C$17,$C936)&lt;=3,_xll.TM1RPTELLEV($C$17,$C936),"D"),"N")</f>
        <v>N</v>
      </c>
      <c r="B936" s="24" t="s">
        <v>71</v>
      </c>
      <c r="C936" s="14" t="s">
        <v>29</v>
      </c>
      <c r="D936" s="9">
        <f ca="1">_xll.DBRW($B$9,$C$11,$B936,$C936,D$15,$C$12)</f>
        <v>0</v>
      </c>
      <c r="E936" s="12">
        <f ca="1">_xll.DBRW($B$9,$C$11,$B936,$C936,E$15,$C$12)</f>
        <v>0</v>
      </c>
      <c r="F936" s="16">
        <f t="shared" ca="1" si="14"/>
        <v>0</v>
      </c>
    </row>
    <row r="937" spans="1:6" x14ac:dyDescent="0.25">
      <c r="A937" t="str">
        <f ca="1">IF(_xll.TM1RPTELISCONSOLIDATED($C$17,$C937),IF(_xll.TM1RPTELLEV($C$17,$C937)&lt;=3,_xll.TM1RPTELLEV($C$17,$C937),"D"),"N")</f>
        <v>N</v>
      </c>
      <c r="B937" s="24" t="s">
        <v>71</v>
      </c>
      <c r="C937" s="14" t="s">
        <v>30</v>
      </c>
      <c r="D937" s="9">
        <f ca="1">_xll.DBRW($B$9,$C$11,$B937,$C937,D$15,$C$12)</f>
        <v>0</v>
      </c>
      <c r="E937" s="12">
        <f ca="1">_xll.DBRW($B$9,$C$11,$B937,$C937,E$15,$C$12)</f>
        <v>0</v>
      </c>
      <c r="F937" s="16">
        <f t="shared" ca="1" si="14"/>
        <v>0</v>
      </c>
    </row>
    <row r="938" spans="1:6" x14ac:dyDescent="0.25">
      <c r="A938" t="str">
        <f ca="1">IF(_xll.TM1RPTELISCONSOLIDATED($C$17,$C938),IF(_xll.TM1RPTELLEV($C$17,$C938)&lt;=3,_xll.TM1RPTELLEV($C$17,$C938),"D"),"N")</f>
        <v>N</v>
      </c>
      <c r="B938" s="24" t="s">
        <v>71</v>
      </c>
      <c r="C938" s="14" t="s">
        <v>31</v>
      </c>
      <c r="D938" s="9">
        <f ca="1">_xll.DBRW($B$9,$C$11,$B938,$C938,D$15,$C$12)</f>
        <v>0</v>
      </c>
      <c r="E938" s="12">
        <f ca="1">_xll.DBRW($B$9,$C$11,$B938,$C938,E$15,$C$12)</f>
        <v>0</v>
      </c>
      <c r="F938" s="16">
        <f t="shared" ca="1" si="14"/>
        <v>0</v>
      </c>
    </row>
    <row r="939" spans="1:6" x14ac:dyDescent="0.25">
      <c r="A939" t="str">
        <f ca="1">IF(_xll.TM1RPTELISCONSOLIDATED($C$17,$C939),IF(_xll.TM1RPTELLEV($C$17,$C939)&lt;=3,_xll.TM1RPTELLEV($C$17,$C939),"D"),"N")</f>
        <v>N</v>
      </c>
      <c r="B939" s="24" t="s">
        <v>71</v>
      </c>
      <c r="C939" s="14" t="s">
        <v>32</v>
      </c>
      <c r="D939" s="9">
        <f ca="1">_xll.DBRW($B$9,$C$11,$B939,$C939,D$15,$C$12)</f>
        <v>0</v>
      </c>
      <c r="E939" s="12">
        <f ca="1">_xll.DBRW($B$9,$C$11,$B939,$C939,E$15,$C$12)</f>
        <v>0</v>
      </c>
      <c r="F939" s="16">
        <f t="shared" ca="1" si="14"/>
        <v>0</v>
      </c>
    </row>
    <row r="940" spans="1:6" x14ac:dyDescent="0.25">
      <c r="A940" t="str">
        <f ca="1">IF(_xll.TM1RPTELISCONSOLIDATED($C$17,$C940),IF(_xll.TM1RPTELLEV($C$17,$C940)&lt;=3,_xll.TM1RPTELLEV($C$17,$C940),"D"),"N")</f>
        <v>N</v>
      </c>
      <c r="B940" s="24" t="s">
        <v>71</v>
      </c>
      <c r="C940" s="14" t="s">
        <v>33</v>
      </c>
      <c r="D940" s="9">
        <f ca="1">_xll.DBRW($B$9,$C$11,$B940,$C940,D$15,$C$12)</f>
        <v>0</v>
      </c>
      <c r="E940" s="12">
        <f ca="1">_xll.DBRW($B$9,$C$11,$B940,$C940,E$15,$C$12)</f>
        <v>0</v>
      </c>
      <c r="F940" s="16">
        <f t="shared" ca="1" si="14"/>
        <v>0</v>
      </c>
    </row>
    <row r="941" spans="1:6" x14ac:dyDescent="0.25">
      <c r="A941" t="str">
        <f ca="1">IF(_xll.TM1RPTELISCONSOLIDATED($C$17,$C941),IF(_xll.TM1RPTELLEV($C$17,$C941)&lt;=3,_xll.TM1RPTELLEV($C$17,$C941),"D"),"N")</f>
        <v>N</v>
      </c>
      <c r="B941" s="24" t="s">
        <v>71</v>
      </c>
      <c r="C941" s="14" t="s">
        <v>34</v>
      </c>
      <c r="D941" s="9">
        <f ca="1">_xll.DBRW($B$9,$C$11,$B941,$C941,D$15,$C$12)</f>
        <v>0</v>
      </c>
      <c r="E941" s="12">
        <f ca="1">_xll.DBRW($B$9,$C$11,$B941,$C941,E$15,$C$12)</f>
        <v>0</v>
      </c>
      <c r="F941" s="16">
        <f t="shared" ca="1" si="14"/>
        <v>0</v>
      </c>
    </row>
    <row r="942" spans="1:6" x14ac:dyDescent="0.25">
      <c r="A942" t="str">
        <f ca="1">IF(_xll.TM1RPTELISCONSOLIDATED($C$17,$C942),IF(_xll.TM1RPTELLEV($C$17,$C942)&lt;=3,_xll.TM1RPTELLEV($C$17,$C942),"D"),"N")</f>
        <v>N</v>
      </c>
      <c r="B942" s="24" t="s">
        <v>71</v>
      </c>
      <c r="C942" s="14" t="s">
        <v>35</v>
      </c>
      <c r="D942" s="9">
        <f ca="1">_xll.DBRW($B$9,$C$11,$B942,$C942,D$15,$C$12)</f>
        <v>0</v>
      </c>
      <c r="E942" s="12">
        <f ca="1">_xll.DBRW($B$9,$C$11,$B942,$C942,E$15,$C$12)</f>
        <v>0</v>
      </c>
      <c r="F942" s="16">
        <f t="shared" ca="1" si="14"/>
        <v>0</v>
      </c>
    </row>
    <row r="943" spans="1:6" x14ac:dyDescent="0.25">
      <c r="A943" t="str">
        <f ca="1">IF(_xll.TM1RPTELISCONSOLIDATED($C$17,$C943),IF(_xll.TM1RPTELLEV($C$17,$C943)&lt;=3,_xll.TM1RPTELLEV($C$17,$C943),"D"),"N")</f>
        <v>N</v>
      </c>
      <c r="B943" s="24" t="s">
        <v>71</v>
      </c>
      <c r="C943" s="14" t="s">
        <v>36</v>
      </c>
      <c r="D943" s="9">
        <f ca="1">_xll.DBRW($B$9,$C$11,$B943,$C943,D$15,$C$12)</f>
        <v>0</v>
      </c>
      <c r="E943" s="12">
        <f ca="1">_xll.DBRW($B$9,$C$11,$B943,$C943,E$15,$C$12)</f>
        <v>0</v>
      </c>
      <c r="F943" s="16">
        <f t="shared" ca="1" si="14"/>
        <v>0</v>
      </c>
    </row>
    <row r="944" spans="1:6" x14ac:dyDescent="0.25">
      <c r="A944" t="str">
        <f ca="1">IF(_xll.TM1RPTELISCONSOLIDATED($C$17,$C944),IF(_xll.TM1RPTELLEV($C$17,$C944)&lt;=3,_xll.TM1RPTELLEV($C$17,$C944),"D"),"N")</f>
        <v>N</v>
      </c>
      <c r="B944" s="24" t="s">
        <v>71</v>
      </c>
      <c r="C944" s="14" t="s">
        <v>37</v>
      </c>
      <c r="D944" s="9">
        <f ca="1">_xll.DBRW($B$9,$C$11,$B944,$C944,D$15,$C$12)</f>
        <v>0</v>
      </c>
      <c r="E944" s="12">
        <f ca="1">_xll.DBRW($B$9,$C$11,$B944,$C944,E$15,$C$12)</f>
        <v>0</v>
      </c>
      <c r="F944" s="16">
        <f t="shared" ca="1" si="14"/>
        <v>0</v>
      </c>
    </row>
    <row r="945" spans="1:6" x14ac:dyDescent="0.25">
      <c r="A945" t="str">
        <f ca="1">IF(_xll.TM1RPTELISCONSOLIDATED($C$17,$C945),IF(_xll.TM1RPTELLEV($C$17,$C945)&lt;=3,_xll.TM1RPTELLEV($C$17,$C945),"D"),"N")</f>
        <v>N</v>
      </c>
      <c r="B945" s="24" t="s">
        <v>71</v>
      </c>
      <c r="C945" s="14" t="s">
        <v>38</v>
      </c>
      <c r="D945" s="9">
        <f ca="1">_xll.DBRW($B$9,$C$11,$B945,$C945,D$15,$C$12)</f>
        <v>0</v>
      </c>
      <c r="E945" s="12">
        <f ca="1">_xll.DBRW($B$9,$C$11,$B945,$C945,E$15,$C$12)</f>
        <v>0</v>
      </c>
      <c r="F945" s="16">
        <f t="shared" ca="1" si="14"/>
        <v>0</v>
      </c>
    </row>
    <row r="946" spans="1:6" x14ac:dyDescent="0.25">
      <c r="A946" t="str">
        <f ca="1">IF(_xll.TM1RPTELISCONSOLIDATED($C$17,$C946),IF(_xll.TM1RPTELLEV($C$17,$C946)&lt;=3,_xll.TM1RPTELLEV($C$17,$C946),"D"),"N")</f>
        <v>N</v>
      </c>
      <c r="B946" s="24" t="s">
        <v>71</v>
      </c>
      <c r="C946" s="14" t="s">
        <v>39</v>
      </c>
      <c r="D946" s="9">
        <f ca="1">_xll.DBRW($B$9,$C$11,$B946,$C946,D$15,$C$12)</f>
        <v>0</v>
      </c>
      <c r="E946" s="12">
        <f ca="1">_xll.DBRW($B$9,$C$11,$B946,$C946,E$15,$C$12)</f>
        <v>0</v>
      </c>
      <c r="F946" s="16">
        <f t="shared" ca="1" si="14"/>
        <v>0</v>
      </c>
    </row>
    <row r="947" spans="1:6" x14ac:dyDescent="0.25">
      <c r="A947" t="str">
        <f ca="1">IF(_xll.TM1RPTELISCONSOLIDATED($C$17,$C947),IF(_xll.TM1RPTELLEV($C$17,$C947)&lt;=3,_xll.TM1RPTELLEV($C$17,$C947),"D"),"N")</f>
        <v>N</v>
      </c>
      <c r="B947" s="24" t="s">
        <v>71</v>
      </c>
      <c r="C947" s="14" t="s">
        <v>40</v>
      </c>
      <c r="D947" s="9">
        <f ca="1">_xll.DBRW($B$9,$C$11,$B947,$C947,D$15,$C$12)</f>
        <v>0</v>
      </c>
      <c r="E947" s="12">
        <f ca="1">_xll.DBRW($B$9,$C$11,$B947,$C947,E$15,$C$12)</f>
        <v>0</v>
      </c>
      <c r="F947" s="16">
        <f t="shared" ca="1" si="14"/>
        <v>0</v>
      </c>
    </row>
    <row r="948" spans="1:6" x14ac:dyDescent="0.25">
      <c r="A948" t="str">
        <f ca="1">IF(_xll.TM1RPTELISCONSOLIDATED($C$17,$C948),IF(_xll.TM1RPTELLEV($C$17,$C948)&lt;=3,_xll.TM1RPTELLEV($C$17,$C948),"D"),"N")</f>
        <v>N</v>
      </c>
      <c r="B948" s="24" t="s">
        <v>71</v>
      </c>
      <c r="C948" s="14" t="s">
        <v>41</v>
      </c>
      <c r="D948" s="9">
        <f ca="1">_xll.DBRW($B$9,$C$11,$B948,$C948,D$15,$C$12)</f>
        <v>0</v>
      </c>
      <c r="E948" s="12">
        <f ca="1">_xll.DBRW($B$9,$C$11,$B948,$C948,E$15,$C$12)</f>
        <v>0</v>
      </c>
      <c r="F948" s="16">
        <f t="shared" ca="1" si="14"/>
        <v>0</v>
      </c>
    </row>
    <row r="949" spans="1:6" x14ac:dyDescent="0.25">
      <c r="A949" t="str">
        <f ca="1">IF(_xll.TM1RPTELISCONSOLIDATED($C$17,$C949),IF(_xll.TM1RPTELLEV($C$17,$C949)&lt;=3,_xll.TM1RPTELLEV($C$17,$C949),"D"),"N")</f>
        <v>N</v>
      </c>
      <c r="B949" s="24" t="s">
        <v>71</v>
      </c>
      <c r="C949" s="14" t="s">
        <v>42</v>
      </c>
      <c r="D949" s="9">
        <f ca="1">_xll.DBRW($B$9,$C$11,$B949,$C949,D$15,$C$12)</f>
        <v>687.07579944853148</v>
      </c>
      <c r="E949" s="12">
        <f ca="1">_xll.DBRW($B$9,$C$11,$B949,$C949,E$15,$C$12)</f>
        <v>37011.754148452688</v>
      </c>
      <c r="F949" s="16">
        <f t="shared" ca="1" si="14"/>
        <v>3.973000888828154E-4</v>
      </c>
    </row>
    <row r="950" spans="1:6" x14ac:dyDescent="0.25">
      <c r="A950" t="str">
        <f ca="1">IF(_xll.TM1RPTELISCONSOLIDATED($C$17,$C950),IF(_xll.TM1RPTELLEV($C$17,$C950)&lt;=3,_xll.TM1RPTELLEV($C$17,$C950),"D"),"N")</f>
        <v>N</v>
      </c>
      <c r="B950" s="24" t="s">
        <v>71</v>
      </c>
      <c r="C950" s="14" t="s">
        <v>43</v>
      </c>
      <c r="D950" s="9">
        <f ca="1">_xll.DBRW($B$9,$C$11,$B950,$C950,D$15,$C$12)</f>
        <v>1444.1535368531067</v>
      </c>
      <c r="E950" s="12">
        <f ca="1">_xll.DBRW($B$9,$C$11,$B950,$C950,E$15,$C$12)</f>
        <v>73897.746830062737</v>
      </c>
      <c r="F950" s="16">
        <f t="shared" ca="1" si="14"/>
        <v>7.9325020008680456E-4</v>
      </c>
    </row>
    <row r="951" spans="1:6" x14ac:dyDescent="0.25">
      <c r="A951" t="str">
        <f ca="1">IF(_xll.TM1RPTELISCONSOLIDATED($C$17,$C951),IF(_xll.TM1RPTELLEV($C$17,$C951)&lt;=3,_xll.TM1RPTELLEV($C$17,$C951),"D"),"N")</f>
        <v>N</v>
      </c>
      <c r="B951" s="24" t="s">
        <v>71</v>
      </c>
      <c r="C951" s="14" t="s">
        <v>44</v>
      </c>
      <c r="D951" s="9">
        <f ca="1">_xll.DBRW($B$9,$C$11,$B951,$C951,D$15,$C$12)</f>
        <v>0</v>
      </c>
      <c r="E951" s="12">
        <f ca="1">_xll.DBRW($B$9,$C$11,$B951,$C951,E$15,$C$12)</f>
        <v>0</v>
      </c>
      <c r="F951" s="16">
        <f t="shared" ca="1" si="14"/>
        <v>0</v>
      </c>
    </row>
    <row r="952" spans="1:6" x14ac:dyDescent="0.25">
      <c r="A952" t="str">
        <f ca="1">IF(_xll.TM1RPTELISCONSOLIDATED($C$17,$C952),IF(_xll.TM1RPTELLEV($C$17,$C952)&lt;=3,_xll.TM1RPTELLEV($C$17,$C952),"D"),"N")</f>
        <v>N</v>
      </c>
      <c r="B952" s="24" t="s">
        <v>71</v>
      </c>
      <c r="C952" s="14" t="s">
        <v>45</v>
      </c>
      <c r="D952" s="9">
        <f ca="1">_xll.DBRW($B$9,$C$11,$B952,$C952,D$15,$C$12)</f>
        <v>0</v>
      </c>
      <c r="E952" s="12">
        <f ca="1">_xll.DBRW($B$9,$C$11,$B952,$C952,E$15,$C$12)</f>
        <v>0</v>
      </c>
      <c r="F952" s="16">
        <f t="shared" ca="1" si="14"/>
        <v>0</v>
      </c>
    </row>
    <row r="953" spans="1:6" x14ac:dyDescent="0.25">
      <c r="A953" t="str">
        <f ca="1">IF(_xll.TM1RPTELISCONSOLIDATED($C$17,$C953),IF(_xll.TM1RPTELLEV($C$17,$C953)&lt;=3,_xll.TM1RPTELLEV($C$17,$C953),"D"),"N")</f>
        <v>N</v>
      </c>
      <c r="B953" s="20" t="s">
        <v>72</v>
      </c>
      <c r="C953" s="14" t="s">
        <v>47</v>
      </c>
      <c r="D953" s="9">
        <f ca="1">_xll.DBRW($B$9,$C$11,$B953,$C953,D$15,$C$12)</f>
        <v>0</v>
      </c>
      <c r="E953" s="12">
        <f ca="1">_xll.DBRW($B$9,$C$11,$B953,$C953,E$15,$C$12)</f>
        <v>0</v>
      </c>
      <c r="F953" s="16">
        <f t="shared" ca="1" si="14"/>
        <v>0</v>
      </c>
    </row>
    <row r="954" spans="1:6" x14ac:dyDescent="0.25">
      <c r="A954" t="str">
        <f ca="1">IF(_xll.TM1RPTELISCONSOLIDATED($C$17,$C954),IF(_xll.TM1RPTELLEV($C$17,$C954)&lt;=3,_xll.TM1RPTELLEV($C$17,$C954),"D"),"N")</f>
        <v>N</v>
      </c>
      <c r="B954" s="24" t="s">
        <v>72</v>
      </c>
      <c r="C954" s="14" t="s">
        <v>11</v>
      </c>
      <c r="D954" s="9">
        <f ca="1">_xll.DBRW($B$9,$C$11,$B954,$C954,D$15,$C$12)</f>
        <v>0</v>
      </c>
      <c r="E954" s="12">
        <f ca="1">_xll.DBRW($B$9,$C$11,$B954,$C954,E$15,$C$12)</f>
        <v>0</v>
      </c>
      <c r="F954" s="16">
        <f t="shared" ca="1" si="14"/>
        <v>0</v>
      </c>
    </row>
    <row r="955" spans="1:6" x14ac:dyDescent="0.25">
      <c r="A955" t="str">
        <f ca="1">IF(_xll.TM1RPTELISCONSOLIDATED($C$17,$C955),IF(_xll.TM1RPTELLEV($C$17,$C955)&lt;=3,_xll.TM1RPTELLEV($C$17,$C955),"D"),"N")</f>
        <v>N</v>
      </c>
      <c r="B955" s="24" t="s">
        <v>72</v>
      </c>
      <c r="C955" s="14" t="s">
        <v>12</v>
      </c>
      <c r="D955" s="9">
        <f ca="1">_xll.DBRW($B$9,$C$11,$B955,$C955,D$15,$C$12)</f>
        <v>417.6797655352413</v>
      </c>
      <c r="E955" s="12">
        <f ca="1">_xll.DBRW($B$9,$C$11,$B955,$C955,E$15,$C$12)</f>
        <v>9003.4666226700701</v>
      </c>
      <c r="F955" s="16">
        <f t="shared" ca="1" si="14"/>
        <v>9.6647083385801205E-5</v>
      </c>
    </row>
    <row r="956" spans="1:6" x14ac:dyDescent="0.25">
      <c r="A956" t="str">
        <f ca="1">IF(_xll.TM1RPTELISCONSOLIDATED($C$17,$C956),IF(_xll.TM1RPTELLEV($C$17,$C956)&lt;=3,_xll.TM1RPTELLEV($C$17,$C956),"D"),"N")</f>
        <v>N</v>
      </c>
      <c r="B956" s="24" t="s">
        <v>72</v>
      </c>
      <c r="C956" s="14" t="s">
        <v>13</v>
      </c>
      <c r="D956" s="9">
        <f ca="1">_xll.DBRW($B$9,$C$11,$B956,$C956,D$15,$C$12)</f>
        <v>51766.281993854755</v>
      </c>
      <c r="E956" s="12">
        <f ca="1">_xll.DBRW($B$9,$C$11,$B956,$C956,E$15,$C$12)</f>
        <v>904009.48507705983</v>
      </c>
      <c r="F956" s="16">
        <f t="shared" ca="1" si="14"/>
        <v>9.704026654111967E-3</v>
      </c>
    </row>
    <row r="957" spans="1:6" x14ac:dyDescent="0.25">
      <c r="A957" t="str">
        <f ca="1">IF(_xll.TM1RPTELISCONSOLIDATED($C$17,$C957),IF(_xll.TM1RPTELLEV($C$17,$C957)&lt;=3,_xll.TM1RPTELLEV($C$17,$C957),"D"),"N")</f>
        <v>N</v>
      </c>
      <c r="B957" s="24" t="s">
        <v>72</v>
      </c>
      <c r="C957" s="14" t="s">
        <v>14</v>
      </c>
      <c r="D957" s="9">
        <f ca="1">_xll.DBRW($B$9,$C$11,$B957,$C957,D$15,$C$12)</f>
        <v>0</v>
      </c>
      <c r="E957" s="12">
        <f ca="1">_xll.DBRW($B$9,$C$11,$B957,$C957,E$15,$C$12)</f>
        <v>0</v>
      </c>
      <c r="F957" s="16">
        <f t="shared" ca="1" si="14"/>
        <v>0</v>
      </c>
    </row>
    <row r="958" spans="1:6" x14ac:dyDescent="0.25">
      <c r="A958" t="str">
        <f ca="1">IF(_xll.TM1RPTELISCONSOLIDATED($C$17,$C958),IF(_xll.TM1RPTELLEV($C$17,$C958)&lt;=3,_xll.TM1RPTELLEV($C$17,$C958),"D"),"N")</f>
        <v>N</v>
      </c>
      <c r="B958" s="24" t="s">
        <v>72</v>
      </c>
      <c r="C958" s="14" t="s">
        <v>15</v>
      </c>
      <c r="D958" s="9">
        <f ca="1">_xll.DBRW($B$9,$C$11,$B958,$C958,D$15,$C$12)</f>
        <v>0</v>
      </c>
      <c r="E958" s="12">
        <f ca="1">_xll.DBRW($B$9,$C$11,$B958,$C958,E$15,$C$12)</f>
        <v>0</v>
      </c>
      <c r="F958" s="16">
        <f t="shared" ca="1" si="14"/>
        <v>0</v>
      </c>
    </row>
    <row r="959" spans="1:6" x14ac:dyDescent="0.25">
      <c r="A959" t="str">
        <f ca="1">IF(_xll.TM1RPTELISCONSOLIDATED($C$17,$C959),IF(_xll.TM1RPTELLEV($C$17,$C959)&lt;=3,_xll.TM1RPTELLEV($C$17,$C959),"D"),"N")</f>
        <v>N</v>
      </c>
      <c r="B959" s="24" t="s">
        <v>72</v>
      </c>
      <c r="C959" s="14" t="s">
        <v>16</v>
      </c>
      <c r="D959" s="9">
        <f ca="1">_xll.DBRW($B$9,$C$11,$B959,$C959,D$15,$C$12)</f>
        <v>0</v>
      </c>
      <c r="E959" s="12">
        <f ca="1">_xll.DBRW($B$9,$C$11,$B959,$C959,E$15,$C$12)</f>
        <v>0</v>
      </c>
      <c r="F959" s="16">
        <f t="shared" ca="1" si="14"/>
        <v>0</v>
      </c>
    </row>
    <row r="960" spans="1:6" x14ac:dyDescent="0.25">
      <c r="A960" t="str">
        <f ca="1">IF(_xll.TM1RPTELISCONSOLIDATED($C$17,$C960),IF(_xll.TM1RPTELLEV($C$17,$C960)&lt;=3,_xll.TM1RPTELLEV($C$17,$C960),"D"),"N")</f>
        <v>N</v>
      </c>
      <c r="B960" s="24" t="s">
        <v>72</v>
      </c>
      <c r="C960" s="14" t="s">
        <v>17</v>
      </c>
      <c r="D960" s="9">
        <f ca="1">_xll.DBRW($B$9,$C$11,$B960,$C960,D$15,$C$12)</f>
        <v>0</v>
      </c>
      <c r="E960" s="12">
        <f ca="1">_xll.DBRW($B$9,$C$11,$B960,$C960,E$15,$C$12)</f>
        <v>0</v>
      </c>
      <c r="F960" s="16">
        <f t="shared" ca="1" si="14"/>
        <v>0</v>
      </c>
    </row>
    <row r="961" spans="1:6" x14ac:dyDescent="0.25">
      <c r="A961" t="str">
        <f ca="1">IF(_xll.TM1RPTELISCONSOLIDATED($C$17,$C961),IF(_xll.TM1RPTELLEV($C$17,$C961)&lt;=3,_xll.TM1RPTELLEV($C$17,$C961),"D"),"N")</f>
        <v>N</v>
      </c>
      <c r="B961" s="24" t="s">
        <v>72</v>
      </c>
      <c r="C961" s="14" t="s">
        <v>18</v>
      </c>
      <c r="D961" s="9">
        <f ca="1">_xll.DBRW($B$9,$C$11,$B961,$C961,D$15,$C$12)</f>
        <v>0</v>
      </c>
      <c r="E961" s="12">
        <f ca="1">_xll.DBRW($B$9,$C$11,$B961,$C961,E$15,$C$12)</f>
        <v>0</v>
      </c>
      <c r="F961" s="16">
        <f t="shared" ca="1" si="14"/>
        <v>0</v>
      </c>
    </row>
    <row r="962" spans="1:6" x14ac:dyDescent="0.25">
      <c r="A962" t="str">
        <f ca="1">IF(_xll.TM1RPTELISCONSOLIDATED($C$17,$C962),IF(_xll.TM1RPTELLEV($C$17,$C962)&lt;=3,_xll.TM1RPTELLEV($C$17,$C962),"D"),"N")</f>
        <v>N</v>
      </c>
      <c r="B962" s="24" t="s">
        <v>72</v>
      </c>
      <c r="C962" s="14" t="s">
        <v>19</v>
      </c>
      <c r="D962" s="9">
        <f ca="1">_xll.DBRW($B$9,$C$11,$B962,$C962,D$15,$C$12)</f>
        <v>0</v>
      </c>
      <c r="E962" s="12">
        <f ca="1">_xll.DBRW($B$9,$C$11,$B962,$C962,E$15,$C$12)</f>
        <v>0</v>
      </c>
      <c r="F962" s="16">
        <f t="shared" ca="1" si="14"/>
        <v>0</v>
      </c>
    </row>
    <row r="963" spans="1:6" x14ac:dyDescent="0.25">
      <c r="A963" t="str">
        <f ca="1">IF(_xll.TM1RPTELISCONSOLIDATED($C$17,$C963),IF(_xll.TM1RPTELLEV($C$17,$C963)&lt;=3,_xll.TM1RPTELLEV($C$17,$C963),"D"),"N")</f>
        <v>N</v>
      </c>
      <c r="B963" s="24" t="s">
        <v>72</v>
      </c>
      <c r="C963" s="14" t="s">
        <v>20</v>
      </c>
      <c r="D963" s="9">
        <f ca="1">_xll.DBRW($B$9,$C$11,$B963,$C963,D$15,$C$12)</f>
        <v>1078.9136948980749</v>
      </c>
      <c r="E963" s="12">
        <f ca="1">_xll.DBRW($B$9,$C$11,$B963,$C963,E$15,$C$12)</f>
        <v>32133.660740252806</v>
      </c>
      <c r="F963" s="16">
        <f t="shared" ca="1" si="14"/>
        <v>3.4493653602652601E-4</v>
      </c>
    </row>
    <row r="964" spans="1:6" x14ac:dyDescent="0.25">
      <c r="A964" t="str">
        <f ca="1">IF(_xll.TM1RPTELISCONSOLIDATED($C$17,$C964),IF(_xll.TM1RPTELLEV($C$17,$C964)&lt;=3,_xll.TM1RPTELLEV($C$17,$C964),"D"),"N")</f>
        <v>N</v>
      </c>
      <c r="B964" s="24" t="s">
        <v>72</v>
      </c>
      <c r="C964" s="14" t="s">
        <v>21</v>
      </c>
      <c r="D964" s="9">
        <f ca="1">_xll.DBRW($B$9,$C$11,$B964,$C964,D$15,$C$12)</f>
        <v>41932.533024831937</v>
      </c>
      <c r="E964" s="12">
        <f ca="1">_xll.DBRW($B$9,$C$11,$B964,$C964,E$15,$C$12)</f>
        <v>1078878.5569244777</v>
      </c>
      <c r="F964" s="16">
        <f t="shared" ca="1" si="14"/>
        <v>1.1581146487697024E-2</v>
      </c>
    </row>
    <row r="965" spans="1:6" x14ac:dyDescent="0.25">
      <c r="A965" t="str">
        <f ca="1">IF(_xll.TM1RPTELISCONSOLIDATED($C$17,$C965),IF(_xll.TM1RPTELLEV($C$17,$C965)&lt;=3,_xll.TM1RPTELLEV($C$17,$C965),"D"),"N")</f>
        <v>N</v>
      </c>
      <c r="B965" s="24" t="s">
        <v>72</v>
      </c>
      <c r="C965" s="14" t="s">
        <v>22</v>
      </c>
      <c r="D965" s="9">
        <f ca="1">_xll.DBRW($B$9,$C$11,$B965,$C965,D$15,$C$12)</f>
        <v>0</v>
      </c>
      <c r="E965" s="12">
        <f ca="1">_xll.DBRW($B$9,$C$11,$B965,$C965,E$15,$C$12)</f>
        <v>0</v>
      </c>
      <c r="F965" s="16">
        <f t="shared" ca="1" si="14"/>
        <v>0</v>
      </c>
    </row>
    <row r="966" spans="1:6" x14ac:dyDescent="0.25">
      <c r="A966" t="str">
        <f ca="1">IF(_xll.TM1RPTELISCONSOLIDATED($C$17,$C966),IF(_xll.TM1RPTELLEV($C$17,$C966)&lt;=3,_xll.TM1RPTELLEV($C$17,$C966),"D"),"N")</f>
        <v>N</v>
      </c>
      <c r="B966" s="24" t="s">
        <v>72</v>
      </c>
      <c r="C966" s="14" t="s">
        <v>23</v>
      </c>
      <c r="D966" s="9">
        <f ca="1">_xll.DBRW($B$9,$C$11,$B966,$C966,D$15,$C$12)</f>
        <v>0</v>
      </c>
      <c r="E966" s="12">
        <f ca="1">_xll.DBRW($B$9,$C$11,$B966,$C966,E$15,$C$12)</f>
        <v>0</v>
      </c>
      <c r="F966" s="16">
        <f t="shared" ca="1" si="14"/>
        <v>0</v>
      </c>
    </row>
    <row r="967" spans="1:6" x14ac:dyDescent="0.25">
      <c r="A967" t="str">
        <f ca="1">IF(_xll.TM1RPTELISCONSOLIDATED($C$17,$C967),IF(_xll.TM1RPTELLEV($C$17,$C967)&lt;=3,_xll.TM1RPTELLEV($C$17,$C967),"D"),"N")</f>
        <v>N</v>
      </c>
      <c r="B967" s="24" t="s">
        <v>72</v>
      </c>
      <c r="C967" s="14" t="s">
        <v>24</v>
      </c>
      <c r="D967" s="9">
        <f ca="1">_xll.DBRW($B$9,$C$11,$B967,$C967,D$15,$C$12)</f>
        <v>0</v>
      </c>
      <c r="E967" s="12">
        <f ca="1">_xll.DBRW($B$9,$C$11,$B967,$C967,E$15,$C$12)</f>
        <v>0</v>
      </c>
      <c r="F967" s="16">
        <f t="shared" ca="1" si="14"/>
        <v>0</v>
      </c>
    </row>
    <row r="968" spans="1:6" x14ac:dyDescent="0.25">
      <c r="A968" t="str">
        <f ca="1">IF(_xll.TM1RPTELISCONSOLIDATED($C$17,$C968),IF(_xll.TM1RPTELLEV($C$17,$C968)&lt;=3,_xll.TM1RPTELLEV($C$17,$C968),"D"),"N")</f>
        <v>N</v>
      </c>
      <c r="B968" s="24" t="s">
        <v>72</v>
      </c>
      <c r="C968" s="14" t="s">
        <v>25</v>
      </c>
      <c r="D968" s="9">
        <f ca="1">_xll.DBRW($B$9,$C$11,$B968,$C968,D$15,$C$12)</f>
        <v>0</v>
      </c>
      <c r="E968" s="12">
        <f ca="1">_xll.DBRW($B$9,$C$11,$B968,$C968,E$15,$C$12)</f>
        <v>0</v>
      </c>
      <c r="F968" s="16">
        <f t="shared" ca="1" si="14"/>
        <v>0</v>
      </c>
    </row>
    <row r="969" spans="1:6" x14ac:dyDescent="0.25">
      <c r="A969" t="str">
        <f ca="1">IF(_xll.TM1RPTELISCONSOLIDATED($C$17,$C969),IF(_xll.TM1RPTELLEV($C$17,$C969)&lt;=3,_xll.TM1RPTELLEV($C$17,$C969),"D"),"N")</f>
        <v>N</v>
      </c>
      <c r="B969" s="24" t="s">
        <v>72</v>
      </c>
      <c r="C969" s="14" t="s">
        <v>26</v>
      </c>
      <c r="D969" s="9">
        <f ca="1">_xll.DBRW($B$9,$C$11,$B969,$C969,D$15,$C$12)</f>
        <v>23450.928210793187</v>
      </c>
      <c r="E969" s="12">
        <f ca="1">_xll.DBRW($B$9,$C$11,$B969,$C969,E$15,$C$12)</f>
        <v>727504.060741366</v>
      </c>
      <c r="F969" s="16">
        <f t="shared" ca="1" si="14"/>
        <v>7.8093415090740121E-3</v>
      </c>
    </row>
    <row r="970" spans="1:6" x14ac:dyDescent="0.25">
      <c r="A970" t="str">
        <f ca="1">IF(_xll.TM1RPTELISCONSOLIDATED($C$17,$C970),IF(_xll.TM1RPTELLEV($C$17,$C970)&lt;=3,_xll.TM1RPTELLEV($C$17,$C970),"D"),"N")</f>
        <v>N</v>
      </c>
      <c r="B970" s="24" t="s">
        <v>72</v>
      </c>
      <c r="C970" s="14" t="s">
        <v>27</v>
      </c>
      <c r="D970" s="9">
        <f ca="1">_xll.DBRW($B$9,$C$11,$B970,$C970,D$15,$C$12)</f>
        <v>0</v>
      </c>
      <c r="E970" s="12">
        <f ca="1">_xll.DBRW($B$9,$C$11,$B970,$C970,E$15,$C$12)</f>
        <v>0</v>
      </c>
      <c r="F970" s="16">
        <f t="shared" ca="1" si="14"/>
        <v>0</v>
      </c>
    </row>
    <row r="971" spans="1:6" x14ac:dyDescent="0.25">
      <c r="A971" t="str">
        <f ca="1">IF(_xll.TM1RPTELISCONSOLIDATED($C$17,$C971),IF(_xll.TM1RPTELLEV($C$17,$C971)&lt;=3,_xll.TM1RPTELLEV($C$17,$C971),"D"),"N")</f>
        <v>N</v>
      </c>
      <c r="B971" s="24" t="s">
        <v>72</v>
      </c>
      <c r="C971" s="14" t="s">
        <v>28</v>
      </c>
      <c r="D971" s="9">
        <f ca="1">_xll.DBRW($B$9,$C$11,$B971,$C971,D$15,$C$12)</f>
        <v>14389.683839538422</v>
      </c>
      <c r="E971" s="12">
        <f ca="1">_xll.DBRW($B$9,$C$11,$B971,$C971,E$15,$C$12)</f>
        <v>0</v>
      </c>
      <c r="F971" s="16">
        <f t="shared" ca="1" si="14"/>
        <v>0</v>
      </c>
    </row>
    <row r="972" spans="1:6" x14ac:dyDescent="0.25">
      <c r="A972" t="str">
        <f ca="1">IF(_xll.TM1RPTELISCONSOLIDATED($C$17,$C972),IF(_xll.TM1RPTELLEV($C$17,$C972)&lt;=3,_xll.TM1RPTELLEV($C$17,$C972),"D"),"N")</f>
        <v>N</v>
      </c>
      <c r="B972" s="24" t="s">
        <v>72</v>
      </c>
      <c r="C972" s="14" t="s">
        <v>29</v>
      </c>
      <c r="D972" s="9">
        <f ca="1">_xll.DBRW($B$9,$C$11,$B972,$C972,D$15,$C$12)</f>
        <v>0</v>
      </c>
      <c r="E972" s="12">
        <f ca="1">_xll.DBRW($B$9,$C$11,$B972,$C972,E$15,$C$12)</f>
        <v>0</v>
      </c>
      <c r="F972" s="16">
        <f t="shared" ca="1" si="14"/>
        <v>0</v>
      </c>
    </row>
    <row r="973" spans="1:6" x14ac:dyDescent="0.25">
      <c r="A973" t="str">
        <f ca="1">IF(_xll.TM1RPTELISCONSOLIDATED($C$17,$C973),IF(_xll.TM1RPTELLEV($C$17,$C973)&lt;=3,_xll.TM1RPTELLEV($C$17,$C973),"D"),"N")</f>
        <v>N</v>
      </c>
      <c r="B973" s="24" t="s">
        <v>72</v>
      </c>
      <c r="C973" s="14" t="s">
        <v>30</v>
      </c>
      <c r="D973" s="9">
        <f ca="1">_xll.DBRW($B$9,$C$11,$B973,$C973,D$15,$C$12)</f>
        <v>0</v>
      </c>
      <c r="E973" s="12">
        <f ca="1">_xll.DBRW($B$9,$C$11,$B973,$C973,E$15,$C$12)</f>
        <v>0</v>
      </c>
      <c r="F973" s="16">
        <f t="shared" ca="1" si="14"/>
        <v>0</v>
      </c>
    </row>
    <row r="974" spans="1:6" x14ac:dyDescent="0.25">
      <c r="A974" t="str">
        <f ca="1">IF(_xll.TM1RPTELISCONSOLIDATED($C$17,$C974),IF(_xll.TM1RPTELLEV($C$17,$C974)&lt;=3,_xll.TM1RPTELLEV($C$17,$C974),"D"),"N")</f>
        <v>N</v>
      </c>
      <c r="B974" s="24" t="s">
        <v>72</v>
      </c>
      <c r="C974" s="14" t="s">
        <v>31</v>
      </c>
      <c r="D974" s="9">
        <f ca="1">_xll.DBRW($B$9,$C$11,$B974,$C974,D$15,$C$12)</f>
        <v>0</v>
      </c>
      <c r="E974" s="12">
        <f ca="1">_xll.DBRW($B$9,$C$11,$B974,$C974,E$15,$C$12)</f>
        <v>0</v>
      </c>
      <c r="F974" s="16">
        <f t="shared" ca="1" si="14"/>
        <v>0</v>
      </c>
    </row>
    <row r="975" spans="1:6" x14ac:dyDescent="0.25">
      <c r="A975" t="str">
        <f ca="1">IF(_xll.TM1RPTELISCONSOLIDATED($C$17,$C975),IF(_xll.TM1RPTELLEV($C$17,$C975)&lt;=3,_xll.TM1RPTELLEV($C$17,$C975),"D"),"N")</f>
        <v>N</v>
      </c>
      <c r="B975" s="24" t="s">
        <v>72</v>
      </c>
      <c r="C975" s="14" t="s">
        <v>32</v>
      </c>
      <c r="D975" s="9">
        <f ca="1">_xll.DBRW($B$9,$C$11,$B975,$C975,D$15,$C$12)</f>
        <v>0</v>
      </c>
      <c r="E975" s="12">
        <f ca="1">_xll.DBRW($B$9,$C$11,$B975,$C975,E$15,$C$12)</f>
        <v>0</v>
      </c>
      <c r="F975" s="16">
        <f t="shared" ca="1" si="14"/>
        <v>0</v>
      </c>
    </row>
    <row r="976" spans="1:6" x14ac:dyDescent="0.25">
      <c r="A976" t="str">
        <f ca="1">IF(_xll.TM1RPTELISCONSOLIDATED($C$17,$C976),IF(_xll.TM1RPTELLEV($C$17,$C976)&lt;=3,_xll.TM1RPTELLEV($C$17,$C976),"D"),"N")</f>
        <v>N</v>
      </c>
      <c r="B976" s="24" t="s">
        <v>72</v>
      </c>
      <c r="C976" s="14" t="s">
        <v>33</v>
      </c>
      <c r="D976" s="9">
        <f ca="1">_xll.DBRW($B$9,$C$11,$B976,$C976,D$15,$C$12)</f>
        <v>0</v>
      </c>
      <c r="E976" s="12">
        <f ca="1">_xll.DBRW($B$9,$C$11,$B976,$C976,E$15,$C$12)</f>
        <v>0</v>
      </c>
      <c r="F976" s="16">
        <f t="shared" ca="1" si="14"/>
        <v>0</v>
      </c>
    </row>
    <row r="977" spans="1:6" x14ac:dyDescent="0.25">
      <c r="A977" t="str">
        <f ca="1">IF(_xll.TM1RPTELISCONSOLIDATED($C$17,$C977),IF(_xll.TM1RPTELLEV($C$17,$C977)&lt;=3,_xll.TM1RPTELLEV($C$17,$C977),"D"),"N")</f>
        <v>N</v>
      </c>
      <c r="B977" s="24" t="s">
        <v>72</v>
      </c>
      <c r="C977" s="14" t="s">
        <v>34</v>
      </c>
      <c r="D977" s="9">
        <f ca="1">_xll.DBRW($B$9,$C$11,$B977,$C977,D$15,$C$12)</f>
        <v>9565.0704401483727</v>
      </c>
      <c r="E977" s="12">
        <f ca="1">_xll.DBRW($B$9,$C$11,$B977,$C977,E$15,$C$12)</f>
        <v>361808.99049729767</v>
      </c>
      <c r="F977" s="16">
        <f t="shared" ca="1" si="14"/>
        <v>3.8838133287770024E-3</v>
      </c>
    </row>
    <row r="978" spans="1:6" x14ac:dyDescent="0.25">
      <c r="A978" t="str">
        <f ca="1">IF(_xll.TM1RPTELISCONSOLIDATED($C$17,$C978),IF(_xll.TM1RPTELLEV($C$17,$C978)&lt;=3,_xll.TM1RPTELLEV($C$17,$C978),"D"),"N")</f>
        <v>N</v>
      </c>
      <c r="B978" s="24" t="s">
        <v>72</v>
      </c>
      <c r="C978" s="14" t="s">
        <v>35</v>
      </c>
      <c r="D978" s="9">
        <f ca="1">_xll.DBRW($B$9,$C$11,$B978,$C978,D$15,$C$12)</f>
        <v>1201.1367446701813</v>
      </c>
      <c r="E978" s="12">
        <f ca="1">_xll.DBRW($B$9,$C$11,$B978,$C978,E$15,$C$12)</f>
        <v>40288.663600741049</v>
      </c>
      <c r="F978" s="16">
        <f t="shared" ref="F978:F1041" ca="1" si="15">E978/$E$16</f>
        <v>4.3247584443963577E-4</v>
      </c>
    </row>
    <row r="979" spans="1:6" x14ac:dyDescent="0.25">
      <c r="A979" t="str">
        <f ca="1">IF(_xll.TM1RPTELISCONSOLIDATED($C$17,$C979),IF(_xll.TM1RPTELLEV($C$17,$C979)&lt;=3,_xll.TM1RPTELLEV($C$17,$C979),"D"),"N")</f>
        <v>N</v>
      </c>
      <c r="B979" s="24" t="s">
        <v>72</v>
      </c>
      <c r="C979" s="14" t="s">
        <v>36</v>
      </c>
      <c r="D979" s="9">
        <f ca="1">_xll.DBRW($B$9,$C$11,$B979,$C979,D$15,$C$12)</f>
        <v>4787.5874104314607</v>
      </c>
      <c r="E979" s="12">
        <f ca="1">_xll.DBRW($B$9,$C$11,$B979,$C979,E$15,$C$12)</f>
        <v>0</v>
      </c>
      <c r="F979" s="16">
        <f t="shared" ca="1" si="15"/>
        <v>0</v>
      </c>
    </row>
    <row r="980" spans="1:6" x14ac:dyDescent="0.25">
      <c r="A980" t="str">
        <f ca="1">IF(_xll.TM1RPTELISCONSOLIDATED($C$17,$C980),IF(_xll.TM1RPTELLEV($C$17,$C980)&lt;=3,_xll.TM1RPTELLEV($C$17,$C980),"D"),"N")</f>
        <v>N</v>
      </c>
      <c r="B980" s="24" t="s">
        <v>72</v>
      </c>
      <c r="C980" s="14" t="s">
        <v>37</v>
      </c>
      <c r="D980" s="9">
        <f ca="1">_xll.DBRW($B$9,$C$11,$B980,$C980,D$15,$C$12)</f>
        <v>2360.2851085610796</v>
      </c>
      <c r="E980" s="12">
        <f ca="1">_xll.DBRW($B$9,$C$11,$B980,$C980,E$15,$C$12)</f>
        <v>0</v>
      </c>
      <c r="F980" s="16">
        <f t="shared" ca="1" si="15"/>
        <v>0</v>
      </c>
    </row>
    <row r="981" spans="1:6" x14ac:dyDescent="0.25">
      <c r="A981" t="str">
        <f ca="1">IF(_xll.TM1RPTELISCONSOLIDATED($C$17,$C981),IF(_xll.TM1RPTELLEV($C$17,$C981)&lt;=3,_xll.TM1RPTELLEV($C$17,$C981),"D"),"N")</f>
        <v>N</v>
      </c>
      <c r="B981" s="24" t="s">
        <v>72</v>
      </c>
      <c r="C981" s="14" t="s">
        <v>38</v>
      </c>
      <c r="D981" s="9">
        <f ca="1">_xll.DBRW($B$9,$C$11,$B981,$C981,D$15,$C$12)</f>
        <v>0</v>
      </c>
      <c r="E981" s="12">
        <f ca="1">_xll.DBRW($B$9,$C$11,$B981,$C981,E$15,$C$12)</f>
        <v>0</v>
      </c>
      <c r="F981" s="16">
        <f t="shared" ca="1" si="15"/>
        <v>0</v>
      </c>
    </row>
    <row r="982" spans="1:6" x14ac:dyDescent="0.25">
      <c r="A982" t="str">
        <f ca="1">IF(_xll.TM1RPTELISCONSOLIDATED($C$17,$C982),IF(_xll.TM1RPTELLEV($C$17,$C982)&lt;=3,_xll.TM1RPTELLEV($C$17,$C982),"D"),"N")</f>
        <v>N</v>
      </c>
      <c r="B982" s="24" t="s">
        <v>72</v>
      </c>
      <c r="C982" s="14" t="s">
        <v>39</v>
      </c>
      <c r="D982" s="9">
        <f ca="1">_xll.DBRW($B$9,$C$11,$B982,$C982,D$15,$C$12)</f>
        <v>0</v>
      </c>
      <c r="E982" s="12">
        <f ca="1">_xll.DBRW($B$9,$C$11,$B982,$C982,E$15,$C$12)</f>
        <v>0</v>
      </c>
      <c r="F982" s="16">
        <f t="shared" ca="1" si="15"/>
        <v>0</v>
      </c>
    </row>
    <row r="983" spans="1:6" x14ac:dyDescent="0.25">
      <c r="A983" t="str">
        <f ca="1">IF(_xll.TM1RPTELISCONSOLIDATED($C$17,$C983),IF(_xll.TM1RPTELLEV($C$17,$C983)&lt;=3,_xll.TM1RPTELLEV($C$17,$C983),"D"),"N")</f>
        <v>N</v>
      </c>
      <c r="B983" s="24" t="s">
        <v>72</v>
      </c>
      <c r="C983" s="14" t="s">
        <v>40</v>
      </c>
      <c r="D983" s="9">
        <f ca="1">_xll.DBRW($B$9,$C$11,$B983,$C983,D$15,$C$12)</f>
        <v>4748.5200615290269</v>
      </c>
      <c r="E983" s="12">
        <f ca="1">_xll.DBRW($B$9,$C$11,$B983,$C983,E$15,$C$12)</f>
        <v>218425.74814247474</v>
      </c>
      <c r="F983" s="16">
        <f t="shared" ca="1" si="15"/>
        <v>2.3446759319546762E-3</v>
      </c>
    </row>
    <row r="984" spans="1:6" x14ac:dyDescent="0.25">
      <c r="A984" t="str">
        <f ca="1">IF(_xll.TM1RPTELISCONSOLIDATED($C$17,$C984),IF(_xll.TM1RPTELLEV($C$17,$C984)&lt;=3,_xll.TM1RPTELLEV($C$17,$C984),"D"),"N")</f>
        <v>N</v>
      </c>
      <c r="B984" s="24" t="s">
        <v>72</v>
      </c>
      <c r="C984" s="14" t="s">
        <v>41</v>
      </c>
      <c r="D984" s="9">
        <f ca="1">_xll.DBRW($B$9,$C$11,$B984,$C984,D$15,$C$12)</f>
        <v>9814.1748293784658</v>
      </c>
      <c r="E984" s="12">
        <f ca="1">_xll.DBRW($B$9,$C$11,$B984,$C984,E$15,$C$12)</f>
        <v>427258.05827641592</v>
      </c>
      <c r="F984" s="16">
        <f t="shared" ca="1" si="15"/>
        <v>4.5863717739034991E-3</v>
      </c>
    </row>
    <row r="985" spans="1:6" x14ac:dyDescent="0.25">
      <c r="A985" t="str">
        <f ca="1">IF(_xll.TM1RPTELISCONSOLIDATED($C$17,$C985),IF(_xll.TM1RPTELLEV($C$17,$C985)&lt;=3,_xll.TM1RPTELLEV($C$17,$C985),"D"),"N")</f>
        <v>N</v>
      </c>
      <c r="B985" s="24" t="s">
        <v>72</v>
      </c>
      <c r="C985" s="14" t="s">
        <v>42</v>
      </c>
      <c r="D985" s="9">
        <f ca="1">_xll.DBRW($B$9,$C$11,$B985,$C985,D$15,$C$12)</f>
        <v>4717.5303326063531</v>
      </c>
      <c r="E985" s="12">
        <f ca="1">_xll.DBRW($B$9,$C$11,$B985,$C985,E$15,$C$12)</f>
        <v>254155.02833893604</v>
      </c>
      <c r="F985" s="16">
        <f t="shared" ca="1" si="15"/>
        <v>2.7282093938067278E-3</v>
      </c>
    </row>
    <row r="986" spans="1:6" x14ac:dyDescent="0.25">
      <c r="A986" t="str">
        <f ca="1">IF(_xll.TM1RPTELISCONSOLIDATED($C$17,$C986),IF(_xll.TM1RPTELLEV($C$17,$C986)&lt;=3,_xll.TM1RPTELLEV($C$17,$C986),"D"),"N")</f>
        <v>N</v>
      </c>
      <c r="B986" s="24" t="s">
        <v>72</v>
      </c>
      <c r="C986" s="14" t="s">
        <v>43</v>
      </c>
      <c r="D986" s="9">
        <f ca="1">_xll.DBRW($B$9,$C$11,$B986,$C986,D$15,$C$12)</f>
        <v>9920.0698297190029</v>
      </c>
      <c r="E986" s="12">
        <f ca="1">_xll.DBRW($B$9,$C$11,$B986,$C986,E$15,$C$12)</f>
        <v>507635.47631361603</v>
      </c>
      <c r="F986" s="16">
        <f t="shared" ca="1" si="15"/>
        <v>5.4491775518265067E-3</v>
      </c>
    </row>
    <row r="987" spans="1:6" x14ac:dyDescent="0.25">
      <c r="A987" t="str">
        <f ca="1">IF(_xll.TM1RPTELISCONSOLIDATED($C$17,$C987),IF(_xll.TM1RPTELLEV($C$17,$C987)&lt;=3,_xll.TM1RPTELLEV($C$17,$C987),"D"),"N")</f>
        <v>N</v>
      </c>
      <c r="B987" s="24" t="s">
        <v>72</v>
      </c>
      <c r="C987" s="14" t="s">
        <v>44</v>
      </c>
      <c r="D987" s="9">
        <f ca="1">_xll.DBRW($B$9,$C$11,$B987,$C987,D$15,$C$12)</f>
        <v>2467.271583653685</v>
      </c>
      <c r="E987" s="12">
        <f ca="1">_xll.DBRW($B$9,$C$11,$B987,$C987,E$15,$C$12)</f>
        <v>157984.49316920753</v>
      </c>
      <c r="F987" s="16">
        <f t="shared" ca="1" si="15"/>
        <v>1.695873503495017E-3</v>
      </c>
    </row>
    <row r="988" spans="1:6" x14ac:dyDescent="0.25">
      <c r="A988" t="str">
        <f ca="1">IF(_xll.TM1RPTELISCONSOLIDATED($C$17,$C988),IF(_xll.TM1RPTELLEV($C$17,$C988)&lt;=3,_xll.TM1RPTELLEV($C$17,$C988),"D"),"N")</f>
        <v>N</v>
      </c>
      <c r="B988" s="24" t="s">
        <v>72</v>
      </c>
      <c r="C988" s="14" t="s">
        <v>45</v>
      </c>
      <c r="D988" s="9">
        <f ca="1">_xll.DBRW($B$9,$C$11,$B988,$C988,D$15,$C$12)</f>
        <v>7166.8602010498998</v>
      </c>
      <c r="E988" s="12">
        <f ca="1">_xll.DBRW($B$9,$C$11,$B988,$C988,E$15,$C$12)</f>
        <v>439649.55945492978</v>
      </c>
      <c r="F988" s="16">
        <f t="shared" ca="1" si="15"/>
        <v>4.7193874775058884E-3</v>
      </c>
    </row>
    <row r="989" spans="1:6" x14ac:dyDescent="0.25">
      <c r="A989" t="str">
        <f ca="1">IF(_xll.TM1RPTELISCONSOLIDATED($C$17,$C989),IF(_xll.TM1RPTELLEV($C$17,$C989)&lt;=3,_xll.TM1RPTELLEV($C$17,$C989),"D"),"N")</f>
        <v>N</v>
      </c>
      <c r="B989" s="19" t="s">
        <v>73</v>
      </c>
      <c r="C989" s="14" t="s">
        <v>47</v>
      </c>
      <c r="D989" s="9">
        <f ca="1">_xll.DBRW($B$9,$C$11,$B989,$C989,D$15,$C$12)</f>
        <v>304</v>
      </c>
      <c r="E989" s="12">
        <f ca="1">_xll.DBRW($B$9,$C$11,$B989,$C989,E$15,$C$12)</f>
        <v>0</v>
      </c>
      <c r="F989" s="16">
        <f t="shared" ca="1" si="15"/>
        <v>0</v>
      </c>
    </row>
    <row r="990" spans="1:6" x14ac:dyDescent="0.25">
      <c r="A990" t="str">
        <f ca="1">IF(_xll.TM1RPTELISCONSOLIDATED($C$17,$C990),IF(_xll.TM1RPTELLEV($C$17,$C990)&lt;=3,_xll.TM1RPTELLEV($C$17,$C990),"D"),"N")</f>
        <v>N</v>
      </c>
      <c r="B990" s="23" t="s">
        <v>73</v>
      </c>
      <c r="C990" s="14" t="s">
        <v>11</v>
      </c>
      <c r="D990" s="9">
        <f ca="1">_xll.DBRW($B$9,$C$11,$B990,$C990,D$15,$C$12)</f>
        <v>14422.152347479698</v>
      </c>
      <c r="E990" s="12">
        <f ca="1">_xll.DBRW($B$9,$C$11,$B990,$C990,E$15,$C$12)</f>
        <v>222252.39830964833</v>
      </c>
      <c r="F990" s="16">
        <f t="shared" ca="1" si="15"/>
        <v>2.3857528408048629E-3</v>
      </c>
    </row>
    <row r="991" spans="1:6" x14ac:dyDescent="0.25">
      <c r="A991" t="str">
        <f ca="1">IF(_xll.TM1RPTELISCONSOLIDATED($C$17,$C991),IF(_xll.TM1RPTELLEV($C$17,$C991)&lt;=3,_xll.TM1RPTELLEV($C$17,$C991),"D"),"N")</f>
        <v>N</v>
      </c>
      <c r="B991" s="23" t="s">
        <v>73</v>
      </c>
      <c r="C991" s="14" t="s">
        <v>12</v>
      </c>
      <c r="D991" s="9">
        <f ca="1">_xll.DBRW($B$9,$C$11,$B991,$C991,D$15,$C$12)</f>
        <v>95.915807649091931</v>
      </c>
      <c r="E991" s="12">
        <f ca="1">_xll.DBRW($B$9,$C$11,$B991,$C991,E$15,$C$12)</f>
        <v>2067.2061682032636</v>
      </c>
      <c r="F991" s="16">
        <f t="shared" ca="1" si="15"/>
        <v>2.2190280176185491E-5</v>
      </c>
    </row>
    <row r="992" spans="1:6" x14ac:dyDescent="0.25">
      <c r="A992" t="str">
        <f ca="1">IF(_xll.TM1RPTELISCONSOLIDATED($C$17,$C992),IF(_xll.TM1RPTELLEV($C$17,$C992)&lt;=3,_xll.TM1RPTELLEV($C$17,$C992),"D"),"N")</f>
        <v>N</v>
      </c>
      <c r="B992" s="23" t="s">
        <v>73</v>
      </c>
      <c r="C992" s="14" t="s">
        <v>13</v>
      </c>
      <c r="D992" s="9">
        <f ca="1">_xll.DBRW($B$9,$C$11,$B992,$C992,D$15,$C$12)</f>
        <v>12040.848544364895</v>
      </c>
      <c r="E992" s="12">
        <f ca="1">_xll.DBRW($B$9,$C$11,$B992,$C992,E$15,$C$12)</f>
        <v>210244.28752556231</v>
      </c>
      <c r="F992" s="16">
        <f t="shared" ca="1" si="15"/>
        <v>2.2568526146038437E-3</v>
      </c>
    </row>
    <row r="993" spans="1:6" x14ac:dyDescent="0.25">
      <c r="A993" t="str">
        <f ca="1">IF(_xll.TM1RPTELISCONSOLIDATED($C$17,$C993),IF(_xll.TM1RPTELLEV($C$17,$C993)&lt;=3,_xll.TM1RPTELLEV($C$17,$C993),"D"),"N")</f>
        <v>N</v>
      </c>
      <c r="B993" s="23" t="s">
        <v>73</v>
      </c>
      <c r="C993" s="14" t="s">
        <v>14</v>
      </c>
      <c r="D993" s="9">
        <f ca="1">_xll.DBRW($B$9,$C$11,$B993,$C993,D$15,$C$12)</f>
        <v>0</v>
      </c>
      <c r="E993" s="12">
        <f ca="1">_xll.DBRW($B$9,$C$11,$B993,$C993,E$15,$C$12)</f>
        <v>0</v>
      </c>
      <c r="F993" s="16">
        <f t="shared" ca="1" si="15"/>
        <v>0</v>
      </c>
    </row>
    <row r="994" spans="1:6" x14ac:dyDescent="0.25">
      <c r="A994" t="str">
        <f ca="1">IF(_xll.TM1RPTELISCONSOLIDATED($C$17,$C994),IF(_xll.TM1RPTELLEV($C$17,$C994)&lt;=3,_xll.TM1RPTELLEV($C$17,$C994),"D"),"N")</f>
        <v>N</v>
      </c>
      <c r="B994" s="23" t="s">
        <v>73</v>
      </c>
      <c r="C994" s="14" t="s">
        <v>15</v>
      </c>
      <c r="D994" s="9">
        <f ca="1">_xll.DBRW($B$9,$C$11,$B994,$C994,D$15,$C$12)</f>
        <v>0</v>
      </c>
      <c r="E994" s="12">
        <f ca="1">_xll.DBRW($B$9,$C$11,$B994,$C994,E$15,$C$12)</f>
        <v>0</v>
      </c>
      <c r="F994" s="16">
        <f t="shared" ca="1" si="15"/>
        <v>0</v>
      </c>
    </row>
    <row r="995" spans="1:6" x14ac:dyDescent="0.25">
      <c r="A995" t="str">
        <f ca="1">IF(_xll.TM1RPTELISCONSOLIDATED($C$17,$C995),IF(_xll.TM1RPTELLEV($C$17,$C995)&lt;=3,_xll.TM1RPTELLEV($C$17,$C995),"D"),"N")</f>
        <v>N</v>
      </c>
      <c r="B995" s="23" t="s">
        <v>73</v>
      </c>
      <c r="C995" s="14" t="s">
        <v>16</v>
      </c>
      <c r="D995" s="9">
        <f ca="1">_xll.DBRW($B$9,$C$11,$B995,$C995,D$15,$C$12)</f>
        <v>0</v>
      </c>
      <c r="E995" s="12">
        <f ca="1">_xll.DBRW($B$9,$C$11,$B995,$C995,E$15,$C$12)</f>
        <v>0</v>
      </c>
      <c r="F995" s="16">
        <f t="shared" ca="1" si="15"/>
        <v>0</v>
      </c>
    </row>
    <row r="996" spans="1:6" x14ac:dyDescent="0.25">
      <c r="A996" t="str">
        <f ca="1">IF(_xll.TM1RPTELISCONSOLIDATED($C$17,$C996),IF(_xll.TM1RPTELLEV($C$17,$C996)&lt;=3,_xll.TM1RPTELLEV($C$17,$C996),"D"),"N")</f>
        <v>N</v>
      </c>
      <c r="B996" s="23" t="s">
        <v>73</v>
      </c>
      <c r="C996" s="14" t="s">
        <v>17</v>
      </c>
      <c r="D996" s="9">
        <f ca="1">_xll.DBRW($B$9,$C$11,$B996,$C996,D$15,$C$12)</f>
        <v>0</v>
      </c>
      <c r="E996" s="12">
        <f ca="1">_xll.DBRW($B$9,$C$11,$B996,$C996,E$15,$C$12)</f>
        <v>0</v>
      </c>
      <c r="F996" s="16">
        <f t="shared" ca="1" si="15"/>
        <v>0</v>
      </c>
    </row>
    <row r="997" spans="1:6" x14ac:dyDescent="0.25">
      <c r="A997" t="str">
        <f ca="1">IF(_xll.TM1RPTELISCONSOLIDATED($C$17,$C997),IF(_xll.TM1RPTELLEV($C$17,$C997)&lt;=3,_xll.TM1RPTELLEV($C$17,$C997),"D"),"N")</f>
        <v>N</v>
      </c>
      <c r="B997" s="23" t="s">
        <v>73</v>
      </c>
      <c r="C997" s="14" t="s">
        <v>18</v>
      </c>
      <c r="D997" s="9">
        <f ca="1">_xll.DBRW($B$9,$C$11,$B997,$C997,D$15,$C$12)</f>
        <v>0</v>
      </c>
      <c r="E997" s="12">
        <f ca="1">_xll.DBRW($B$9,$C$11,$B997,$C997,E$15,$C$12)</f>
        <v>0</v>
      </c>
      <c r="F997" s="16">
        <f t="shared" ca="1" si="15"/>
        <v>0</v>
      </c>
    </row>
    <row r="998" spans="1:6" x14ac:dyDescent="0.25">
      <c r="A998" t="str">
        <f ca="1">IF(_xll.TM1RPTELISCONSOLIDATED($C$17,$C998),IF(_xll.TM1RPTELLEV($C$17,$C998)&lt;=3,_xll.TM1RPTELLEV($C$17,$C998),"D"),"N")</f>
        <v>N</v>
      </c>
      <c r="B998" s="23" t="s">
        <v>73</v>
      </c>
      <c r="C998" s="14" t="s">
        <v>19</v>
      </c>
      <c r="D998" s="9">
        <f ca="1">_xll.DBRW($B$9,$C$11,$B998,$C998,D$15,$C$12)</f>
        <v>0</v>
      </c>
      <c r="E998" s="12">
        <f ca="1">_xll.DBRW($B$9,$C$11,$B998,$C998,E$15,$C$12)</f>
        <v>0</v>
      </c>
      <c r="F998" s="16">
        <f t="shared" ca="1" si="15"/>
        <v>0</v>
      </c>
    </row>
    <row r="999" spans="1:6" x14ac:dyDescent="0.25">
      <c r="A999" t="str">
        <f ca="1">IF(_xll.TM1RPTELISCONSOLIDATED($C$17,$C999),IF(_xll.TM1RPTELLEV($C$17,$C999)&lt;=3,_xll.TM1RPTELLEV($C$17,$C999),"D"),"N")</f>
        <v>N</v>
      </c>
      <c r="B999" s="23" t="s">
        <v>73</v>
      </c>
      <c r="C999" s="14" t="s">
        <v>20</v>
      </c>
      <c r="D999" s="9">
        <f ca="1">_xll.DBRW($B$9,$C$11,$B999,$C999,D$15,$C$12)</f>
        <v>0</v>
      </c>
      <c r="E999" s="12">
        <f ca="1">_xll.DBRW($B$9,$C$11,$B999,$C999,E$15,$C$12)</f>
        <v>0</v>
      </c>
      <c r="F999" s="16">
        <f t="shared" ca="1" si="15"/>
        <v>0</v>
      </c>
    </row>
    <row r="1000" spans="1:6" x14ac:dyDescent="0.25">
      <c r="A1000" t="str">
        <f ca="1">IF(_xll.TM1RPTELISCONSOLIDATED($C$17,$C1000),IF(_xll.TM1RPTELLEV($C$17,$C1000)&lt;=3,_xll.TM1RPTELLEV($C$17,$C1000),"D"),"N")</f>
        <v>N</v>
      </c>
      <c r="B1000" s="23" t="s">
        <v>73</v>
      </c>
      <c r="C1000" s="14" t="s">
        <v>21</v>
      </c>
      <c r="D1000" s="9">
        <f ca="1">_xll.DBRW($B$9,$C$11,$B1000,$C1000,D$15,$C$12)</f>
        <v>0</v>
      </c>
      <c r="E1000" s="12">
        <f ca="1">_xll.DBRW($B$9,$C$11,$B1000,$C1000,E$15,$C$12)</f>
        <v>0</v>
      </c>
      <c r="F1000" s="16">
        <f t="shared" ca="1" si="15"/>
        <v>0</v>
      </c>
    </row>
    <row r="1001" spans="1:6" x14ac:dyDescent="0.25">
      <c r="A1001" t="str">
        <f ca="1">IF(_xll.TM1RPTELISCONSOLIDATED($C$17,$C1001),IF(_xll.TM1RPTELLEV($C$17,$C1001)&lt;=3,_xll.TM1RPTELLEV($C$17,$C1001),"D"),"N")</f>
        <v>N</v>
      </c>
      <c r="B1001" s="23" t="s">
        <v>73</v>
      </c>
      <c r="C1001" s="14" t="s">
        <v>22</v>
      </c>
      <c r="D1001" s="9">
        <f ca="1">_xll.DBRW($B$9,$C$11,$B1001,$C1001,D$15,$C$12)</f>
        <v>24705.764808711312</v>
      </c>
      <c r="E1001" s="12">
        <f ca="1">_xll.DBRW($B$9,$C$11,$B1001,$C1001,E$15,$C$12)</f>
        <v>630486.0460514765</v>
      </c>
      <c r="F1001" s="16">
        <f t="shared" ca="1" si="15"/>
        <v>6.767908409066813E-3</v>
      </c>
    </row>
    <row r="1002" spans="1:6" x14ac:dyDescent="0.25">
      <c r="A1002" t="str">
        <f ca="1">IF(_xll.TM1RPTELISCONSOLIDATED($C$17,$C1002),IF(_xll.TM1RPTELLEV($C$17,$C1002)&lt;=3,_xll.TM1RPTELLEV($C$17,$C1002),"D"),"N")</f>
        <v>N</v>
      </c>
      <c r="B1002" s="23" t="s">
        <v>73</v>
      </c>
      <c r="C1002" s="14" t="s">
        <v>23</v>
      </c>
      <c r="D1002" s="9">
        <f ca="1">_xll.DBRW($B$9,$C$11,$B1002,$C1002,D$15,$C$12)</f>
        <v>0</v>
      </c>
      <c r="E1002" s="12">
        <f ca="1">_xll.DBRW($B$9,$C$11,$B1002,$C1002,E$15,$C$12)</f>
        <v>0</v>
      </c>
      <c r="F1002" s="16">
        <f t="shared" ca="1" si="15"/>
        <v>0</v>
      </c>
    </row>
    <row r="1003" spans="1:6" x14ac:dyDescent="0.25">
      <c r="A1003" t="str">
        <f ca="1">IF(_xll.TM1RPTELISCONSOLIDATED($C$17,$C1003),IF(_xll.TM1RPTELLEV($C$17,$C1003)&lt;=3,_xll.TM1RPTELLEV($C$17,$C1003),"D"),"N")</f>
        <v>N</v>
      </c>
      <c r="B1003" s="23" t="s">
        <v>73</v>
      </c>
      <c r="C1003" s="14" t="s">
        <v>24</v>
      </c>
      <c r="D1003" s="9">
        <f ca="1">_xll.DBRW($B$9,$C$11,$B1003,$C1003,D$15,$C$12)</f>
        <v>5086.5987441578018</v>
      </c>
      <c r="E1003" s="12">
        <f ca="1">_xll.DBRW($B$9,$C$11,$B1003,$C1003,E$15,$C$12)</f>
        <v>140411.29910357477</v>
      </c>
      <c r="F1003" s="16">
        <f t="shared" ca="1" si="15"/>
        <v>1.5072352796424806E-3</v>
      </c>
    </row>
    <row r="1004" spans="1:6" x14ac:dyDescent="0.25">
      <c r="A1004" t="str">
        <f ca="1">IF(_xll.TM1RPTELISCONSOLIDATED($C$17,$C1004),IF(_xll.TM1RPTELLEV($C$17,$C1004)&lt;=3,_xll.TM1RPTELLEV($C$17,$C1004),"D"),"N")</f>
        <v>N</v>
      </c>
      <c r="B1004" s="23" t="s">
        <v>73</v>
      </c>
      <c r="C1004" s="14" t="s">
        <v>25</v>
      </c>
      <c r="D1004" s="9">
        <f ca="1">_xll.DBRW($B$9,$C$11,$B1004,$C1004,D$15,$C$12)</f>
        <v>0</v>
      </c>
      <c r="E1004" s="12">
        <f ca="1">_xll.DBRW($B$9,$C$11,$B1004,$C1004,E$15,$C$12)</f>
        <v>0</v>
      </c>
      <c r="F1004" s="16">
        <f t="shared" ca="1" si="15"/>
        <v>0</v>
      </c>
    </row>
    <row r="1005" spans="1:6" x14ac:dyDescent="0.25">
      <c r="A1005" t="str">
        <f ca="1">IF(_xll.TM1RPTELISCONSOLIDATED($C$17,$C1005),IF(_xll.TM1RPTELLEV($C$17,$C1005)&lt;=3,_xll.TM1RPTELLEV($C$17,$C1005),"D"),"N")</f>
        <v>N</v>
      </c>
      <c r="B1005" s="23" t="s">
        <v>73</v>
      </c>
      <c r="C1005" s="14" t="s">
        <v>26</v>
      </c>
      <c r="D1005" s="9">
        <f ca="1">_xll.DBRW($B$9,$C$11,$B1005,$C1005,D$15,$C$12)</f>
        <v>0</v>
      </c>
      <c r="E1005" s="12">
        <f ca="1">_xll.DBRW($B$9,$C$11,$B1005,$C1005,E$15,$C$12)</f>
        <v>0</v>
      </c>
      <c r="F1005" s="16">
        <f t="shared" ca="1" si="15"/>
        <v>0</v>
      </c>
    </row>
    <row r="1006" spans="1:6" x14ac:dyDescent="0.25">
      <c r="A1006" t="str">
        <f ca="1">IF(_xll.TM1RPTELISCONSOLIDATED($C$17,$C1006),IF(_xll.TM1RPTELLEV($C$17,$C1006)&lt;=3,_xll.TM1RPTELLEV($C$17,$C1006),"D"),"N")</f>
        <v>N</v>
      </c>
      <c r="B1006" s="23" t="s">
        <v>73</v>
      </c>
      <c r="C1006" s="14" t="s">
        <v>27</v>
      </c>
      <c r="D1006" s="9">
        <f ca="1">_xll.DBRW($B$9,$C$11,$B1006,$C1006,D$15,$C$12)</f>
        <v>0</v>
      </c>
      <c r="E1006" s="12">
        <f ca="1">_xll.DBRW($B$9,$C$11,$B1006,$C1006,E$15,$C$12)</f>
        <v>0</v>
      </c>
      <c r="F1006" s="16">
        <f t="shared" ca="1" si="15"/>
        <v>0</v>
      </c>
    </row>
    <row r="1007" spans="1:6" x14ac:dyDescent="0.25">
      <c r="A1007" t="str">
        <f ca="1">IF(_xll.TM1RPTELISCONSOLIDATED($C$17,$C1007),IF(_xll.TM1RPTELLEV($C$17,$C1007)&lt;=3,_xll.TM1RPTELLEV($C$17,$C1007),"D"),"N")</f>
        <v>N</v>
      </c>
      <c r="B1007" s="23" t="s">
        <v>73</v>
      </c>
      <c r="C1007" s="14" t="s">
        <v>28</v>
      </c>
      <c r="D1007" s="9">
        <f ca="1">_xll.DBRW($B$9,$C$11,$B1007,$C1007,D$15,$C$12)</f>
        <v>0</v>
      </c>
      <c r="E1007" s="12">
        <f ca="1">_xll.DBRW($B$9,$C$11,$B1007,$C1007,E$15,$C$12)</f>
        <v>0</v>
      </c>
      <c r="F1007" s="16">
        <f t="shared" ca="1" si="15"/>
        <v>0</v>
      </c>
    </row>
    <row r="1008" spans="1:6" x14ac:dyDescent="0.25">
      <c r="A1008" t="str">
        <f ca="1">IF(_xll.TM1RPTELISCONSOLIDATED($C$17,$C1008),IF(_xll.TM1RPTELLEV($C$17,$C1008)&lt;=3,_xll.TM1RPTELLEV($C$17,$C1008),"D"),"N")</f>
        <v>N</v>
      </c>
      <c r="B1008" s="23" t="s">
        <v>73</v>
      </c>
      <c r="C1008" s="14" t="s">
        <v>29</v>
      </c>
      <c r="D1008" s="9">
        <f ca="1">_xll.DBRW($B$9,$C$11,$B1008,$C1008,D$15,$C$12)</f>
        <v>0</v>
      </c>
      <c r="E1008" s="12">
        <f ca="1">_xll.DBRW($B$9,$C$11,$B1008,$C1008,E$15,$C$12)</f>
        <v>0</v>
      </c>
      <c r="F1008" s="16">
        <f t="shared" ca="1" si="15"/>
        <v>0</v>
      </c>
    </row>
    <row r="1009" spans="1:6" x14ac:dyDescent="0.25">
      <c r="A1009" t="str">
        <f ca="1">IF(_xll.TM1RPTELISCONSOLIDATED($C$17,$C1009),IF(_xll.TM1RPTELLEV($C$17,$C1009)&lt;=3,_xll.TM1RPTELLEV($C$17,$C1009),"D"),"N")</f>
        <v>N</v>
      </c>
      <c r="B1009" s="23" t="s">
        <v>73</v>
      </c>
      <c r="C1009" s="14" t="s">
        <v>30</v>
      </c>
      <c r="D1009" s="9">
        <f ca="1">_xll.DBRW($B$9,$C$11,$B1009,$C1009,D$15,$C$12)</f>
        <v>0</v>
      </c>
      <c r="E1009" s="12">
        <f ca="1">_xll.DBRW($B$9,$C$11,$B1009,$C1009,E$15,$C$12)</f>
        <v>0</v>
      </c>
      <c r="F1009" s="16">
        <f t="shared" ca="1" si="15"/>
        <v>0</v>
      </c>
    </row>
    <row r="1010" spans="1:6" x14ac:dyDescent="0.25">
      <c r="A1010" t="str">
        <f ca="1">IF(_xll.TM1RPTELISCONSOLIDATED($C$17,$C1010),IF(_xll.TM1RPTELLEV($C$17,$C1010)&lt;=3,_xll.TM1RPTELLEV($C$17,$C1010),"D"),"N")</f>
        <v>N</v>
      </c>
      <c r="B1010" s="23" t="s">
        <v>73</v>
      </c>
      <c r="C1010" s="14" t="s">
        <v>31</v>
      </c>
      <c r="D1010" s="9">
        <f ca="1">_xll.DBRW($B$9,$C$11,$B1010,$C1010,D$15,$C$12)</f>
        <v>0</v>
      </c>
      <c r="E1010" s="12">
        <f ca="1">_xll.DBRW($B$9,$C$11,$B1010,$C1010,E$15,$C$12)</f>
        <v>0</v>
      </c>
      <c r="F1010" s="16">
        <f t="shared" ca="1" si="15"/>
        <v>0</v>
      </c>
    </row>
    <row r="1011" spans="1:6" x14ac:dyDescent="0.25">
      <c r="A1011" t="str">
        <f ca="1">IF(_xll.TM1RPTELISCONSOLIDATED($C$17,$C1011),IF(_xll.TM1RPTELLEV($C$17,$C1011)&lt;=3,_xll.TM1RPTELLEV($C$17,$C1011),"D"),"N")</f>
        <v>N</v>
      </c>
      <c r="B1011" s="23" t="s">
        <v>73</v>
      </c>
      <c r="C1011" s="14" t="s">
        <v>32</v>
      </c>
      <c r="D1011" s="9">
        <f ca="1">_xll.DBRW($B$9,$C$11,$B1011,$C1011,D$15,$C$12)</f>
        <v>0</v>
      </c>
      <c r="E1011" s="12">
        <f ca="1">_xll.DBRW($B$9,$C$11,$B1011,$C1011,E$15,$C$12)</f>
        <v>0</v>
      </c>
      <c r="F1011" s="16">
        <f t="shared" ca="1" si="15"/>
        <v>0</v>
      </c>
    </row>
    <row r="1012" spans="1:6" x14ac:dyDescent="0.25">
      <c r="A1012" t="str">
        <f ca="1">IF(_xll.TM1RPTELISCONSOLIDATED($C$17,$C1012),IF(_xll.TM1RPTELLEV($C$17,$C1012)&lt;=3,_xll.TM1RPTELLEV($C$17,$C1012),"D"),"N")</f>
        <v>N</v>
      </c>
      <c r="B1012" s="23" t="s">
        <v>73</v>
      </c>
      <c r="C1012" s="14" t="s">
        <v>33</v>
      </c>
      <c r="D1012" s="9">
        <f ca="1">_xll.DBRW($B$9,$C$11,$B1012,$C1012,D$15,$C$12)</f>
        <v>0</v>
      </c>
      <c r="E1012" s="12">
        <f ca="1">_xll.DBRW($B$9,$C$11,$B1012,$C1012,E$15,$C$12)</f>
        <v>0</v>
      </c>
      <c r="F1012" s="16">
        <f t="shared" ca="1" si="15"/>
        <v>0</v>
      </c>
    </row>
    <row r="1013" spans="1:6" x14ac:dyDescent="0.25">
      <c r="A1013" t="str">
        <f ca="1">IF(_xll.TM1RPTELISCONSOLIDATED($C$17,$C1013),IF(_xll.TM1RPTELLEV($C$17,$C1013)&lt;=3,_xll.TM1RPTELLEV($C$17,$C1013),"D"),"N")</f>
        <v>N</v>
      </c>
      <c r="B1013" s="23" t="s">
        <v>73</v>
      </c>
      <c r="C1013" s="14" t="s">
        <v>34</v>
      </c>
      <c r="D1013" s="9">
        <f ca="1">_xll.DBRW($B$9,$C$11,$B1013,$C1013,D$15,$C$12)</f>
        <v>0</v>
      </c>
      <c r="E1013" s="12">
        <f ca="1">_xll.DBRW($B$9,$C$11,$B1013,$C1013,E$15,$C$12)</f>
        <v>0</v>
      </c>
      <c r="F1013" s="16">
        <f t="shared" ca="1" si="15"/>
        <v>0</v>
      </c>
    </row>
    <row r="1014" spans="1:6" x14ac:dyDescent="0.25">
      <c r="A1014" t="str">
        <f ca="1">IF(_xll.TM1RPTELISCONSOLIDATED($C$17,$C1014),IF(_xll.TM1RPTELLEV($C$17,$C1014)&lt;=3,_xll.TM1RPTELLEV($C$17,$C1014),"D"),"N")</f>
        <v>N</v>
      </c>
      <c r="B1014" s="23" t="s">
        <v>73</v>
      </c>
      <c r="C1014" s="14" t="s">
        <v>35</v>
      </c>
      <c r="D1014" s="9">
        <f ca="1">_xll.DBRW($B$9,$C$11,$B1014,$C1014,D$15,$C$12)</f>
        <v>0</v>
      </c>
      <c r="E1014" s="12">
        <f ca="1">_xll.DBRW($B$9,$C$11,$B1014,$C1014,E$15,$C$12)</f>
        <v>0</v>
      </c>
      <c r="F1014" s="16">
        <f t="shared" ca="1" si="15"/>
        <v>0</v>
      </c>
    </row>
    <row r="1015" spans="1:6" x14ac:dyDescent="0.25">
      <c r="A1015" t="str">
        <f ca="1">IF(_xll.TM1RPTELISCONSOLIDATED($C$17,$C1015),IF(_xll.TM1RPTELLEV($C$17,$C1015)&lt;=3,_xll.TM1RPTELLEV($C$17,$C1015),"D"),"N")</f>
        <v>N</v>
      </c>
      <c r="B1015" s="23" t="s">
        <v>73</v>
      </c>
      <c r="C1015" s="14" t="s">
        <v>36</v>
      </c>
      <c r="D1015" s="9">
        <f ca="1">_xll.DBRW($B$9,$C$11,$B1015,$C1015,D$15,$C$12)</f>
        <v>0</v>
      </c>
      <c r="E1015" s="12">
        <f ca="1">_xll.DBRW($B$9,$C$11,$B1015,$C1015,E$15,$C$12)</f>
        <v>0</v>
      </c>
      <c r="F1015" s="16">
        <f t="shared" ca="1" si="15"/>
        <v>0</v>
      </c>
    </row>
    <row r="1016" spans="1:6" x14ac:dyDescent="0.25">
      <c r="A1016" t="str">
        <f ca="1">IF(_xll.TM1RPTELISCONSOLIDATED($C$17,$C1016),IF(_xll.TM1RPTELLEV($C$17,$C1016)&lt;=3,_xll.TM1RPTELLEV($C$17,$C1016),"D"),"N")</f>
        <v>N</v>
      </c>
      <c r="B1016" s="23" t="s">
        <v>73</v>
      </c>
      <c r="C1016" s="14" t="s">
        <v>37</v>
      </c>
      <c r="D1016" s="9">
        <f ca="1">_xll.DBRW($B$9,$C$11,$B1016,$C1016,D$15,$C$12)</f>
        <v>0</v>
      </c>
      <c r="E1016" s="12">
        <f ca="1">_xll.DBRW($B$9,$C$11,$B1016,$C1016,E$15,$C$12)</f>
        <v>0</v>
      </c>
      <c r="F1016" s="16">
        <f t="shared" ca="1" si="15"/>
        <v>0</v>
      </c>
    </row>
    <row r="1017" spans="1:6" x14ac:dyDescent="0.25">
      <c r="A1017" t="str">
        <f ca="1">IF(_xll.TM1RPTELISCONSOLIDATED($C$17,$C1017),IF(_xll.TM1RPTELLEV($C$17,$C1017)&lt;=3,_xll.TM1RPTELLEV($C$17,$C1017),"D"),"N")</f>
        <v>N</v>
      </c>
      <c r="B1017" s="23" t="s">
        <v>73</v>
      </c>
      <c r="C1017" s="14" t="s">
        <v>38</v>
      </c>
      <c r="D1017" s="9">
        <f ca="1">_xll.DBRW($B$9,$C$11,$B1017,$C1017,D$15,$C$12)</f>
        <v>0</v>
      </c>
      <c r="E1017" s="12">
        <f ca="1">_xll.DBRW($B$9,$C$11,$B1017,$C1017,E$15,$C$12)</f>
        <v>0</v>
      </c>
      <c r="F1017" s="16">
        <f t="shared" ca="1" si="15"/>
        <v>0</v>
      </c>
    </row>
    <row r="1018" spans="1:6" x14ac:dyDescent="0.25">
      <c r="A1018" t="str">
        <f ca="1">IF(_xll.TM1RPTELISCONSOLIDATED($C$17,$C1018),IF(_xll.TM1RPTELLEV($C$17,$C1018)&lt;=3,_xll.TM1RPTELLEV($C$17,$C1018),"D"),"N")</f>
        <v>N</v>
      </c>
      <c r="B1018" s="23" t="s">
        <v>73</v>
      </c>
      <c r="C1018" s="14" t="s">
        <v>39</v>
      </c>
      <c r="D1018" s="9">
        <f ca="1">_xll.DBRW($B$9,$C$11,$B1018,$C1018,D$15,$C$12)</f>
        <v>0</v>
      </c>
      <c r="E1018" s="12">
        <f ca="1">_xll.DBRW($B$9,$C$11,$B1018,$C1018,E$15,$C$12)</f>
        <v>0</v>
      </c>
      <c r="F1018" s="16">
        <f t="shared" ca="1" si="15"/>
        <v>0</v>
      </c>
    </row>
    <row r="1019" spans="1:6" x14ac:dyDescent="0.25">
      <c r="A1019" t="str">
        <f ca="1">IF(_xll.TM1RPTELISCONSOLIDATED($C$17,$C1019),IF(_xll.TM1RPTELLEV($C$17,$C1019)&lt;=3,_xll.TM1RPTELLEV($C$17,$C1019),"D"),"N")</f>
        <v>N</v>
      </c>
      <c r="B1019" s="23" t="s">
        <v>73</v>
      </c>
      <c r="C1019" s="14" t="s">
        <v>40</v>
      </c>
      <c r="D1019" s="9">
        <f ca="1">_xll.DBRW($B$9,$C$11,$B1019,$C1019,D$15,$C$12)</f>
        <v>0</v>
      </c>
      <c r="E1019" s="12">
        <f ca="1">_xll.DBRW($B$9,$C$11,$B1019,$C1019,E$15,$C$12)</f>
        <v>0</v>
      </c>
      <c r="F1019" s="16">
        <f t="shared" ca="1" si="15"/>
        <v>0</v>
      </c>
    </row>
    <row r="1020" spans="1:6" x14ac:dyDescent="0.25">
      <c r="A1020" t="str">
        <f ca="1">IF(_xll.TM1RPTELISCONSOLIDATED($C$17,$C1020),IF(_xll.TM1RPTELLEV($C$17,$C1020)&lt;=3,_xll.TM1RPTELLEV($C$17,$C1020),"D"),"N")</f>
        <v>N</v>
      </c>
      <c r="B1020" s="23" t="s">
        <v>73</v>
      </c>
      <c r="C1020" s="14" t="s">
        <v>41</v>
      </c>
      <c r="D1020" s="9">
        <f ca="1">_xll.DBRW($B$9,$C$11,$B1020,$C1020,D$15,$C$12)</f>
        <v>0</v>
      </c>
      <c r="E1020" s="12">
        <f ca="1">_xll.DBRW($B$9,$C$11,$B1020,$C1020,E$15,$C$12)</f>
        <v>0</v>
      </c>
      <c r="F1020" s="16">
        <f t="shared" ca="1" si="15"/>
        <v>0</v>
      </c>
    </row>
    <row r="1021" spans="1:6" x14ac:dyDescent="0.25">
      <c r="A1021" t="str">
        <f ca="1">IF(_xll.TM1RPTELISCONSOLIDATED($C$17,$C1021),IF(_xll.TM1RPTELLEV($C$17,$C1021)&lt;=3,_xll.TM1RPTELLEV($C$17,$C1021),"D"),"N")</f>
        <v>N</v>
      </c>
      <c r="B1021" s="23" t="s">
        <v>73</v>
      </c>
      <c r="C1021" s="14" t="s">
        <v>42</v>
      </c>
      <c r="D1021" s="9">
        <f ca="1">_xll.DBRW($B$9,$C$11,$B1021,$C1021,D$15,$C$12)</f>
        <v>1092.1253634361974</v>
      </c>
      <c r="E1021" s="12">
        <f ca="1">_xll.DBRW($B$9,$C$11,$B1021,$C1021,E$15,$C$12)</f>
        <v>58826.795354188151</v>
      </c>
      <c r="F1021" s="16">
        <f t="shared" ca="1" si="15"/>
        <v>6.3147212448149337E-4</v>
      </c>
    </row>
    <row r="1022" spans="1:6" x14ac:dyDescent="0.25">
      <c r="A1022" t="str">
        <f ca="1">IF(_xll.TM1RPTELISCONSOLIDATED($C$17,$C1022),IF(_xll.TM1RPTELLEV($C$17,$C1022)&lt;=3,_xll.TM1RPTELLEV($C$17,$C1022),"D"),"N")</f>
        <v>N</v>
      </c>
      <c r="B1022" s="23" t="s">
        <v>73</v>
      </c>
      <c r="C1022" s="14" t="s">
        <v>43</v>
      </c>
      <c r="D1022" s="9">
        <f ca="1">_xll.DBRW($B$9,$C$11,$B1022,$C1022,D$15,$C$12)</f>
        <v>2299.2542168963823</v>
      </c>
      <c r="E1022" s="12">
        <f ca="1">_xll.DBRW($B$9,$C$11,$B1022,$C1022,E$15,$C$12)</f>
        <v>117656.86569667685</v>
      </c>
      <c r="F1022" s="16">
        <f t="shared" ca="1" si="15"/>
        <v>1.2629794040960743E-3</v>
      </c>
    </row>
    <row r="1023" spans="1:6" x14ac:dyDescent="0.25">
      <c r="A1023" t="str">
        <f ca="1">IF(_xll.TM1RPTELISCONSOLIDATED($C$17,$C1023),IF(_xll.TM1RPTELLEV($C$17,$C1023)&lt;=3,_xll.TM1RPTELLEV($C$17,$C1023),"D"),"N")</f>
        <v>N</v>
      </c>
      <c r="B1023" s="23" t="s">
        <v>73</v>
      </c>
      <c r="C1023" s="14" t="s">
        <v>44</v>
      </c>
      <c r="D1023" s="9">
        <f ca="1">_xll.DBRW($B$9,$C$11,$B1023,$C1023,D$15,$C$12)</f>
        <v>0</v>
      </c>
      <c r="E1023" s="12">
        <f ca="1">_xll.DBRW($B$9,$C$11,$B1023,$C1023,E$15,$C$12)</f>
        <v>0</v>
      </c>
      <c r="F1023" s="16">
        <f t="shared" ca="1" si="15"/>
        <v>0</v>
      </c>
    </row>
    <row r="1024" spans="1:6" x14ac:dyDescent="0.25">
      <c r="A1024" t="str">
        <f ca="1">IF(_xll.TM1RPTELISCONSOLIDATED($C$17,$C1024),IF(_xll.TM1RPTELLEV($C$17,$C1024)&lt;=3,_xll.TM1RPTELLEV($C$17,$C1024),"D"),"N")</f>
        <v>N</v>
      </c>
      <c r="B1024" s="23" t="s">
        <v>73</v>
      </c>
      <c r="C1024" s="14" t="s">
        <v>45</v>
      </c>
      <c r="D1024" s="9">
        <f ca="1">_xll.DBRW($B$9,$C$11,$B1024,$C1024,D$15,$C$12)</f>
        <v>0</v>
      </c>
      <c r="E1024" s="12">
        <f ca="1">_xll.DBRW($B$9,$C$11,$B1024,$C1024,E$15,$C$12)</f>
        <v>0</v>
      </c>
      <c r="F1024" s="16">
        <f t="shared" ca="1" si="15"/>
        <v>0</v>
      </c>
    </row>
    <row r="1025" spans="1:6" x14ac:dyDescent="0.25">
      <c r="A1025" t="str">
        <f ca="1">IF(_xll.TM1RPTELISCONSOLIDATED($C$17,$C1025),IF(_xll.TM1RPTELLEV($C$17,$C1025)&lt;=3,_xll.TM1RPTELLEV($C$17,$C1025),"D"),"N")</f>
        <v>N</v>
      </c>
      <c r="B1025" s="20" t="s">
        <v>74</v>
      </c>
      <c r="C1025" s="14" t="s">
        <v>47</v>
      </c>
      <c r="D1025" s="9">
        <f ca="1">_xll.DBRW($B$9,$C$11,$B1025,$C1025,D$15,$C$12)</f>
        <v>303</v>
      </c>
      <c r="E1025" s="12">
        <f ca="1">_xll.DBRW($B$9,$C$11,$B1025,$C1025,E$15,$C$12)</f>
        <v>0</v>
      </c>
      <c r="F1025" s="16">
        <f t="shared" ca="1" si="15"/>
        <v>0</v>
      </c>
    </row>
    <row r="1026" spans="1:6" x14ac:dyDescent="0.25">
      <c r="A1026" t="str">
        <f ca="1">IF(_xll.TM1RPTELISCONSOLIDATED($C$17,$C1026),IF(_xll.TM1RPTELLEV($C$17,$C1026)&lt;=3,_xll.TM1RPTELLEV($C$17,$C1026),"D"),"N")</f>
        <v>N</v>
      </c>
      <c r="B1026" s="24" t="s">
        <v>74</v>
      </c>
      <c r="C1026" s="14" t="s">
        <v>11</v>
      </c>
      <c r="D1026" s="9">
        <f ca="1">_xll.DBRW($B$9,$C$11,$B1026,$C1026,D$15,$C$12)</f>
        <v>6179.5783864135938</v>
      </c>
      <c r="E1026" s="12">
        <f ca="1">_xll.DBRW($B$9,$C$11,$B1026,$C1026,E$15,$C$12)</f>
        <v>95228.473694806409</v>
      </c>
      <c r="F1026" s="16">
        <f t="shared" ca="1" si="15"/>
        <v>1.0222233972313126E-3</v>
      </c>
    </row>
    <row r="1027" spans="1:6" x14ac:dyDescent="0.25">
      <c r="A1027" t="str">
        <f ca="1">IF(_xll.TM1RPTELISCONSOLIDATED($C$17,$C1027),IF(_xll.TM1RPTELLEV($C$17,$C1027)&lt;=3,_xll.TM1RPTELLEV($C$17,$C1027),"D"),"N")</f>
        <v>N</v>
      </c>
      <c r="B1027" s="24" t="s">
        <v>74</v>
      </c>
      <c r="C1027" s="14" t="s">
        <v>12</v>
      </c>
      <c r="D1027" s="9">
        <f ca="1">_xll.DBRW($B$9,$C$11,$B1027,$C1027,D$15,$C$12)</f>
        <v>39.192965295099398</v>
      </c>
      <c r="E1027" s="12">
        <f ca="1">_xll.DBRW($B$9,$C$11,$B1027,$C1027,E$15,$C$12)</f>
        <v>844.81142141726559</v>
      </c>
      <c r="F1027" s="16">
        <f t="shared" ca="1" si="15"/>
        <v>9.0685691759445861E-6</v>
      </c>
    </row>
    <row r="1028" spans="1:6" x14ac:dyDescent="0.25">
      <c r="A1028" t="str">
        <f ca="1">IF(_xll.TM1RPTELISCONSOLIDATED($C$17,$C1028),IF(_xll.TM1RPTELLEV($C$17,$C1028)&lt;=3,_xll.TM1RPTELLEV($C$17,$C1028),"D"),"N")</f>
        <v>N</v>
      </c>
      <c r="B1028" s="24" t="s">
        <v>74</v>
      </c>
      <c r="C1028" s="14" t="s">
        <v>13</v>
      </c>
      <c r="D1028" s="9">
        <f ca="1">_xll.DBRW($B$9,$C$11,$B1028,$C1028,D$15,$C$12)</f>
        <v>5159.5774217753697</v>
      </c>
      <c r="E1028" s="12">
        <f ca="1">_xll.DBRW($B$9,$C$11,$B1028,$C1028,E$15,$C$12)</f>
        <v>90091.686619860819</v>
      </c>
      <c r="F1028" s="16">
        <f t="shared" ca="1" si="15"/>
        <v>9.6708291528435522E-4</v>
      </c>
    </row>
    <row r="1029" spans="1:6" x14ac:dyDescent="0.25">
      <c r="A1029" t="str">
        <f ca="1">IF(_xll.TM1RPTELISCONSOLIDATED($C$17,$C1029),IF(_xll.TM1RPTELLEV($C$17,$C1029)&lt;=3,_xll.TM1RPTELLEV($C$17,$C1029),"D"),"N")</f>
        <v>N</v>
      </c>
      <c r="B1029" s="24" t="s">
        <v>74</v>
      </c>
      <c r="C1029" s="14" t="s">
        <v>14</v>
      </c>
      <c r="D1029" s="9">
        <f ca="1">_xll.DBRW($B$9,$C$11,$B1029,$C1029,D$15,$C$12)</f>
        <v>0</v>
      </c>
      <c r="E1029" s="12">
        <f ca="1">_xll.DBRW($B$9,$C$11,$B1029,$C1029,E$15,$C$12)</f>
        <v>0</v>
      </c>
      <c r="F1029" s="16">
        <f t="shared" ca="1" si="15"/>
        <v>0</v>
      </c>
    </row>
    <row r="1030" spans="1:6" x14ac:dyDescent="0.25">
      <c r="A1030" t="str">
        <f ca="1">IF(_xll.TM1RPTELISCONSOLIDATED($C$17,$C1030),IF(_xll.TM1RPTELLEV($C$17,$C1030)&lt;=3,_xll.TM1RPTELLEV($C$17,$C1030),"D"),"N")</f>
        <v>N</v>
      </c>
      <c r="B1030" s="24" t="s">
        <v>74</v>
      </c>
      <c r="C1030" s="14" t="s">
        <v>15</v>
      </c>
      <c r="D1030" s="9">
        <f ca="1">_xll.DBRW($B$9,$C$11,$B1030,$C1030,D$15,$C$12)</f>
        <v>0</v>
      </c>
      <c r="E1030" s="12">
        <f ca="1">_xll.DBRW($B$9,$C$11,$B1030,$C1030,E$15,$C$12)</f>
        <v>0</v>
      </c>
      <c r="F1030" s="16">
        <f t="shared" ca="1" si="15"/>
        <v>0</v>
      </c>
    </row>
    <row r="1031" spans="1:6" x14ac:dyDescent="0.25">
      <c r="A1031" t="str">
        <f ca="1">IF(_xll.TM1RPTELISCONSOLIDATED($C$17,$C1031),IF(_xll.TM1RPTELLEV($C$17,$C1031)&lt;=3,_xll.TM1RPTELLEV($C$17,$C1031),"D"),"N")</f>
        <v>N</v>
      </c>
      <c r="B1031" s="24" t="s">
        <v>74</v>
      </c>
      <c r="C1031" s="14" t="s">
        <v>16</v>
      </c>
      <c r="D1031" s="9">
        <f ca="1">_xll.DBRW($B$9,$C$11,$B1031,$C1031,D$15,$C$12)</f>
        <v>0</v>
      </c>
      <c r="E1031" s="12">
        <f ca="1">_xll.DBRW($B$9,$C$11,$B1031,$C1031,E$15,$C$12)</f>
        <v>0</v>
      </c>
      <c r="F1031" s="16">
        <f t="shared" ca="1" si="15"/>
        <v>0</v>
      </c>
    </row>
    <row r="1032" spans="1:6" x14ac:dyDescent="0.25">
      <c r="A1032" t="str">
        <f ca="1">IF(_xll.TM1RPTELISCONSOLIDATED($C$17,$C1032),IF(_xll.TM1RPTELLEV($C$17,$C1032)&lt;=3,_xll.TM1RPTELLEV($C$17,$C1032),"D"),"N")</f>
        <v>N</v>
      </c>
      <c r="B1032" s="24" t="s">
        <v>74</v>
      </c>
      <c r="C1032" s="14" t="s">
        <v>17</v>
      </c>
      <c r="D1032" s="9">
        <f ca="1">_xll.DBRW($B$9,$C$11,$B1032,$C1032,D$15,$C$12)</f>
        <v>0</v>
      </c>
      <c r="E1032" s="12">
        <f ca="1">_xll.DBRW($B$9,$C$11,$B1032,$C1032,E$15,$C$12)</f>
        <v>0</v>
      </c>
      <c r="F1032" s="16">
        <f t="shared" ca="1" si="15"/>
        <v>0</v>
      </c>
    </row>
    <row r="1033" spans="1:6" x14ac:dyDescent="0.25">
      <c r="A1033" t="str">
        <f ca="1">IF(_xll.TM1RPTELISCONSOLIDATED($C$17,$C1033),IF(_xll.TM1RPTELLEV($C$17,$C1033)&lt;=3,_xll.TM1RPTELLEV($C$17,$C1033),"D"),"N")</f>
        <v>N</v>
      </c>
      <c r="B1033" s="24" t="s">
        <v>74</v>
      </c>
      <c r="C1033" s="14" t="s">
        <v>18</v>
      </c>
      <c r="D1033" s="9">
        <f ca="1">_xll.DBRW($B$9,$C$11,$B1033,$C1033,D$15,$C$12)</f>
        <v>0</v>
      </c>
      <c r="E1033" s="12">
        <f ca="1">_xll.DBRW($B$9,$C$11,$B1033,$C1033,E$15,$C$12)</f>
        <v>0</v>
      </c>
      <c r="F1033" s="16">
        <f t="shared" ca="1" si="15"/>
        <v>0</v>
      </c>
    </row>
    <row r="1034" spans="1:6" x14ac:dyDescent="0.25">
      <c r="A1034" t="str">
        <f ca="1">IF(_xll.TM1RPTELISCONSOLIDATED($C$17,$C1034),IF(_xll.TM1RPTELLEV($C$17,$C1034)&lt;=3,_xll.TM1RPTELLEV($C$17,$C1034),"D"),"N")</f>
        <v>N</v>
      </c>
      <c r="B1034" s="24" t="s">
        <v>74</v>
      </c>
      <c r="C1034" s="14" t="s">
        <v>19</v>
      </c>
      <c r="D1034" s="9">
        <f ca="1">_xll.DBRW($B$9,$C$11,$B1034,$C1034,D$15,$C$12)</f>
        <v>0</v>
      </c>
      <c r="E1034" s="12">
        <f ca="1">_xll.DBRW($B$9,$C$11,$B1034,$C1034,E$15,$C$12)</f>
        <v>0</v>
      </c>
      <c r="F1034" s="16">
        <f t="shared" ca="1" si="15"/>
        <v>0</v>
      </c>
    </row>
    <row r="1035" spans="1:6" x14ac:dyDescent="0.25">
      <c r="A1035" t="str">
        <f ca="1">IF(_xll.TM1RPTELISCONSOLIDATED($C$17,$C1035),IF(_xll.TM1RPTELLEV($C$17,$C1035)&lt;=3,_xll.TM1RPTELLEV($C$17,$C1035),"D"),"N")</f>
        <v>N</v>
      </c>
      <c r="B1035" s="24" t="s">
        <v>74</v>
      </c>
      <c r="C1035" s="14" t="s">
        <v>20</v>
      </c>
      <c r="D1035" s="9">
        <f ca="1">_xll.DBRW($B$9,$C$11,$B1035,$C1035,D$15,$C$12)</f>
        <v>0</v>
      </c>
      <c r="E1035" s="12">
        <f ca="1">_xll.DBRW($B$9,$C$11,$B1035,$C1035,E$15,$C$12)</f>
        <v>0</v>
      </c>
      <c r="F1035" s="16">
        <f t="shared" ca="1" si="15"/>
        <v>0</v>
      </c>
    </row>
    <row r="1036" spans="1:6" x14ac:dyDescent="0.25">
      <c r="A1036" t="str">
        <f ca="1">IF(_xll.TM1RPTELISCONSOLIDATED($C$17,$C1036),IF(_xll.TM1RPTELLEV($C$17,$C1036)&lt;=3,_xll.TM1RPTELLEV($C$17,$C1036),"D"),"N")</f>
        <v>N</v>
      </c>
      <c r="B1036" s="24" t="s">
        <v>74</v>
      </c>
      <c r="C1036" s="14" t="s">
        <v>21</v>
      </c>
      <c r="D1036" s="9">
        <f ca="1">_xll.DBRW($B$9,$C$11,$B1036,$C1036,D$15,$C$12)</f>
        <v>0</v>
      </c>
      <c r="E1036" s="12">
        <f ca="1">_xll.DBRW($B$9,$C$11,$B1036,$C1036,E$15,$C$12)</f>
        <v>0</v>
      </c>
      <c r="F1036" s="16">
        <f t="shared" ca="1" si="15"/>
        <v>0</v>
      </c>
    </row>
    <row r="1037" spans="1:6" x14ac:dyDescent="0.25">
      <c r="A1037" t="str">
        <f ca="1">IF(_xll.TM1RPTELISCONSOLIDATED($C$17,$C1037),IF(_xll.TM1RPTELLEV($C$17,$C1037)&lt;=3,_xll.TM1RPTELLEV($C$17,$C1037),"D"),"N")</f>
        <v>N</v>
      </c>
      <c r="B1037" s="24" t="s">
        <v>74</v>
      </c>
      <c r="C1037" s="14" t="s">
        <v>22</v>
      </c>
      <c r="D1037" s="9">
        <f ca="1">_xll.DBRW($B$9,$C$11,$B1037,$C1037,D$15,$C$12)</f>
        <v>2569.3164676836982</v>
      </c>
      <c r="E1037" s="12">
        <f ca="1">_xll.DBRW($B$9,$C$11,$B1037,$C1037,E$15,$C$12)</f>
        <v>65448.468721660967</v>
      </c>
      <c r="F1037" s="16">
        <f t="shared" ca="1" si="15"/>
        <v>7.0255201458607796E-4</v>
      </c>
    </row>
    <row r="1038" spans="1:6" x14ac:dyDescent="0.25">
      <c r="A1038" t="str">
        <f ca="1">IF(_xll.TM1RPTELISCONSOLIDATED($C$17,$C1038),IF(_xll.TM1RPTELLEV($C$17,$C1038)&lt;=3,_xll.TM1RPTELLEV($C$17,$C1038),"D"),"N")</f>
        <v>N</v>
      </c>
      <c r="B1038" s="24" t="s">
        <v>74</v>
      </c>
      <c r="C1038" s="14" t="s">
        <v>23</v>
      </c>
      <c r="D1038" s="9">
        <f ca="1">_xll.DBRW($B$9,$C$11,$B1038,$C1038,D$15,$C$12)</f>
        <v>0</v>
      </c>
      <c r="E1038" s="12">
        <f ca="1">_xll.DBRW($B$9,$C$11,$B1038,$C1038,E$15,$C$12)</f>
        <v>0</v>
      </c>
      <c r="F1038" s="16">
        <f t="shared" ca="1" si="15"/>
        <v>0</v>
      </c>
    </row>
    <row r="1039" spans="1:6" x14ac:dyDescent="0.25">
      <c r="A1039" t="str">
        <f ca="1">IF(_xll.TM1RPTELISCONSOLIDATED($C$17,$C1039),IF(_xll.TM1RPTELLEV($C$17,$C1039)&lt;=3,_xll.TM1RPTELLEV($C$17,$C1039),"D"),"N")</f>
        <v>N</v>
      </c>
      <c r="B1039" s="24" t="s">
        <v>74</v>
      </c>
      <c r="C1039" s="14" t="s">
        <v>24</v>
      </c>
      <c r="D1039" s="9">
        <f ca="1">_xll.DBRW($B$9,$C$11,$B1039,$C1039,D$15,$C$12)</f>
        <v>2171.2529776622614</v>
      </c>
      <c r="E1039" s="12">
        <f ca="1">_xll.DBRW($B$9,$C$11,$B1039,$C1039,E$15,$C$12)</f>
        <v>59937.131918730978</v>
      </c>
      <c r="F1039" s="16">
        <f t="shared" ca="1" si="15"/>
        <v>6.4339095475398798E-4</v>
      </c>
    </row>
    <row r="1040" spans="1:6" x14ac:dyDescent="0.25">
      <c r="A1040" t="str">
        <f ca="1">IF(_xll.TM1RPTELISCONSOLIDATED($C$17,$C1040),IF(_xll.TM1RPTELLEV($C$17,$C1040)&lt;=3,_xll.TM1RPTELLEV($C$17,$C1040),"D"),"N")</f>
        <v>N</v>
      </c>
      <c r="B1040" s="24" t="s">
        <v>74</v>
      </c>
      <c r="C1040" s="14" t="s">
        <v>25</v>
      </c>
      <c r="D1040" s="9">
        <f ca="1">_xll.DBRW($B$9,$C$11,$B1040,$C1040,D$15,$C$12)</f>
        <v>0</v>
      </c>
      <c r="E1040" s="12">
        <f ca="1">_xll.DBRW($B$9,$C$11,$B1040,$C1040,E$15,$C$12)</f>
        <v>0</v>
      </c>
      <c r="F1040" s="16">
        <f t="shared" ca="1" si="15"/>
        <v>0</v>
      </c>
    </row>
    <row r="1041" spans="1:6" x14ac:dyDescent="0.25">
      <c r="A1041" t="str">
        <f ca="1">IF(_xll.TM1RPTELISCONSOLIDATED($C$17,$C1041),IF(_xll.TM1RPTELLEV($C$17,$C1041)&lt;=3,_xll.TM1RPTELLEV($C$17,$C1041),"D"),"N")</f>
        <v>N</v>
      </c>
      <c r="B1041" s="24" t="s">
        <v>74</v>
      </c>
      <c r="C1041" s="14" t="s">
        <v>26</v>
      </c>
      <c r="D1041" s="9">
        <f ca="1">_xll.DBRW($B$9,$C$11,$B1041,$C1041,D$15,$C$12)</f>
        <v>0</v>
      </c>
      <c r="E1041" s="12">
        <f ca="1">_xll.DBRW($B$9,$C$11,$B1041,$C1041,E$15,$C$12)</f>
        <v>0</v>
      </c>
      <c r="F1041" s="16">
        <f t="shared" ca="1" si="15"/>
        <v>0</v>
      </c>
    </row>
    <row r="1042" spans="1:6" x14ac:dyDescent="0.25">
      <c r="A1042" t="str">
        <f ca="1">IF(_xll.TM1RPTELISCONSOLIDATED($C$17,$C1042),IF(_xll.TM1RPTELLEV($C$17,$C1042)&lt;=3,_xll.TM1RPTELLEV($C$17,$C1042),"D"),"N")</f>
        <v>N</v>
      </c>
      <c r="B1042" s="24" t="s">
        <v>74</v>
      </c>
      <c r="C1042" s="14" t="s">
        <v>27</v>
      </c>
      <c r="D1042" s="9">
        <f ca="1">_xll.DBRW($B$9,$C$11,$B1042,$C1042,D$15,$C$12)</f>
        <v>0</v>
      </c>
      <c r="E1042" s="12">
        <f ca="1">_xll.DBRW($B$9,$C$11,$B1042,$C1042,E$15,$C$12)</f>
        <v>0</v>
      </c>
      <c r="F1042" s="16">
        <f t="shared" ref="F1042:F1105" ca="1" si="16">E1042/$E$16</f>
        <v>0</v>
      </c>
    </row>
    <row r="1043" spans="1:6" x14ac:dyDescent="0.25">
      <c r="A1043" t="str">
        <f ca="1">IF(_xll.TM1RPTELISCONSOLIDATED($C$17,$C1043),IF(_xll.TM1RPTELLEV($C$17,$C1043)&lt;=3,_xll.TM1RPTELLEV($C$17,$C1043),"D"),"N")</f>
        <v>N</v>
      </c>
      <c r="B1043" s="24" t="s">
        <v>74</v>
      </c>
      <c r="C1043" s="14" t="s">
        <v>28</v>
      </c>
      <c r="D1043" s="9">
        <f ca="1">_xll.DBRW($B$9,$C$11,$B1043,$C1043,D$15,$C$12)</f>
        <v>0</v>
      </c>
      <c r="E1043" s="12">
        <f ca="1">_xll.DBRW($B$9,$C$11,$B1043,$C1043,E$15,$C$12)</f>
        <v>0</v>
      </c>
      <c r="F1043" s="16">
        <f t="shared" ca="1" si="16"/>
        <v>0</v>
      </c>
    </row>
    <row r="1044" spans="1:6" x14ac:dyDescent="0.25">
      <c r="A1044" t="str">
        <f ca="1">IF(_xll.TM1RPTELISCONSOLIDATED($C$17,$C1044),IF(_xll.TM1RPTELLEV($C$17,$C1044)&lt;=3,_xll.TM1RPTELLEV($C$17,$C1044),"D"),"N")</f>
        <v>N</v>
      </c>
      <c r="B1044" s="24" t="s">
        <v>74</v>
      </c>
      <c r="C1044" s="14" t="s">
        <v>29</v>
      </c>
      <c r="D1044" s="9">
        <f ca="1">_xll.DBRW($B$9,$C$11,$B1044,$C1044,D$15,$C$12)</f>
        <v>0</v>
      </c>
      <c r="E1044" s="12">
        <f ca="1">_xll.DBRW($B$9,$C$11,$B1044,$C1044,E$15,$C$12)</f>
        <v>0</v>
      </c>
      <c r="F1044" s="16">
        <f t="shared" ca="1" si="16"/>
        <v>0</v>
      </c>
    </row>
    <row r="1045" spans="1:6" x14ac:dyDescent="0.25">
      <c r="A1045" t="str">
        <f ca="1">IF(_xll.TM1RPTELISCONSOLIDATED($C$17,$C1045),IF(_xll.TM1RPTELLEV($C$17,$C1045)&lt;=3,_xll.TM1RPTELLEV($C$17,$C1045),"D"),"N")</f>
        <v>N</v>
      </c>
      <c r="B1045" s="24" t="s">
        <v>74</v>
      </c>
      <c r="C1045" s="14" t="s">
        <v>30</v>
      </c>
      <c r="D1045" s="9">
        <f ca="1">_xll.DBRW($B$9,$C$11,$B1045,$C1045,D$15,$C$12)</f>
        <v>0</v>
      </c>
      <c r="E1045" s="12">
        <f ca="1">_xll.DBRW($B$9,$C$11,$B1045,$C1045,E$15,$C$12)</f>
        <v>0</v>
      </c>
      <c r="F1045" s="16">
        <f t="shared" ca="1" si="16"/>
        <v>0</v>
      </c>
    </row>
    <row r="1046" spans="1:6" x14ac:dyDescent="0.25">
      <c r="A1046" t="str">
        <f ca="1">IF(_xll.TM1RPTELISCONSOLIDATED($C$17,$C1046),IF(_xll.TM1RPTELLEV($C$17,$C1046)&lt;=3,_xll.TM1RPTELLEV($C$17,$C1046),"D"),"N")</f>
        <v>N</v>
      </c>
      <c r="B1046" s="24" t="s">
        <v>74</v>
      </c>
      <c r="C1046" s="14" t="s">
        <v>31</v>
      </c>
      <c r="D1046" s="9">
        <f ca="1">_xll.DBRW($B$9,$C$11,$B1046,$C1046,D$15,$C$12)</f>
        <v>0</v>
      </c>
      <c r="E1046" s="12">
        <f ca="1">_xll.DBRW($B$9,$C$11,$B1046,$C1046,E$15,$C$12)</f>
        <v>0</v>
      </c>
      <c r="F1046" s="16">
        <f t="shared" ca="1" si="16"/>
        <v>0</v>
      </c>
    </row>
    <row r="1047" spans="1:6" x14ac:dyDescent="0.25">
      <c r="A1047" t="str">
        <f ca="1">IF(_xll.TM1RPTELISCONSOLIDATED($C$17,$C1047),IF(_xll.TM1RPTELLEV($C$17,$C1047)&lt;=3,_xll.TM1RPTELLEV($C$17,$C1047),"D"),"N")</f>
        <v>N</v>
      </c>
      <c r="B1047" s="24" t="s">
        <v>74</v>
      </c>
      <c r="C1047" s="14" t="s">
        <v>32</v>
      </c>
      <c r="D1047" s="9">
        <f ca="1">_xll.DBRW($B$9,$C$11,$B1047,$C1047,D$15,$C$12)</f>
        <v>0</v>
      </c>
      <c r="E1047" s="12">
        <f ca="1">_xll.DBRW($B$9,$C$11,$B1047,$C1047,E$15,$C$12)</f>
        <v>0</v>
      </c>
      <c r="F1047" s="16">
        <f t="shared" ca="1" si="16"/>
        <v>0</v>
      </c>
    </row>
    <row r="1048" spans="1:6" x14ac:dyDescent="0.25">
      <c r="A1048" t="str">
        <f ca="1">IF(_xll.TM1RPTELISCONSOLIDATED($C$17,$C1048),IF(_xll.TM1RPTELLEV($C$17,$C1048)&lt;=3,_xll.TM1RPTELLEV($C$17,$C1048),"D"),"N")</f>
        <v>N</v>
      </c>
      <c r="B1048" s="24" t="s">
        <v>74</v>
      </c>
      <c r="C1048" s="14" t="s">
        <v>33</v>
      </c>
      <c r="D1048" s="9">
        <f ca="1">_xll.DBRW($B$9,$C$11,$B1048,$C1048,D$15,$C$12)</f>
        <v>0</v>
      </c>
      <c r="E1048" s="12">
        <f ca="1">_xll.DBRW($B$9,$C$11,$B1048,$C1048,E$15,$C$12)</f>
        <v>0</v>
      </c>
      <c r="F1048" s="16">
        <f t="shared" ca="1" si="16"/>
        <v>0</v>
      </c>
    </row>
    <row r="1049" spans="1:6" x14ac:dyDescent="0.25">
      <c r="A1049" t="str">
        <f ca="1">IF(_xll.TM1RPTELISCONSOLIDATED($C$17,$C1049),IF(_xll.TM1RPTELLEV($C$17,$C1049)&lt;=3,_xll.TM1RPTELLEV($C$17,$C1049),"D"),"N")</f>
        <v>N</v>
      </c>
      <c r="B1049" s="24" t="s">
        <v>74</v>
      </c>
      <c r="C1049" s="14" t="s">
        <v>34</v>
      </c>
      <c r="D1049" s="9">
        <f ca="1">_xll.DBRW($B$9,$C$11,$B1049,$C1049,D$15,$C$12)</f>
        <v>0</v>
      </c>
      <c r="E1049" s="12">
        <f ca="1">_xll.DBRW($B$9,$C$11,$B1049,$C1049,E$15,$C$12)</f>
        <v>0</v>
      </c>
      <c r="F1049" s="16">
        <f t="shared" ca="1" si="16"/>
        <v>0</v>
      </c>
    </row>
    <row r="1050" spans="1:6" x14ac:dyDescent="0.25">
      <c r="A1050" t="str">
        <f ca="1">IF(_xll.TM1RPTELISCONSOLIDATED($C$17,$C1050),IF(_xll.TM1RPTELLEV($C$17,$C1050)&lt;=3,_xll.TM1RPTELLEV($C$17,$C1050),"D"),"N")</f>
        <v>N</v>
      </c>
      <c r="B1050" s="24" t="s">
        <v>74</v>
      </c>
      <c r="C1050" s="14" t="s">
        <v>35</v>
      </c>
      <c r="D1050" s="9">
        <f ca="1">_xll.DBRW($B$9,$C$11,$B1050,$C1050,D$15,$C$12)</f>
        <v>0</v>
      </c>
      <c r="E1050" s="12">
        <f ca="1">_xll.DBRW($B$9,$C$11,$B1050,$C1050,E$15,$C$12)</f>
        <v>0</v>
      </c>
      <c r="F1050" s="16">
        <f t="shared" ca="1" si="16"/>
        <v>0</v>
      </c>
    </row>
    <row r="1051" spans="1:6" x14ac:dyDescent="0.25">
      <c r="A1051" t="str">
        <f ca="1">IF(_xll.TM1RPTELISCONSOLIDATED($C$17,$C1051),IF(_xll.TM1RPTELLEV($C$17,$C1051)&lt;=3,_xll.TM1RPTELLEV($C$17,$C1051),"D"),"N")</f>
        <v>N</v>
      </c>
      <c r="B1051" s="24" t="s">
        <v>74</v>
      </c>
      <c r="C1051" s="14" t="s">
        <v>36</v>
      </c>
      <c r="D1051" s="9">
        <f ca="1">_xll.DBRW($B$9,$C$11,$B1051,$C1051,D$15,$C$12)</f>
        <v>0</v>
      </c>
      <c r="E1051" s="12">
        <f ca="1">_xll.DBRW($B$9,$C$11,$B1051,$C1051,E$15,$C$12)</f>
        <v>0</v>
      </c>
      <c r="F1051" s="16">
        <f t="shared" ca="1" si="16"/>
        <v>0</v>
      </c>
    </row>
    <row r="1052" spans="1:6" x14ac:dyDescent="0.25">
      <c r="A1052" t="str">
        <f ca="1">IF(_xll.TM1RPTELISCONSOLIDATED($C$17,$C1052),IF(_xll.TM1RPTELLEV($C$17,$C1052)&lt;=3,_xll.TM1RPTELLEV($C$17,$C1052),"D"),"N")</f>
        <v>N</v>
      </c>
      <c r="B1052" s="24" t="s">
        <v>74</v>
      </c>
      <c r="C1052" s="14" t="s">
        <v>37</v>
      </c>
      <c r="D1052" s="9">
        <f ca="1">_xll.DBRW($B$9,$C$11,$B1052,$C1052,D$15,$C$12)</f>
        <v>0</v>
      </c>
      <c r="E1052" s="12">
        <f ca="1">_xll.DBRW($B$9,$C$11,$B1052,$C1052,E$15,$C$12)</f>
        <v>0</v>
      </c>
      <c r="F1052" s="16">
        <f t="shared" ca="1" si="16"/>
        <v>0</v>
      </c>
    </row>
    <row r="1053" spans="1:6" x14ac:dyDescent="0.25">
      <c r="A1053" t="str">
        <f ca="1">IF(_xll.TM1RPTELISCONSOLIDATED($C$17,$C1053),IF(_xll.TM1RPTELLEV($C$17,$C1053)&lt;=3,_xll.TM1RPTELLEV($C$17,$C1053),"D"),"N")</f>
        <v>N</v>
      </c>
      <c r="B1053" s="24" t="s">
        <v>74</v>
      </c>
      <c r="C1053" s="14" t="s">
        <v>38</v>
      </c>
      <c r="D1053" s="9">
        <f ca="1">_xll.DBRW($B$9,$C$11,$B1053,$C1053,D$15,$C$12)</f>
        <v>0</v>
      </c>
      <c r="E1053" s="12">
        <f ca="1">_xll.DBRW($B$9,$C$11,$B1053,$C1053,E$15,$C$12)</f>
        <v>0</v>
      </c>
      <c r="F1053" s="16">
        <f t="shared" ca="1" si="16"/>
        <v>0</v>
      </c>
    </row>
    <row r="1054" spans="1:6" x14ac:dyDescent="0.25">
      <c r="A1054" t="str">
        <f ca="1">IF(_xll.TM1RPTELISCONSOLIDATED($C$17,$C1054),IF(_xll.TM1RPTELLEV($C$17,$C1054)&lt;=3,_xll.TM1RPTELLEV($C$17,$C1054),"D"),"N")</f>
        <v>N</v>
      </c>
      <c r="B1054" s="24" t="s">
        <v>74</v>
      </c>
      <c r="C1054" s="14" t="s">
        <v>39</v>
      </c>
      <c r="D1054" s="9">
        <f ca="1">_xll.DBRW($B$9,$C$11,$B1054,$C1054,D$15,$C$12)</f>
        <v>0</v>
      </c>
      <c r="E1054" s="12">
        <f ca="1">_xll.DBRW($B$9,$C$11,$B1054,$C1054,E$15,$C$12)</f>
        <v>0</v>
      </c>
      <c r="F1054" s="16">
        <f t="shared" ca="1" si="16"/>
        <v>0</v>
      </c>
    </row>
    <row r="1055" spans="1:6" x14ac:dyDescent="0.25">
      <c r="A1055" t="str">
        <f ca="1">IF(_xll.TM1RPTELISCONSOLIDATED($C$17,$C1055),IF(_xll.TM1RPTELLEV($C$17,$C1055)&lt;=3,_xll.TM1RPTELLEV($C$17,$C1055),"D"),"N")</f>
        <v>N</v>
      </c>
      <c r="B1055" s="24" t="s">
        <v>74</v>
      </c>
      <c r="C1055" s="14" t="s">
        <v>40</v>
      </c>
      <c r="D1055" s="9">
        <f ca="1">_xll.DBRW($B$9,$C$11,$B1055,$C1055,D$15,$C$12)</f>
        <v>0</v>
      </c>
      <c r="E1055" s="12">
        <f ca="1">_xll.DBRW($B$9,$C$11,$B1055,$C1055,E$15,$C$12)</f>
        <v>0</v>
      </c>
      <c r="F1055" s="16">
        <f t="shared" ca="1" si="16"/>
        <v>0</v>
      </c>
    </row>
    <row r="1056" spans="1:6" x14ac:dyDescent="0.25">
      <c r="A1056" t="str">
        <f ca="1">IF(_xll.TM1RPTELISCONSOLIDATED($C$17,$C1056),IF(_xll.TM1RPTELLEV($C$17,$C1056)&lt;=3,_xll.TM1RPTELLEV($C$17,$C1056),"D"),"N")</f>
        <v>N</v>
      </c>
      <c r="B1056" s="24" t="s">
        <v>74</v>
      </c>
      <c r="C1056" s="14" t="s">
        <v>41</v>
      </c>
      <c r="D1056" s="9">
        <f ca="1">_xll.DBRW($B$9,$C$11,$B1056,$C1056,D$15,$C$12)</f>
        <v>0</v>
      </c>
      <c r="E1056" s="12">
        <f ca="1">_xll.DBRW($B$9,$C$11,$B1056,$C1056,E$15,$C$12)</f>
        <v>0</v>
      </c>
      <c r="F1056" s="16">
        <f t="shared" ca="1" si="16"/>
        <v>0</v>
      </c>
    </row>
    <row r="1057" spans="1:6" x14ac:dyDescent="0.25">
      <c r="A1057" t="str">
        <f ca="1">IF(_xll.TM1RPTELISCONSOLIDATED($C$17,$C1057),IF(_xll.TM1RPTELLEV($C$17,$C1057)&lt;=3,_xll.TM1RPTELLEV($C$17,$C1057),"D"),"N")</f>
        <v>N</v>
      </c>
      <c r="B1057" s="24" t="s">
        <v>74</v>
      </c>
      <c r="C1057" s="14" t="s">
        <v>42</v>
      </c>
      <c r="D1057" s="9">
        <f ca="1">_xll.DBRW($B$9,$C$11,$B1057,$C1057,D$15,$C$12)</f>
        <v>466.05285680983104</v>
      </c>
      <c r="E1057" s="12">
        <f ca="1">_xll.DBRW($B$9,$C$11,$B1057,$C1057,E$15,$C$12)</f>
        <v>25100.051100530913</v>
      </c>
      <c r="F1057" s="16">
        <f t="shared" ca="1" si="16"/>
        <v>2.6943474478961001E-4</v>
      </c>
    </row>
    <row r="1058" spans="1:6" x14ac:dyDescent="0.25">
      <c r="A1058" t="str">
        <f ca="1">IF(_xll.TM1RPTELISCONSOLIDATED($C$17,$C1058),IF(_xll.TM1RPTELLEV($C$17,$C1058)&lt;=3,_xll.TM1RPTELLEV($C$17,$C1058),"D"),"N")</f>
        <v>N</v>
      </c>
      <c r="B1058" s="24" t="s">
        <v>74</v>
      </c>
      <c r="C1058" s="14" t="s">
        <v>43</v>
      </c>
      <c r="D1058" s="9">
        <f ca="1">_xll.DBRW($B$9,$C$11,$B1058,$C1058,D$15,$C$12)</f>
        <v>982.10765157570575</v>
      </c>
      <c r="E1058" s="12">
        <f ca="1">_xll.DBRW($B$9,$C$11,$B1058,$C1058,E$15,$C$12)</f>
        <v>50253.336894457061</v>
      </c>
      <c r="F1058" s="16">
        <f t="shared" ca="1" si="16"/>
        <v>5.3944093367594523E-4</v>
      </c>
    </row>
    <row r="1059" spans="1:6" x14ac:dyDescent="0.25">
      <c r="A1059" t="str">
        <f ca="1">IF(_xll.TM1RPTELISCONSOLIDATED($C$17,$C1059),IF(_xll.TM1RPTELLEV($C$17,$C1059)&lt;=3,_xll.TM1RPTELLEV($C$17,$C1059),"D"),"N")</f>
        <v>N</v>
      </c>
      <c r="B1059" s="24" t="s">
        <v>74</v>
      </c>
      <c r="C1059" s="14" t="s">
        <v>44</v>
      </c>
      <c r="D1059" s="9">
        <f ca="1">_xll.DBRW($B$9,$C$11,$B1059,$C1059,D$15,$C$12)</f>
        <v>0</v>
      </c>
      <c r="E1059" s="12">
        <f ca="1">_xll.DBRW($B$9,$C$11,$B1059,$C1059,E$15,$C$12)</f>
        <v>0</v>
      </c>
      <c r="F1059" s="16">
        <f t="shared" ca="1" si="16"/>
        <v>0</v>
      </c>
    </row>
    <row r="1060" spans="1:6" x14ac:dyDescent="0.25">
      <c r="A1060" t="str">
        <f ca="1">IF(_xll.TM1RPTELISCONSOLIDATED($C$17,$C1060),IF(_xll.TM1RPTELLEV($C$17,$C1060)&lt;=3,_xll.TM1RPTELLEV($C$17,$C1060),"D"),"N")</f>
        <v>N</v>
      </c>
      <c r="B1060" s="24" t="s">
        <v>74</v>
      </c>
      <c r="C1060" s="14" t="s">
        <v>45</v>
      </c>
      <c r="D1060" s="9">
        <f ca="1">_xll.DBRW($B$9,$C$11,$B1060,$C1060,D$15,$C$12)</f>
        <v>0</v>
      </c>
      <c r="E1060" s="12">
        <f ca="1">_xll.DBRW($B$9,$C$11,$B1060,$C1060,E$15,$C$12)</f>
        <v>0</v>
      </c>
      <c r="F1060" s="16">
        <f t="shared" ca="1" si="16"/>
        <v>0</v>
      </c>
    </row>
    <row r="1061" spans="1:6" x14ac:dyDescent="0.25">
      <c r="A1061" t="str">
        <f ca="1">IF(_xll.TM1RPTELISCONSOLIDATED($C$17,$C1061),IF(_xll.TM1RPTELLEV($C$17,$C1061)&lt;=3,_xll.TM1RPTELLEV($C$17,$C1061),"D"),"N")</f>
        <v>N</v>
      </c>
      <c r="B1061" s="20" t="s">
        <v>75</v>
      </c>
      <c r="C1061" s="14" t="s">
        <v>47</v>
      </c>
      <c r="D1061" s="9">
        <f ca="1">_xll.DBRW($B$9,$C$11,$B1061,$C1061,D$15,$C$12)</f>
        <v>1</v>
      </c>
      <c r="E1061" s="12">
        <f ca="1">_xll.DBRW($B$9,$C$11,$B1061,$C1061,E$15,$C$12)</f>
        <v>0</v>
      </c>
      <c r="F1061" s="16">
        <f t="shared" ca="1" si="16"/>
        <v>0</v>
      </c>
    </row>
    <row r="1062" spans="1:6" x14ac:dyDescent="0.25">
      <c r="A1062" t="str">
        <f ca="1">IF(_xll.TM1RPTELISCONSOLIDATED($C$17,$C1062),IF(_xll.TM1RPTELLEV($C$17,$C1062)&lt;=3,_xll.TM1RPTELLEV($C$17,$C1062),"D"),"N")</f>
        <v>N</v>
      </c>
      <c r="B1062" s="24" t="s">
        <v>75</v>
      </c>
      <c r="C1062" s="14" t="s">
        <v>11</v>
      </c>
      <c r="D1062" s="9">
        <f ca="1">_xll.DBRW($B$9,$C$11,$B1062,$C1062,D$15,$C$12)</f>
        <v>5812.0305919294287</v>
      </c>
      <c r="E1062" s="12">
        <f ca="1">_xll.DBRW($B$9,$C$11,$B1062,$C1062,E$15,$C$12)</f>
        <v>89562.340558548633</v>
      </c>
      <c r="F1062" s="16">
        <f t="shared" ca="1" si="16"/>
        <v>9.6140068697478744E-4</v>
      </c>
    </row>
    <row r="1063" spans="1:6" x14ac:dyDescent="0.25">
      <c r="A1063" t="str">
        <f ca="1">IF(_xll.TM1RPTELISCONSOLIDATED($C$17,$C1063),IF(_xll.TM1RPTELLEV($C$17,$C1063)&lt;=3,_xll.TM1RPTELLEV($C$17,$C1063),"D"),"N")</f>
        <v>N</v>
      </c>
      <c r="B1063" s="24" t="s">
        <v>75</v>
      </c>
      <c r="C1063" s="14" t="s">
        <v>12</v>
      </c>
      <c r="D1063" s="9">
        <f ca="1">_xll.DBRW($B$9,$C$11,$B1063,$C1063,D$15,$C$12)</f>
        <v>39.192965295099398</v>
      </c>
      <c r="E1063" s="12">
        <f ca="1">_xll.DBRW($B$9,$C$11,$B1063,$C1063,E$15,$C$12)</f>
        <v>844.81167141726564</v>
      </c>
      <c r="F1063" s="16">
        <f t="shared" ca="1" si="16"/>
        <v>9.0685718595521202E-6</v>
      </c>
    </row>
    <row r="1064" spans="1:6" x14ac:dyDescent="0.25">
      <c r="A1064" t="str">
        <f ca="1">IF(_xll.TM1RPTELISCONSOLIDATED($C$17,$C1064),IF(_xll.TM1RPTELLEV($C$17,$C1064)&lt;=3,_xll.TM1RPTELLEV($C$17,$C1064),"D"),"N")</f>
        <v>N</v>
      </c>
      <c r="B1064" s="24" t="s">
        <v>75</v>
      </c>
      <c r="C1064" s="14" t="s">
        <v>13</v>
      </c>
      <c r="D1064" s="9">
        <f ca="1">_xll.DBRW($B$9,$C$11,$B1064,$C1064,D$15,$C$12)</f>
        <v>4850.1323361323903</v>
      </c>
      <c r="E1064" s="12">
        <f ca="1">_xll.DBRW($B$9,$C$11,$B1064,$C1064,E$15,$C$12)</f>
        <v>84678.617488671705</v>
      </c>
      <c r="F1064" s="16">
        <f t="shared" ca="1" si="16"/>
        <v>9.089767029085722E-4</v>
      </c>
    </row>
    <row r="1065" spans="1:6" x14ac:dyDescent="0.25">
      <c r="A1065" t="str">
        <f ca="1">IF(_xll.TM1RPTELISCONSOLIDATED($C$17,$C1065),IF(_xll.TM1RPTELLEV($C$17,$C1065)&lt;=3,_xll.TM1RPTELLEV($C$17,$C1065),"D"),"N")</f>
        <v>N</v>
      </c>
      <c r="B1065" s="24" t="s">
        <v>75</v>
      </c>
      <c r="C1065" s="14" t="s">
        <v>14</v>
      </c>
      <c r="D1065" s="9">
        <f ca="1">_xll.DBRW($B$9,$C$11,$B1065,$C1065,D$15,$C$12)</f>
        <v>0</v>
      </c>
      <c r="E1065" s="12">
        <f ca="1">_xll.DBRW($B$9,$C$11,$B1065,$C1065,E$15,$C$12)</f>
        <v>0</v>
      </c>
      <c r="F1065" s="16">
        <f t="shared" ca="1" si="16"/>
        <v>0</v>
      </c>
    </row>
    <row r="1066" spans="1:6" x14ac:dyDescent="0.25">
      <c r="A1066" t="str">
        <f ca="1">IF(_xll.TM1RPTELISCONSOLIDATED($C$17,$C1066),IF(_xll.TM1RPTELLEV($C$17,$C1066)&lt;=3,_xll.TM1RPTELLEV($C$17,$C1066),"D"),"N")</f>
        <v>N</v>
      </c>
      <c r="B1066" s="24" t="s">
        <v>75</v>
      </c>
      <c r="C1066" s="14" t="s">
        <v>15</v>
      </c>
      <c r="D1066" s="9">
        <f ca="1">_xll.DBRW($B$9,$C$11,$B1066,$C1066,D$15,$C$12)</f>
        <v>0</v>
      </c>
      <c r="E1066" s="12">
        <f ca="1">_xll.DBRW($B$9,$C$11,$B1066,$C1066,E$15,$C$12)</f>
        <v>0</v>
      </c>
      <c r="F1066" s="16">
        <f t="shared" ca="1" si="16"/>
        <v>0</v>
      </c>
    </row>
    <row r="1067" spans="1:6" x14ac:dyDescent="0.25">
      <c r="A1067" t="str">
        <f ca="1">IF(_xll.TM1RPTELISCONSOLIDATED($C$17,$C1067),IF(_xll.TM1RPTELLEV($C$17,$C1067)&lt;=3,_xll.TM1RPTELLEV($C$17,$C1067),"D"),"N")</f>
        <v>N</v>
      </c>
      <c r="B1067" s="24" t="s">
        <v>75</v>
      </c>
      <c r="C1067" s="14" t="s">
        <v>16</v>
      </c>
      <c r="D1067" s="9">
        <f ca="1">_xll.DBRW($B$9,$C$11,$B1067,$C1067,D$15,$C$12)</f>
        <v>0</v>
      </c>
      <c r="E1067" s="12">
        <f ca="1">_xll.DBRW($B$9,$C$11,$B1067,$C1067,E$15,$C$12)</f>
        <v>0</v>
      </c>
      <c r="F1067" s="16">
        <f t="shared" ca="1" si="16"/>
        <v>0</v>
      </c>
    </row>
    <row r="1068" spans="1:6" x14ac:dyDescent="0.25">
      <c r="A1068" t="str">
        <f ca="1">IF(_xll.TM1RPTELISCONSOLIDATED($C$17,$C1068),IF(_xll.TM1RPTELLEV($C$17,$C1068)&lt;=3,_xll.TM1RPTELLEV($C$17,$C1068),"D"),"N")</f>
        <v>N</v>
      </c>
      <c r="B1068" s="24" t="s">
        <v>75</v>
      </c>
      <c r="C1068" s="14" t="s">
        <v>17</v>
      </c>
      <c r="D1068" s="9">
        <f ca="1">_xll.DBRW($B$9,$C$11,$B1068,$C1068,D$15,$C$12)</f>
        <v>0</v>
      </c>
      <c r="E1068" s="12">
        <f ca="1">_xll.DBRW($B$9,$C$11,$B1068,$C1068,E$15,$C$12)</f>
        <v>0</v>
      </c>
      <c r="F1068" s="16">
        <f t="shared" ca="1" si="16"/>
        <v>0</v>
      </c>
    </row>
    <row r="1069" spans="1:6" x14ac:dyDescent="0.25">
      <c r="A1069" t="str">
        <f ca="1">IF(_xll.TM1RPTELISCONSOLIDATED($C$17,$C1069),IF(_xll.TM1RPTELLEV($C$17,$C1069)&lt;=3,_xll.TM1RPTELLEV($C$17,$C1069),"D"),"N")</f>
        <v>N</v>
      </c>
      <c r="B1069" s="24" t="s">
        <v>75</v>
      </c>
      <c r="C1069" s="14" t="s">
        <v>18</v>
      </c>
      <c r="D1069" s="9">
        <f ca="1">_xll.DBRW($B$9,$C$11,$B1069,$C1069,D$15,$C$12)</f>
        <v>0</v>
      </c>
      <c r="E1069" s="12">
        <f ca="1">_xll.DBRW($B$9,$C$11,$B1069,$C1069,E$15,$C$12)</f>
        <v>0</v>
      </c>
      <c r="F1069" s="16">
        <f t="shared" ca="1" si="16"/>
        <v>0</v>
      </c>
    </row>
    <row r="1070" spans="1:6" x14ac:dyDescent="0.25">
      <c r="A1070" t="str">
        <f ca="1">IF(_xll.TM1RPTELISCONSOLIDATED($C$17,$C1070),IF(_xll.TM1RPTELLEV($C$17,$C1070)&lt;=3,_xll.TM1RPTELLEV($C$17,$C1070),"D"),"N")</f>
        <v>N</v>
      </c>
      <c r="B1070" s="24" t="s">
        <v>75</v>
      </c>
      <c r="C1070" s="14" t="s">
        <v>19</v>
      </c>
      <c r="D1070" s="9">
        <f ca="1">_xll.DBRW($B$9,$C$11,$B1070,$C1070,D$15,$C$12)</f>
        <v>0</v>
      </c>
      <c r="E1070" s="12">
        <f ca="1">_xll.DBRW($B$9,$C$11,$B1070,$C1070,E$15,$C$12)</f>
        <v>0</v>
      </c>
      <c r="F1070" s="16">
        <f t="shared" ca="1" si="16"/>
        <v>0</v>
      </c>
    </row>
    <row r="1071" spans="1:6" x14ac:dyDescent="0.25">
      <c r="A1071" t="str">
        <f ca="1">IF(_xll.TM1RPTELISCONSOLIDATED($C$17,$C1071),IF(_xll.TM1RPTELLEV($C$17,$C1071)&lt;=3,_xll.TM1RPTELLEV($C$17,$C1071),"D"),"N")</f>
        <v>N</v>
      </c>
      <c r="B1071" s="24" t="s">
        <v>75</v>
      </c>
      <c r="C1071" s="14" t="s">
        <v>20</v>
      </c>
      <c r="D1071" s="9">
        <f ca="1">_xll.DBRW($B$9,$C$11,$B1071,$C1071,D$15,$C$12)</f>
        <v>0</v>
      </c>
      <c r="E1071" s="12">
        <f ca="1">_xll.DBRW($B$9,$C$11,$B1071,$C1071,E$15,$C$12)</f>
        <v>0</v>
      </c>
      <c r="F1071" s="16">
        <f t="shared" ca="1" si="16"/>
        <v>0</v>
      </c>
    </row>
    <row r="1072" spans="1:6" x14ac:dyDescent="0.25">
      <c r="A1072" t="str">
        <f ca="1">IF(_xll.TM1RPTELISCONSOLIDATED($C$17,$C1072),IF(_xll.TM1RPTELLEV($C$17,$C1072)&lt;=3,_xll.TM1RPTELLEV($C$17,$C1072),"D"),"N")</f>
        <v>N</v>
      </c>
      <c r="B1072" s="24" t="s">
        <v>75</v>
      </c>
      <c r="C1072" s="14" t="s">
        <v>21</v>
      </c>
      <c r="D1072" s="9">
        <f ca="1">_xll.DBRW($B$9,$C$11,$B1072,$C1072,D$15,$C$12)</f>
        <v>0</v>
      </c>
      <c r="E1072" s="12">
        <f ca="1">_xll.DBRW($B$9,$C$11,$B1072,$C1072,E$15,$C$12)</f>
        <v>0</v>
      </c>
      <c r="F1072" s="16">
        <f t="shared" ca="1" si="16"/>
        <v>0</v>
      </c>
    </row>
    <row r="1073" spans="1:6" x14ac:dyDescent="0.25">
      <c r="A1073" t="str">
        <f ca="1">IF(_xll.TM1RPTELISCONSOLIDATED($C$17,$C1073),IF(_xll.TM1RPTELLEV($C$17,$C1073)&lt;=3,_xll.TM1RPTELLEV($C$17,$C1073),"D"),"N")</f>
        <v>N</v>
      </c>
      <c r="B1073" s="24" t="s">
        <v>75</v>
      </c>
      <c r="C1073" s="14" t="s">
        <v>22</v>
      </c>
      <c r="D1073" s="9">
        <f ca="1">_xll.DBRW($B$9,$C$11,$B1073,$C1073,D$15,$C$12)</f>
        <v>21121.325350736017</v>
      </c>
      <c r="E1073" s="12">
        <f ca="1">_xll.DBRW($B$9,$C$11,$B1073,$C1073,E$15,$C$12)</f>
        <v>539178.38923059637</v>
      </c>
      <c r="F1073" s="16">
        <f t="shared" ca="1" si="16"/>
        <v>5.7877727466198641E-3</v>
      </c>
    </row>
    <row r="1074" spans="1:6" x14ac:dyDescent="0.25">
      <c r="A1074" t="str">
        <f ca="1">IF(_xll.TM1RPTELISCONSOLIDATED($C$17,$C1074),IF(_xll.TM1RPTELLEV($C$17,$C1074)&lt;=3,_xll.TM1RPTELLEV($C$17,$C1074),"D"),"N")</f>
        <v>N</v>
      </c>
      <c r="B1074" s="24" t="s">
        <v>75</v>
      </c>
      <c r="C1074" s="14" t="s">
        <v>23</v>
      </c>
      <c r="D1074" s="9">
        <f ca="1">_xll.DBRW($B$9,$C$11,$B1074,$C1074,D$15,$C$12)</f>
        <v>0</v>
      </c>
      <c r="E1074" s="12">
        <f ca="1">_xll.DBRW($B$9,$C$11,$B1074,$C1074,E$15,$C$12)</f>
        <v>0</v>
      </c>
      <c r="F1074" s="16">
        <f t="shared" ca="1" si="16"/>
        <v>0</v>
      </c>
    </row>
    <row r="1075" spans="1:6" x14ac:dyDescent="0.25">
      <c r="A1075" t="str">
        <f ca="1">IF(_xll.TM1RPTELISCONSOLIDATED($C$17,$C1075),IF(_xll.TM1RPTELLEV($C$17,$C1075)&lt;=3,_xll.TM1RPTELLEV($C$17,$C1075),"D"),"N")</f>
        <v>N</v>
      </c>
      <c r="B1075" s="24" t="s">
        <v>75</v>
      </c>
      <c r="C1075" s="14" t="s">
        <v>24</v>
      </c>
      <c r="D1075" s="9">
        <f ca="1">_xll.DBRW($B$9,$C$11,$B1075,$C1075,D$15,$C$12)</f>
        <v>2055.2472130945862</v>
      </c>
      <c r="E1075" s="12">
        <f ca="1">_xll.DBRW($B$9,$C$11,$B1075,$C1075,E$15,$C$12)</f>
        <v>56730.807505175369</v>
      </c>
      <c r="F1075" s="16">
        <f t="shared" ca="1" si="16"/>
        <v>6.0897288936364387E-4</v>
      </c>
    </row>
    <row r="1076" spans="1:6" x14ac:dyDescent="0.25">
      <c r="A1076" t="str">
        <f ca="1">IF(_xll.TM1RPTELISCONSOLIDATED($C$17,$C1076),IF(_xll.TM1RPTELLEV($C$17,$C1076)&lt;=3,_xll.TM1RPTELLEV($C$17,$C1076),"D"),"N")</f>
        <v>N</v>
      </c>
      <c r="B1076" s="24" t="s">
        <v>75</v>
      </c>
      <c r="C1076" s="14" t="s">
        <v>25</v>
      </c>
      <c r="D1076" s="9">
        <f ca="1">_xll.DBRW($B$9,$C$11,$B1076,$C1076,D$15,$C$12)</f>
        <v>0</v>
      </c>
      <c r="E1076" s="12">
        <f ca="1">_xll.DBRW($B$9,$C$11,$B1076,$C1076,E$15,$C$12)</f>
        <v>0</v>
      </c>
      <c r="F1076" s="16">
        <f t="shared" ca="1" si="16"/>
        <v>0</v>
      </c>
    </row>
    <row r="1077" spans="1:6" x14ac:dyDescent="0.25">
      <c r="A1077" t="str">
        <f ca="1">IF(_xll.TM1RPTELISCONSOLIDATED($C$17,$C1077),IF(_xll.TM1RPTELLEV($C$17,$C1077)&lt;=3,_xll.TM1RPTELLEV($C$17,$C1077),"D"),"N")</f>
        <v>N</v>
      </c>
      <c r="B1077" s="24" t="s">
        <v>75</v>
      </c>
      <c r="C1077" s="14" t="s">
        <v>26</v>
      </c>
      <c r="D1077" s="9">
        <f ca="1">_xll.DBRW($B$9,$C$11,$B1077,$C1077,D$15,$C$12)</f>
        <v>0</v>
      </c>
      <c r="E1077" s="12">
        <f ca="1">_xll.DBRW($B$9,$C$11,$B1077,$C1077,E$15,$C$12)</f>
        <v>0</v>
      </c>
      <c r="F1077" s="16">
        <f t="shared" ca="1" si="16"/>
        <v>0</v>
      </c>
    </row>
    <row r="1078" spans="1:6" x14ac:dyDescent="0.25">
      <c r="A1078" t="str">
        <f ca="1">IF(_xll.TM1RPTELISCONSOLIDATED($C$17,$C1078),IF(_xll.TM1RPTELLEV($C$17,$C1078)&lt;=3,_xll.TM1RPTELLEV($C$17,$C1078),"D"),"N")</f>
        <v>N</v>
      </c>
      <c r="B1078" s="24" t="s">
        <v>75</v>
      </c>
      <c r="C1078" s="14" t="s">
        <v>27</v>
      </c>
      <c r="D1078" s="9">
        <f ca="1">_xll.DBRW($B$9,$C$11,$B1078,$C1078,D$15,$C$12)</f>
        <v>0</v>
      </c>
      <c r="E1078" s="12">
        <f ca="1">_xll.DBRW($B$9,$C$11,$B1078,$C1078,E$15,$C$12)</f>
        <v>0</v>
      </c>
      <c r="F1078" s="16">
        <f t="shared" ca="1" si="16"/>
        <v>0</v>
      </c>
    </row>
    <row r="1079" spans="1:6" x14ac:dyDescent="0.25">
      <c r="A1079" t="str">
        <f ca="1">IF(_xll.TM1RPTELISCONSOLIDATED($C$17,$C1079),IF(_xll.TM1RPTELLEV($C$17,$C1079)&lt;=3,_xll.TM1RPTELLEV($C$17,$C1079),"D"),"N")</f>
        <v>N</v>
      </c>
      <c r="B1079" s="24" t="s">
        <v>75</v>
      </c>
      <c r="C1079" s="14" t="s">
        <v>28</v>
      </c>
      <c r="D1079" s="9">
        <f ca="1">_xll.DBRW($B$9,$C$11,$B1079,$C1079,D$15,$C$12)</f>
        <v>0</v>
      </c>
      <c r="E1079" s="12">
        <f ca="1">_xll.DBRW($B$9,$C$11,$B1079,$C1079,E$15,$C$12)</f>
        <v>0</v>
      </c>
      <c r="F1079" s="16">
        <f t="shared" ca="1" si="16"/>
        <v>0</v>
      </c>
    </row>
    <row r="1080" spans="1:6" x14ac:dyDescent="0.25">
      <c r="A1080" t="str">
        <f ca="1">IF(_xll.TM1RPTELISCONSOLIDATED($C$17,$C1080),IF(_xll.TM1RPTELLEV($C$17,$C1080)&lt;=3,_xll.TM1RPTELLEV($C$17,$C1080),"D"),"N")</f>
        <v>N</v>
      </c>
      <c r="B1080" s="24" t="s">
        <v>75</v>
      </c>
      <c r="C1080" s="14" t="s">
        <v>29</v>
      </c>
      <c r="D1080" s="9">
        <f ca="1">_xll.DBRW($B$9,$C$11,$B1080,$C1080,D$15,$C$12)</f>
        <v>0</v>
      </c>
      <c r="E1080" s="12">
        <f ca="1">_xll.DBRW($B$9,$C$11,$B1080,$C1080,E$15,$C$12)</f>
        <v>0</v>
      </c>
      <c r="F1080" s="16">
        <f t="shared" ca="1" si="16"/>
        <v>0</v>
      </c>
    </row>
    <row r="1081" spans="1:6" x14ac:dyDescent="0.25">
      <c r="A1081" t="str">
        <f ca="1">IF(_xll.TM1RPTELISCONSOLIDATED($C$17,$C1081),IF(_xll.TM1RPTELLEV($C$17,$C1081)&lt;=3,_xll.TM1RPTELLEV($C$17,$C1081),"D"),"N")</f>
        <v>N</v>
      </c>
      <c r="B1081" s="24" t="s">
        <v>75</v>
      </c>
      <c r="C1081" s="14" t="s">
        <v>30</v>
      </c>
      <c r="D1081" s="9">
        <f ca="1">_xll.DBRW($B$9,$C$11,$B1081,$C1081,D$15,$C$12)</f>
        <v>0</v>
      </c>
      <c r="E1081" s="12">
        <f ca="1">_xll.DBRW($B$9,$C$11,$B1081,$C1081,E$15,$C$12)</f>
        <v>0</v>
      </c>
      <c r="F1081" s="16">
        <f t="shared" ca="1" si="16"/>
        <v>0</v>
      </c>
    </row>
    <row r="1082" spans="1:6" x14ac:dyDescent="0.25">
      <c r="A1082" t="str">
        <f ca="1">IF(_xll.TM1RPTELISCONSOLIDATED($C$17,$C1082),IF(_xll.TM1RPTELLEV($C$17,$C1082)&lt;=3,_xll.TM1RPTELLEV($C$17,$C1082),"D"),"N")</f>
        <v>N</v>
      </c>
      <c r="B1082" s="24" t="s">
        <v>75</v>
      </c>
      <c r="C1082" s="14" t="s">
        <v>31</v>
      </c>
      <c r="D1082" s="9">
        <f ca="1">_xll.DBRW($B$9,$C$11,$B1082,$C1082,D$15,$C$12)</f>
        <v>0</v>
      </c>
      <c r="E1082" s="12">
        <f ca="1">_xll.DBRW($B$9,$C$11,$B1082,$C1082,E$15,$C$12)</f>
        <v>0</v>
      </c>
      <c r="F1082" s="16">
        <f t="shared" ca="1" si="16"/>
        <v>0</v>
      </c>
    </row>
    <row r="1083" spans="1:6" x14ac:dyDescent="0.25">
      <c r="A1083" t="str">
        <f ca="1">IF(_xll.TM1RPTELISCONSOLIDATED($C$17,$C1083),IF(_xll.TM1RPTELLEV($C$17,$C1083)&lt;=3,_xll.TM1RPTELLEV($C$17,$C1083),"D"),"N")</f>
        <v>N</v>
      </c>
      <c r="B1083" s="24" t="s">
        <v>75</v>
      </c>
      <c r="C1083" s="14" t="s">
        <v>32</v>
      </c>
      <c r="D1083" s="9">
        <f ca="1">_xll.DBRW($B$9,$C$11,$B1083,$C1083,D$15,$C$12)</f>
        <v>0</v>
      </c>
      <c r="E1083" s="12">
        <f ca="1">_xll.DBRW($B$9,$C$11,$B1083,$C1083,E$15,$C$12)</f>
        <v>0</v>
      </c>
      <c r="F1083" s="16">
        <f t="shared" ca="1" si="16"/>
        <v>0</v>
      </c>
    </row>
    <row r="1084" spans="1:6" x14ac:dyDescent="0.25">
      <c r="A1084" t="str">
        <f ca="1">IF(_xll.TM1RPTELISCONSOLIDATED($C$17,$C1084),IF(_xll.TM1RPTELLEV($C$17,$C1084)&lt;=3,_xll.TM1RPTELLEV($C$17,$C1084),"D"),"N")</f>
        <v>N</v>
      </c>
      <c r="B1084" s="24" t="s">
        <v>75</v>
      </c>
      <c r="C1084" s="14" t="s">
        <v>33</v>
      </c>
      <c r="D1084" s="9">
        <f ca="1">_xll.DBRW($B$9,$C$11,$B1084,$C1084,D$15,$C$12)</f>
        <v>0</v>
      </c>
      <c r="E1084" s="12">
        <f ca="1">_xll.DBRW($B$9,$C$11,$B1084,$C1084,E$15,$C$12)</f>
        <v>0</v>
      </c>
      <c r="F1084" s="16">
        <f t="shared" ca="1" si="16"/>
        <v>0</v>
      </c>
    </row>
    <row r="1085" spans="1:6" x14ac:dyDescent="0.25">
      <c r="A1085" t="str">
        <f ca="1">IF(_xll.TM1RPTELISCONSOLIDATED($C$17,$C1085),IF(_xll.TM1RPTELLEV($C$17,$C1085)&lt;=3,_xll.TM1RPTELLEV($C$17,$C1085),"D"),"N")</f>
        <v>N</v>
      </c>
      <c r="B1085" s="24" t="s">
        <v>75</v>
      </c>
      <c r="C1085" s="14" t="s">
        <v>34</v>
      </c>
      <c r="D1085" s="9">
        <f ca="1">_xll.DBRW($B$9,$C$11,$B1085,$C1085,D$15,$C$12)</f>
        <v>0</v>
      </c>
      <c r="E1085" s="12">
        <f ca="1">_xll.DBRW($B$9,$C$11,$B1085,$C1085,E$15,$C$12)</f>
        <v>0</v>
      </c>
      <c r="F1085" s="16">
        <f t="shared" ca="1" si="16"/>
        <v>0</v>
      </c>
    </row>
    <row r="1086" spans="1:6" x14ac:dyDescent="0.25">
      <c r="A1086" t="str">
        <f ca="1">IF(_xll.TM1RPTELISCONSOLIDATED($C$17,$C1086),IF(_xll.TM1RPTELLEV($C$17,$C1086)&lt;=3,_xll.TM1RPTELLEV($C$17,$C1086),"D"),"N")</f>
        <v>N</v>
      </c>
      <c r="B1086" s="24" t="s">
        <v>75</v>
      </c>
      <c r="C1086" s="14" t="s">
        <v>35</v>
      </c>
      <c r="D1086" s="9">
        <f ca="1">_xll.DBRW($B$9,$C$11,$B1086,$C1086,D$15,$C$12)</f>
        <v>0</v>
      </c>
      <c r="E1086" s="12">
        <f ca="1">_xll.DBRW($B$9,$C$11,$B1086,$C1086,E$15,$C$12)</f>
        <v>0</v>
      </c>
      <c r="F1086" s="16">
        <f t="shared" ca="1" si="16"/>
        <v>0</v>
      </c>
    </row>
    <row r="1087" spans="1:6" x14ac:dyDescent="0.25">
      <c r="A1087" t="str">
        <f ca="1">IF(_xll.TM1RPTELISCONSOLIDATED($C$17,$C1087),IF(_xll.TM1RPTELLEV($C$17,$C1087)&lt;=3,_xll.TM1RPTELLEV($C$17,$C1087),"D"),"N")</f>
        <v>N</v>
      </c>
      <c r="B1087" s="24" t="s">
        <v>75</v>
      </c>
      <c r="C1087" s="14" t="s">
        <v>36</v>
      </c>
      <c r="D1087" s="9">
        <f ca="1">_xll.DBRW($B$9,$C$11,$B1087,$C1087,D$15,$C$12)</f>
        <v>0</v>
      </c>
      <c r="E1087" s="12">
        <f ca="1">_xll.DBRW($B$9,$C$11,$B1087,$C1087,E$15,$C$12)</f>
        <v>0</v>
      </c>
      <c r="F1087" s="16">
        <f t="shared" ca="1" si="16"/>
        <v>0</v>
      </c>
    </row>
    <row r="1088" spans="1:6" x14ac:dyDescent="0.25">
      <c r="A1088" t="str">
        <f ca="1">IF(_xll.TM1RPTELISCONSOLIDATED($C$17,$C1088),IF(_xll.TM1RPTELLEV($C$17,$C1088)&lt;=3,_xll.TM1RPTELLEV($C$17,$C1088),"D"),"N")</f>
        <v>N</v>
      </c>
      <c r="B1088" s="24" t="s">
        <v>75</v>
      </c>
      <c r="C1088" s="14" t="s">
        <v>37</v>
      </c>
      <c r="D1088" s="9">
        <f ca="1">_xll.DBRW($B$9,$C$11,$B1088,$C1088,D$15,$C$12)</f>
        <v>0</v>
      </c>
      <c r="E1088" s="12">
        <f ca="1">_xll.DBRW($B$9,$C$11,$B1088,$C1088,E$15,$C$12)</f>
        <v>0</v>
      </c>
      <c r="F1088" s="16">
        <f t="shared" ca="1" si="16"/>
        <v>0</v>
      </c>
    </row>
    <row r="1089" spans="1:6" x14ac:dyDescent="0.25">
      <c r="A1089" t="str">
        <f ca="1">IF(_xll.TM1RPTELISCONSOLIDATED($C$17,$C1089),IF(_xll.TM1RPTELLEV($C$17,$C1089)&lt;=3,_xll.TM1RPTELLEV($C$17,$C1089),"D"),"N")</f>
        <v>N</v>
      </c>
      <c r="B1089" s="24" t="s">
        <v>75</v>
      </c>
      <c r="C1089" s="14" t="s">
        <v>38</v>
      </c>
      <c r="D1089" s="9">
        <f ca="1">_xll.DBRW($B$9,$C$11,$B1089,$C1089,D$15,$C$12)</f>
        <v>0</v>
      </c>
      <c r="E1089" s="12">
        <f ca="1">_xll.DBRW($B$9,$C$11,$B1089,$C1089,E$15,$C$12)</f>
        <v>0</v>
      </c>
      <c r="F1089" s="16">
        <f t="shared" ca="1" si="16"/>
        <v>0</v>
      </c>
    </row>
    <row r="1090" spans="1:6" x14ac:dyDescent="0.25">
      <c r="A1090" t="str">
        <f ca="1">IF(_xll.TM1RPTELISCONSOLIDATED($C$17,$C1090),IF(_xll.TM1RPTELLEV($C$17,$C1090)&lt;=3,_xll.TM1RPTELLEV($C$17,$C1090),"D"),"N")</f>
        <v>N</v>
      </c>
      <c r="B1090" s="24" t="s">
        <v>75</v>
      </c>
      <c r="C1090" s="14" t="s">
        <v>39</v>
      </c>
      <c r="D1090" s="9">
        <f ca="1">_xll.DBRW($B$9,$C$11,$B1090,$C1090,D$15,$C$12)</f>
        <v>0</v>
      </c>
      <c r="E1090" s="12">
        <f ca="1">_xll.DBRW($B$9,$C$11,$B1090,$C1090,E$15,$C$12)</f>
        <v>0</v>
      </c>
      <c r="F1090" s="16">
        <f t="shared" ca="1" si="16"/>
        <v>0</v>
      </c>
    </row>
    <row r="1091" spans="1:6" x14ac:dyDescent="0.25">
      <c r="A1091" t="str">
        <f ca="1">IF(_xll.TM1RPTELISCONSOLIDATED($C$17,$C1091),IF(_xll.TM1RPTELLEV($C$17,$C1091)&lt;=3,_xll.TM1RPTELLEV($C$17,$C1091),"D"),"N")</f>
        <v>N</v>
      </c>
      <c r="B1091" s="24" t="s">
        <v>75</v>
      </c>
      <c r="C1091" s="14" t="s">
        <v>40</v>
      </c>
      <c r="D1091" s="9">
        <f ca="1">_xll.DBRW($B$9,$C$11,$B1091,$C1091,D$15,$C$12)</f>
        <v>0</v>
      </c>
      <c r="E1091" s="12">
        <f ca="1">_xll.DBRW($B$9,$C$11,$B1091,$C1091,E$15,$C$12)</f>
        <v>0</v>
      </c>
      <c r="F1091" s="16">
        <f t="shared" ca="1" si="16"/>
        <v>0</v>
      </c>
    </row>
    <row r="1092" spans="1:6" x14ac:dyDescent="0.25">
      <c r="A1092" t="str">
        <f ca="1">IF(_xll.TM1RPTELISCONSOLIDATED($C$17,$C1092),IF(_xll.TM1RPTELLEV($C$17,$C1092)&lt;=3,_xll.TM1RPTELLEV($C$17,$C1092),"D"),"N")</f>
        <v>N</v>
      </c>
      <c r="B1092" s="24" t="s">
        <v>75</v>
      </c>
      <c r="C1092" s="14" t="s">
        <v>41</v>
      </c>
      <c r="D1092" s="9">
        <f ca="1">_xll.DBRW($B$9,$C$11,$B1092,$C1092,D$15,$C$12)</f>
        <v>0</v>
      </c>
      <c r="E1092" s="12">
        <f ca="1">_xll.DBRW($B$9,$C$11,$B1092,$C1092,E$15,$C$12)</f>
        <v>0</v>
      </c>
      <c r="F1092" s="16">
        <f t="shared" ca="1" si="16"/>
        <v>0</v>
      </c>
    </row>
    <row r="1093" spans="1:6" x14ac:dyDescent="0.25">
      <c r="A1093" t="str">
        <f ca="1">IF(_xll.TM1RPTELISCONSOLIDATED($C$17,$C1093),IF(_xll.TM1RPTELLEV($C$17,$C1093)&lt;=3,_xll.TM1RPTELLEV($C$17,$C1093),"D"),"N")</f>
        <v>N</v>
      </c>
      <c r="B1093" s="24" t="s">
        <v>75</v>
      </c>
      <c r="C1093" s="14" t="s">
        <v>42</v>
      </c>
      <c r="D1093" s="9">
        <f ca="1">_xll.DBRW($B$9,$C$11,$B1093,$C1093,D$15,$C$12)</f>
        <v>441.05188783180927</v>
      </c>
      <c r="E1093" s="12">
        <f ca="1">_xll.DBRW($B$9,$C$11,$B1093,$C1093,E$15,$C$12)</f>
        <v>23757.589020413867</v>
      </c>
      <c r="F1093" s="16">
        <f t="shared" ca="1" si="16"/>
        <v>2.5502417938887205E-4</v>
      </c>
    </row>
    <row r="1094" spans="1:6" x14ac:dyDescent="0.25">
      <c r="A1094" t="str">
        <f ca="1">IF(_xll.TM1RPTELISCONSOLIDATED($C$17,$C1094),IF(_xll.TM1RPTELLEV($C$17,$C1094)&lt;=3,_xll.TM1RPTELLEV($C$17,$C1094),"D"),"N")</f>
        <v>N</v>
      </c>
      <c r="B1094" s="24" t="s">
        <v>75</v>
      </c>
      <c r="C1094" s="14" t="s">
        <v>43</v>
      </c>
      <c r="D1094" s="9">
        <f ca="1">_xll.DBRW($B$9,$C$11,$B1094,$C1094,D$15,$C$12)</f>
        <v>929.10479394209585</v>
      </c>
      <c r="E1094" s="12">
        <f ca="1">_xll.DBRW($B$9,$C$11,$B1094,$C1094,E$15,$C$12)</f>
        <v>47549.355624665011</v>
      </c>
      <c r="F1094" s="16">
        <f t="shared" ca="1" si="16"/>
        <v>5.1041523566344607E-4</v>
      </c>
    </row>
    <row r="1095" spans="1:6" x14ac:dyDescent="0.25">
      <c r="A1095" t="str">
        <f ca="1">IF(_xll.TM1RPTELISCONSOLIDATED($C$17,$C1095),IF(_xll.TM1RPTELLEV($C$17,$C1095)&lt;=3,_xll.TM1RPTELLEV($C$17,$C1095),"D"),"N")</f>
        <v>N</v>
      </c>
      <c r="B1095" s="24" t="s">
        <v>75</v>
      </c>
      <c r="C1095" s="14" t="s">
        <v>44</v>
      </c>
      <c r="D1095" s="9">
        <f ca="1">_xll.DBRW($B$9,$C$11,$B1095,$C1095,D$15,$C$12)</f>
        <v>0</v>
      </c>
      <c r="E1095" s="12">
        <f ca="1">_xll.DBRW($B$9,$C$11,$B1095,$C1095,E$15,$C$12)</f>
        <v>0</v>
      </c>
      <c r="F1095" s="16">
        <f t="shared" ca="1" si="16"/>
        <v>0</v>
      </c>
    </row>
    <row r="1096" spans="1:6" x14ac:dyDescent="0.25">
      <c r="A1096" t="str">
        <f ca="1">IF(_xll.TM1RPTELISCONSOLIDATED($C$17,$C1096),IF(_xll.TM1RPTELLEV($C$17,$C1096)&lt;=3,_xll.TM1RPTELLEV($C$17,$C1096),"D"),"N")</f>
        <v>N</v>
      </c>
      <c r="B1096" s="24" t="s">
        <v>75</v>
      </c>
      <c r="C1096" s="14" t="s">
        <v>45</v>
      </c>
      <c r="D1096" s="9">
        <f ca="1">_xll.DBRW($B$9,$C$11,$B1096,$C1096,D$15,$C$12)</f>
        <v>0</v>
      </c>
      <c r="E1096" s="12">
        <f ca="1">_xll.DBRW($B$9,$C$11,$B1096,$C1096,E$15,$C$12)</f>
        <v>0</v>
      </c>
      <c r="F1096" s="16">
        <f t="shared" ca="1" si="16"/>
        <v>0</v>
      </c>
    </row>
    <row r="1097" spans="1:6" x14ac:dyDescent="0.25">
      <c r="A1097" t="str">
        <f ca="1">IF(_xll.TM1RPTELISCONSOLIDATED($C$17,$C1097),IF(_xll.TM1RPTELLEV($C$17,$C1097)&lt;=3,_xll.TM1RPTELLEV($C$17,$C1097),"D"),"N")</f>
        <v>N</v>
      </c>
      <c r="B1097" s="20" t="s">
        <v>76</v>
      </c>
      <c r="C1097" s="14" t="s">
        <v>47</v>
      </c>
      <c r="D1097" s="9">
        <f ca="1">_xll.DBRW($B$9,$C$11,$B1097,$C1097,D$15,$C$12)</f>
        <v>0</v>
      </c>
      <c r="E1097" s="12">
        <f ca="1">_xll.DBRW($B$9,$C$11,$B1097,$C1097,E$15,$C$12)</f>
        <v>0</v>
      </c>
      <c r="F1097" s="16">
        <f t="shared" ca="1" si="16"/>
        <v>0</v>
      </c>
    </row>
    <row r="1098" spans="1:6" x14ac:dyDescent="0.25">
      <c r="A1098" t="str">
        <f ca="1">IF(_xll.TM1RPTELISCONSOLIDATED($C$17,$C1098),IF(_xll.TM1RPTELLEV($C$17,$C1098)&lt;=3,_xll.TM1RPTELLEV($C$17,$C1098),"D"),"N")</f>
        <v>N</v>
      </c>
      <c r="B1098" s="24" t="s">
        <v>76</v>
      </c>
      <c r="C1098" s="14" t="s">
        <v>11</v>
      </c>
      <c r="D1098" s="9">
        <f ca="1">_xll.DBRW($B$9,$C$11,$B1098,$C1098,D$15,$C$12)</f>
        <v>1516.7469820407671</v>
      </c>
      <c r="E1098" s="12">
        <f ca="1">_xll.DBRW($B$9,$C$11,$B1098,$C1098,E$15,$C$12)</f>
        <v>23377.438066609728</v>
      </c>
      <c r="F1098" s="16">
        <f t="shared" ca="1" si="16"/>
        <v>2.5094347553653696E-4</v>
      </c>
    </row>
    <row r="1099" spans="1:6" x14ac:dyDescent="0.25">
      <c r="A1099" t="str">
        <f ca="1">IF(_xll.TM1RPTELISCONSOLIDATED($C$17,$C1099),IF(_xll.TM1RPTELLEV($C$17,$C1099)&lt;=3,_xll.TM1RPTELLEV($C$17,$C1099),"D"),"N")</f>
        <v>N</v>
      </c>
      <c r="B1099" s="24" t="s">
        <v>76</v>
      </c>
      <c r="C1099" s="14" t="s">
        <v>12</v>
      </c>
      <c r="D1099" s="9">
        <f ca="1">_xll.DBRW($B$9,$C$11,$B1099,$C1099,D$15,$C$12)</f>
        <v>9.3090091431613402</v>
      </c>
      <c r="E1099" s="12">
        <f ca="1">_xll.DBRW($B$9,$C$11,$B1099,$C1099,E$15,$C$12)</f>
        <v>200.55563376636835</v>
      </c>
      <c r="F1099" s="16">
        <f t="shared" ca="1" si="16"/>
        <v>2.1528504377752828E-6</v>
      </c>
    </row>
    <row r="1100" spans="1:6" x14ac:dyDescent="0.25">
      <c r="A1100" t="str">
        <f ca="1">IF(_xll.TM1RPTELISCONSOLIDATED($C$17,$C1100),IF(_xll.TM1RPTELLEV($C$17,$C1100)&lt;=3,_xll.TM1RPTELLEV($C$17,$C1100),"D"),"N")</f>
        <v>N</v>
      </c>
      <c r="B1100" s="24" t="s">
        <v>76</v>
      </c>
      <c r="C1100" s="14" t="s">
        <v>13</v>
      </c>
      <c r="D1100" s="9">
        <f ca="1">_xll.DBRW($B$9,$C$11,$B1100,$C1100,D$15,$C$12)</f>
        <v>1267.20288999066</v>
      </c>
      <c r="E1100" s="12">
        <f ca="1">_xll.DBRW($B$9,$C$11,$B1100,$C1100,E$15,$C$12)</f>
        <v>22131.596658399394</v>
      </c>
      <c r="F1100" s="16">
        <f t="shared" ca="1" si="16"/>
        <v>2.3757007798746264E-4</v>
      </c>
    </row>
    <row r="1101" spans="1:6" x14ac:dyDescent="0.25">
      <c r="A1101" t="str">
        <f ca="1">IF(_xll.TM1RPTELISCONSOLIDATED($C$17,$C1101),IF(_xll.TM1RPTELLEV($C$17,$C1101)&lt;=3,_xll.TM1RPTELLEV($C$17,$C1101),"D"),"N")</f>
        <v>N</v>
      </c>
      <c r="B1101" s="24" t="s">
        <v>76</v>
      </c>
      <c r="C1101" s="14" t="s">
        <v>14</v>
      </c>
      <c r="D1101" s="9">
        <f ca="1">_xll.DBRW($B$9,$C$11,$B1101,$C1101,D$15,$C$12)</f>
        <v>0</v>
      </c>
      <c r="E1101" s="12">
        <f ca="1">_xll.DBRW($B$9,$C$11,$B1101,$C1101,E$15,$C$12)</f>
        <v>0</v>
      </c>
      <c r="F1101" s="16">
        <f t="shared" ca="1" si="16"/>
        <v>0</v>
      </c>
    </row>
    <row r="1102" spans="1:6" x14ac:dyDescent="0.25">
      <c r="A1102" t="str">
        <f ca="1">IF(_xll.TM1RPTELISCONSOLIDATED($C$17,$C1102),IF(_xll.TM1RPTELLEV($C$17,$C1102)&lt;=3,_xll.TM1RPTELLEV($C$17,$C1102),"D"),"N")</f>
        <v>N</v>
      </c>
      <c r="B1102" s="24" t="s">
        <v>76</v>
      </c>
      <c r="C1102" s="14" t="s">
        <v>15</v>
      </c>
      <c r="D1102" s="9">
        <f ca="1">_xll.DBRW($B$9,$C$11,$B1102,$C1102,D$15,$C$12)</f>
        <v>0</v>
      </c>
      <c r="E1102" s="12">
        <f ca="1">_xll.DBRW($B$9,$C$11,$B1102,$C1102,E$15,$C$12)</f>
        <v>0</v>
      </c>
      <c r="F1102" s="16">
        <f t="shared" ca="1" si="16"/>
        <v>0</v>
      </c>
    </row>
    <row r="1103" spans="1:6" x14ac:dyDescent="0.25">
      <c r="A1103" t="str">
        <f ca="1">IF(_xll.TM1RPTELISCONSOLIDATED($C$17,$C1103),IF(_xll.TM1RPTELLEV($C$17,$C1103)&lt;=3,_xll.TM1RPTELLEV($C$17,$C1103),"D"),"N")</f>
        <v>N</v>
      </c>
      <c r="B1103" s="24" t="s">
        <v>76</v>
      </c>
      <c r="C1103" s="14" t="s">
        <v>16</v>
      </c>
      <c r="D1103" s="9">
        <f ca="1">_xll.DBRW($B$9,$C$11,$B1103,$C1103,D$15,$C$12)</f>
        <v>0</v>
      </c>
      <c r="E1103" s="12">
        <f ca="1">_xll.DBRW($B$9,$C$11,$B1103,$C1103,E$15,$C$12)</f>
        <v>0</v>
      </c>
      <c r="F1103" s="16">
        <f t="shared" ca="1" si="16"/>
        <v>0</v>
      </c>
    </row>
    <row r="1104" spans="1:6" x14ac:dyDescent="0.25">
      <c r="A1104" t="str">
        <f ca="1">IF(_xll.TM1RPTELISCONSOLIDATED($C$17,$C1104),IF(_xll.TM1RPTELLEV($C$17,$C1104)&lt;=3,_xll.TM1RPTELLEV($C$17,$C1104),"D"),"N")</f>
        <v>N</v>
      </c>
      <c r="B1104" s="24" t="s">
        <v>76</v>
      </c>
      <c r="C1104" s="14" t="s">
        <v>17</v>
      </c>
      <c r="D1104" s="9">
        <f ca="1">_xll.DBRW($B$9,$C$11,$B1104,$C1104,D$15,$C$12)</f>
        <v>0</v>
      </c>
      <c r="E1104" s="12">
        <f ca="1">_xll.DBRW($B$9,$C$11,$B1104,$C1104,E$15,$C$12)</f>
        <v>0</v>
      </c>
      <c r="F1104" s="16">
        <f t="shared" ca="1" si="16"/>
        <v>0</v>
      </c>
    </row>
    <row r="1105" spans="1:6" x14ac:dyDescent="0.25">
      <c r="A1105" t="str">
        <f ca="1">IF(_xll.TM1RPTELISCONSOLIDATED($C$17,$C1105),IF(_xll.TM1RPTELLEV($C$17,$C1105)&lt;=3,_xll.TM1RPTELLEV($C$17,$C1105),"D"),"N")</f>
        <v>N</v>
      </c>
      <c r="B1105" s="24" t="s">
        <v>76</v>
      </c>
      <c r="C1105" s="14" t="s">
        <v>18</v>
      </c>
      <c r="D1105" s="9">
        <f ca="1">_xll.DBRW($B$9,$C$11,$B1105,$C1105,D$15,$C$12)</f>
        <v>0</v>
      </c>
      <c r="E1105" s="12">
        <f ca="1">_xll.DBRW($B$9,$C$11,$B1105,$C1105,E$15,$C$12)</f>
        <v>0</v>
      </c>
      <c r="F1105" s="16">
        <f t="shared" ca="1" si="16"/>
        <v>0</v>
      </c>
    </row>
    <row r="1106" spans="1:6" x14ac:dyDescent="0.25">
      <c r="A1106" t="str">
        <f ca="1">IF(_xll.TM1RPTELISCONSOLIDATED($C$17,$C1106),IF(_xll.TM1RPTELLEV($C$17,$C1106)&lt;=3,_xll.TM1RPTELLEV($C$17,$C1106),"D"),"N")</f>
        <v>N</v>
      </c>
      <c r="B1106" s="24" t="s">
        <v>76</v>
      </c>
      <c r="C1106" s="14" t="s">
        <v>19</v>
      </c>
      <c r="D1106" s="9">
        <f ca="1">_xll.DBRW($B$9,$C$11,$B1106,$C1106,D$15,$C$12)</f>
        <v>0</v>
      </c>
      <c r="E1106" s="12">
        <f ca="1">_xll.DBRW($B$9,$C$11,$B1106,$C1106,E$15,$C$12)</f>
        <v>0</v>
      </c>
      <c r="F1106" s="16">
        <f t="shared" ref="F1106:F1168" ca="1" si="17">E1106/$E$16</f>
        <v>0</v>
      </c>
    </row>
    <row r="1107" spans="1:6" x14ac:dyDescent="0.25">
      <c r="A1107" t="str">
        <f ca="1">IF(_xll.TM1RPTELISCONSOLIDATED($C$17,$C1107),IF(_xll.TM1RPTELLEV($C$17,$C1107)&lt;=3,_xll.TM1RPTELLEV($C$17,$C1107),"D"),"N")</f>
        <v>N</v>
      </c>
      <c r="B1107" s="24" t="s">
        <v>76</v>
      </c>
      <c r="C1107" s="14" t="s">
        <v>20</v>
      </c>
      <c r="D1107" s="9">
        <f ca="1">_xll.DBRW($B$9,$C$11,$B1107,$C1107,D$15,$C$12)</f>
        <v>0</v>
      </c>
      <c r="E1107" s="12">
        <f ca="1">_xll.DBRW($B$9,$C$11,$B1107,$C1107,E$15,$C$12)</f>
        <v>0</v>
      </c>
      <c r="F1107" s="16">
        <f t="shared" ca="1" si="17"/>
        <v>0</v>
      </c>
    </row>
    <row r="1108" spans="1:6" x14ac:dyDescent="0.25">
      <c r="A1108" t="str">
        <f ca="1">IF(_xll.TM1RPTELISCONSOLIDATED($C$17,$C1108),IF(_xll.TM1RPTELLEV($C$17,$C1108)&lt;=3,_xll.TM1RPTELLEV($C$17,$C1108),"D"),"N")</f>
        <v>N</v>
      </c>
      <c r="B1108" s="24" t="s">
        <v>76</v>
      </c>
      <c r="C1108" s="14" t="s">
        <v>21</v>
      </c>
      <c r="D1108" s="9">
        <f ca="1">_xll.DBRW($B$9,$C$11,$B1108,$C1108,D$15,$C$12)</f>
        <v>0</v>
      </c>
      <c r="E1108" s="12">
        <f ca="1">_xll.DBRW($B$9,$C$11,$B1108,$C1108,E$15,$C$12)</f>
        <v>0</v>
      </c>
      <c r="F1108" s="16">
        <f t="shared" ca="1" si="17"/>
        <v>0</v>
      </c>
    </row>
    <row r="1109" spans="1:6" x14ac:dyDescent="0.25">
      <c r="A1109" t="str">
        <f ca="1">IF(_xll.TM1RPTELISCONSOLIDATED($C$17,$C1109),IF(_xll.TM1RPTELLEV($C$17,$C1109)&lt;=3,_xll.TM1RPTELLEV($C$17,$C1109),"D"),"N")</f>
        <v>N</v>
      </c>
      <c r="B1109" s="24" t="s">
        <v>76</v>
      </c>
      <c r="C1109" s="14" t="s">
        <v>22</v>
      </c>
      <c r="D1109" s="9">
        <f ca="1">_xll.DBRW($B$9,$C$11,$B1109,$C1109,D$15,$C$12)</f>
        <v>633.07705571374197</v>
      </c>
      <c r="E1109" s="12">
        <f ca="1">_xll.DBRW($B$9,$C$11,$B1109,$C1109,E$15,$C$12)</f>
        <v>16127.214382128206</v>
      </c>
      <c r="F1109" s="16">
        <f t="shared" ca="1" si="17"/>
        <v>1.7311645597104509E-4</v>
      </c>
    </row>
    <row r="1110" spans="1:6" x14ac:dyDescent="0.25">
      <c r="A1110" t="str">
        <f ca="1">IF(_xll.TM1RPTELISCONSOLIDATED($C$17,$C1110),IF(_xll.TM1RPTELLEV($C$17,$C1110)&lt;=3,_xll.TM1RPTELLEV($C$17,$C1110),"D"),"N")</f>
        <v>N</v>
      </c>
      <c r="B1110" s="24" t="s">
        <v>76</v>
      </c>
      <c r="C1110" s="14" t="s">
        <v>23</v>
      </c>
      <c r="D1110" s="9">
        <f ca="1">_xll.DBRW($B$9,$C$11,$B1110,$C1110,D$15,$C$12)</f>
        <v>0</v>
      </c>
      <c r="E1110" s="12">
        <f ca="1">_xll.DBRW($B$9,$C$11,$B1110,$C1110,E$15,$C$12)</f>
        <v>0</v>
      </c>
      <c r="F1110" s="16">
        <f t="shared" ca="1" si="17"/>
        <v>0</v>
      </c>
    </row>
    <row r="1111" spans="1:6" x14ac:dyDescent="0.25">
      <c r="A1111" t="str">
        <f ca="1">IF(_xll.TM1RPTELISCONSOLIDATED($C$17,$C1111),IF(_xll.TM1RPTELLEV($C$17,$C1111)&lt;=3,_xll.TM1RPTELLEV($C$17,$C1111),"D"),"N")</f>
        <v>N</v>
      </c>
      <c r="B1111" s="24" t="s">
        <v>76</v>
      </c>
      <c r="C1111" s="14" t="s">
        <v>24</v>
      </c>
      <c r="D1111" s="9">
        <f ca="1">_xll.DBRW($B$9,$C$11,$B1111,$C1111,D$15,$C$12)</f>
        <v>536.06166769739366</v>
      </c>
      <c r="E1111" s="12">
        <f ca="1">_xll.DBRW($B$9,$C$11,$B1111,$C1111,E$15,$C$12)</f>
        <v>14799.84697177405</v>
      </c>
      <c r="F1111" s="16">
        <f t="shared" ca="1" si="17"/>
        <v>1.588679232482072E-4</v>
      </c>
    </row>
    <row r="1112" spans="1:6" x14ac:dyDescent="0.25">
      <c r="A1112" t="str">
        <f ca="1">IF(_xll.TM1RPTELISCONSOLIDATED($C$17,$C1112),IF(_xll.TM1RPTELLEV($C$17,$C1112)&lt;=3,_xll.TM1RPTELLEV($C$17,$C1112),"D"),"N")</f>
        <v>N</v>
      </c>
      <c r="B1112" s="24" t="s">
        <v>76</v>
      </c>
      <c r="C1112" s="14" t="s">
        <v>25</v>
      </c>
      <c r="D1112" s="9">
        <f ca="1">_xll.DBRW($B$9,$C$11,$B1112,$C1112,D$15,$C$12)</f>
        <v>0</v>
      </c>
      <c r="E1112" s="12">
        <f ca="1">_xll.DBRW($B$9,$C$11,$B1112,$C1112,E$15,$C$12)</f>
        <v>0</v>
      </c>
      <c r="F1112" s="16">
        <f t="shared" ca="1" si="17"/>
        <v>0</v>
      </c>
    </row>
    <row r="1113" spans="1:6" x14ac:dyDescent="0.25">
      <c r="A1113" t="str">
        <f ca="1">IF(_xll.TM1RPTELISCONSOLIDATED($C$17,$C1113),IF(_xll.TM1RPTELLEV($C$17,$C1113)&lt;=3,_xll.TM1RPTELLEV($C$17,$C1113),"D"),"N")</f>
        <v>N</v>
      </c>
      <c r="B1113" s="24" t="s">
        <v>76</v>
      </c>
      <c r="C1113" s="14" t="s">
        <v>26</v>
      </c>
      <c r="D1113" s="9">
        <f ca="1">_xll.DBRW($B$9,$C$11,$B1113,$C1113,D$15,$C$12)</f>
        <v>0</v>
      </c>
      <c r="E1113" s="12">
        <f ca="1">_xll.DBRW($B$9,$C$11,$B1113,$C1113,E$15,$C$12)</f>
        <v>0</v>
      </c>
      <c r="F1113" s="16">
        <f t="shared" ca="1" si="17"/>
        <v>0</v>
      </c>
    </row>
    <row r="1114" spans="1:6" x14ac:dyDescent="0.25">
      <c r="A1114" t="str">
        <f ca="1">IF(_xll.TM1RPTELISCONSOLIDATED($C$17,$C1114),IF(_xll.TM1RPTELLEV($C$17,$C1114)&lt;=3,_xll.TM1RPTELLEV($C$17,$C1114),"D"),"N")</f>
        <v>N</v>
      </c>
      <c r="B1114" s="24" t="s">
        <v>76</v>
      </c>
      <c r="C1114" s="14" t="s">
        <v>27</v>
      </c>
      <c r="D1114" s="9">
        <f ca="1">_xll.DBRW($B$9,$C$11,$B1114,$C1114,D$15,$C$12)</f>
        <v>0</v>
      </c>
      <c r="E1114" s="12">
        <f ca="1">_xll.DBRW($B$9,$C$11,$B1114,$C1114,E$15,$C$12)</f>
        <v>0</v>
      </c>
      <c r="F1114" s="16">
        <f t="shared" ca="1" si="17"/>
        <v>0</v>
      </c>
    </row>
    <row r="1115" spans="1:6" x14ac:dyDescent="0.25">
      <c r="A1115" t="str">
        <f ca="1">IF(_xll.TM1RPTELISCONSOLIDATED($C$17,$C1115),IF(_xll.TM1RPTELLEV($C$17,$C1115)&lt;=3,_xll.TM1RPTELLEV($C$17,$C1115),"D"),"N")</f>
        <v>N</v>
      </c>
      <c r="B1115" s="24" t="s">
        <v>76</v>
      </c>
      <c r="C1115" s="14" t="s">
        <v>28</v>
      </c>
      <c r="D1115" s="9">
        <f ca="1">_xll.DBRW($B$9,$C$11,$B1115,$C1115,D$15,$C$12)</f>
        <v>0</v>
      </c>
      <c r="E1115" s="12">
        <f ca="1">_xll.DBRW($B$9,$C$11,$B1115,$C1115,E$15,$C$12)</f>
        <v>0</v>
      </c>
      <c r="F1115" s="16">
        <f t="shared" ca="1" si="17"/>
        <v>0</v>
      </c>
    </row>
    <row r="1116" spans="1:6" x14ac:dyDescent="0.25">
      <c r="A1116" t="str">
        <f ca="1">IF(_xll.TM1RPTELISCONSOLIDATED($C$17,$C1116),IF(_xll.TM1RPTELLEV($C$17,$C1116)&lt;=3,_xll.TM1RPTELLEV($C$17,$C1116),"D"),"N")</f>
        <v>N</v>
      </c>
      <c r="B1116" s="24" t="s">
        <v>76</v>
      </c>
      <c r="C1116" s="14" t="s">
        <v>29</v>
      </c>
      <c r="D1116" s="9">
        <f ca="1">_xll.DBRW($B$9,$C$11,$B1116,$C1116,D$15,$C$12)</f>
        <v>0</v>
      </c>
      <c r="E1116" s="12">
        <f ca="1">_xll.DBRW($B$9,$C$11,$B1116,$C1116,E$15,$C$12)</f>
        <v>0</v>
      </c>
      <c r="F1116" s="16">
        <f t="shared" ca="1" si="17"/>
        <v>0</v>
      </c>
    </row>
    <row r="1117" spans="1:6" x14ac:dyDescent="0.25">
      <c r="A1117" t="str">
        <f ca="1">IF(_xll.TM1RPTELISCONSOLIDATED($C$17,$C1117),IF(_xll.TM1RPTELLEV($C$17,$C1117)&lt;=3,_xll.TM1RPTELLEV($C$17,$C1117),"D"),"N")</f>
        <v>N</v>
      </c>
      <c r="B1117" s="24" t="s">
        <v>76</v>
      </c>
      <c r="C1117" s="14" t="s">
        <v>30</v>
      </c>
      <c r="D1117" s="9">
        <f ca="1">_xll.DBRW($B$9,$C$11,$B1117,$C1117,D$15,$C$12)</f>
        <v>0</v>
      </c>
      <c r="E1117" s="12">
        <f ca="1">_xll.DBRW($B$9,$C$11,$B1117,$C1117,E$15,$C$12)</f>
        <v>0</v>
      </c>
      <c r="F1117" s="16">
        <f t="shared" ca="1" si="17"/>
        <v>0</v>
      </c>
    </row>
    <row r="1118" spans="1:6" x14ac:dyDescent="0.25">
      <c r="A1118" t="str">
        <f ca="1">IF(_xll.TM1RPTELISCONSOLIDATED($C$17,$C1118),IF(_xll.TM1RPTELLEV($C$17,$C1118)&lt;=3,_xll.TM1RPTELLEV($C$17,$C1118),"D"),"N")</f>
        <v>N</v>
      </c>
      <c r="B1118" s="24" t="s">
        <v>76</v>
      </c>
      <c r="C1118" s="14" t="s">
        <v>31</v>
      </c>
      <c r="D1118" s="9">
        <f ca="1">_xll.DBRW($B$9,$C$11,$B1118,$C1118,D$15,$C$12)</f>
        <v>0</v>
      </c>
      <c r="E1118" s="12">
        <f ca="1">_xll.DBRW($B$9,$C$11,$B1118,$C1118,E$15,$C$12)</f>
        <v>0</v>
      </c>
      <c r="F1118" s="16">
        <f t="shared" ca="1" si="17"/>
        <v>0</v>
      </c>
    </row>
    <row r="1119" spans="1:6" x14ac:dyDescent="0.25">
      <c r="A1119" t="str">
        <f ca="1">IF(_xll.TM1RPTELISCONSOLIDATED($C$17,$C1119),IF(_xll.TM1RPTELLEV($C$17,$C1119)&lt;=3,_xll.TM1RPTELLEV($C$17,$C1119),"D"),"N")</f>
        <v>N</v>
      </c>
      <c r="B1119" s="24" t="s">
        <v>76</v>
      </c>
      <c r="C1119" s="14" t="s">
        <v>32</v>
      </c>
      <c r="D1119" s="9">
        <f ca="1">_xll.DBRW($B$9,$C$11,$B1119,$C1119,D$15,$C$12)</f>
        <v>0</v>
      </c>
      <c r="E1119" s="12">
        <f ca="1">_xll.DBRW($B$9,$C$11,$B1119,$C1119,E$15,$C$12)</f>
        <v>0</v>
      </c>
      <c r="F1119" s="16">
        <f t="shared" ca="1" si="17"/>
        <v>0</v>
      </c>
    </row>
    <row r="1120" spans="1:6" x14ac:dyDescent="0.25">
      <c r="A1120" t="str">
        <f ca="1">IF(_xll.TM1RPTELISCONSOLIDATED($C$17,$C1120),IF(_xll.TM1RPTELLEV($C$17,$C1120)&lt;=3,_xll.TM1RPTELLEV($C$17,$C1120),"D"),"N")</f>
        <v>N</v>
      </c>
      <c r="B1120" s="24" t="s">
        <v>76</v>
      </c>
      <c r="C1120" s="14" t="s">
        <v>33</v>
      </c>
      <c r="D1120" s="9">
        <f ca="1">_xll.DBRW($B$9,$C$11,$B1120,$C1120,D$15,$C$12)</f>
        <v>0</v>
      </c>
      <c r="E1120" s="12">
        <f ca="1">_xll.DBRW($B$9,$C$11,$B1120,$C1120,E$15,$C$12)</f>
        <v>0</v>
      </c>
      <c r="F1120" s="16">
        <f t="shared" ca="1" si="17"/>
        <v>0</v>
      </c>
    </row>
    <row r="1121" spans="1:6" x14ac:dyDescent="0.25">
      <c r="A1121" t="str">
        <f ca="1">IF(_xll.TM1RPTELISCONSOLIDATED($C$17,$C1121),IF(_xll.TM1RPTELLEV($C$17,$C1121)&lt;=3,_xll.TM1RPTELLEV($C$17,$C1121),"D"),"N")</f>
        <v>N</v>
      </c>
      <c r="B1121" s="24" t="s">
        <v>76</v>
      </c>
      <c r="C1121" s="14" t="s">
        <v>34</v>
      </c>
      <c r="D1121" s="9">
        <f ca="1">_xll.DBRW($B$9,$C$11,$B1121,$C1121,D$15,$C$12)</f>
        <v>0</v>
      </c>
      <c r="E1121" s="12">
        <f ca="1">_xll.DBRW($B$9,$C$11,$B1121,$C1121,E$15,$C$12)</f>
        <v>0</v>
      </c>
      <c r="F1121" s="16">
        <f t="shared" ca="1" si="17"/>
        <v>0</v>
      </c>
    </row>
    <row r="1122" spans="1:6" x14ac:dyDescent="0.25">
      <c r="A1122" t="str">
        <f ca="1">IF(_xll.TM1RPTELISCONSOLIDATED($C$17,$C1122),IF(_xll.TM1RPTELLEV($C$17,$C1122)&lt;=3,_xll.TM1RPTELLEV($C$17,$C1122),"D"),"N")</f>
        <v>N</v>
      </c>
      <c r="B1122" s="24" t="s">
        <v>76</v>
      </c>
      <c r="C1122" s="14" t="s">
        <v>35</v>
      </c>
      <c r="D1122" s="9">
        <f ca="1">_xll.DBRW($B$9,$C$11,$B1122,$C1122,D$15,$C$12)</f>
        <v>0</v>
      </c>
      <c r="E1122" s="12">
        <f ca="1">_xll.DBRW($B$9,$C$11,$B1122,$C1122,E$15,$C$12)</f>
        <v>0</v>
      </c>
      <c r="F1122" s="16">
        <f t="shared" ca="1" si="17"/>
        <v>0</v>
      </c>
    </row>
    <row r="1123" spans="1:6" x14ac:dyDescent="0.25">
      <c r="A1123" t="str">
        <f ca="1">IF(_xll.TM1RPTELISCONSOLIDATED($C$17,$C1123),IF(_xll.TM1RPTELLEV($C$17,$C1123)&lt;=3,_xll.TM1RPTELLEV($C$17,$C1123),"D"),"N")</f>
        <v>N</v>
      </c>
      <c r="B1123" s="24" t="s">
        <v>76</v>
      </c>
      <c r="C1123" s="14" t="s">
        <v>36</v>
      </c>
      <c r="D1123" s="9">
        <f ca="1">_xll.DBRW($B$9,$C$11,$B1123,$C1123,D$15,$C$12)</f>
        <v>0</v>
      </c>
      <c r="E1123" s="12">
        <f ca="1">_xll.DBRW($B$9,$C$11,$B1123,$C1123,E$15,$C$12)</f>
        <v>0</v>
      </c>
      <c r="F1123" s="16">
        <f t="shared" ca="1" si="17"/>
        <v>0</v>
      </c>
    </row>
    <row r="1124" spans="1:6" x14ac:dyDescent="0.25">
      <c r="A1124" t="str">
        <f ca="1">IF(_xll.TM1RPTELISCONSOLIDATED($C$17,$C1124),IF(_xll.TM1RPTELLEV($C$17,$C1124)&lt;=3,_xll.TM1RPTELLEV($C$17,$C1124),"D"),"N")</f>
        <v>N</v>
      </c>
      <c r="B1124" s="24" t="s">
        <v>76</v>
      </c>
      <c r="C1124" s="14" t="s">
        <v>37</v>
      </c>
      <c r="D1124" s="9">
        <f ca="1">_xll.DBRW($B$9,$C$11,$B1124,$C1124,D$15,$C$12)</f>
        <v>0</v>
      </c>
      <c r="E1124" s="12">
        <f ca="1">_xll.DBRW($B$9,$C$11,$B1124,$C1124,E$15,$C$12)</f>
        <v>0</v>
      </c>
      <c r="F1124" s="16">
        <f t="shared" ca="1" si="17"/>
        <v>0</v>
      </c>
    </row>
    <row r="1125" spans="1:6" x14ac:dyDescent="0.25">
      <c r="A1125" t="str">
        <f ca="1">IF(_xll.TM1RPTELISCONSOLIDATED($C$17,$C1125),IF(_xll.TM1RPTELLEV($C$17,$C1125)&lt;=3,_xll.TM1RPTELLEV($C$17,$C1125),"D"),"N")</f>
        <v>N</v>
      </c>
      <c r="B1125" s="24" t="s">
        <v>76</v>
      </c>
      <c r="C1125" s="14" t="s">
        <v>38</v>
      </c>
      <c r="D1125" s="9">
        <f ca="1">_xll.DBRW($B$9,$C$11,$B1125,$C1125,D$15,$C$12)</f>
        <v>0</v>
      </c>
      <c r="E1125" s="12">
        <f ca="1">_xll.DBRW($B$9,$C$11,$B1125,$C1125,E$15,$C$12)</f>
        <v>0</v>
      </c>
      <c r="F1125" s="16">
        <f t="shared" ca="1" si="17"/>
        <v>0</v>
      </c>
    </row>
    <row r="1126" spans="1:6" x14ac:dyDescent="0.25">
      <c r="A1126" t="str">
        <f ca="1">IF(_xll.TM1RPTELISCONSOLIDATED($C$17,$C1126),IF(_xll.TM1RPTELLEV($C$17,$C1126)&lt;=3,_xll.TM1RPTELLEV($C$17,$C1126),"D"),"N")</f>
        <v>N</v>
      </c>
      <c r="B1126" s="24" t="s">
        <v>76</v>
      </c>
      <c r="C1126" s="14" t="s">
        <v>39</v>
      </c>
      <c r="D1126" s="9">
        <f ca="1">_xll.DBRW($B$9,$C$11,$B1126,$C1126,D$15,$C$12)</f>
        <v>0</v>
      </c>
      <c r="E1126" s="12">
        <f ca="1">_xll.DBRW($B$9,$C$11,$B1126,$C1126,E$15,$C$12)</f>
        <v>0</v>
      </c>
      <c r="F1126" s="16">
        <f t="shared" ca="1" si="17"/>
        <v>0</v>
      </c>
    </row>
    <row r="1127" spans="1:6" x14ac:dyDescent="0.25">
      <c r="A1127" t="str">
        <f ca="1">IF(_xll.TM1RPTELISCONSOLIDATED($C$17,$C1127),IF(_xll.TM1RPTELLEV($C$17,$C1127)&lt;=3,_xll.TM1RPTELLEV($C$17,$C1127),"D"),"N")</f>
        <v>N</v>
      </c>
      <c r="B1127" s="24" t="s">
        <v>76</v>
      </c>
      <c r="C1127" s="14" t="s">
        <v>40</v>
      </c>
      <c r="D1127" s="9">
        <f ca="1">_xll.DBRW($B$9,$C$11,$B1127,$C1127,D$15,$C$12)</f>
        <v>0</v>
      </c>
      <c r="E1127" s="12">
        <f ca="1">_xll.DBRW($B$9,$C$11,$B1127,$C1127,E$15,$C$12)</f>
        <v>0</v>
      </c>
      <c r="F1127" s="16">
        <f t="shared" ca="1" si="17"/>
        <v>0</v>
      </c>
    </row>
    <row r="1128" spans="1:6" x14ac:dyDescent="0.25">
      <c r="A1128" t="str">
        <f ca="1">IF(_xll.TM1RPTELISCONSOLIDATED($C$17,$C1128),IF(_xll.TM1RPTELLEV($C$17,$C1128)&lt;=3,_xll.TM1RPTELLEV($C$17,$C1128),"D"),"N")</f>
        <v>N</v>
      </c>
      <c r="B1128" s="24" t="s">
        <v>76</v>
      </c>
      <c r="C1128" s="14" t="s">
        <v>41</v>
      </c>
      <c r="D1128" s="9">
        <f ca="1">_xll.DBRW($B$9,$C$11,$B1128,$C1128,D$15,$C$12)</f>
        <v>0</v>
      </c>
      <c r="E1128" s="12">
        <f ca="1">_xll.DBRW($B$9,$C$11,$B1128,$C1128,E$15,$C$12)</f>
        <v>0</v>
      </c>
      <c r="F1128" s="16">
        <f t="shared" ca="1" si="17"/>
        <v>0</v>
      </c>
    </row>
    <row r="1129" spans="1:6" x14ac:dyDescent="0.25">
      <c r="A1129" t="str">
        <f ca="1">IF(_xll.TM1RPTELISCONSOLIDATED($C$17,$C1129),IF(_xll.TM1RPTELLEV($C$17,$C1129)&lt;=3,_xll.TM1RPTELLEV($C$17,$C1129),"D"),"N")</f>
        <v>N</v>
      </c>
      <c r="B1129" s="24" t="s">
        <v>76</v>
      </c>
      <c r="C1129" s="14" t="s">
        <v>42</v>
      </c>
      <c r="D1129" s="9">
        <f ca="1">_xll.DBRW($B$9,$C$11,$B1129,$C1129,D$15,$C$12)</f>
        <v>115.01282618547179</v>
      </c>
      <c r="E1129" s="12">
        <f ca="1">_xll.DBRW($B$9,$C$11,$B1129,$C1129,E$15,$C$12)</f>
        <v>6196.2354137976226</v>
      </c>
      <c r="F1129" s="16">
        <f t="shared" ca="1" si="17"/>
        <v>6.6513056116351629E-5</v>
      </c>
    </row>
    <row r="1130" spans="1:6" x14ac:dyDescent="0.25">
      <c r="A1130" t="str">
        <f ca="1">IF(_xll.TM1RPTELISCONSOLIDATED($C$17,$C1130),IF(_xll.TM1RPTELLEV($C$17,$C1130)&lt;=3,_xll.TM1RPTELLEV($C$17,$C1130),"D"),"N")</f>
        <v>N</v>
      </c>
      <c r="B1130" s="24" t="s">
        <v>76</v>
      </c>
      <c r="C1130" s="14" t="s">
        <v>43</v>
      </c>
      <c r="D1130" s="9">
        <f ca="1">_xll.DBRW($B$9,$C$11,$B1130,$C1130,D$15,$C$12)</f>
        <v>241.02613685995451</v>
      </c>
      <c r="E1130" s="12">
        <f ca="1">_xll.DBRW($B$9,$C$11,$B1130,$C1130,E$15,$C$12)</f>
        <v>12331.452483420191</v>
      </c>
      <c r="F1130" s="16">
        <f t="shared" ca="1" si="17"/>
        <v>1.3237111508052844E-4</v>
      </c>
    </row>
    <row r="1131" spans="1:6" x14ac:dyDescent="0.25">
      <c r="A1131" t="str">
        <f ca="1">IF(_xll.TM1RPTELISCONSOLIDATED($C$17,$C1131),IF(_xll.TM1RPTELLEV($C$17,$C1131)&lt;=3,_xll.TM1RPTELLEV($C$17,$C1131),"D"),"N")</f>
        <v>N</v>
      </c>
      <c r="B1131" s="24" t="s">
        <v>76</v>
      </c>
      <c r="C1131" s="14" t="s">
        <v>44</v>
      </c>
      <c r="D1131" s="9">
        <f ca="1">_xll.DBRW($B$9,$C$11,$B1131,$C1131,D$15,$C$12)</f>
        <v>0</v>
      </c>
      <c r="E1131" s="12">
        <f ca="1">_xll.DBRW($B$9,$C$11,$B1131,$C1131,E$15,$C$12)</f>
        <v>0</v>
      </c>
      <c r="F1131" s="16">
        <f t="shared" ca="1" si="17"/>
        <v>0</v>
      </c>
    </row>
    <row r="1132" spans="1:6" x14ac:dyDescent="0.25">
      <c r="A1132" t="str">
        <f ca="1">IF(_xll.TM1RPTELISCONSOLIDATED($C$17,$C1132),IF(_xll.TM1RPTELLEV($C$17,$C1132)&lt;=3,_xll.TM1RPTELLEV($C$17,$C1132),"D"),"N")</f>
        <v>N</v>
      </c>
      <c r="B1132" s="24" t="s">
        <v>76</v>
      </c>
      <c r="C1132" s="14" t="s">
        <v>45</v>
      </c>
      <c r="D1132" s="9">
        <f ca="1">_xll.DBRW($B$9,$C$11,$B1132,$C1132,D$15,$C$12)</f>
        <v>0</v>
      </c>
      <c r="E1132" s="12">
        <f ca="1">_xll.DBRW($B$9,$C$11,$B1132,$C1132,E$15,$C$12)</f>
        <v>0</v>
      </c>
      <c r="F1132" s="16">
        <f t="shared" ca="1" si="17"/>
        <v>0</v>
      </c>
    </row>
    <row r="1133" spans="1:6" x14ac:dyDescent="0.25">
      <c r="A1133" t="str">
        <f ca="1">IF(_xll.TM1RPTELISCONSOLIDATED($C$17,$C1133),IF(_xll.TM1RPTELLEV($C$17,$C1133)&lt;=3,_xll.TM1RPTELLEV($C$17,$C1133),"D"),"N")</f>
        <v>N</v>
      </c>
      <c r="B1133" s="20" t="s">
        <v>77</v>
      </c>
      <c r="C1133" s="14" t="s">
        <v>47</v>
      </c>
      <c r="D1133" s="9">
        <f ca="1">_xll.DBRW($B$9,$C$11,$B1133,$C1133,D$15,$C$12)</f>
        <v>0</v>
      </c>
      <c r="E1133" s="12">
        <f ca="1">_xll.DBRW($B$9,$C$11,$B1133,$C1133,E$15,$C$12)</f>
        <v>0</v>
      </c>
      <c r="F1133" s="16">
        <f t="shared" ca="1" si="17"/>
        <v>0</v>
      </c>
    </row>
    <row r="1134" spans="1:6" x14ac:dyDescent="0.25">
      <c r="A1134" t="str">
        <f ca="1">IF(_xll.TM1RPTELISCONSOLIDATED($C$17,$C1134),IF(_xll.TM1RPTELLEV($C$17,$C1134)&lt;=3,_xll.TM1RPTELLEV($C$17,$C1134),"D"),"N")</f>
        <v>N</v>
      </c>
      <c r="B1134" s="24" t="s">
        <v>77</v>
      </c>
      <c r="C1134" s="14" t="s">
        <v>11</v>
      </c>
      <c r="D1134" s="9">
        <f ca="1">_xll.DBRW($B$9,$C$11,$B1134,$C1134,D$15,$C$12)</f>
        <v>913.79638709590836</v>
      </c>
      <c r="E1134" s="12">
        <f ca="1">_xll.DBRW($B$9,$C$11,$B1134,$C1134,E$15,$C$12)</f>
        <v>14084.145989683577</v>
      </c>
      <c r="F1134" s="16">
        <f t="shared" ca="1" si="17"/>
        <v>1.5118528106222612E-4</v>
      </c>
    </row>
    <row r="1135" spans="1:6" x14ac:dyDescent="0.25">
      <c r="A1135" t="str">
        <f ca="1">IF(_xll.TM1RPTELISCONSOLIDATED($C$17,$C1135),IF(_xll.TM1RPTELLEV($C$17,$C1135)&lt;=3,_xll.TM1RPTELLEV($C$17,$C1135),"D"),"N")</f>
        <v>N</v>
      </c>
      <c r="B1135" s="24" t="s">
        <v>77</v>
      </c>
      <c r="C1135" s="14" t="s">
        <v>12</v>
      </c>
      <c r="D1135" s="9">
        <f ca="1">_xll.DBRW($B$9,$C$11,$B1135,$C1135,D$15,$C$12)</f>
        <v>8.2208679157317892</v>
      </c>
      <c r="E1135" s="12">
        <f ca="1">_xll.DBRW($B$9,$C$11,$B1135,$C1135,E$15,$C$12)</f>
        <v>177.02744160236395</v>
      </c>
      <c r="F1135" s="16">
        <f t="shared" ca="1" si="17"/>
        <v>1.9002887029135025E-6</v>
      </c>
    </row>
    <row r="1136" spans="1:6" x14ac:dyDescent="0.25">
      <c r="A1136" t="str">
        <f ca="1">IF(_xll.TM1RPTELISCONSOLIDATED($C$17,$C1136),IF(_xll.TM1RPTELLEV($C$17,$C1136)&lt;=3,_xll.TM1RPTELLEV($C$17,$C1136),"D"),"N")</f>
        <v>N</v>
      </c>
      <c r="B1136" s="24" t="s">
        <v>77</v>
      </c>
      <c r="C1136" s="14" t="s">
        <v>13</v>
      </c>
      <c r="D1136" s="9">
        <f ca="1">_xll.DBRW($B$9,$C$11,$B1136,$C1136,D$15,$C$12)</f>
        <v>763.93589646647501</v>
      </c>
      <c r="E1136" s="12">
        <f ca="1">_xll.DBRW($B$9,$C$11,$B1136,$C1136,E$15,$C$12)</f>
        <v>13342.386758630408</v>
      </c>
      <c r="F1136" s="16">
        <f t="shared" ca="1" si="17"/>
        <v>1.4322291842345361E-4</v>
      </c>
    </row>
    <row r="1137" spans="1:6" x14ac:dyDescent="0.25">
      <c r="A1137" t="str">
        <f ca="1">IF(_xll.TM1RPTELISCONSOLIDATED($C$17,$C1137),IF(_xll.TM1RPTELLEV($C$17,$C1137)&lt;=3,_xll.TM1RPTELLEV($C$17,$C1137),"D"),"N")</f>
        <v>N</v>
      </c>
      <c r="B1137" s="24" t="s">
        <v>77</v>
      </c>
      <c r="C1137" s="14" t="s">
        <v>14</v>
      </c>
      <c r="D1137" s="9">
        <f ca="1">_xll.DBRW($B$9,$C$11,$B1137,$C1137,D$15,$C$12)</f>
        <v>0</v>
      </c>
      <c r="E1137" s="12">
        <f ca="1">_xll.DBRW($B$9,$C$11,$B1137,$C1137,E$15,$C$12)</f>
        <v>0</v>
      </c>
      <c r="F1137" s="16">
        <f t="shared" ca="1" si="17"/>
        <v>0</v>
      </c>
    </row>
    <row r="1138" spans="1:6" x14ac:dyDescent="0.25">
      <c r="A1138" t="str">
        <f ca="1">IF(_xll.TM1RPTELISCONSOLIDATED($C$17,$C1138),IF(_xll.TM1RPTELLEV($C$17,$C1138)&lt;=3,_xll.TM1RPTELLEV($C$17,$C1138),"D"),"N")</f>
        <v>N</v>
      </c>
      <c r="B1138" s="24" t="s">
        <v>77</v>
      </c>
      <c r="C1138" s="14" t="s">
        <v>15</v>
      </c>
      <c r="D1138" s="9">
        <f ca="1">_xll.DBRW($B$9,$C$11,$B1138,$C1138,D$15,$C$12)</f>
        <v>0</v>
      </c>
      <c r="E1138" s="12">
        <f ca="1">_xll.DBRW($B$9,$C$11,$B1138,$C1138,E$15,$C$12)</f>
        <v>0</v>
      </c>
      <c r="F1138" s="16">
        <f t="shared" ca="1" si="17"/>
        <v>0</v>
      </c>
    </row>
    <row r="1139" spans="1:6" x14ac:dyDescent="0.25">
      <c r="A1139" t="str">
        <f ca="1">IF(_xll.TM1RPTELISCONSOLIDATED($C$17,$C1139),IF(_xll.TM1RPTELLEV($C$17,$C1139)&lt;=3,_xll.TM1RPTELLEV($C$17,$C1139),"D"),"N")</f>
        <v>N</v>
      </c>
      <c r="B1139" s="24" t="s">
        <v>77</v>
      </c>
      <c r="C1139" s="14" t="s">
        <v>16</v>
      </c>
      <c r="D1139" s="9">
        <f ca="1">_xll.DBRW($B$9,$C$11,$B1139,$C1139,D$15,$C$12)</f>
        <v>0</v>
      </c>
      <c r="E1139" s="12">
        <f ca="1">_xll.DBRW($B$9,$C$11,$B1139,$C1139,E$15,$C$12)</f>
        <v>0</v>
      </c>
      <c r="F1139" s="16">
        <f t="shared" ca="1" si="17"/>
        <v>0</v>
      </c>
    </row>
    <row r="1140" spans="1:6" x14ac:dyDescent="0.25">
      <c r="A1140" t="str">
        <f ca="1">IF(_xll.TM1RPTELISCONSOLIDATED($C$17,$C1140),IF(_xll.TM1RPTELLEV($C$17,$C1140)&lt;=3,_xll.TM1RPTELLEV($C$17,$C1140),"D"),"N")</f>
        <v>N</v>
      </c>
      <c r="B1140" s="24" t="s">
        <v>77</v>
      </c>
      <c r="C1140" s="14" t="s">
        <v>17</v>
      </c>
      <c r="D1140" s="9">
        <f ca="1">_xll.DBRW($B$9,$C$11,$B1140,$C1140,D$15,$C$12)</f>
        <v>0</v>
      </c>
      <c r="E1140" s="12">
        <f ca="1">_xll.DBRW($B$9,$C$11,$B1140,$C1140,E$15,$C$12)</f>
        <v>0</v>
      </c>
      <c r="F1140" s="16">
        <f t="shared" ca="1" si="17"/>
        <v>0</v>
      </c>
    </row>
    <row r="1141" spans="1:6" x14ac:dyDescent="0.25">
      <c r="A1141" t="str">
        <f ca="1">IF(_xll.TM1RPTELISCONSOLIDATED($C$17,$C1141),IF(_xll.TM1RPTELLEV($C$17,$C1141)&lt;=3,_xll.TM1RPTELLEV($C$17,$C1141),"D"),"N")</f>
        <v>N</v>
      </c>
      <c r="B1141" s="24" t="s">
        <v>77</v>
      </c>
      <c r="C1141" s="14" t="s">
        <v>18</v>
      </c>
      <c r="D1141" s="9">
        <f ca="1">_xll.DBRW($B$9,$C$11,$B1141,$C1141,D$15,$C$12)</f>
        <v>0</v>
      </c>
      <c r="E1141" s="12">
        <f ca="1">_xll.DBRW($B$9,$C$11,$B1141,$C1141,E$15,$C$12)</f>
        <v>0</v>
      </c>
      <c r="F1141" s="16">
        <f t="shared" ca="1" si="17"/>
        <v>0</v>
      </c>
    </row>
    <row r="1142" spans="1:6" x14ac:dyDescent="0.25">
      <c r="A1142" t="str">
        <f ca="1">IF(_xll.TM1RPTELISCONSOLIDATED($C$17,$C1142),IF(_xll.TM1RPTELLEV($C$17,$C1142)&lt;=3,_xll.TM1RPTELLEV($C$17,$C1142),"D"),"N")</f>
        <v>N</v>
      </c>
      <c r="B1142" s="24" t="s">
        <v>77</v>
      </c>
      <c r="C1142" s="14" t="s">
        <v>19</v>
      </c>
      <c r="D1142" s="9">
        <f ca="1">_xll.DBRW($B$9,$C$11,$B1142,$C1142,D$15,$C$12)</f>
        <v>0</v>
      </c>
      <c r="E1142" s="12">
        <f ca="1">_xll.DBRW($B$9,$C$11,$B1142,$C1142,E$15,$C$12)</f>
        <v>0</v>
      </c>
      <c r="F1142" s="16">
        <f t="shared" ca="1" si="17"/>
        <v>0</v>
      </c>
    </row>
    <row r="1143" spans="1:6" x14ac:dyDescent="0.25">
      <c r="A1143" t="str">
        <f ca="1">IF(_xll.TM1RPTELISCONSOLIDATED($C$17,$C1143),IF(_xll.TM1RPTELLEV($C$17,$C1143)&lt;=3,_xll.TM1RPTELLEV($C$17,$C1143),"D"),"N")</f>
        <v>N</v>
      </c>
      <c r="B1143" s="24" t="s">
        <v>77</v>
      </c>
      <c r="C1143" s="14" t="s">
        <v>20</v>
      </c>
      <c r="D1143" s="9">
        <f ca="1">_xll.DBRW($B$9,$C$11,$B1143,$C1143,D$15,$C$12)</f>
        <v>0</v>
      </c>
      <c r="E1143" s="12">
        <f ca="1">_xll.DBRW($B$9,$C$11,$B1143,$C1143,E$15,$C$12)</f>
        <v>0</v>
      </c>
      <c r="F1143" s="16">
        <f t="shared" ca="1" si="17"/>
        <v>0</v>
      </c>
    </row>
    <row r="1144" spans="1:6" x14ac:dyDescent="0.25">
      <c r="A1144" t="str">
        <f ca="1">IF(_xll.TM1RPTELISCONSOLIDATED($C$17,$C1144),IF(_xll.TM1RPTELLEV($C$17,$C1144)&lt;=3,_xll.TM1RPTELLEV($C$17,$C1144),"D"),"N")</f>
        <v>N</v>
      </c>
      <c r="B1144" s="24" t="s">
        <v>77</v>
      </c>
      <c r="C1144" s="14" t="s">
        <v>21</v>
      </c>
      <c r="D1144" s="9">
        <f ca="1">_xll.DBRW($B$9,$C$11,$B1144,$C1144,D$15,$C$12)</f>
        <v>0</v>
      </c>
      <c r="E1144" s="12">
        <f ca="1">_xll.DBRW($B$9,$C$11,$B1144,$C1144,E$15,$C$12)</f>
        <v>0</v>
      </c>
      <c r="F1144" s="16">
        <f t="shared" ca="1" si="17"/>
        <v>0</v>
      </c>
    </row>
    <row r="1145" spans="1:6" x14ac:dyDescent="0.25">
      <c r="A1145" t="str">
        <f ca="1">IF(_xll.TM1RPTELISCONSOLIDATED($C$17,$C1145),IF(_xll.TM1RPTELLEV($C$17,$C1145)&lt;=3,_xll.TM1RPTELLEV($C$17,$C1145),"D"),"N")</f>
        <v>N</v>
      </c>
      <c r="B1145" s="24" t="s">
        <v>77</v>
      </c>
      <c r="C1145" s="14" t="s">
        <v>22</v>
      </c>
      <c r="D1145" s="9">
        <f ca="1">_xll.DBRW($B$9,$C$11,$B1145,$C1145,D$15,$C$12)</f>
        <v>382.04593457785649</v>
      </c>
      <c r="E1145" s="12">
        <f ca="1">_xll.DBRW($B$9,$C$11,$B1145,$C1145,E$15,$C$12)</f>
        <v>9731.9737170909102</v>
      </c>
      <c r="F1145" s="16">
        <f t="shared" ca="1" si="17"/>
        <v>1.0446719188982522E-4</v>
      </c>
    </row>
    <row r="1146" spans="1:6" x14ac:dyDescent="0.25">
      <c r="A1146" t="str">
        <f ca="1">IF(_xll.TM1RPTELISCONSOLIDATED($C$17,$C1146),IF(_xll.TM1RPTELLEV($C$17,$C1146)&lt;=3,_xll.TM1RPTELLEV($C$17,$C1146),"D"),"N")</f>
        <v>N</v>
      </c>
      <c r="B1146" s="24" t="s">
        <v>77</v>
      </c>
      <c r="C1146" s="14" t="s">
        <v>23</v>
      </c>
      <c r="D1146" s="9">
        <f ca="1">_xll.DBRW($B$9,$C$11,$B1146,$C1146,D$15,$C$12)</f>
        <v>0</v>
      </c>
      <c r="E1146" s="12">
        <f ca="1">_xll.DBRW($B$9,$C$11,$B1146,$C1146,E$15,$C$12)</f>
        <v>0</v>
      </c>
      <c r="F1146" s="16">
        <f t="shared" ca="1" si="17"/>
        <v>0</v>
      </c>
    </row>
    <row r="1147" spans="1:6" x14ac:dyDescent="0.25">
      <c r="A1147" t="str">
        <f ca="1">IF(_xll.TM1RPTELISCONSOLIDATED($C$17,$C1147),IF(_xll.TM1RPTELLEV($C$17,$C1147)&lt;=3,_xll.TM1RPTELLEV($C$17,$C1147),"D"),"N")</f>
        <v>N</v>
      </c>
      <c r="B1147" s="24" t="s">
        <v>77</v>
      </c>
      <c r="C1147" s="14" t="s">
        <v>24</v>
      </c>
      <c r="D1147" s="9">
        <f ca="1">_xll.DBRW($B$9,$C$11,$B1147,$C1147,D$15,$C$12)</f>
        <v>324.03688570356076</v>
      </c>
      <c r="E1147" s="12">
        <f ca="1">_xll.DBRW($B$9,$C$11,$B1147,$C1147,E$15,$C$12)</f>
        <v>8943.5127078943624</v>
      </c>
      <c r="F1147" s="16">
        <f t="shared" ca="1" si="17"/>
        <v>9.6003512276641621E-5</v>
      </c>
    </row>
    <row r="1148" spans="1:6" x14ac:dyDescent="0.25">
      <c r="A1148" t="str">
        <f ca="1">IF(_xll.TM1RPTELISCONSOLIDATED($C$17,$C1148),IF(_xll.TM1RPTELLEV($C$17,$C1148)&lt;=3,_xll.TM1RPTELLEV($C$17,$C1148),"D"),"N")</f>
        <v>N</v>
      </c>
      <c r="B1148" s="24" t="s">
        <v>77</v>
      </c>
      <c r="C1148" s="14" t="s">
        <v>25</v>
      </c>
      <c r="D1148" s="9">
        <f ca="1">_xll.DBRW($B$9,$C$11,$B1148,$C1148,D$15,$C$12)</f>
        <v>0</v>
      </c>
      <c r="E1148" s="12">
        <f ca="1">_xll.DBRW($B$9,$C$11,$B1148,$C1148,E$15,$C$12)</f>
        <v>0</v>
      </c>
      <c r="F1148" s="16">
        <f t="shared" ca="1" si="17"/>
        <v>0</v>
      </c>
    </row>
    <row r="1149" spans="1:6" x14ac:dyDescent="0.25">
      <c r="A1149" t="str">
        <f ca="1">IF(_xll.TM1RPTELISCONSOLIDATED($C$17,$C1149),IF(_xll.TM1RPTELLEV($C$17,$C1149)&lt;=3,_xll.TM1RPTELLEV($C$17,$C1149),"D"),"N")</f>
        <v>N</v>
      </c>
      <c r="B1149" s="24" t="s">
        <v>77</v>
      </c>
      <c r="C1149" s="14" t="s">
        <v>26</v>
      </c>
      <c r="D1149" s="9">
        <f ca="1">_xll.DBRW($B$9,$C$11,$B1149,$C1149,D$15,$C$12)</f>
        <v>0</v>
      </c>
      <c r="E1149" s="12">
        <f ca="1">_xll.DBRW($B$9,$C$11,$B1149,$C1149,E$15,$C$12)</f>
        <v>0</v>
      </c>
      <c r="F1149" s="16">
        <f t="shared" ca="1" si="17"/>
        <v>0</v>
      </c>
    </row>
    <row r="1150" spans="1:6" x14ac:dyDescent="0.25">
      <c r="A1150" t="str">
        <f ca="1">IF(_xll.TM1RPTELISCONSOLIDATED($C$17,$C1150),IF(_xll.TM1RPTELLEV($C$17,$C1150)&lt;=3,_xll.TM1RPTELLEV($C$17,$C1150),"D"),"N")</f>
        <v>N</v>
      </c>
      <c r="B1150" s="24" t="s">
        <v>77</v>
      </c>
      <c r="C1150" s="14" t="s">
        <v>27</v>
      </c>
      <c r="D1150" s="9">
        <f ca="1">_xll.DBRW($B$9,$C$11,$B1150,$C1150,D$15,$C$12)</f>
        <v>0</v>
      </c>
      <c r="E1150" s="12">
        <f ca="1">_xll.DBRW($B$9,$C$11,$B1150,$C1150,E$15,$C$12)</f>
        <v>0</v>
      </c>
      <c r="F1150" s="16">
        <f t="shared" ca="1" si="17"/>
        <v>0</v>
      </c>
    </row>
    <row r="1151" spans="1:6" x14ac:dyDescent="0.25">
      <c r="A1151" t="str">
        <f ca="1">IF(_xll.TM1RPTELISCONSOLIDATED($C$17,$C1151),IF(_xll.TM1RPTELLEV($C$17,$C1151)&lt;=3,_xll.TM1RPTELLEV($C$17,$C1151),"D"),"N")</f>
        <v>N</v>
      </c>
      <c r="B1151" s="24" t="s">
        <v>77</v>
      </c>
      <c r="C1151" s="14" t="s">
        <v>28</v>
      </c>
      <c r="D1151" s="9">
        <f ca="1">_xll.DBRW($B$9,$C$11,$B1151,$C1151,D$15,$C$12)</f>
        <v>0</v>
      </c>
      <c r="E1151" s="12">
        <f ca="1">_xll.DBRW($B$9,$C$11,$B1151,$C1151,E$15,$C$12)</f>
        <v>0</v>
      </c>
      <c r="F1151" s="16">
        <f t="shared" ca="1" si="17"/>
        <v>0</v>
      </c>
    </row>
    <row r="1152" spans="1:6" x14ac:dyDescent="0.25">
      <c r="A1152" t="str">
        <f ca="1">IF(_xll.TM1RPTELISCONSOLIDATED($C$17,$C1152),IF(_xll.TM1RPTELLEV($C$17,$C1152)&lt;=3,_xll.TM1RPTELLEV($C$17,$C1152),"D"),"N")</f>
        <v>N</v>
      </c>
      <c r="B1152" s="24" t="s">
        <v>77</v>
      </c>
      <c r="C1152" s="14" t="s">
        <v>29</v>
      </c>
      <c r="D1152" s="9">
        <f ca="1">_xll.DBRW($B$9,$C$11,$B1152,$C1152,D$15,$C$12)</f>
        <v>0</v>
      </c>
      <c r="E1152" s="12">
        <f ca="1">_xll.DBRW($B$9,$C$11,$B1152,$C1152,E$15,$C$12)</f>
        <v>0</v>
      </c>
      <c r="F1152" s="16">
        <f t="shared" ca="1" si="17"/>
        <v>0</v>
      </c>
    </row>
    <row r="1153" spans="1:6" x14ac:dyDescent="0.25">
      <c r="A1153" t="str">
        <f ca="1">IF(_xll.TM1RPTELISCONSOLIDATED($C$17,$C1153),IF(_xll.TM1RPTELLEV($C$17,$C1153)&lt;=3,_xll.TM1RPTELLEV($C$17,$C1153),"D"),"N")</f>
        <v>N</v>
      </c>
      <c r="B1153" s="24" t="s">
        <v>77</v>
      </c>
      <c r="C1153" s="14" t="s">
        <v>30</v>
      </c>
      <c r="D1153" s="9">
        <f ca="1">_xll.DBRW($B$9,$C$11,$B1153,$C1153,D$15,$C$12)</f>
        <v>0</v>
      </c>
      <c r="E1153" s="12">
        <f ca="1">_xll.DBRW($B$9,$C$11,$B1153,$C1153,E$15,$C$12)</f>
        <v>0</v>
      </c>
      <c r="F1153" s="16">
        <f t="shared" ca="1" si="17"/>
        <v>0</v>
      </c>
    </row>
    <row r="1154" spans="1:6" x14ac:dyDescent="0.25">
      <c r="A1154" t="str">
        <f ca="1">IF(_xll.TM1RPTELISCONSOLIDATED($C$17,$C1154),IF(_xll.TM1RPTELLEV($C$17,$C1154)&lt;=3,_xll.TM1RPTELLEV($C$17,$C1154),"D"),"N")</f>
        <v>N</v>
      </c>
      <c r="B1154" s="24" t="s">
        <v>77</v>
      </c>
      <c r="C1154" s="14" t="s">
        <v>31</v>
      </c>
      <c r="D1154" s="9">
        <f ca="1">_xll.DBRW($B$9,$C$11,$B1154,$C1154,D$15,$C$12)</f>
        <v>0</v>
      </c>
      <c r="E1154" s="12">
        <f ca="1">_xll.DBRW($B$9,$C$11,$B1154,$C1154,E$15,$C$12)</f>
        <v>0</v>
      </c>
      <c r="F1154" s="16">
        <f t="shared" ca="1" si="17"/>
        <v>0</v>
      </c>
    </row>
    <row r="1155" spans="1:6" x14ac:dyDescent="0.25">
      <c r="A1155" t="str">
        <f ca="1">IF(_xll.TM1RPTELISCONSOLIDATED($C$17,$C1155),IF(_xll.TM1RPTELLEV($C$17,$C1155)&lt;=3,_xll.TM1RPTELLEV($C$17,$C1155),"D"),"N")</f>
        <v>N</v>
      </c>
      <c r="B1155" s="24" t="s">
        <v>77</v>
      </c>
      <c r="C1155" s="14" t="s">
        <v>32</v>
      </c>
      <c r="D1155" s="9">
        <f ca="1">_xll.DBRW($B$9,$C$11,$B1155,$C1155,D$15,$C$12)</f>
        <v>0</v>
      </c>
      <c r="E1155" s="12">
        <f ca="1">_xll.DBRW($B$9,$C$11,$B1155,$C1155,E$15,$C$12)</f>
        <v>0</v>
      </c>
      <c r="F1155" s="16">
        <f t="shared" ca="1" si="17"/>
        <v>0</v>
      </c>
    </row>
    <row r="1156" spans="1:6" x14ac:dyDescent="0.25">
      <c r="A1156" t="str">
        <f ca="1">IF(_xll.TM1RPTELISCONSOLIDATED($C$17,$C1156),IF(_xll.TM1RPTELLEV($C$17,$C1156)&lt;=3,_xll.TM1RPTELLEV($C$17,$C1156),"D"),"N")</f>
        <v>N</v>
      </c>
      <c r="B1156" s="24" t="s">
        <v>77</v>
      </c>
      <c r="C1156" s="14" t="s">
        <v>33</v>
      </c>
      <c r="D1156" s="9">
        <f ca="1">_xll.DBRW($B$9,$C$11,$B1156,$C1156,D$15,$C$12)</f>
        <v>0</v>
      </c>
      <c r="E1156" s="12">
        <f ca="1">_xll.DBRW($B$9,$C$11,$B1156,$C1156,E$15,$C$12)</f>
        <v>0</v>
      </c>
      <c r="F1156" s="16">
        <f t="shared" ca="1" si="17"/>
        <v>0</v>
      </c>
    </row>
    <row r="1157" spans="1:6" x14ac:dyDescent="0.25">
      <c r="A1157" t="str">
        <f ca="1">IF(_xll.TM1RPTELISCONSOLIDATED($C$17,$C1157),IF(_xll.TM1RPTELLEV($C$17,$C1157)&lt;=3,_xll.TM1RPTELLEV($C$17,$C1157),"D"),"N")</f>
        <v>N</v>
      </c>
      <c r="B1157" s="24" t="s">
        <v>77</v>
      </c>
      <c r="C1157" s="14" t="s">
        <v>34</v>
      </c>
      <c r="D1157" s="9">
        <f ca="1">_xll.DBRW($B$9,$C$11,$B1157,$C1157,D$15,$C$12)</f>
        <v>0</v>
      </c>
      <c r="E1157" s="12">
        <f ca="1">_xll.DBRW($B$9,$C$11,$B1157,$C1157,E$15,$C$12)</f>
        <v>0</v>
      </c>
      <c r="F1157" s="16">
        <f t="shared" ca="1" si="17"/>
        <v>0</v>
      </c>
    </row>
    <row r="1158" spans="1:6" x14ac:dyDescent="0.25">
      <c r="A1158" t="str">
        <f ca="1">IF(_xll.TM1RPTELISCONSOLIDATED($C$17,$C1158),IF(_xll.TM1RPTELLEV($C$17,$C1158)&lt;=3,_xll.TM1RPTELLEV($C$17,$C1158),"D"),"N")</f>
        <v>N</v>
      </c>
      <c r="B1158" s="24" t="s">
        <v>77</v>
      </c>
      <c r="C1158" s="14" t="s">
        <v>35</v>
      </c>
      <c r="D1158" s="9">
        <f ca="1">_xll.DBRW($B$9,$C$11,$B1158,$C1158,D$15,$C$12)</f>
        <v>0</v>
      </c>
      <c r="E1158" s="12">
        <f ca="1">_xll.DBRW($B$9,$C$11,$B1158,$C1158,E$15,$C$12)</f>
        <v>0</v>
      </c>
      <c r="F1158" s="16">
        <f t="shared" ca="1" si="17"/>
        <v>0</v>
      </c>
    </row>
    <row r="1159" spans="1:6" x14ac:dyDescent="0.25">
      <c r="A1159" t="str">
        <f ca="1">IF(_xll.TM1RPTELISCONSOLIDATED($C$17,$C1159),IF(_xll.TM1RPTELLEV($C$17,$C1159)&lt;=3,_xll.TM1RPTELLEV($C$17,$C1159),"D"),"N")</f>
        <v>N</v>
      </c>
      <c r="B1159" s="24" t="s">
        <v>77</v>
      </c>
      <c r="C1159" s="14" t="s">
        <v>36</v>
      </c>
      <c r="D1159" s="9">
        <f ca="1">_xll.DBRW($B$9,$C$11,$B1159,$C1159,D$15,$C$12)</f>
        <v>0</v>
      </c>
      <c r="E1159" s="12">
        <f ca="1">_xll.DBRW($B$9,$C$11,$B1159,$C1159,E$15,$C$12)</f>
        <v>0</v>
      </c>
      <c r="F1159" s="16">
        <f t="shared" ca="1" si="17"/>
        <v>0</v>
      </c>
    </row>
    <row r="1160" spans="1:6" x14ac:dyDescent="0.25">
      <c r="A1160" t="str">
        <f ca="1">IF(_xll.TM1RPTELISCONSOLIDATED($C$17,$C1160),IF(_xll.TM1RPTELLEV($C$17,$C1160)&lt;=3,_xll.TM1RPTELLEV($C$17,$C1160),"D"),"N")</f>
        <v>N</v>
      </c>
      <c r="B1160" s="24" t="s">
        <v>77</v>
      </c>
      <c r="C1160" s="14" t="s">
        <v>37</v>
      </c>
      <c r="D1160" s="9">
        <f ca="1">_xll.DBRW($B$9,$C$11,$B1160,$C1160,D$15,$C$12)</f>
        <v>0</v>
      </c>
      <c r="E1160" s="12">
        <f ca="1">_xll.DBRW($B$9,$C$11,$B1160,$C1160,E$15,$C$12)</f>
        <v>0</v>
      </c>
      <c r="F1160" s="16">
        <f t="shared" ca="1" si="17"/>
        <v>0</v>
      </c>
    </row>
    <row r="1161" spans="1:6" x14ac:dyDescent="0.25">
      <c r="A1161" t="str">
        <f ca="1">IF(_xll.TM1RPTELISCONSOLIDATED($C$17,$C1161),IF(_xll.TM1RPTELLEV($C$17,$C1161)&lt;=3,_xll.TM1RPTELLEV($C$17,$C1161),"D"),"N")</f>
        <v>N</v>
      </c>
      <c r="B1161" s="24" t="s">
        <v>77</v>
      </c>
      <c r="C1161" s="14" t="s">
        <v>38</v>
      </c>
      <c r="D1161" s="9">
        <f ca="1">_xll.DBRW($B$9,$C$11,$B1161,$C1161,D$15,$C$12)</f>
        <v>0</v>
      </c>
      <c r="E1161" s="12">
        <f ca="1">_xll.DBRW($B$9,$C$11,$B1161,$C1161,E$15,$C$12)</f>
        <v>0</v>
      </c>
      <c r="F1161" s="16">
        <f t="shared" ca="1" si="17"/>
        <v>0</v>
      </c>
    </row>
    <row r="1162" spans="1:6" x14ac:dyDescent="0.25">
      <c r="A1162" t="str">
        <f ca="1">IF(_xll.TM1RPTELISCONSOLIDATED($C$17,$C1162),IF(_xll.TM1RPTELLEV($C$17,$C1162)&lt;=3,_xll.TM1RPTELLEV($C$17,$C1162),"D"),"N")</f>
        <v>N</v>
      </c>
      <c r="B1162" s="24" t="s">
        <v>77</v>
      </c>
      <c r="C1162" s="14" t="s">
        <v>39</v>
      </c>
      <c r="D1162" s="9">
        <f ca="1">_xll.DBRW($B$9,$C$11,$B1162,$C1162,D$15,$C$12)</f>
        <v>0</v>
      </c>
      <c r="E1162" s="12">
        <f ca="1">_xll.DBRW($B$9,$C$11,$B1162,$C1162,E$15,$C$12)</f>
        <v>0</v>
      </c>
      <c r="F1162" s="16">
        <f t="shared" ca="1" si="17"/>
        <v>0</v>
      </c>
    </row>
    <row r="1163" spans="1:6" x14ac:dyDescent="0.25">
      <c r="A1163" t="str">
        <f ca="1">IF(_xll.TM1RPTELISCONSOLIDATED($C$17,$C1163),IF(_xll.TM1RPTELLEV($C$17,$C1163)&lt;=3,_xll.TM1RPTELLEV($C$17,$C1163),"D"),"N")</f>
        <v>N</v>
      </c>
      <c r="B1163" s="24" t="s">
        <v>77</v>
      </c>
      <c r="C1163" s="14" t="s">
        <v>40</v>
      </c>
      <c r="D1163" s="9">
        <f ca="1">_xll.DBRW($B$9,$C$11,$B1163,$C1163,D$15,$C$12)</f>
        <v>0</v>
      </c>
      <c r="E1163" s="12">
        <f ca="1">_xll.DBRW($B$9,$C$11,$B1163,$C1163,E$15,$C$12)</f>
        <v>0</v>
      </c>
      <c r="F1163" s="16">
        <f t="shared" ca="1" si="17"/>
        <v>0</v>
      </c>
    </row>
    <row r="1164" spans="1:6" x14ac:dyDescent="0.25">
      <c r="A1164" t="str">
        <f ca="1">IF(_xll.TM1RPTELISCONSOLIDATED($C$17,$C1164),IF(_xll.TM1RPTELLEV($C$17,$C1164)&lt;=3,_xll.TM1RPTELLEV($C$17,$C1164),"D"),"N")</f>
        <v>N</v>
      </c>
      <c r="B1164" s="24" t="s">
        <v>77</v>
      </c>
      <c r="C1164" s="14" t="s">
        <v>41</v>
      </c>
      <c r="D1164" s="9">
        <f ca="1">_xll.DBRW($B$9,$C$11,$B1164,$C1164,D$15,$C$12)</f>
        <v>0</v>
      </c>
      <c r="E1164" s="12">
        <f ca="1">_xll.DBRW($B$9,$C$11,$B1164,$C1164,E$15,$C$12)</f>
        <v>0</v>
      </c>
      <c r="F1164" s="16">
        <f t="shared" ca="1" si="17"/>
        <v>0</v>
      </c>
    </row>
    <row r="1165" spans="1:6" x14ac:dyDescent="0.25">
      <c r="A1165" t="str">
        <f ca="1">IF(_xll.TM1RPTELISCONSOLIDATED($C$17,$C1165),IF(_xll.TM1RPTELLEV($C$17,$C1165)&lt;=3,_xll.TM1RPTELLEV($C$17,$C1165),"D"),"N")</f>
        <v>N</v>
      </c>
      <c r="B1165" s="24" t="s">
        <v>77</v>
      </c>
      <c r="C1165" s="14" t="s">
        <v>42</v>
      </c>
      <c r="D1165" s="9">
        <f ca="1">_xll.DBRW($B$9,$C$11,$B1165,$C1165,D$15,$C$12)</f>
        <v>70.007792609085257</v>
      </c>
      <c r="E1165" s="12">
        <f ca="1">_xll.DBRW($B$9,$C$11,$B1165,$C1165,E$15,$C$12)</f>
        <v>3772.9198194457517</v>
      </c>
      <c r="F1165" s="16">
        <f t="shared" ca="1" si="17"/>
        <v>4.0500144186659664E-5</v>
      </c>
    </row>
    <row r="1166" spans="1:6" x14ac:dyDescent="0.25">
      <c r="A1166" t="str">
        <f ca="1">IF(_xll.TM1RPTELISCONSOLIDATED($C$17,$C1166),IF(_xll.TM1RPTELLEV($C$17,$C1166)&lt;=3,_xll.TM1RPTELLEV($C$17,$C1166),"D"),"N")</f>
        <v>N</v>
      </c>
      <c r="B1166" s="24" t="s">
        <v>77</v>
      </c>
      <c r="C1166" s="14" t="s">
        <v>43</v>
      </c>
      <c r="D1166" s="9">
        <f ca="1">_xll.DBRW($B$9,$C$11,$B1166,$C1166,D$15,$C$12)</f>
        <v>147.01563451862609</v>
      </c>
      <c r="E1166" s="12">
        <f ca="1">_xll.DBRW($B$9,$C$11,$B1166,$C1166,E$15,$C$12)</f>
        <v>7522.7206941345876</v>
      </c>
      <c r="F1166" s="16">
        <f t="shared" ca="1" si="17"/>
        <v>8.075211967615469E-5</v>
      </c>
    </row>
    <row r="1167" spans="1:6" x14ac:dyDescent="0.25">
      <c r="A1167" t="str">
        <f ca="1">IF(_xll.TM1RPTELISCONSOLIDATED($C$17,$C1167),IF(_xll.TM1RPTELLEV($C$17,$C1167)&lt;=3,_xll.TM1RPTELLEV($C$17,$C1167),"D"),"N")</f>
        <v>N</v>
      </c>
      <c r="B1167" s="24" t="s">
        <v>77</v>
      </c>
      <c r="C1167" s="14" t="s">
        <v>44</v>
      </c>
      <c r="D1167" s="9">
        <f ca="1">_xll.DBRW($B$9,$C$11,$B1167,$C1167,D$15,$C$12)</f>
        <v>0</v>
      </c>
      <c r="E1167" s="12">
        <f ca="1">_xll.DBRW($B$9,$C$11,$B1167,$C1167,E$15,$C$12)</f>
        <v>0</v>
      </c>
      <c r="F1167" s="16">
        <f t="shared" ca="1" si="17"/>
        <v>0</v>
      </c>
    </row>
    <row r="1168" spans="1:6" x14ac:dyDescent="0.25">
      <c r="A1168" t="str">
        <f ca="1">IF(_xll.TM1RPTELISCONSOLIDATED($C$17,$C1168),IF(_xll.TM1RPTELLEV($C$17,$C1168)&lt;=3,_xll.TM1RPTELLEV($C$17,$C1168),"D"),"N")</f>
        <v>N</v>
      </c>
      <c r="B1168" s="24" t="s">
        <v>77</v>
      </c>
      <c r="C1168" s="14" t="s">
        <v>45</v>
      </c>
      <c r="D1168" s="9">
        <f ca="1">_xll.DBRW($B$9,$C$11,$B1168,$C1168,D$15,$C$12)</f>
        <v>0</v>
      </c>
      <c r="E1168" s="12">
        <f ca="1">_xll.DBRW($B$9,$C$11,$B1168,$C1168,E$15,$C$12)</f>
        <v>0</v>
      </c>
      <c r="F1168" s="16">
        <f t="shared" ca="1" si="17"/>
        <v>0</v>
      </c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Sheet1!TM1RPTDATARNG1</vt:lpstr>
      <vt:lpstr>Sheet1!TM1RPTFMTIDCOL</vt:lpstr>
      <vt:lpstr>Sheet1!TM1RPTFMTRNG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modeler2</cp:lastModifiedBy>
  <dcterms:created xsi:type="dcterms:W3CDTF">2015-07-23T19:58:44Z</dcterms:created>
  <dcterms:modified xsi:type="dcterms:W3CDTF">2015-07-24T09:30:55Z</dcterms:modified>
</cp:coreProperties>
</file>