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Solomon data\"/>
    </mc:Choice>
  </mc:AlternateContent>
  <bookViews>
    <workbookView xWindow="0" yWindow="0" windowWidth="16530" windowHeight="7140" firstSheet="2" activeTab="3"/>
  </bookViews>
  <sheets>
    <sheet name="Sheet1" sheetId="1" r:id="rId1"/>
    <sheet name="Highlighted completions" sheetId="2" r:id="rId2"/>
    <sheet name="Completed Surveys" sheetId="3" r:id="rId3"/>
    <sheet name="Minus Partial Completions" sheetId="4" r:id="rId4"/>
  </sheets>
  <calcPr calcId="152511"/>
</workbook>
</file>

<file path=xl/calcChain.xml><?xml version="1.0" encoding="utf-8"?>
<calcChain xmlns="http://schemas.openxmlformats.org/spreadsheetml/2006/main">
  <c r="AR4" i="4" l="1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3" i="4"/>
  <c r="AQ3" i="3" s="1"/>
  <c r="AQ4" i="3" l="1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N93" i="4"/>
  <c r="AN92" i="4"/>
  <c r="AB92" i="4"/>
  <c r="AC91" i="4" s="1"/>
  <c r="AN91" i="4"/>
  <c r="AB91" i="4"/>
  <c r="D91" i="4"/>
  <c r="AN90" i="4"/>
  <c r="AB90" i="4"/>
  <c r="AN89" i="4"/>
  <c r="AB89" i="4"/>
  <c r="D89" i="4"/>
  <c r="AN88" i="4"/>
  <c r="AO87" i="4" s="1"/>
  <c r="AB88" i="4"/>
  <c r="AN87" i="4"/>
  <c r="AB87" i="4"/>
  <c r="D87" i="4"/>
  <c r="AN86" i="4"/>
  <c r="AB86" i="4"/>
  <c r="AC85" i="4" s="1"/>
  <c r="AN85" i="4"/>
  <c r="AO85" i="4" s="1"/>
  <c r="AB85" i="4"/>
  <c r="D85" i="4"/>
  <c r="AN84" i="4"/>
  <c r="AB84" i="4"/>
  <c r="AN83" i="4"/>
  <c r="AO83" i="4" s="1"/>
  <c r="AB83" i="4"/>
  <c r="AC83" i="4" s="1"/>
  <c r="D83" i="4"/>
  <c r="AN82" i="4"/>
  <c r="AB82" i="4"/>
  <c r="AN81" i="4"/>
  <c r="AO81" i="4" s="1"/>
  <c r="AB81" i="4"/>
  <c r="AC81" i="4" s="1"/>
  <c r="D81" i="4"/>
  <c r="AN80" i="4"/>
  <c r="AB80" i="4"/>
  <c r="AN79" i="4"/>
  <c r="AB79" i="4"/>
  <c r="D79" i="4"/>
  <c r="AN78" i="4"/>
  <c r="AB78" i="4"/>
  <c r="AN77" i="4"/>
  <c r="AO77" i="4" s="1"/>
  <c r="AB77" i="4"/>
  <c r="AC77" i="4" s="1"/>
  <c r="D77" i="4"/>
  <c r="AN76" i="4"/>
  <c r="AO75" i="4" s="1"/>
  <c r="AB76" i="4"/>
  <c r="AN75" i="4"/>
  <c r="AB75" i="4"/>
  <c r="AC75" i="4" s="1"/>
  <c r="D75" i="4"/>
  <c r="AN74" i="4"/>
  <c r="AB74" i="4"/>
  <c r="AN73" i="4"/>
  <c r="AB73" i="4"/>
  <c r="D73" i="4"/>
  <c r="AN72" i="4"/>
  <c r="AB72" i="4"/>
  <c r="AN71" i="4"/>
  <c r="AO71" i="4" s="1"/>
  <c r="AB71" i="4"/>
  <c r="D71" i="4"/>
  <c r="AN70" i="4"/>
  <c r="AB70" i="4"/>
  <c r="AN69" i="4"/>
  <c r="AB69" i="4"/>
  <c r="D69" i="4"/>
  <c r="AN68" i="4"/>
  <c r="AB68" i="4"/>
  <c r="AN67" i="4"/>
  <c r="AO67" i="4" s="1"/>
  <c r="AC67" i="4"/>
  <c r="AB67" i="4"/>
  <c r="D67" i="4"/>
  <c r="AN66" i="4"/>
  <c r="AB66" i="4"/>
  <c r="AN65" i="4"/>
  <c r="AO65" i="4" s="1"/>
  <c r="AB65" i="4"/>
  <c r="AC65" i="4" s="1"/>
  <c r="D65" i="4"/>
  <c r="AN64" i="4"/>
  <c r="AO63" i="4" s="1"/>
  <c r="AB64" i="4"/>
  <c r="AN63" i="4"/>
  <c r="AB63" i="4"/>
  <c r="AC63" i="4" s="1"/>
  <c r="D63" i="4"/>
  <c r="AN62" i="4"/>
  <c r="AB62" i="4"/>
  <c r="AN61" i="4"/>
  <c r="AO61" i="4" s="1"/>
  <c r="AB61" i="4"/>
  <c r="D61" i="4"/>
  <c r="AN60" i="4"/>
  <c r="AB60" i="4"/>
  <c r="AN59" i="4"/>
  <c r="AB59" i="4"/>
  <c r="D59" i="4"/>
  <c r="AN58" i="4"/>
  <c r="AO57" i="4" s="1"/>
  <c r="AB58" i="4"/>
  <c r="AN57" i="4"/>
  <c r="AB57" i="4"/>
  <c r="D57" i="4"/>
  <c r="AN56" i="4"/>
  <c r="AB56" i="4"/>
  <c r="AC55" i="4" s="1"/>
  <c r="AN55" i="4"/>
  <c r="AO55" i="4" s="1"/>
  <c r="AB55" i="4"/>
  <c r="D55" i="4"/>
  <c r="AN54" i="4"/>
  <c r="AB54" i="4"/>
  <c r="AN53" i="4"/>
  <c r="AO53" i="4" s="1"/>
  <c r="AB53" i="4"/>
  <c r="D53" i="4"/>
  <c r="AN52" i="4"/>
  <c r="AB52" i="4"/>
  <c r="AN51" i="4"/>
  <c r="AB51" i="4"/>
  <c r="AC51" i="4" s="1"/>
  <c r="D51" i="4"/>
  <c r="AN50" i="4"/>
  <c r="AB50" i="4"/>
  <c r="AN49" i="4"/>
  <c r="AB49" i="4"/>
  <c r="D49" i="4"/>
  <c r="AN48" i="4"/>
  <c r="AB48" i="4"/>
  <c r="AN47" i="4"/>
  <c r="AB47" i="4"/>
  <c r="AC47" i="4" s="1"/>
  <c r="D47" i="4"/>
  <c r="AN46" i="4"/>
  <c r="AO45" i="4" s="1"/>
  <c r="AB46" i="4"/>
  <c r="AN45" i="4"/>
  <c r="AB45" i="4"/>
  <c r="AC45" i="4" s="1"/>
  <c r="D45" i="4"/>
  <c r="AN44" i="4"/>
  <c r="AB44" i="4"/>
  <c r="AC43" i="4" s="1"/>
  <c r="AN43" i="4"/>
  <c r="AB43" i="4"/>
  <c r="D43" i="4"/>
  <c r="AN42" i="4"/>
  <c r="AB42" i="4"/>
  <c r="AN41" i="4"/>
  <c r="AB41" i="4"/>
  <c r="D41" i="4"/>
  <c r="AN40" i="4"/>
  <c r="AO39" i="4" s="1"/>
  <c r="AB40" i="4"/>
  <c r="AN39" i="4"/>
  <c r="AB39" i="4"/>
  <c r="D39" i="4"/>
  <c r="AN38" i="4"/>
  <c r="AB38" i="4"/>
  <c r="AC37" i="4" s="1"/>
  <c r="AN37" i="4"/>
  <c r="AO37" i="4" s="1"/>
  <c r="AB37" i="4"/>
  <c r="D37" i="4"/>
  <c r="AN36" i="4"/>
  <c r="AB36" i="4"/>
  <c r="AN35" i="4"/>
  <c r="AO35" i="4" s="1"/>
  <c r="AB35" i="4"/>
  <c r="AC35" i="4" s="1"/>
  <c r="D35" i="4"/>
  <c r="AN34" i="4"/>
  <c r="AB34" i="4"/>
  <c r="AN33" i="4"/>
  <c r="AB33" i="4"/>
  <c r="AC33" i="4" s="1"/>
  <c r="D33" i="4"/>
  <c r="AN32" i="4"/>
  <c r="AB32" i="4"/>
  <c r="AN31" i="4"/>
  <c r="AO31" i="4" s="1"/>
  <c r="AB31" i="4"/>
  <c r="D31" i="4"/>
  <c r="AN30" i="4"/>
  <c r="AB30" i="4"/>
  <c r="AN29" i="4"/>
  <c r="AO29" i="4" s="1"/>
  <c r="AB29" i="4"/>
  <c r="D29" i="4"/>
  <c r="AN28" i="4"/>
  <c r="AO27" i="4" s="1"/>
  <c r="AB28" i="4"/>
  <c r="AN27" i="4"/>
  <c r="AB27" i="4"/>
  <c r="D27" i="4"/>
  <c r="AN26" i="4"/>
  <c r="AB26" i="4"/>
  <c r="AN25" i="4"/>
  <c r="AB25" i="4"/>
  <c r="D25" i="4"/>
  <c r="AN24" i="4"/>
  <c r="AB24" i="4"/>
  <c r="AN23" i="4"/>
  <c r="AO23" i="4" s="1"/>
  <c r="AB23" i="4"/>
  <c r="D23" i="4"/>
  <c r="AN22" i="4"/>
  <c r="AB22" i="4"/>
  <c r="AN21" i="4"/>
  <c r="AB21" i="4"/>
  <c r="D21" i="4"/>
  <c r="AN20" i="4"/>
  <c r="AB20" i="4"/>
  <c r="AN19" i="4"/>
  <c r="AO19" i="4" s="1"/>
  <c r="AC19" i="4"/>
  <c r="AB19" i="4"/>
  <c r="D19" i="4"/>
  <c r="AN18" i="4"/>
  <c r="AB18" i="4"/>
  <c r="AN17" i="4"/>
  <c r="AB17" i="4"/>
  <c r="AC17" i="4" s="1"/>
  <c r="D17" i="4"/>
  <c r="AN16" i="4"/>
  <c r="AO15" i="4" s="1"/>
  <c r="AB16" i="4"/>
  <c r="AN15" i="4"/>
  <c r="AB15" i="4"/>
  <c r="AC15" i="4" s="1"/>
  <c r="D15" i="4"/>
  <c r="AN14" i="4"/>
  <c r="AB14" i="4"/>
  <c r="AN13" i="4"/>
  <c r="AO13" i="4" s="1"/>
  <c r="AB13" i="4"/>
  <c r="D13" i="4"/>
  <c r="AN12" i="4"/>
  <c r="AB12" i="4"/>
  <c r="AN11" i="4"/>
  <c r="AB11" i="4"/>
  <c r="AC11" i="4" s="1"/>
  <c r="D11" i="4"/>
  <c r="AN10" i="4"/>
  <c r="AO9" i="4" s="1"/>
  <c r="AB10" i="4"/>
  <c r="AN9" i="4"/>
  <c r="AB9" i="4"/>
  <c r="D9" i="4"/>
  <c r="AN8" i="4"/>
  <c r="AB8" i="4"/>
  <c r="AC7" i="4" s="1"/>
  <c r="AN7" i="4"/>
  <c r="AO7" i="4" s="1"/>
  <c r="AB7" i="4"/>
  <c r="D7" i="4"/>
  <c r="AN6" i="4"/>
  <c r="AB6" i="4"/>
  <c r="AN5" i="4"/>
  <c r="AO5" i="4" s="1"/>
  <c r="AB5" i="4"/>
  <c r="D5" i="4"/>
  <c r="AN4" i="4"/>
  <c r="AO3" i="4" s="1"/>
  <c r="AB4" i="4"/>
  <c r="AN3" i="4"/>
  <c r="AB3" i="4"/>
  <c r="AC3" i="4" s="1"/>
  <c r="D3" i="4"/>
  <c r="AM95" i="3"/>
  <c r="AM94" i="3"/>
  <c r="AA94" i="3"/>
  <c r="AB93" i="3" s="1"/>
  <c r="AN93" i="3"/>
  <c r="AM93" i="3"/>
  <c r="AA93" i="3"/>
  <c r="AM92" i="3"/>
  <c r="AN91" i="3" s="1"/>
  <c r="AA92" i="3"/>
  <c r="AM91" i="3"/>
  <c r="AB91" i="3"/>
  <c r="AA91" i="3"/>
  <c r="AM90" i="3"/>
  <c r="AA90" i="3"/>
  <c r="AB89" i="3" s="1"/>
  <c r="AM89" i="3"/>
  <c r="AN89" i="3" s="1"/>
  <c r="AA89" i="3"/>
  <c r="AM88" i="3"/>
  <c r="AN87" i="3" s="1"/>
  <c r="AA88" i="3"/>
  <c r="AM87" i="3"/>
  <c r="AA87" i="3"/>
  <c r="AB87" i="3" s="1"/>
  <c r="AM86" i="3"/>
  <c r="AA86" i="3"/>
  <c r="AB85" i="3" s="1"/>
  <c r="AN85" i="3"/>
  <c r="AM85" i="3"/>
  <c r="AA85" i="3"/>
  <c r="AM84" i="3"/>
  <c r="AN83" i="3" s="1"/>
  <c r="AA84" i="3"/>
  <c r="AM83" i="3"/>
  <c r="AB83" i="3"/>
  <c r="AA83" i="3"/>
  <c r="AM82" i="3"/>
  <c r="AA82" i="3"/>
  <c r="AB81" i="3" s="1"/>
  <c r="AM81" i="3"/>
  <c r="AN81" i="3" s="1"/>
  <c r="AA81" i="3"/>
  <c r="AM80" i="3"/>
  <c r="AN79" i="3" s="1"/>
  <c r="AA80" i="3"/>
  <c r="AB79" i="3" s="1"/>
  <c r="AM79" i="3"/>
  <c r="AA79" i="3"/>
  <c r="AM78" i="3"/>
  <c r="AA78" i="3"/>
  <c r="AB77" i="3" s="1"/>
  <c r="AN77" i="3"/>
  <c r="AM77" i="3"/>
  <c r="AA77" i="3"/>
  <c r="AM76" i="3"/>
  <c r="AN75" i="3" s="1"/>
  <c r="AA76" i="3"/>
  <c r="AM75" i="3"/>
  <c r="AB75" i="3"/>
  <c r="AA75" i="3"/>
  <c r="AM74" i="3"/>
  <c r="AA74" i="3"/>
  <c r="AB73" i="3" s="1"/>
  <c r="AM73" i="3"/>
  <c r="AN73" i="3" s="1"/>
  <c r="AA73" i="3"/>
  <c r="AM72" i="3"/>
  <c r="AN71" i="3" s="1"/>
  <c r="AA72" i="3"/>
  <c r="AB71" i="3" s="1"/>
  <c r="AM71" i="3"/>
  <c r="AA71" i="3"/>
  <c r="AM70" i="3"/>
  <c r="AA70" i="3"/>
  <c r="AB69" i="3" s="1"/>
  <c r="AN69" i="3"/>
  <c r="AM69" i="3"/>
  <c r="AA69" i="3"/>
  <c r="AM68" i="3"/>
  <c r="AN67" i="3" s="1"/>
  <c r="AA68" i="3"/>
  <c r="AM67" i="3"/>
  <c r="AB67" i="3"/>
  <c r="AA67" i="3"/>
  <c r="AM66" i="3"/>
  <c r="AA66" i="3"/>
  <c r="AB65" i="3" s="1"/>
  <c r="AM65" i="3"/>
  <c r="AN65" i="3" s="1"/>
  <c r="AA65" i="3"/>
  <c r="AM64" i="3"/>
  <c r="AN63" i="3" s="1"/>
  <c r="AA64" i="3"/>
  <c r="AB63" i="3" s="1"/>
  <c r="AM63" i="3"/>
  <c r="AA63" i="3"/>
  <c r="AM62" i="3"/>
  <c r="AA62" i="3"/>
  <c r="AB61" i="3" s="1"/>
  <c r="AN61" i="3"/>
  <c r="AM61" i="3"/>
  <c r="AA61" i="3"/>
  <c r="AM60" i="3"/>
  <c r="AN59" i="3" s="1"/>
  <c r="AA60" i="3"/>
  <c r="AM59" i="3"/>
  <c r="AB59" i="3"/>
  <c r="AA59" i="3"/>
  <c r="AM58" i="3"/>
  <c r="AA58" i="3"/>
  <c r="AB57" i="3" s="1"/>
  <c r="AM57" i="3"/>
  <c r="AN57" i="3" s="1"/>
  <c r="AA57" i="3"/>
  <c r="AM56" i="3"/>
  <c r="AN55" i="3" s="1"/>
  <c r="AA56" i="3"/>
  <c r="AB55" i="3" s="1"/>
  <c r="AM55" i="3"/>
  <c r="AA55" i="3"/>
  <c r="AM54" i="3"/>
  <c r="AA54" i="3"/>
  <c r="AB53" i="3" s="1"/>
  <c r="AN53" i="3"/>
  <c r="AM53" i="3"/>
  <c r="AA53" i="3"/>
  <c r="AM52" i="3"/>
  <c r="AN51" i="3" s="1"/>
  <c r="AA52" i="3"/>
  <c r="AM51" i="3"/>
  <c r="AB51" i="3"/>
  <c r="AA51" i="3"/>
  <c r="AM50" i="3"/>
  <c r="AA50" i="3"/>
  <c r="AB49" i="3" s="1"/>
  <c r="AM49" i="3"/>
  <c r="AN49" i="3" s="1"/>
  <c r="AA49" i="3"/>
  <c r="AM48" i="3"/>
  <c r="AN47" i="3" s="1"/>
  <c r="AA48" i="3"/>
  <c r="AB47" i="3" s="1"/>
  <c r="AM47" i="3"/>
  <c r="AA47" i="3"/>
  <c r="AM46" i="3"/>
  <c r="AA46" i="3"/>
  <c r="AB45" i="3" s="1"/>
  <c r="AN45" i="3"/>
  <c r="AM45" i="3"/>
  <c r="AA45" i="3"/>
  <c r="AM44" i="3"/>
  <c r="AN43" i="3" s="1"/>
  <c r="AA44" i="3"/>
  <c r="AM43" i="3"/>
  <c r="AB43" i="3"/>
  <c r="AA43" i="3"/>
  <c r="AM42" i="3"/>
  <c r="AA42" i="3"/>
  <c r="AB41" i="3" s="1"/>
  <c r="AM41" i="3"/>
  <c r="AN41" i="3" s="1"/>
  <c r="AA41" i="3"/>
  <c r="AM40" i="3"/>
  <c r="AN39" i="3" s="1"/>
  <c r="AA40" i="3"/>
  <c r="AB39" i="3" s="1"/>
  <c r="AM39" i="3"/>
  <c r="AA39" i="3"/>
  <c r="AM38" i="3"/>
  <c r="AA38" i="3"/>
  <c r="AB37" i="3" s="1"/>
  <c r="AN37" i="3"/>
  <c r="AM37" i="3"/>
  <c r="AA37" i="3"/>
  <c r="AM36" i="3"/>
  <c r="AN35" i="3" s="1"/>
  <c r="AA36" i="3"/>
  <c r="AM35" i="3"/>
  <c r="AB35" i="3"/>
  <c r="AA35" i="3"/>
  <c r="AM34" i="3"/>
  <c r="AA34" i="3"/>
  <c r="AB33" i="3" s="1"/>
  <c r="AM33" i="3"/>
  <c r="AN33" i="3" s="1"/>
  <c r="AA33" i="3"/>
  <c r="AM32" i="3"/>
  <c r="AN31" i="3" s="1"/>
  <c r="AA32" i="3"/>
  <c r="AB31" i="3" s="1"/>
  <c r="AM31" i="3"/>
  <c r="AA31" i="3"/>
  <c r="AM30" i="3"/>
  <c r="AA30" i="3"/>
  <c r="AB29" i="3" s="1"/>
  <c r="AN29" i="3"/>
  <c r="AM29" i="3"/>
  <c r="AA29" i="3"/>
  <c r="AM28" i="3"/>
  <c r="AN27" i="3" s="1"/>
  <c r="AA28" i="3"/>
  <c r="AM27" i="3"/>
  <c r="AB27" i="3"/>
  <c r="AA27" i="3"/>
  <c r="AM26" i="3"/>
  <c r="AA26" i="3"/>
  <c r="AB25" i="3" s="1"/>
  <c r="AM25" i="3"/>
  <c r="AN25" i="3" s="1"/>
  <c r="AA25" i="3"/>
  <c r="AM24" i="3"/>
  <c r="AN23" i="3" s="1"/>
  <c r="AA24" i="3"/>
  <c r="AB23" i="3" s="1"/>
  <c r="AM23" i="3"/>
  <c r="AA23" i="3"/>
  <c r="AM22" i="3"/>
  <c r="AA22" i="3"/>
  <c r="AB21" i="3" s="1"/>
  <c r="AN21" i="3"/>
  <c r="AM21" i="3"/>
  <c r="AA21" i="3"/>
  <c r="AM20" i="3"/>
  <c r="AN19" i="3" s="1"/>
  <c r="AA20" i="3"/>
  <c r="AM19" i="3"/>
  <c r="AB19" i="3"/>
  <c r="AA19" i="3"/>
  <c r="AM18" i="3"/>
  <c r="AA18" i="3"/>
  <c r="AB17" i="3" s="1"/>
  <c r="AM17" i="3"/>
  <c r="AN17" i="3" s="1"/>
  <c r="AA17" i="3"/>
  <c r="AM16" i="3"/>
  <c r="AN15" i="3" s="1"/>
  <c r="AA16" i="3"/>
  <c r="AB15" i="3" s="1"/>
  <c r="AM15" i="3"/>
  <c r="AA15" i="3"/>
  <c r="AM14" i="3"/>
  <c r="AA14" i="3"/>
  <c r="AB13" i="3" s="1"/>
  <c r="AN13" i="3"/>
  <c r="AM13" i="3"/>
  <c r="AA13" i="3"/>
  <c r="AM12" i="3"/>
  <c r="AN11" i="3" s="1"/>
  <c r="AA12" i="3"/>
  <c r="AM11" i="3"/>
  <c r="AB11" i="3"/>
  <c r="AA11" i="3"/>
  <c r="AM10" i="3"/>
  <c r="AA10" i="3"/>
  <c r="AB9" i="3" s="1"/>
  <c r="AM9" i="3"/>
  <c r="AN9" i="3" s="1"/>
  <c r="AA9" i="3"/>
  <c r="AM8" i="3"/>
  <c r="AN7" i="3" s="1"/>
  <c r="AA8" i="3"/>
  <c r="AB7" i="3" s="1"/>
  <c r="AM7" i="3"/>
  <c r="AA7" i="3"/>
  <c r="AM6" i="3"/>
  <c r="AA6" i="3"/>
  <c r="AB5" i="3" s="1"/>
  <c r="AN5" i="3"/>
  <c r="AM5" i="3"/>
  <c r="AA5" i="3"/>
  <c r="AM4" i="3"/>
  <c r="AN3" i="3" s="1"/>
  <c r="AA4" i="3"/>
  <c r="AM3" i="3"/>
  <c r="AB3" i="3"/>
  <c r="AA3" i="3"/>
  <c r="AK180" i="2"/>
  <c r="Z180" i="2"/>
  <c r="AK179" i="2"/>
  <c r="Z179" i="2"/>
  <c r="AK178" i="2"/>
  <c r="Z178" i="2"/>
  <c r="AK177" i="2"/>
  <c r="Z177" i="2"/>
  <c r="AK176" i="2"/>
  <c r="Z176" i="2"/>
  <c r="AK175" i="2"/>
  <c r="Z175" i="2"/>
  <c r="AK174" i="2"/>
  <c r="Z174" i="2"/>
  <c r="AK173" i="2"/>
  <c r="Z173" i="2"/>
  <c r="AK172" i="2"/>
  <c r="Z172" i="2"/>
  <c r="AK171" i="2"/>
  <c r="Z171" i="2"/>
  <c r="AK170" i="2"/>
  <c r="Z170" i="2"/>
  <c r="AK169" i="2"/>
  <c r="Z169" i="2"/>
  <c r="AK168" i="2"/>
  <c r="Z168" i="2"/>
  <c r="AK167" i="2"/>
  <c r="Z167" i="2"/>
  <c r="AK166" i="2"/>
  <c r="Z166" i="2"/>
  <c r="AK165" i="2"/>
  <c r="Z165" i="2"/>
  <c r="AK164" i="2"/>
  <c r="Z164" i="2"/>
  <c r="AK163" i="2"/>
  <c r="Z163" i="2"/>
  <c r="AK162" i="2"/>
  <c r="Z162" i="2"/>
  <c r="AK161" i="2"/>
  <c r="Z161" i="2"/>
  <c r="AK160" i="2"/>
  <c r="Z160" i="2"/>
  <c r="AK159" i="2"/>
  <c r="Z159" i="2"/>
  <c r="AK158" i="2"/>
  <c r="Z158" i="2"/>
  <c r="AK157" i="2"/>
  <c r="Z157" i="2"/>
  <c r="AK156" i="2"/>
  <c r="Z156" i="2"/>
  <c r="AK155" i="2"/>
  <c r="Z155" i="2"/>
  <c r="AK154" i="2"/>
  <c r="Z154" i="2"/>
  <c r="AK153" i="2"/>
  <c r="Z153" i="2"/>
  <c r="AK152" i="2"/>
  <c r="Z152" i="2"/>
  <c r="AK151" i="2"/>
  <c r="Z151" i="2"/>
  <c r="AK150" i="2"/>
  <c r="Z150" i="2"/>
  <c r="AK149" i="2"/>
  <c r="Z149" i="2"/>
  <c r="AK148" i="2"/>
  <c r="Z148" i="2"/>
  <c r="AK147" i="2"/>
  <c r="Z147" i="2"/>
  <c r="AK146" i="2"/>
  <c r="Z146" i="2"/>
  <c r="AK145" i="2"/>
  <c r="Z145" i="2"/>
  <c r="AK144" i="2"/>
  <c r="Z144" i="2"/>
  <c r="AK143" i="2"/>
  <c r="Z143" i="2"/>
  <c r="AK142" i="2"/>
  <c r="Z142" i="2"/>
  <c r="AK141" i="2"/>
  <c r="Z141" i="2"/>
  <c r="AK140" i="2"/>
  <c r="Z140" i="2"/>
  <c r="AK139" i="2"/>
  <c r="Z139" i="2"/>
  <c r="AK138" i="2"/>
  <c r="Z138" i="2"/>
  <c r="AK137" i="2"/>
  <c r="Z137" i="2"/>
  <c r="AK136" i="2"/>
  <c r="Z136" i="2"/>
  <c r="AK135" i="2"/>
  <c r="Z135" i="2"/>
  <c r="AK134" i="2"/>
  <c r="Z134" i="2"/>
  <c r="AK133" i="2"/>
  <c r="Z133" i="2"/>
  <c r="AK132" i="2"/>
  <c r="Z132" i="2"/>
  <c r="AK131" i="2"/>
  <c r="Z131" i="2"/>
  <c r="AK130" i="2"/>
  <c r="Z130" i="2"/>
  <c r="AK129" i="2"/>
  <c r="Z129" i="2"/>
  <c r="AK128" i="2"/>
  <c r="Z128" i="2"/>
  <c r="AK127" i="2"/>
  <c r="Z127" i="2"/>
  <c r="AK126" i="2"/>
  <c r="Z126" i="2"/>
  <c r="AK125" i="2"/>
  <c r="Z125" i="2"/>
  <c r="AK124" i="2"/>
  <c r="Z124" i="2"/>
  <c r="AK123" i="2"/>
  <c r="Z123" i="2"/>
  <c r="AK122" i="2"/>
  <c r="Z122" i="2"/>
  <c r="AK121" i="2"/>
  <c r="Z121" i="2"/>
  <c r="AK120" i="2"/>
  <c r="Z120" i="2"/>
  <c r="AK119" i="2"/>
  <c r="Z119" i="2"/>
  <c r="AK118" i="2"/>
  <c r="Z118" i="2"/>
  <c r="AK117" i="2"/>
  <c r="Z117" i="2"/>
  <c r="AK116" i="2"/>
  <c r="Z116" i="2"/>
  <c r="AK115" i="2"/>
  <c r="Z115" i="2"/>
  <c r="AK114" i="2"/>
  <c r="Z114" i="2"/>
  <c r="AK113" i="2"/>
  <c r="Z113" i="2"/>
  <c r="AK112" i="2"/>
  <c r="Z112" i="2"/>
  <c r="AK111" i="2"/>
  <c r="Z111" i="2"/>
  <c r="AK110" i="2"/>
  <c r="Z110" i="2"/>
  <c r="AK109" i="2"/>
  <c r="Z109" i="2"/>
  <c r="AK108" i="2"/>
  <c r="Z108" i="2"/>
  <c r="AK107" i="2"/>
  <c r="Z107" i="2"/>
  <c r="AK106" i="2"/>
  <c r="Z106" i="2"/>
  <c r="AK105" i="2"/>
  <c r="Z105" i="2"/>
  <c r="AK104" i="2"/>
  <c r="Z104" i="2"/>
  <c r="AK103" i="2"/>
  <c r="Z103" i="2"/>
  <c r="AK102" i="2"/>
  <c r="Z102" i="2"/>
  <c r="AK101" i="2"/>
  <c r="Z101" i="2"/>
  <c r="AK100" i="2"/>
  <c r="Z100" i="2"/>
  <c r="AK99" i="2"/>
  <c r="Z99" i="2"/>
  <c r="AK98" i="2"/>
  <c r="Z98" i="2"/>
  <c r="AK97" i="2"/>
  <c r="Z97" i="2"/>
  <c r="AK96" i="2"/>
  <c r="Z96" i="2"/>
  <c r="AK95" i="2"/>
  <c r="Z95" i="2"/>
  <c r="AK94" i="2"/>
  <c r="Z94" i="2"/>
  <c r="AK93" i="2"/>
  <c r="Z93" i="2"/>
  <c r="AK92" i="2"/>
  <c r="Z92" i="2"/>
  <c r="AK91" i="2"/>
  <c r="Z91" i="2"/>
  <c r="AK90" i="2"/>
  <c r="Z90" i="2"/>
  <c r="AK89" i="2"/>
  <c r="Z89" i="2"/>
  <c r="AK88" i="2"/>
  <c r="Z88" i="2"/>
  <c r="AK87" i="2"/>
  <c r="Z87" i="2"/>
  <c r="AK86" i="2"/>
  <c r="Z86" i="2"/>
  <c r="AK85" i="2"/>
  <c r="Z85" i="2"/>
  <c r="AK84" i="2"/>
  <c r="Z84" i="2"/>
  <c r="AK83" i="2"/>
  <c r="Z83" i="2"/>
  <c r="AK82" i="2"/>
  <c r="Z82" i="2"/>
  <c r="AK81" i="2"/>
  <c r="Z81" i="2"/>
  <c r="AK80" i="2"/>
  <c r="Z80" i="2"/>
  <c r="AK79" i="2"/>
  <c r="Z79" i="2"/>
  <c r="AK78" i="2"/>
  <c r="Z78" i="2"/>
  <c r="AK77" i="2"/>
  <c r="Z77" i="2"/>
  <c r="AK76" i="2"/>
  <c r="Z76" i="2"/>
  <c r="AK75" i="2"/>
  <c r="Z75" i="2"/>
  <c r="AK74" i="2"/>
  <c r="Z74" i="2"/>
  <c r="AK73" i="2"/>
  <c r="Z73" i="2"/>
  <c r="AK72" i="2"/>
  <c r="Z72" i="2"/>
  <c r="AK71" i="2"/>
  <c r="Z71" i="2"/>
  <c r="AK70" i="2"/>
  <c r="Z70" i="2"/>
  <c r="AK69" i="2"/>
  <c r="Z69" i="2"/>
  <c r="AK68" i="2"/>
  <c r="Z68" i="2"/>
  <c r="AK67" i="2"/>
  <c r="Z67" i="2"/>
  <c r="AK66" i="2"/>
  <c r="Z66" i="2"/>
  <c r="AK65" i="2"/>
  <c r="Z65" i="2"/>
  <c r="AK64" i="2"/>
  <c r="Z64" i="2"/>
  <c r="AK63" i="2"/>
  <c r="Z63" i="2"/>
  <c r="AK62" i="2"/>
  <c r="Z62" i="2"/>
  <c r="AK61" i="2"/>
  <c r="Z61" i="2"/>
  <c r="AK60" i="2"/>
  <c r="Z60" i="2"/>
  <c r="AK59" i="2"/>
  <c r="Z59" i="2"/>
  <c r="AK58" i="2"/>
  <c r="Z58" i="2"/>
  <c r="AK57" i="2"/>
  <c r="Z57" i="2"/>
  <c r="AK56" i="2"/>
  <c r="Z56" i="2"/>
  <c r="AK55" i="2"/>
  <c r="Z55" i="2"/>
  <c r="AK54" i="2"/>
  <c r="Z54" i="2"/>
  <c r="AK53" i="2"/>
  <c r="Z53" i="2"/>
  <c r="AK52" i="2"/>
  <c r="Z52" i="2"/>
  <c r="AK51" i="2"/>
  <c r="Z51" i="2"/>
  <c r="AK50" i="2"/>
  <c r="Z50" i="2"/>
  <c r="AK49" i="2"/>
  <c r="Z49" i="2"/>
  <c r="AK48" i="2"/>
  <c r="Z48" i="2"/>
  <c r="AK47" i="2"/>
  <c r="Z47" i="2"/>
  <c r="AK46" i="2"/>
  <c r="Z46" i="2"/>
  <c r="AK45" i="2"/>
  <c r="Z45" i="2"/>
  <c r="AK44" i="2"/>
  <c r="Z44" i="2"/>
  <c r="AK43" i="2"/>
  <c r="Z43" i="2"/>
  <c r="AK42" i="2"/>
  <c r="Z42" i="2"/>
  <c r="AK41" i="2"/>
  <c r="Z41" i="2"/>
  <c r="AK40" i="2"/>
  <c r="Z40" i="2"/>
  <c r="AK39" i="2"/>
  <c r="Z39" i="2"/>
  <c r="AK38" i="2"/>
  <c r="Z38" i="2"/>
  <c r="AK37" i="2"/>
  <c r="Z37" i="2"/>
  <c r="AK36" i="2"/>
  <c r="Z36" i="2"/>
  <c r="AK35" i="2"/>
  <c r="Z35" i="2"/>
  <c r="AK34" i="2"/>
  <c r="Z34" i="2"/>
  <c r="AK33" i="2"/>
  <c r="Z33" i="2"/>
  <c r="AK32" i="2"/>
  <c r="Z32" i="2"/>
  <c r="AK31" i="2"/>
  <c r="Z31" i="2"/>
  <c r="AK30" i="2"/>
  <c r="Z30" i="2"/>
  <c r="AK29" i="2"/>
  <c r="Z29" i="2"/>
  <c r="AK28" i="2"/>
  <c r="Z28" i="2"/>
  <c r="AK27" i="2"/>
  <c r="Z27" i="2"/>
  <c r="AK26" i="2"/>
  <c r="Z26" i="2"/>
  <c r="AK25" i="2"/>
  <c r="Z25" i="2"/>
  <c r="AK24" i="2"/>
  <c r="Z24" i="2"/>
  <c r="AK23" i="2"/>
  <c r="Z23" i="2"/>
  <c r="AK22" i="2"/>
  <c r="Z22" i="2"/>
  <c r="AK21" i="2"/>
  <c r="Z21" i="2"/>
  <c r="AK20" i="2"/>
  <c r="Z20" i="2"/>
  <c r="AK19" i="2"/>
  <c r="Z19" i="2"/>
  <c r="AK18" i="2"/>
  <c r="Z18" i="2"/>
  <c r="AK17" i="2"/>
  <c r="Z17" i="2"/>
  <c r="AK16" i="2"/>
  <c r="Z16" i="2"/>
  <c r="AK15" i="2"/>
  <c r="Z15" i="2"/>
  <c r="AK14" i="2"/>
  <c r="Z14" i="2"/>
  <c r="AK13" i="2"/>
  <c r="Z13" i="2"/>
  <c r="AK12" i="2"/>
  <c r="Z12" i="2"/>
  <c r="AK11" i="2"/>
  <c r="Z11" i="2"/>
  <c r="AK10" i="2"/>
  <c r="Z10" i="2"/>
  <c r="AK9" i="2"/>
  <c r="Z9" i="2"/>
  <c r="AK8" i="2"/>
  <c r="Z8" i="2"/>
  <c r="AK7" i="2"/>
  <c r="Z7" i="2"/>
  <c r="AK6" i="2"/>
  <c r="Z6" i="2"/>
  <c r="AK5" i="2"/>
  <c r="Z5" i="2"/>
  <c r="AK4" i="2"/>
  <c r="Z4" i="2"/>
  <c r="AK3" i="2"/>
  <c r="Z3" i="2"/>
  <c r="AK2" i="2"/>
  <c r="Z2" i="2"/>
  <c r="AC13" i="4" l="1"/>
  <c r="AC25" i="4"/>
  <c r="AO43" i="4"/>
  <c r="AO79" i="4"/>
  <c r="AO91" i="4"/>
  <c r="AO49" i="4"/>
  <c r="AO73" i="4"/>
  <c r="AC29" i="4"/>
  <c r="AC59" i="4"/>
  <c r="AC23" i="4"/>
  <c r="AO47" i="4"/>
  <c r="AO11" i="4"/>
  <c r="AO21" i="4"/>
  <c r="AO51" i="4"/>
  <c r="AO69" i="4"/>
  <c r="AC73" i="4"/>
  <c r="AO25" i="4"/>
  <c r="AC5" i="4"/>
  <c r="AC41" i="4"/>
  <c r="AC53" i="4"/>
  <c r="AC89" i="4"/>
  <c r="AO17" i="4"/>
  <c r="AO41" i="4"/>
  <c r="AO59" i="4"/>
  <c r="AC71" i="4"/>
  <c r="AO89" i="4"/>
  <c r="AC9" i="4"/>
  <c r="AC21" i="4"/>
  <c r="AC27" i="4"/>
  <c r="AC31" i="4"/>
  <c r="AO33" i="4"/>
  <c r="AC39" i="4"/>
  <c r="AC49" i="4"/>
  <c r="AC57" i="4"/>
  <c r="AC61" i="4"/>
  <c r="AC69" i="4"/>
  <c r="AC79" i="4"/>
  <c r="AC87" i="4"/>
</calcChain>
</file>

<file path=xl/sharedStrings.xml><?xml version="1.0" encoding="utf-8"?>
<sst xmlns="http://schemas.openxmlformats.org/spreadsheetml/2006/main" count="2933" uniqueCount="252">
  <si>
    <t>Participant</t>
  </si>
  <si>
    <t>Survey Taken</t>
  </si>
  <si>
    <t>Page 1 (s)</t>
  </si>
  <si>
    <t>Page 2 (s)</t>
  </si>
  <si>
    <t>Page 3 (s)</t>
  </si>
  <si>
    <t>Repeated, disturbing, and unwanted memories of the stressful experience?</t>
  </si>
  <si>
    <t>Repeated, disturbing dreams of the stressful experience?</t>
  </si>
  <si>
    <t>Suddenly feeling or acting as if the stressful experience were actually happening again (as if you were actually back there reliving it)?</t>
  </si>
  <si>
    <t>Feeling very upset when something reminded you of the stressful experience?</t>
  </si>
  <si>
    <t>Having strong physical reactions when something reminded you of the stressful experience (for example, heart pounding, trouble breathing, sweating)?</t>
  </si>
  <si>
    <t>Avoiding memories, thoughts, or feelings related to the stressful experience?</t>
  </si>
  <si>
    <t>Avoiding external reminders of the stressful experience (for example, people, places, conversations, activities, objects, or situations)?</t>
  </si>
  <si>
    <t>Trouble remembering important parts of the stressful experience?</t>
  </si>
  <si>
    <t>Having strong negative beliefs about yourself, other people, or the world (for example, having thoughts such as: I am bad, there is something seriously wrong with me, no one can be trusted, the world is completely dangerous)?</t>
  </si>
  <si>
    <t>Blaming yourself or someone else for the stressful experience or what happened after it?</t>
  </si>
  <si>
    <t>Having strong negative feelings such as fear, horror, anger, guilt, or shame?</t>
  </si>
  <si>
    <t>Loss of interest in activities that you used to enjoy?</t>
  </si>
  <si>
    <t>Feeling distant or cut off from other people?</t>
  </si>
  <si>
    <t>Trouble experiencing positive feelings (for example, being unable to feel happiness or have loving feelings for people close to you)?</t>
  </si>
  <si>
    <t>Irritable behavior, angry outbursts, or acting aggressively?</t>
  </si>
  <si>
    <t>Taking too many risks or doing things that could cause you harm?</t>
  </si>
  <si>
    <t>Being "superalert" or watchful or on guard?</t>
  </si>
  <si>
    <t>Feeling jumpy or easily startled?</t>
  </si>
  <si>
    <t>Having difficulty concentrating?</t>
  </si>
  <si>
    <t>Trouble falling or staying asleep?</t>
  </si>
  <si>
    <t>Total Score</t>
  </si>
  <si>
    <t>My religious faith is extremely important to me.</t>
  </si>
  <si>
    <t>I pray daily.</t>
  </si>
  <si>
    <t>I look to my faith as a source of inspiration.</t>
  </si>
  <si>
    <t>I look to my faith as providing meaning and purpose in my life.</t>
  </si>
  <si>
    <t>I consider myself active in my faith or church.</t>
  </si>
  <si>
    <t>My faith is an important part of who I am as a person.</t>
  </si>
  <si>
    <t>My relationship with God is extremely important to me.</t>
  </si>
  <si>
    <t>I enjoy being around others who share my faith.</t>
  </si>
  <si>
    <t>I look to my faith as a source of comfort.</t>
  </si>
  <si>
    <t>My faith impacts many of my decisions.</t>
  </si>
  <si>
    <t>Gender</t>
  </si>
  <si>
    <t>Age</t>
  </si>
  <si>
    <t>Ethnicity</t>
  </si>
  <si>
    <t>Education</t>
  </si>
  <si>
    <t>Military Branch</t>
  </si>
  <si>
    <t>Military Campaigns</t>
  </si>
  <si>
    <t>486e581c-14e0-4b6a-986e-0ca3215cc2ec</t>
  </si>
  <si>
    <t>3e6038ab-3ce6-4cf3-bcef-3fcd71a38712</t>
  </si>
  <si>
    <t>Male</t>
  </si>
  <si>
    <t>65-74 years old</t>
  </si>
  <si>
    <t>White</t>
  </si>
  <si>
    <t>Some college credit, no degree</t>
  </si>
  <si>
    <t>Army</t>
  </si>
  <si>
    <t>,,,Vietnam,,</t>
  </si>
  <si>
    <t>6303bc10-ff60-48a1-81a9-be8b37ea7fcd</t>
  </si>
  <si>
    <t>fc4463b7-6d6e-49a2-9fb5-13c88745c52d</t>
  </si>
  <si>
    <t>28d569d1-8538-4c69-8eb7-e3af2f80a861</t>
  </si>
  <si>
    <t>25-34 years old</t>
  </si>
  <si>
    <t>Marine Corps</t>
  </si>
  <si>
    <t>OperationEnduringFreedom,OperationIraqiFreedom,,,,</t>
  </si>
  <si>
    <t>49694f11-0d24-4bd6-aa96-43a5c7872262</t>
  </si>
  <si>
    <t>Hispanic or Latino</t>
  </si>
  <si>
    <t>,OperationIraqiFreedom,,,,</t>
  </si>
  <si>
    <t>1e910457-ef87-4a4f-922d-c1b2255eec55</t>
  </si>
  <si>
    <t>1639567d-947e-4c3b-89dd-c801bf39a0ab</t>
  </si>
  <si>
    <t>96159af8-b631-4aaf-a68e-64f445221b54</t>
  </si>
  <si>
    <t>24d070af-65e6-46f2-93f6-7603126812c7</t>
  </si>
  <si>
    <t>45-54 years old</t>
  </si>
  <si>
    <t>Associate degree</t>
  </si>
  <si>
    <t>OperationEnduringFreedom,,DesertStorm,,,</t>
  </si>
  <si>
    <t>e4f6fd3e-3fde-441d-bd20-ac32c1638035</t>
  </si>
  <si>
    <t>35-44 years old</t>
  </si>
  <si>
    <t>d5db7870-5d79-4ff2-9064-f58e49802483</t>
  </si>
  <si>
    <t>High school graduate, diploma or the equivalent (for example: GED)</t>
  </si>
  <si>
    <t>acdee3e4-8588-4b41-9cf6-bd8b079f9c73</t>
  </si>
  <si>
    <t>Navy</t>
  </si>
  <si>
    <t>OperationEnduringFreedom,,,,,</t>
  </si>
  <si>
    <t>7a3597b4-f2d6-4322-93d2-2141fb0478f0</t>
  </si>
  <si>
    <t>None</t>
  </si>
  <si>
    <t>,,,,,None</t>
  </si>
  <si>
    <t>3016afc0-8ffe-4b5f-9a47-fe047e5c8ab2</t>
  </si>
  <si>
    <t>34e0f29b-88a1-4477-80cb-d9a5f3eceab0</t>
  </si>
  <si>
    <t>Bachelor degree</t>
  </si>
  <si>
    <t>ee72e106-1685-4db4-9f02-5d9ccf05b5d8</t>
  </si>
  <si>
    <t>9da50951-5c96-4b8c-b850-4d58239dfc16</t>
  </si>
  <si>
    <t>8db251e8-66ce-45ac-9d39-124bb41c10a8</t>
  </si>
  <si>
    <t>01bd1976-9e30-4ba4-8fc4-fd98c4454d36</t>
  </si>
  <si>
    <t>f6e28a2e-9717-4399-aef7-c18f6cab1f8e</t>
  </si>
  <si>
    <t>4be3afcb-396e-452b-8ba4-3e73d1d24b2b</t>
  </si>
  <si>
    <t>a3530f64-5cf0-4bc2-b4f2-94ce0fd11584</t>
  </si>
  <si>
    <t>c4970a0b-ce2c-447f-8e1a-a312d9791c0f</t>
  </si>
  <si>
    <t>,,DesertStorm,,,</t>
  </si>
  <si>
    <t>761495a9-0691-47e7-864f-ea3a2190c2c2</t>
  </si>
  <si>
    <t>712c54ce-93f5-46cb-a1d6-8495257eec0c</t>
  </si>
  <si>
    <t>55-64 years old</t>
  </si>
  <si>
    <t>Master degree</t>
  </si>
  <si>
    <t>OperationEnduringFreedom,OperationIraqiFreedom,DesertStorm,,,</t>
  </si>
  <si>
    <t>9944ff45-7d81-445f-baf6-74d59994d34c</t>
  </si>
  <si>
    <t>997fb2ee-b3de-4a14-8f52-a0c4c56118ec</t>
  </si>
  <si>
    <t>a790ea5b-c96a-4007-888d-0076db01ad8d</t>
  </si>
  <si>
    <t>40db83e0-532a-47bf-b89e-d9fbea784750</t>
  </si>
  <si>
    <t>9ababea8-2cca-427b-bf44-b95f38c6deb8</t>
  </si>
  <si>
    <t>f18f5496-20b1-4f5e-a42d-b2062f11dd79</t>
  </si>
  <si>
    <t>d2d3ee95-e9a7-4dd2-b3fe-0a1444f09fb8</t>
  </si>
  <si>
    <t>,OperationIraqiFreedom,,,Other,</t>
  </si>
  <si>
    <t>ecd3485e-aef1-4cbd-acfc-4c409e17a7fa</t>
  </si>
  <si>
    <t>b9070da6-20df-4d81-9dc2-3d2ad3aa9c8f</t>
  </si>
  <si>
    <t>41ccc031-dc5a-4518-8103-583a2f8fdde6</t>
  </si>
  <si>
    <t>ca131833-705a-4700-a257-c5480f91d50a</t>
  </si>
  <si>
    <t>1c7293e4-6804-414c-99da-0c53bac70115</t>
  </si>
  <si>
    <t>967bf9e0-8a6a-4428-aa20-29f7b8f8792e</t>
  </si>
  <si>
    <t>4e8a731f-fe36-4c53-8a46-ebba05cbbe86</t>
  </si>
  <si>
    <t>ff8cccea-ffab-443d-9f02-47997ffa143d</t>
  </si>
  <si>
    <t>f5f8a4a6-6a80-443e-8d38-cbc7a8bdfc0d</t>
  </si>
  <si>
    <t>2edc1600-55cf-4964-8324-5cc3c4fb68e0</t>
  </si>
  <si>
    <t>04d49462-5ad5-4301-97f0-b6196a83332c</t>
  </si>
  <si>
    <t>18-24 years old</t>
  </si>
  <si>
    <t>Other</t>
  </si>
  <si>
    <t>44a8ea48-6d5a-4f77-ab69-46099b44e3f8</t>
  </si>
  <si>
    <t>34441c90-0bf5-4995-8d47-ef2ad853cd2a</t>
  </si>
  <si>
    <t>2f2fe841-a55f-497c-ba4a-1d7f28084ea9</t>
  </si>
  <si>
    <t>43a11517-7564-4edc-a113-712239426b1d</t>
  </si>
  <si>
    <t>1095bd82-5ee7-41b7-8a90-3b7ee22bda61</t>
  </si>
  <si>
    <t>71e2218d-7209-4f9a-9fd8-309970b6e51c</t>
  </si>
  <si>
    <t>bcf927f7-e29c-4a72-a2c6-0e262230c4dc</t>
  </si>
  <si>
    <t>9b182555-655b-4e10-9936-9da91a4a9f99</t>
  </si>
  <si>
    <t>95bd8f1f-de4e-4525-be85-093182288f60</t>
  </si>
  <si>
    <t>2a6dc474-107e-4eaf-aeaa-c99af15ff490</t>
  </si>
  <si>
    <t>ed41aba7-2af3-4504-bf28-02ffbae210fa</t>
  </si>
  <si>
    <t>75ff4d82-32dd-4678-b4f3-d736055023d5</t>
  </si>
  <si>
    <t>74afe415-d5be-4ca2-928c-bb26ce137828</t>
  </si>
  <si>
    <t>04a93200-81cb-4413-ac9b-6e3ee95e5694</t>
  </si>
  <si>
    <t>99378282-ab45-4e26-b60f-b948eaa63bf7</t>
  </si>
  <si>
    <t>5f589fc0-64ad-47d6-9ff8-9a9dbfc09593</t>
  </si>
  <si>
    <t>fc57ce4c-1042-4eb2-9b7e-c747fe04d9ca</t>
  </si>
  <si>
    <t>6b0fae42-ceca-4479-a50b-bff0f66ab9c0</t>
  </si>
  <si>
    <t>790d9afb-1a0f-4f12-850c-b30be4d920b9</t>
  </si>
  <si>
    <t>6cc1a6c1-7a68-4ab0-8b96-dc372c7ecd4c</t>
  </si>
  <si>
    <t>OperationEnduringFreedom,OperationIraqiFreedom,,,Other,</t>
  </si>
  <si>
    <t>e5472255-d446-40e8-ad4e-2b4d464f29fa</t>
  </si>
  <si>
    <t>1ab6b03b-f1a4-4368-a9b5-a557f4fe8766</t>
  </si>
  <si>
    <t>ceeb4bc6-b0c0-4708-8361-00f20cb92080</t>
  </si>
  <si>
    <t>9ac6b7d7-dd8d-4ded-a093-37b371376439</t>
  </si>
  <si>
    <t>0c053b0f-33bf-4c11-9c8a-7527175258ac</t>
  </si>
  <si>
    <t>Air Force</t>
  </si>
  <si>
    <t>,,,,Other,</t>
  </si>
  <si>
    <t>e228c37d-c250-4d36-9282-a657da547495</t>
  </si>
  <si>
    <t>b0f9b050-984e-4c0d-bccc-3cda7c43edab</t>
  </si>
  <si>
    <t>c1320053-e101-4b8e-b608-12115adc4e1f</t>
  </si>
  <si>
    <t>1cf68a99-dd45-4b7f-afc7-bd4f35ca95bd</t>
  </si>
  <si>
    <t>01b6225b-3d83-4079-b733-bd28f202a42c</t>
  </si>
  <si>
    <t>31c644a6-9db8-4a6d-9ad3-60adc2d6e51f</t>
  </si>
  <si>
    <t>6a266ce2-bd29-4990-ba51-b9d235324fcc</t>
  </si>
  <si>
    <t>0894dcad-df06-4b9e-abca-5d453bc8f7c4</t>
  </si>
  <si>
    <t>1e0dd687-e3d3-458f-818d-02065d51c9a5</t>
  </si>
  <si>
    <t>a6c04088-b415-4ffe-b1d6-03498dd5d8c4</t>
  </si>
  <si>
    <t>1bdb8ae7-7d87-483b-b179-685b4cb1f694</t>
  </si>
  <si>
    <t>16a7e47b-5cc2-4271-b9aa-01c4a8d568c3</t>
  </si>
  <si>
    <t>fab0e1e2-2653-46af-9960-1c943e0862d1</t>
  </si>
  <si>
    <t>19b0bdf7-a159-4fdc-bb54-e5f8d218c235</t>
  </si>
  <si>
    <t>bde5fbb5-3f34-45af-b05d-3b34dd20f2a1</t>
  </si>
  <si>
    <t>1716393b-f31e-40d5-8077-2b9cd00b1bd4</t>
  </si>
  <si>
    <t>55ef4f35-ec23-43b5-9298-33d68c220e57</t>
  </si>
  <si>
    <t>c7dc1970-2b1e-4b5f-a221-819ba50d9f2e</t>
  </si>
  <si>
    <t>1c648f81-66b7-4621-a792-c3e386b0aa4e</t>
  </si>
  <si>
    <t>409e42e9-74e6-4a46-ba01-9bed53b0fde5</t>
  </si>
  <si>
    <t>370beb53-eb94-42e6-b3e1-04992400c975</t>
  </si>
  <si>
    <t>8bebb76f-9efa-42c4-9e45-e358ff41fc9c</t>
  </si>
  <si>
    <t>5a1ab894-a3d6-421a-b082-47dab19d34d2</t>
  </si>
  <si>
    <t>cb37a4b6-46b1-433e-af93-e8ec97d8933e</t>
  </si>
  <si>
    <t>fd546fef-9540-48cb-b8f1-ba77d6de2543</t>
  </si>
  <si>
    <t>a64b3172-c0f8-45dd-8aa5-49cb133bc1c8</t>
  </si>
  <si>
    <t>031d5c3d-3f7e-4ae0-9ae4-92c57be80060</t>
  </si>
  <si>
    <t>42a1eb69-49b4-4d62-b636-6d1e8e0872a7</t>
  </si>
  <si>
    <t>0b410122-c3b1-47de-9b8e-c2a28bee4715</t>
  </si>
  <si>
    <t>Professional degree</t>
  </si>
  <si>
    <t>85e7220b-7493-4be4-aef4-a9a6b758bd64</t>
  </si>
  <si>
    <t>dffbaec7-7e12-493d-bc26-4e3d7ccc1b64</t>
  </si>
  <si>
    <t>cefbe135-c284-4764-8f5e-4687cb3315d3</t>
  </si>
  <si>
    <t>0f17eb14-3aba-4cda-8fdc-66a524050424</t>
  </si>
  <si>
    <t>75419e81-3033-4cd1-947b-ae911379d1c9</t>
  </si>
  <si>
    <t>0f56cea1-5854-42bf-b96c-c08ddcd93641</t>
  </si>
  <si>
    <t>cfed4ec3-2a7e-430b-a2ee-be1d5cd0836e</t>
  </si>
  <si>
    <t>0ecd87ee-eef6-4254-b7c7-7d28463864aa</t>
  </si>
  <si>
    <t>eaf53d85-c66a-4491-8b41-94c34356f95b</t>
  </si>
  <si>
    <t>e1aef5b6-04db-4c15-aea1-5175d68cd1eb</t>
  </si>
  <si>
    <t>19ef7026-e898-4c09-8f28-9387bb93c8ff</t>
  </si>
  <si>
    <t>Trade/technical/vocational training</t>
  </si>
  <si>
    <t>daa03a48-e742-4cbf-b12d-94be956f76d9</t>
  </si>
  <si>
    <t>1b1ca6d5-dd8a-41de-83e1-ea59c80e3b73</t>
  </si>
  <si>
    <t>f6f55c9f-4676-4435-a804-cbfa1b68f188</t>
  </si>
  <si>
    <t>3b906d28-921b-43b9-8b37-1d6eec839ccb</t>
  </si>
  <si>
    <t>abdcfe48-a182-4efa-bdb9-ccc6cb40fd54</t>
  </si>
  <si>
    <t>6fec2824-fda9-4c73-a878-a345827fb0cf</t>
  </si>
  <si>
    <t>de5878c5-67f7-41c1-93e0-d4eed698838c</t>
  </si>
  <si>
    <t>291e7c1e-5e55-436e-bd2d-596f7f3fe317</t>
  </si>
  <si>
    <t>748d4ba3-619b-4abc-a230-8695a98d7117</t>
  </si>
  <si>
    <t>9cdbc005-8d9a-455e-99d7-62d5353437d8</t>
  </si>
  <si>
    <t>600656ff-cc50-44cd-a8e0-8bf0b3b17473</t>
  </si>
  <si>
    <t>014be38d-2bde-42c7-8df0-29d8419e2dd8</t>
  </si>
  <si>
    <t>0f1b9163-0d75-441a-b2a5-379a0d74c552</t>
  </si>
  <si>
    <t>17c263df-943b-4dd5-a507-fab6c01ac14e</t>
  </si>
  <si>
    <t>5a7588cd-1e88-41a2-8bb1-7e69cd7e3495</t>
  </si>
  <si>
    <t>f1d2f04e-b9c6-4fda-8b42-39d6ae3dc14c</t>
  </si>
  <si>
    <t>4e9ffb6f-d96d-4774-aeda-785e25edd8a0</t>
  </si>
  <si>
    <t>4ffe939c-57ce-4373-9d67-890288951bf4</t>
  </si>
  <si>
    <t>bb8a5715-f2a2-4133-a831-773405bbb989</t>
  </si>
  <si>
    <t>ab34736d-6f83-4426-8713-ab072a6651a3</t>
  </si>
  <si>
    <t>9004a998-d097-4e8d-a336-09239656fd6b</t>
  </si>
  <si>
    <t>a324bc4d-384f-4091-9a40-d6e8f16858b6</t>
  </si>
  <si>
    <t>© 2018 - Biblical Counseling Research</t>
  </si>
  <si>
    <t>Days between surveys</t>
  </si>
  <si>
    <t>Orig index</t>
  </si>
  <si>
    <t>index</t>
  </si>
  <si>
    <t>date_survey_taken</t>
  </si>
  <si>
    <t>page1</t>
  </si>
  <si>
    <t>page2</t>
  </si>
  <si>
    <t>page3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</si>
  <si>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</si>
  <si>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</si>
  <si>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</si>
  <si>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</si>
  <si>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</si>
  <si>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</si>
  <si>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</si>
  <si>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</si>
  <si>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</si>
  <si>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</si>
  <si>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</si>
  <si>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</si>
  <si>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</si>
  <si>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</si>
  <si>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</si>
  <si>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</si>
  <si>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</si>
  <si>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</si>
  <si>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</si>
  <si>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</si>
  <si>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</t>
  </si>
  <si>
    <t>delta_X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</si>
  <si>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</si>
  <si>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</si>
  <si>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</si>
  <si>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</si>
  <si>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</si>
  <si>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</si>
  <si>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</si>
  <si>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</si>
  <si>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</si>
  <si>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</si>
  <si>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</t>
  </si>
  <si>
    <t>delta_Y</t>
  </si>
  <si>
    <t>decade_age</t>
  </si>
  <si>
    <t>Branch</t>
  </si>
  <si>
    <t>Campaigns</t>
  </si>
  <si>
    <t>date_between_survey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</si>
</sst>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"/>
  </numFmts>
  <fonts count="8">
    <font>
      <sz val="10"/>
      <color rgb="FF000000"/>
      <name val="Arial"/>
    </font>
    <font>
      <sz val="10"/>
      <name val="Verdana"/>
    </font>
    <font>
      <sz val="17"/>
      <color rgb="FF333333"/>
      <name val="&quot;Helvetica Neue&quot;"/>
    </font>
    <font>
      <sz val="14"/>
      <color rgb="FF333333"/>
      <name val="&quot;Helvetica Neue&quot;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3" fillId="7" borderId="1" xfId="0" applyFont="1" applyFill="1" applyBorder="1" applyAlignment="1"/>
    <xf numFmtId="164" fontId="3" fillId="7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4" borderId="1" xfId="0" applyFont="1" applyFill="1" applyBorder="1" applyAlignment="1">
      <alignment horizontal="right"/>
    </xf>
    <xf numFmtId="0" fontId="3" fillId="7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1" fillId="7" borderId="1" xfId="0" applyFont="1" applyFill="1" applyBorder="1" applyAlignment="1"/>
    <xf numFmtId="0" fontId="1" fillId="0" borderId="1" xfId="0" applyFont="1" applyBorder="1" applyAlignment="1"/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0" xfId="0" applyFont="1" applyAlignment="1"/>
    <xf numFmtId="0" fontId="4" fillId="7" borderId="1" xfId="0" applyFont="1" applyFill="1" applyBorder="1" applyAlignment="1"/>
    <xf numFmtId="16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4" fillId="5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6" fillId="7" borderId="1" xfId="0" applyFont="1" applyFill="1" applyBorder="1" applyAlignment="1"/>
    <xf numFmtId="0" fontId="6" fillId="6" borderId="1" xfId="0" applyFont="1" applyFill="1" applyBorder="1" applyAlignment="1"/>
    <xf numFmtId="0" fontId="6" fillId="0" borderId="1" xfId="0" applyFont="1" applyBorder="1" applyAlignment="1"/>
    <xf numFmtId="0" fontId="7" fillId="4" borderId="1" xfId="0" applyFont="1" applyFill="1" applyBorder="1" applyAlignment="1"/>
    <xf numFmtId="0" fontId="6" fillId="5" borderId="0" xfId="0" applyFont="1" applyFill="1"/>
    <xf numFmtId="0" fontId="6" fillId="6" borderId="0" xfId="0" applyFont="1" applyFill="1"/>
    <xf numFmtId="0" fontId="4" fillId="7" borderId="2" xfId="0" applyFont="1" applyFill="1" applyBorder="1" applyAlignment="1">
      <alignment horizontal="right"/>
    </xf>
    <xf numFmtId="0" fontId="6" fillId="0" borderId="3" xfId="0" applyFont="1" applyBorder="1" applyAlignment="1"/>
    <xf numFmtId="0" fontId="4" fillId="7" borderId="2" xfId="0" applyFont="1" applyFill="1" applyBorder="1" applyAlignment="1">
      <alignment horizontal="right"/>
    </xf>
    <xf numFmtId="0" fontId="6" fillId="0" borderId="3" xfId="0" applyFont="1" applyBorder="1"/>
    <xf numFmtId="0" fontId="4" fillId="6" borderId="1" xfId="0" applyFont="1" applyFill="1" applyBorder="1" applyAlignment="1"/>
    <xf numFmtId="164" fontId="4" fillId="6" borderId="1" xfId="0" applyNumberFormat="1" applyFont="1" applyFill="1" applyBorder="1" applyAlignment="1">
      <alignment horizontal="right"/>
    </xf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184"/>
  <sheetViews>
    <sheetView workbookViewId="0"/>
  </sheetViews>
  <sheetFormatPr defaultColWidth="14.42578125" defaultRowHeight="15.75" customHeight="1"/>
  <sheetData>
    <row r="1" spans="1:53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5"/>
      <c r="AB1" s="2"/>
      <c r="AC1" s="2"/>
      <c r="AD1" s="2"/>
      <c r="AE1" s="2"/>
      <c r="AF1" s="2"/>
      <c r="AG1" s="2"/>
      <c r="AH1" s="2"/>
      <c r="AI1" s="2"/>
      <c r="AJ1" s="2"/>
      <c r="AK1" s="4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12" t="s">
        <v>25</v>
      </c>
      <c r="AA2" s="15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12" t="s">
        <v>25</v>
      </c>
      <c r="AL2" s="7" t="s">
        <v>36</v>
      </c>
      <c r="AM2" s="7" t="s">
        <v>37</v>
      </c>
      <c r="AN2" s="7" t="s">
        <v>38</v>
      </c>
      <c r="AO2" s="7" t="s">
        <v>39</v>
      </c>
      <c r="AP2" s="7" t="s">
        <v>40</v>
      </c>
      <c r="AQ2" s="7" t="s">
        <v>41</v>
      </c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3" ht="18">
      <c r="A3" s="9" t="s">
        <v>42</v>
      </c>
      <c r="B3" s="14">
        <v>42460.51666666667</v>
      </c>
      <c r="C3" s="17">
        <v>142.57085240000001</v>
      </c>
      <c r="D3" s="17">
        <v>64.524492899999998</v>
      </c>
      <c r="E3" s="17">
        <v>91.931491600000001</v>
      </c>
      <c r="F3" s="17">
        <v>2</v>
      </c>
      <c r="G3" s="17">
        <v>3</v>
      </c>
      <c r="H3" s="17">
        <v>2</v>
      </c>
      <c r="I3" s="17">
        <v>3</v>
      </c>
      <c r="J3" s="17">
        <v>3</v>
      </c>
      <c r="K3" s="17">
        <v>1</v>
      </c>
      <c r="L3" s="17">
        <v>1</v>
      </c>
      <c r="M3" s="17">
        <v>0</v>
      </c>
      <c r="N3" s="17">
        <v>3</v>
      </c>
      <c r="O3" s="17">
        <v>3</v>
      </c>
      <c r="P3" s="17">
        <v>3</v>
      </c>
      <c r="Q3" s="17">
        <v>4</v>
      </c>
      <c r="R3" s="17">
        <v>4</v>
      </c>
      <c r="S3" s="17">
        <v>4</v>
      </c>
      <c r="T3" s="17">
        <v>4</v>
      </c>
      <c r="U3" s="17">
        <v>0</v>
      </c>
      <c r="V3" s="17">
        <v>4</v>
      </c>
      <c r="W3" s="17">
        <v>4</v>
      </c>
      <c r="X3" s="17">
        <v>4</v>
      </c>
      <c r="Y3" s="17">
        <v>0</v>
      </c>
      <c r="Z3" s="18"/>
      <c r="AA3" s="19">
        <v>3</v>
      </c>
      <c r="AB3" s="17">
        <v>3</v>
      </c>
      <c r="AC3" s="17">
        <v>4</v>
      </c>
      <c r="AD3" s="17">
        <v>3</v>
      </c>
      <c r="AE3" s="17">
        <v>1</v>
      </c>
      <c r="AF3" s="17">
        <v>4</v>
      </c>
      <c r="AG3" s="17">
        <v>4</v>
      </c>
      <c r="AH3" s="17">
        <v>4</v>
      </c>
      <c r="AI3" s="17">
        <v>4</v>
      </c>
      <c r="AJ3" s="17">
        <v>3</v>
      </c>
      <c r="AK3" s="18"/>
      <c r="AL3" s="21"/>
      <c r="AM3" s="21"/>
      <c r="AN3" s="21"/>
      <c r="AO3" s="21"/>
      <c r="AP3" s="21"/>
      <c r="AQ3" s="21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3" ht="18">
      <c r="A4" s="9" t="s">
        <v>43</v>
      </c>
      <c r="B4" s="14">
        <v>42483.772222222222</v>
      </c>
      <c r="C4" s="17">
        <v>125.5885487</v>
      </c>
      <c r="D4" s="17">
        <v>74.0889095</v>
      </c>
      <c r="E4" s="17">
        <v>71.542414500000007</v>
      </c>
      <c r="F4" s="17">
        <v>2</v>
      </c>
      <c r="G4" s="17">
        <v>2</v>
      </c>
      <c r="H4" s="17">
        <v>3</v>
      </c>
      <c r="I4" s="17">
        <v>3</v>
      </c>
      <c r="J4" s="17">
        <v>2</v>
      </c>
      <c r="K4" s="17">
        <v>2</v>
      </c>
      <c r="L4" s="17">
        <v>1</v>
      </c>
      <c r="M4" s="17">
        <v>2</v>
      </c>
      <c r="N4" s="17">
        <v>3</v>
      </c>
      <c r="O4" s="17">
        <v>3</v>
      </c>
      <c r="P4" s="17">
        <v>3</v>
      </c>
      <c r="Q4" s="17">
        <v>3</v>
      </c>
      <c r="R4" s="17">
        <v>4</v>
      </c>
      <c r="S4" s="17">
        <v>3</v>
      </c>
      <c r="T4" s="17">
        <v>3</v>
      </c>
      <c r="U4" s="17">
        <v>4</v>
      </c>
      <c r="V4" s="17">
        <v>4</v>
      </c>
      <c r="W4" s="17">
        <v>4</v>
      </c>
      <c r="X4" s="17">
        <v>4</v>
      </c>
      <c r="Y4" s="17">
        <v>4</v>
      </c>
      <c r="Z4" s="18"/>
      <c r="AA4" s="19">
        <v>4</v>
      </c>
      <c r="AB4" s="17">
        <v>3</v>
      </c>
      <c r="AC4" s="17">
        <v>4</v>
      </c>
      <c r="AD4" s="17">
        <v>4</v>
      </c>
      <c r="AE4" s="17">
        <v>2</v>
      </c>
      <c r="AF4" s="17">
        <v>4</v>
      </c>
      <c r="AG4" s="17">
        <v>3</v>
      </c>
      <c r="AH4" s="17">
        <v>4</v>
      </c>
      <c r="AI4" s="17">
        <v>4</v>
      </c>
      <c r="AJ4" s="17">
        <v>3</v>
      </c>
      <c r="AK4" s="18"/>
      <c r="AL4" s="9" t="s">
        <v>44</v>
      </c>
      <c r="AM4" s="9" t="s">
        <v>45</v>
      </c>
      <c r="AN4" s="9" t="s">
        <v>46</v>
      </c>
      <c r="AO4" s="9" t="s">
        <v>47</v>
      </c>
      <c r="AP4" s="9" t="s">
        <v>48</v>
      </c>
      <c r="AQ4" s="9" t="s">
        <v>49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3" ht="18">
      <c r="A5" s="9" t="s">
        <v>43</v>
      </c>
      <c r="B5" s="14">
        <v>42668.584722222222</v>
      </c>
      <c r="C5" s="17">
        <v>92.011000600000003</v>
      </c>
      <c r="D5" s="17">
        <v>56.182968899999999</v>
      </c>
      <c r="E5" s="17">
        <v>45.948662599999999</v>
      </c>
      <c r="F5" s="17">
        <v>1</v>
      </c>
      <c r="G5" s="17">
        <v>2</v>
      </c>
      <c r="H5" s="17">
        <v>0</v>
      </c>
      <c r="I5" s="17">
        <v>2</v>
      </c>
      <c r="J5" s="17">
        <v>1</v>
      </c>
      <c r="K5" s="17">
        <v>1</v>
      </c>
      <c r="L5" s="17">
        <v>1</v>
      </c>
      <c r="M5" s="17">
        <v>2</v>
      </c>
      <c r="N5" s="17">
        <v>3</v>
      </c>
      <c r="O5" s="17">
        <v>3</v>
      </c>
      <c r="P5" s="17">
        <v>1</v>
      </c>
      <c r="Q5" s="17">
        <v>2</v>
      </c>
      <c r="R5" s="17">
        <v>2</v>
      </c>
      <c r="S5" s="17">
        <v>2</v>
      </c>
      <c r="T5" s="17">
        <v>1</v>
      </c>
      <c r="U5" s="17">
        <v>0</v>
      </c>
      <c r="V5" s="17">
        <v>0</v>
      </c>
      <c r="W5" s="17">
        <v>2</v>
      </c>
      <c r="X5" s="17">
        <v>3</v>
      </c>
      <c r="Y5" s="17">
        <v>4</v>
      </c>
      <c r="Z5" s="18"/>
      <c r="AA5" s="19">
        <v>4</v>
      </c>
      <c r="AB5" s="17">
        <v>3</v>
      </c>
      <c r="AC5" s="17">
        <v>3</v>
      </c>
      <c r="AD5" s="17">
        <v>4</v>
      </c>
      <c r="AE5" s="17">
        <v>3</v>
      </c>
      <c r="AF5" s="17">
        <v>3</v>
      </c>
      <c r="AG5" s="17">
        <v>4</v>
      </c>
      <c r="AH5" s="17">
        <v>4</v>
      </c>
      <c r="AI5" s="17">
        <v>4</v>
      </c>
      <c r="AJ5" s="17">
        <v>4</v>
      </c>
      <c r="AK5" s="18"/>
      <c r="AL5" s="9" t="s">
        <v>44</v>
      </c>
      <c r="AM5" s="9" t="s">
        <v>45</v>
      </c>
      <c r="AN5" s="9" t="s">
        <v>46</v>
      </c>
      <c r="AO5" s="9" t="s">
        <v>47</v>
      </c>
      <c r="AP5" s="9" t="s">
        <v>48</v>
      </c>
      <c r="AQ5" s="9" t="s">
        <v>49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3" ht="18">
      <c r="A6" s="9" t="s">
        <v>51</v>
      </c>
      <c r="B6" s="14">
        <v>42504.72152777778</v>
      </c>
      <c r="C6" s="17">
        <v>88.977662300000006</v>
      </c>
      <c r="D6" s="17">
        <v>50.211516400000001</v>
      </c>
      <c r="E6" s="17">
        <v>63.5703581</v>
      </c>
      <c r="F6" s="17">
        <v>4</v>
      </c>
      <c r="G6" s="17">
        <v>3</v>
      </c>
      <c r="H6" s="17">
        <v>1</v>
      </c>
      <c r="I6" s="17">
        <v>4</v>
      </c>
      <c r="J6" s="17">
        <v>4</v>
      </c>
      <c r="K6" s="17">
        <v>1</v>
      </c>
      <c r="L6" s="17">
        <v>4</v>
      </c>
      <c r="M6" s="17">
        <v>2</v>
      </c>
      <c r="N6" s="17">
        <v>4</v>
      </c>
      <c r="O6" s="17">
        <v>4</v>
      </c>
      <c r="P6" s="17">
        <v>4</v>
      </c>
      <c r="Q6" s="17">
        <v>4</v>
      </c>
      <c r="R6" s="17">
        <v>4</v>
      </c>
      <c r="S6" s="17">
        <v>4</v>
      </c>
      <c r="T6" s="17">
        <v>4</v>
      </c>
      <c r="U6" s="17">
        <v>0</v>
      </c>
      <c r="V6" s="17">
        <v>2</v>
      </c>
      <c r="W6" s="17">
        <v>3</v>
      </c>
      <c r="X6" s="17">
        <v>4</v>
      </c>
      <c r="Y6" s="17">
        <v>4</v>
      </c>
      <c r="Z6" s="18"/>
      <c r="AA6" s="19">
        <v>3</v>
      </c>
      <c r="AB6" s="17">
        <v>2</v>
      </c>
      <c r="AC6" s="17">
        <v>3</v>
      </c>
      <c r="AD6" s="17">
        <v>3</v>
      </c>
      <c r="AE6" s="17">
        <v>3</v>
      </c>
      <c r="AF6" s="17">
        <v>3</v>
      </c>
      <c r="AG6" s="17">
        <v>3</v>
      </c>
      <c r="AH6" s="17">
        <v>3</v>
      </c>
      <c r="AI6" s="17">
        <v>2</v>
      </c>
      <c r="AJ6" s="17">
        <v>1</v>
      </c>
      <c r="AK6" s="18"/>
      <c r="AL6" s="21"/>
      <c r="AM6" s="21"/>
      <c r="AN6" s="21"/>
      <c r="AO6" s="21"/>
      <c r="AP6" s="21"/>
      <c r="AQ6" s="21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8">
      <c r="A7" s="9" t="s">
        <v>52</v>
      </c>
      <c r="B7" s="14">
        <v>42504.765972222223</v>
      </c>
      <c r="C7" s="17">
        <v>119.4349038</v>
      </c>
      <c r="D7" s="17">
        <v>72.341314299999993</v>
      </c>
      <c r="E7" s="17">
        <v>64.950539000000006</v>
      </c>
      <c r="F7" s="17">
        <v>2</v>
      </c>
      <c r="G7" s="17">
        <v>2</v>
      </c>
      <c r="H7" s="17">
        <v>2</v>
      </c>
      <c r="I7" s="17">
        <v>3</v>
      </c>
      <c r="J7" s="17">
        <v>3</v>
      </c>
      <c r="K7" s="17">
        <v>3</v>
      </c>
      <c r="L7" s="17">
        <v>3</v>
      </c>
      <c r="M7" s="17">
        <v>0</v>
      </c>
      <c r="N7" s="17">
        <v>1</v>
      </c>
      <c r="O7" s="17">
        <v>1</v>
      </c>
      <c r="P7" s="17">
        <v>1</v>
      </c>
      <c r="Q7" s="17">
        <v>3</v>
      </c>
      <c r="R7" s="17">
        <v>3</v>
      </c>
      <c r="S7" s="17">
        <v>2</v>
      </c>
      <c r="T7" s="17">
        <v>2</v>
      </c>
      <c r="U7" s="17">
        <v>0</v>
      </c>
      <c r="V7" s="17">
        <v>2</v>
      </c>
      <c r="W7" s="17">
        <v>2</v>
      </c>
      <c r="X7" s="17">
        <v>1</v>
      </c>
      <c r="Y7" s="17">
        <v>2</v>
      </c>
      <c r="Z7" s="18"/>
      <c r="AA7" s="19">
        <v>4</v>
      </c>
      <c r="AB7" s="17">
        <v>3</v>
      </c>
      <c r="AC7" s="17">
        <v>3</v>
      </c>
      <c r="AD7" s="17">
        <v>3</v>
      </c>
      <c r="AE7" s="17">
        <v>3</v>
      </c>
      <c r="AF7" s="17">
        <v>3</v>
      </c>
      <c r="AG7" s="17">
        <v>4</v>
      </c>
      <c r="AH7" s="17">
        <v>3</v>
      </c>
      <c r="AI7" s="17">
        <v>3</v>
      </c>
      <c r="AJ7" s="17">
        <v>2</v>
      </c>
      <c r="AK7" s="18"/>
      <c r="AL7" s="21"/>
      <c r="AM7" s="21"/>
      <c r="AN7" s="21"/>
      <c r="AO7" s="21"/>
      <c r="AP7" s="21"/>
      <c r="AQ7" s="21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3" ht="18">
      <c r="A8" s="9" t="s">
        <v>50</v>
      </c>
      <c r="B8" s="14">
        <v>42504.907638888886</v>
      </c>
      <c r="C8" s="17">
        <v>160.13579920000001</v>
      </c>
      <c r="D8" s="17">
        <v>47.026560000000003</v>
      </c>
      <c r="E8" s="17">
        <v>34.229927400000001</v>
      </c>
      <c r="F8" s="17">
        <v>2</v>
      </c>
      <c r="G8" s="17">
        <v>0</v>
      </c>
      <c r="H8" s="17">
        <v>0</v>
      </c>
      <c r="I8" s="17">
        <v>1</v>
      </c>
      <c r="J8" s="17">
        <v>3</v>
      </c>
      <c r="K8" s="17">
        <v>3</v>
      </c>
      <c r="L8" s="17">
        <v>3</v>
      </c>
      <c r="M8" s="17">
        <v>0</v>
      </c>
      <c r="N8" s="17">
        <v>4</v>
      </c>
      <c r="O8" s="17">
        <v>3</v>
      </c>
      <c r="P8" s="17">
        <v>4</v>
      </c>
      <c r="Q8" s="17">
        <v>4</v>
      </c>
      <c r="R8" s="17">
        <v>4</v>
      </c>
      <c r="S8" s="17">
        <v>4</v>
      </c>
      <c r="T8" s="17">
        <v>3</v>
      </c>
      <c r="U8" s="17">
        <v>3</v>
      </c>
      <c r="V8" s="17">
        <v>2</v>
      </c>
      <c r="W8" s="17">
        <v>3</v>
      </c>
      <c r="X8" s="17">
        <v>3</v>
      </c>
      <c r="Y8" s="17">
        <v>3</v>
      </c>
      <c r="Z8" s="18"/>
      <c r="AA8" s="19">
        <v>4</v>
      </c>
      <c r="AB8" s="17">
        <v>4</v>
      </c>
      <c r="AC8" s="17">
        <v>4</v>
      </c>
      <c r="AD8" s="17">
        <v>4</v>
      </c>
      <c r="AE8" s="17">
        <v>4</v>
      </c>
      <c r="AF8" s="17">
        <v>4</v>
      </c>
      <c r="AG8" s="17">
        <v>4</v>
      </c>
      <c r="AH8" s="17">
        <v>4</v>
      </c>
      <c r="AI8" s="17">
        <v>3</v>
      </c>
      <c r="AJ8" s="17">
        <v>4</v>
      </c>
      <c r="AK8" s="18"/>
      <c r="AL8" s="9" t="s">
        <v>44</v>
      </c>
      <c r="AM8" s="9" t="s">
        <v>53</v>
      </c>
      <c r="AN8" s="9" t="s">
        <v>46</v>
      </c>
      <c r="AO8" s="9" t="s">
        <v>47</v>
      </c>
      <c r="AP8" s="9" t="s">
        <v>54</v>
      </c>
      <c r="AQ8" s="9" t="s">
        <v>55</v>
      </c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spans="1:53" ht="18">
      <c r="A9" s="9" t="s">
        <v>50</v>
      </c>
      <c r="B9" s="14">
        <v>42693.088194444441</v>
      </c>
      <c r="C9" s="17">
        <v>249.5033833</v>
      </c>
      <c r="D9" s="17">
        <v>80.691237099999995</v>
      </c>
      <c r="E9" s="17">
        <v>66.111887899999999</v>
      </c>
      <c r="F9" s="17">
        <v>1</v>
      </c>
      <c r="G9" s="17">
        <v>0</v>
      </c>
      <c r="H9" s="17">
        <v>0</v>
      </c>
      <c r="I9" s="17">
        <v>2</v>
      </c>
      <c r="J9" s="17">
        <v>1</v>
      </c>
      <c r="K9" s="17">
        <v>2</v>
      </c>
      <c r="L9" s="17">
        <v>3</v>
      </c>
      <c r="M9" s="17">
        <v>0</v>
      </c>
      <c r="N9" s="17">
        <v>1</v>
      </c>
      <c r="O9" s="17">
        <v>0</v>
      </c>
      <c r="P9" s="17">
        <v>1</v>
      </c>
      <c r="Q9" s="17">
        <v>3</v>
      </c>
      <c r="R9" s="17">
        <v>3</v>
      </c>
      <c r="S9" s="17">
        <v>2</v>
      </c>
      <c r="T9" s="17">
        <v>2</v>
      </c>
      <c r="U9" s="17">
        <v>0</v>
      </c>
      <c r="V9" s="17">
        <v>1</v>
      </c>
      <c r="W9" s="17">
        <v>0</v>
      </c>
      <c r="X9" s="17">
        <v>1</v>
      </c>
      <c r="Y9" s="17">
        <v>2</v>
      </c>
      <c r="Z9" s="18"/>
      <c r="AA9" s="19">
        <v>4</v>
      </c>
      <c r="AB9" s="17">
        <v>4</v>
      </c>
      <c r="AC9" s="17">
        <v>4</v>
      </c>
      <c r="AD9" s="17">
        <v>3</v>
      </c>
      <c r="AE9" s="17">
        <v>4</v>
      </c>
      <c r="AF9" s="17">
        <v>4</v>
      </c>
      <c r="AG9" s="17">
        <v>4</v>
      </c>
      <c r="AH9" s="17">
        <v>4</v>
      </c>
      <c r="AI9" s="17">
        <v>4</v>
      </c>
      <c r="AJ9" s="17">
        <v>4</v>
      </c>
      <c r="AK9" s="18"/>
      <c r="AL9" s="9" t="s">
        <v>44</v>
      </c>
      <c r="AM9" s="9" t="s">
        <v>53</v>
      </c>
      <c r="AN9" s="9" t="s">
        <v>46</v>
      </c>
      <c r="AO9" s="9" t="s">
        <v>47</v>
      </c>
      <c r="AP9" s="9" t="s">
        <v>54</v>
      </c>
      <c r="AQ9" s="9" t="s">
        <v>55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</row>
    <row r="10" spans="1:53" ht="18">
      <c r="A10" s="9" t="s">
        <v>56</v>
      </c>
      <c r="B10" s="14">
        <v>42702.730555555558</v>
      </c>
      <c r="C10" s="17">
        <v>112.1326124</v>
      </c>
      <c r="D10" s="17">
        <v>227.77260580000001</v>
      </c>
      <c r="E10" s="17">
        <v>110.44449849999999</v>
      </c>
      <c r="F10" s="17">
        <v>2</v>
      </c>
      <c r="G10" s="17">
        <v>3</v>
      </c>
      <c r="H10" s="17">
        <v>1</v>
      </c>
      <c r="I10" s="17">
        <v>2</v>
      </c>
      <c r="J10" s="17">
        <v>3</v>
      </c>
      <c r="K10" s="17">
        <v>3</v>
      </c>
      <c r="L10" s="17">
        <v>3</v>
      </c>
      <c r="M10" s="17">
        <v>1</v>
      </c>
      <c r="N10" s="17">
        <v>2</v>
      </c>
      <c r="O10" s="17">
        <v>1</v>
      </c>
      <c r="P10" s="17">
        <v>3</v>
      </c>
      <c r="Q10" s="17">
        <v>2</v>
      </c>
      <c r="R10" s="17">
        <v>2</v>
      </c>
      <c r="S10" s="17">
        <v>1</v>
      </c>
      <c r="T10" s="17">
        <v>1</v>
      </c>
      <c r="U10" s="17">
        <v>0</v>
      </c>
      <c r="V10" s="17">
        <v>3</v>
      </c>
      <c r="W10" s="17">
        <v>3</v>
      </c>
      <c r="X10" s="17">
        <v>2</v>
      </c>
      <c r="Y10" s="17">
        <v>3</v>
      </c>
      <c r="Z10" s="18"/>
      <c r="AA10" s="19">
        <v>3</v>
      </c>
      <c r="AB10" s="17">
        <v>4</v>
      </c>
      <c r="AC10" s="17">
        <v>3</v>
      </c>
      <c r="AD10" s="17">
        <v>3</v>
      </c>
      <c r="AE10" s="17">
        <v>4</v>
      </c>
      <c r="AF10" s="17">
        <v>4</v>
      </c>
      <c r="AG10" s="17">
        <v>4</v>
      </c>
      <c r="AH10" s="17">
        <v>3</v>
      </c>
      <c r="AI10" s="17">
        <v>3</v>
      </c>
      <c r="AJ10" s="17">
        <v>4</v>
      </c>
      <c r="AK10" s="18"/>
      <c r="AL10" s="9" t="s">
        <v>44</v>
      </c>
      <c r="AM10" s="9" t="s">
        <v>53</v>
      </c>
      <c r="AN10" s="9" t="s">
        <v>57</v>
      </c>
      <c r="AO10" s="9" t="s">
        <v>47</v>
      </c>
      <c r="AP10" s="9" t="s">
        <v>54</v>
      </c>
      <c r="AQ10" s="9" t="s">
        <v>58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3" ht="18">
      <c r="A11" s="9" t="s">
        <v>56</v>
      </c>
      <c r="B11" s="14">
        <v>42505.330555555556</v>
      </c>
      <c r="C11" s="17">
        <v>251.5715782</v>
      </c>
      <c r="D11" s="17">
        <v>130.02501749999999</v>
      </c>
      <c r="E11" s="17">
        <v>127.5256122</v>
      </c>
      <c r="F11" s="17">
        <v>3</v>
      </c>
      <c r="G11" s="17">
        <v>3</v>
      </c>
      <c r="H11" s="17">
        <v>1</v>
      </c>
      <c r="I11" s="17">
        <v>3</v>
      </c>
      <c r="J11" s="17">
        <v>4</v>
      </c>
      <c r="K11" s="17">
        <v>1</v>
      </c>
      <c r="L11" s="17">
        <v>1</v>
      </c>
      <c r="M11" s="17">
        <v>2</v>
      </c>
      <c r="N11" s="17">
        <v>1</v>
      </c>
      <c r="O11" s="17">
        <v>2</v>
      </c>
      <c r="P11" s="17">
        <v>4</v>
      </c>
      <c r="Q11" s="17">
        <v>3</v>
      </c>
      <c r="R11" s="17">
        <v>2</v>
      </c>
      <c r="S11" s="17">
        <v>1</v>
      </c>
      <c r="T11" s="17">
        <v>2</v>
      </c>
      <c r="U11" s="17">
        <v>1</v>
      </c>
      <c r="V11" s="17">
        <v>4</v>
      </c>
      <c r="W11" s="17">
        <v>4</v>
      </c>
      <c r="X11" s="17">
        <v>3</v>
      </c>
      <c r="Y11" s="17">
        <v>4</v>
      </c>
      <c r="Z11" s="18"/>
      <c r="AA11" s="19">
        <v>3</v>
      </c>
      <c r="AB11" s="17">
        <v>4</v>
      </c>
      <c r="AC11" s="17">
        <v>3</v>
      </c>
      <c r="AD11" s="17">
        <v>3</v>
      </c>
      <c r="AE11" s="17">
        <v>3</v>
      </c>
      <c r="AF11" s="17">
        <v>3</v>
      </c>
      <c r="AG11" s="17">
        <v>3</v>
      </c>
      <c r="AH11" s="17">
        <v>3</v>
      </c>
      <c r="AI11" s="17">
        <v>3</v>
      </c>
      <c r="AJ11" s="17">
        <v>3</v>
      </c>
      <c r="AK11" s="18"/>
      <c r="AL11" s="9" t="s">
        <v>44</v>
      </c>
      <c r="AM11" s="9" t="s">
        <v>53</v>
      </c>
      <c r="AN11" s="9" t="s">
        <v>57</v>
      </c>
      <c r="AO11" s="9" t="s">
        <v>47</v>
      </c>
      <c r="AP11" s="9" t="s">
        <v>54</v>
      </c>
      <c r="AQ11" s="9" t="s">
        <v>58</v>
      </c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3" ht="18">
      <c r="A12" s="9" t="s">
        <v>59</v>
      </c>
      <c r="B12" s="14">
        <v>42505.587500000001</v>
      </c>
      <c r="C12" s="17">
        <v>128.7064173</v>
      </c>
      <c r="D12" s="17">
        <v>80.269845500000002</v>
      </c>
      <c r="E12" s="21"/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</v>
      </c>
      <c r="M12" s="17">
        <v>1</v>
      </c>
      <c r="N12" s="17">
        <v>0</v>
      </c>
      <c r="O12" s="17">
        <v>0</v>
      </c>
      <c r="P12" s="17">
        <v>0</v>
      </c>
      <c r="Q12" s="17">
        <v>1</v>
      </c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8"/>
      <c r="AA12" s="22"/>
      <c r="AB12" s="21"/>
      <c r="AC12" s="21"/>
      <c r="AD12" s="21"/>
      <c r="AE12" s="21"/>
      <c r="AF12" s="21"/>
      <c r="AG12" s="16"/>
      <c r="AH12" s="16"/>
      <c r="AI12" s="16"/>
      <c r="AJ12" s="16"/>
      <c r="AK12" s="4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3" ht="18">
      <c r="A13" s="9" t="s">
        <v>61</v>
      </c>
      <c r="B13" s="14">
        <v>42506.520138888889</v>
      </c>
      <c r="C13" s="17">
        <v>746.99108009999998</v>
      </c>
      <c r="D13" s="21"/>
      <c r="E13" s="21"/>
      <c r="F13" s="17">
        <v>1</v>
      </c>
      <c r="G13" s="17">
        <v>0</v>
      </c>
      <c r="H13" s="17">
        <v>0</v>
      </c>
      <c r="I13" s="17">
        <v>1</v>
      </c>
      <c r="J13" s="17">
        <v>1</v>
      </c>
      <c r="K13" s="17">
        <v>2</v>
      </c>
      <c r="L13" s="17">
        <v>2</v>
      </c>
      <c r="M13" s="17">
        <v>2</v>
      </c>
      <c r="N13" s="17">
        <v>0</v>
      </c>
      <c r="O13" s="17">
        <v>1</v>
      </c>
      <c r="P13" s="21"/>
      <c r="Q13" s="21"/>
      <c r="R13" s="21"/>
      <c r="S13" s="21"/>
      <c r="T13" s="21"/>
      <c r="U13" s="21"/>
      <c r="V13" s="16"/>
      <c r="W13" s="16"/>
      <c r="X13" s="16"/>
      <c r="Y13" s="16"/>
      <c r="Z13" s="4"/>
      <c r="AA13" s="5"/>
      <c r="AB13" s="16"/>
      <c r="AC13" s="16"/>
      <c r="AD13" s="16"/>
      <c r="AE13" s="16"/>
      <c r="AF13" s="16"/>
      <c r="AG13" s="16"/>
      <c r="AH13" s="16"/>
      <c r="AI13" s="16"/>
      <c r="AJ13" s="16"/>
      <c r="AK13" s="4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3" ht="18">
      <c r="A14" s="9" t="s">
        <v>62</v>
      </c>
      <c r="B14" s="14">
        <v>42506.520138888889</v>
      </c>
      <c r="C14" s="17">
        <v>746.99108009999998</v>
      </c>
      <c r="D14" s="21"/>
      <c r="E14" s="21"/>
      <c r="F14" s="17">
        <v>1</v>
      </c>
      <c r="G14" s="17">
        <v>0</v>
      </c>
      <c r="H14" s="17">
        <v>0</v>
      </c>
      <c r="I14" s="17">
        <v>1</v>
      </c>
      <c r="J14" s="17">
        <v>1</v>
      </c>
      <c r="K14" s="17">
        <v>2</v>
      </c>
      <c r="L14" s="17">
        <v>2</v>
      </c>
      <c r="M14" s="17">
        <v>2</v>
      </c>
      <c r="N14" s="17">
        <v>0</v>
      </c>
      <c r="O14" s="17">
        <v>1</v>
      </c>
      <c r="P14" s="21"/>
      <c r="Q14" s="21"/>
      <c r="R14" s="21"/>
      <c r="S14" s="21"/>
      <c r="T14" s="21"/>
      <c r="U14" s="21"/>
      <c r="V14" s="16"/>
      <c r="W14" s="16"/>
      <c r="X14" s="16"/>
      <c r="Y14" s="16"/>
      <c r="Z14" s="4"/>
      <c r="AA14" s="5"/>
      <c r="AB14" s="16"/>
      <c r="AC14" s="16"/>
      <c r="AD14" s="16"/>
      <c r="AE14" s="16"/>
      <c r="AF14" s="16"/>
      <c r="AG14" s="16"/>
      <c r="AH14" s="16"/>
      <c r="AI14" s="16"/>
      <c r="AJ14" s="16"/>
      <c r="AK14" s="4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3" ht="18">
      <c r="A15" s="9" t="s">
        <v>60</v>
      </c>
      <c r="B15" s="14">
        <v>42528.928472222222</v>
      </c>
      <c r="C15" s="17">
        <v>199.84292690000001</v>
      </c>
      <c r="D15" s="17">
        <v>82.874621399999995</v>
      </c>
      <c r="E15" s="17">
        <v>42.343849900000002</v>
      </c>
      <c r="F15" s="17">
        <v>3</v>
      </c>
      <c r="G15" s="17">
        <v>3</v>
      </c>
      <c r="H15" s="17">
        <v>3</v>
      </c>
      <c r="I15" s="17">
        <v>4</v>
      </c>
      <c r="J15" s="17">
        <v>4</v>
      </c>
      <c r="K15" s="17">
        <v>4</v>
      </c>
      <c r="L15" s="17">
        <v>4</v>
      </c>
      <c r="M15" s="17">
        <v>3</v>
      </c>
      <c r="N15" s="17">
        <v>4</v>
      </c>
      <c r="O15" s="17">
        <v>3</v>
      </c>
      <c r="P15" s="17">
        <v>4</v>
      </c>
      <c r="Q15" s="17">
        <v>3</v>
      </c>
      <c r="R15" s="17">
        <v>4</v>
      </c>
      <c r="S15" s="17">
        <v>4</v>
      </c>
      <c r="T15" s="17">
        <v>4</v>
      </c>
      <c r="U15" s="17">
        <v>3</v>
      </c>
      <c r="V15" s="17">
        <v>4</v>
      </c>
      <c r="W15" s="17">
        <v>3</v>
      </c>
      <c r="X15" s="17">
        <v>3</v>
      </c>
      <c r="Y15" s="17">
        <v>3</v>
      </c>
      <c r="Z15" s="18"/>
      <c r="AA15" s="19">
        <v>1</v>
      </c>
      <c r="AB15" s="17">
        <v>1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>
        <v>1</v>
      </c>
      <c r="AI15" s="17">
        <v>1</v>
      </c>
      <c r="AJ15" s="17">
        <v>1</v>
      </c>
      <c r="AK15" s="18"/>
      <c r="AL15" s="9" t="s">
        <v>44</v>
      </c>
      <c r="AM15" s="9" t="s">
        <v>63</v>
      </c>
      <c r="AN15" s="9" t="s">
        <v>57</v>
      </c>
      <c r="AO15" s="9" t="s">
        <v>64</v>
      </c>
      <c r="AP15" s="9" t="s">
        <v>48</v>
      </c>
      <c r="AQ15" s="9" t="s">
        <v>65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3" ht="18">
      <c r="A16" s="9" t="s">
        <v>60</v>
      </c>
      <c r="B16" s="14">
        <v>42753.657638888886</v>
      </c>
      <c r="C16" s="17">
        <v>107.5654509</v>
      </c>
      <c r="D16" s="17">
        <v>63.955865799999998</v>
      </c>
      <c r="E16" s="17">
        <v>49.533793500000002</v>
      </c>
      <c r="F16" s="17">
        <v>4</v>
      </c>
      <c r="G16" s="17">
        <v>4</v>
      </c>
      <c r="H16" s="17">
        <v>4</v>
      </c>
      <c r="I16" s="17">
        <v>4</v>
      </c>
      <c r="J16" s="17">
        <v>4</v>
      </c>
      <c r="K16" s="17">
        <v>4</v>
      </c>
      <c r="L16" s="17">
        <v>4</v>
      </c>
      <c r="M16" s="17">
        <v>4</v>
      </c>
      <c r="N16" s="17">
        <v>4</v>
      </c>
      <c r="O16" s="17">
        <v>4</v>
      </c>
      <c r="P16" s="17">
        <v>4</v>
      </c>
      <c r="Q16" s="17">
        <v>4</v>
      </c>
      <c r="R16" s="17">
        <v>4</v>
      </c>
      <c r="S16" s="17">
        <v>4</v>
      </c>
      <c r="T16" s="17">
        <v>4</v>
      </c>
      <c r="U16" s="17">
        <v>4</v>
      </c>
      <c r="V16" s="17">
        <v>4</v>
      </c>
      <c r="W16" s="17">
        <v>4</v>
      </c>
      <c r="X16" s="17">
        <v>4</v>
      </c>
      <c r="Y16" s="17">
        <v>4</v>
      </c>
      <c r="Z16" s="18"/>
      <c r="AA16" s="19">
        <v>1</v>
      </c>
      <c r="AB16" s="17">
        <v>1</v>
      </c>
      <c r="AC16" s="17">
        <v>1</v>
      </c>
      <c r="AD16" s="17">
        <v>1</v>
      </c>
      <c r="AE16" s="17">
        <v>1</v>
      </c>
      <c r="AF16" s="17">
        <v>1</v>
      </c>
      <c r="AG16" s="17">
        <v>1</v>
      </c>
      <c r="AH16" s="17">
        <v>1</v>
      </c>
      <c r="AI16" s="17">
        <v>1</v>
      </c>
      <c r="AJ16" s="17">
        <v>1</v>
      </c>
      <c r="AK16" s="18"/>
      <c r="AL16" s="9" t="s">
        <v>44</v>
      </c>
      <c r="AM16" s="9" t="s">
        <v>63</v>
      </c>
      <c r="AN16" s="9" t="s">
        <v>57</v>
      </c>
      <c r="AO16" s="9" t="s">
        <v>64</v>
      </c>
      <c r="AP16" s="9" t="s">
        <v>48</v>
      </c>
      <c r="AQ16" s="9" t="s">
        <v>65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8">
      <c r="A17" s="9" t="s">
        <v>66</v>
      </c>
      <c r="B17" s="14">
        <v>42530.279861111114</v>
      </c>
      <c r="C17" s="17">
        <v>439.12154850000002</v>
      </c>
      <c r="D17" s="17">
        <v>61.728796500000001</v>
      </c>
      <c r="E17" s="17">
        <v>45.962699000000001</v>
      </c>
      <c r="F17" s="17">
        <v>1</v>
      </c>
      <c r="G17" s="17">
        <v>1</v>
      </c>
      <c r="H17" s="17">
        <v>1</v>
      </c>
      <c r="I17" s="17">
        <v>2</v>
      </c>
      <c r="J17" s="17">
        <v>3</v>
      </c>
      <c r="K17" s="17">
        <v>3</v>
      </c>
      <c r="L17" s="17">
        <v>4</v>
      </c>
      <c r="M17" s="17">
        <v>1</v>
      </c>
      <c r="N17" s="17">
        <v>1</v>
      </c>
      <c r="O17" s="17">
        <v>2</v>
      </c>
      <c r="P17" s="17">
        <v>1</v>
      </c>
      <c r="Q17" s="17">
        <v>1</v>
      </c>
      <c r="R17" s="17">
        <v>3</v>
      </c>
      <c r="S17" s="17">
        <v>3</v>
      </c>
      <c r="T17" s="17">
        <v>3</v>
      </c>
      <c r="U17" s="17">
        <v>1</v>
      </c>
      <c r="V17" s="17">
        <v>2</v>
      </c>
      <c r="W17" s="17">
        <v>3</v>
      </c>
      <c r="X17" s="17">
        <v>2</v>
      </c>
      <c r="Y17" s="17">
        <v>4</v>
      </c>
      <c r="Z17" s="18"/>
      <c r="AA17" s="19">
        <v>4</v>
      </c>
      <c r="AB17" s="17">
        <v>4</v>
      </c>
      <c r="AC17" s="17">
        <v>4</v>
      </c>
      <c r="AD17" s="17">
        <v>3</v>
      </c>
      <c r="AE17" s="17">
        <v>3</v>
      </c>
      <c r="AF17" s="17">
        <v>3</v>
      </c>
      <c r="AG17" s="17">
        <v>4</v>
      </c>
      <c r="AH17" s="17">
        <v>4</v>
      </c>
      <c r="AI17" s="17">
        <v>4</v>
      </c>
      <c r="AJ17" s="17">
        <v>3</v>
      </c>
      <c r="AK17" s="18"/>
      <c r="AL17" s="9" t="s">
        <v>44</v>
      </c>
      <c r="AM17" s="9" t="s">
        <v>67</v>
      </c>
      <c r="AN17" s="9" t="s">
        <v>46</v>
      </c>
      <c r="AO17" s="9" t="s">
        <v>47</v>
      </c>
      <c r="AP17" s="9" t="s">
        <v>48</v>
      </c>
      <c r="AQ17" s="9" t="s">
        <v>55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 ht="18">
      <c r="A18" s="9" t="s">
        <v>66</v>
      </c>
      <c r="B18" s="14">
        <v>42727.439583333333</v>
      </c>
      <c r="C18" s="17">
        <v>94.647070900000003</v>
      </c>
      <c r="D18" s="17">
        <v>68.709242500000002</v>
      </c>
      <c r="E18" s="17">
        <v>44.084127100000003</v>
      </c>
      <c r="F18" s="17">
        <v>1</v>
      </c>
      <c r="G18" s="17">
        <v>0</v>
      </c>
      <c r="H18" s="17">
        <v>2</v>
      </c>
      <c r="I18" s="17">
        <v>2</v>
      </c>
      <c r="J18" s="17">
        <v>3</v>
      </c>
      <c r="K18" s="17">
        <v>2</v>
      </c>
      <c r="L18" s="17">
        <v>3</v>
      </c>
      <c r="M18" s="17">
        <v>0</v>
      </c>
      <c r="N18" s="17">
        <v>0</v>
      </c>
      <c r="O18" s="17">
        <v>0</v>
      </c>
      <c r="P18" s="17">
        <v>1</v>
      </c>
      <c r="Q18" s="17">
        <v>0</v>
      </c>
      <c r="R18" s="17">
        <v>0</v>
      </c>
      <c r="S18" s="17">
        <v>0</v>
      </c>
      <c r="T18" s="17">
        <v>2</v>
      </c>
      <c r="U18" s="17">
        <v>1</v>
      </c>
      <c r="V18" s="17">
        <v>1</v>
      </c>
      <c r="W18" s="17">
        <v>3</v>
      </c>
      <c r="X18" s="17">
        <v>3</v>
      </c>
      <c r="Y18" s="17">
        <v>3</v>
      </c>
      <c r="Z18" s="18"/>
      <c r="AA18" s="19">
        <v>4</v>
      </c>
      <c r="AB18" s="17">
        <v>4</v>
      </c>
      <c r="AC18" s="17">
        <v>4</v>
      </c>
      <c r="AD18" s="17">
        <v>4</v>
      </c>
      <c r="AE18" s="17">
        <v>4</v>
      </c>
      <c r="AF18" s="17">
        <v>4</v>
      </c>
      <c r="AG18" s="17">
        <v>4</v>
      </c>
      <c r="AH18" s="17">
        <v>4</v>
      </c>
      <c r="AI18" s="17">
        <v>4</v>
      </c>
      <c r="AJ18" s="17">
        <v>4</v>
      </c>
      <c r="AK18" s="18"/>
      <c r="AL18" s="9" t="s">
        <v>44</v>
      </c>
      <c r="AM18" s="9" t="s">
        <v>67</v>
      </c>
      <c r="AN18" s="9" t="s">
        <v>46</v>
      </c>
      <c r="AO18" s="9" t="s">
        <v>47</v>
      </c>
      <c r="AP18" s="9" t="s">
        <v>48</v>
      </c>
      <c r="AQ18" s="9" t="s">
        <v>55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 ht="18">
      <c r="A19" s="9" t="s">
        <v>68</v>
      </c>
      <c r="B19" s="14">
        <v>42530.730555555558</v>
      </c>
      <c r="C19" s="17">
        <v>190.77644330000001</v>
      </c>
      <c r="D19" s="17">
        <v>111.6514504</v>
      </c>
      <c r="E19" s="17">
        <v>204.05781920000001</v>
      </c>
      <c r="F19" s="17">
        <v>2</v>
      </c>
      <c r="G19" s="17">
        <v>1</v>
      </c>
      <c r="H19" s="17">
        <v>1</v>
      </c>
      <c r="I19" s="17">
        <v>2</v>
      </c>
      <c r="J19" s="17">
        <v>3</v>
      </c>
      <c r="K19" s="17">
        <v>1</v>
      </c>
      <c r="L19" s="17">
        <v>2</v>
      </c>
      <c r="M19" s="17">
        <v>1</v>
      </c>
      <c r="N19" s="17">
        <v>1</v>
      </c>
      <c r="O19" s="17">
        <v>1</v>
      </c>
      <c r="P19" s="17">
        <v>3</v>
      </c>
      <c r="Q19" s="17">
        <v>3</v>
      </c>
      <c r="R19" s="17">
        <v>3</v>
      </c>
      <c r="S19" s="17">
        <v>3</v>
      </c>
      <c r="T19" s="17">
        <v>3</v>
      </c>
      <c r="U19" s="17">
        <v>0</v>
      </c>
      <c r="V19" s="17">
        <v>3</v>
      </c>
      <c r="W19" s="17">
        <v>2</v>
      </c>
      <c r="X19" s="17">
        <v>4</v>
      </c>
      <c r="Y19" s="17">
        <v>3</v>
      </c>
      <c r="Z19" s="18"/>
      <c r="AA19" s="19">
        <v>2</v>
      </c>
      <c r="AB19" s="17">
        <v>2</v>
      </c>
      <c r="AC19" s="17">
        <v>2</v>
      </c>
      <c r="AD19" s="17">
        <v>2</v>
      </c>
      <c r="AE19" s="17">
        <v>2</v>
      </c>
      <c r="AF19" s="17">
        <v>2</v>
      </c>
      <c r="AG19" s="17">
        <v>2</v>
      </c>
      <c r="AH19" s="17">
        <v>3</v>
      </c>
      <c r="AI19" s="17">
        <v>3</v>
      </c>
      <c r="AJ19" s="17">
        <v>2</v>
      </c>
      <c r="AK19" s="18"/>
      <c r="AL19" s="9" t="s">
        <v>44</v>
      </c>
      <c r="AM19" s="9" t="s">
        <v>67</v>
      </c>
      <c r="AN19" s="9" t="s">
        <v>46</v>
      </c>
      <c r="AO19" s="9" t="s">
        <v>69</v>
      </c>
      <c r="AP19" s="9" t="s">
        <v>54</v>
      </c>
      <c r="AQ19" s="9" t="s">
        <v>55</v>
      </c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 ht="18">
      <c r="A20" s="9" t="s">
        <v>68</v>
      </c>
      <c r="B20" s="14">
        <v>42727.900694444441</v>
      </c>
      <c r="C20" s="17">
        <v>148.1746081</v>
      </c>
      <c r="D20" s="17">
        <v>82.893078200000005</v>
      </c>
      <c r="E20" s="17">
        <v>69.330151900000004</v>
      </c>
      <c r="F20" s="17">
        <v>2</v>
      </c>
      <c r="G20" s="17">
        <v>1</v>
      </c>
      <c r="H20" s="17">
        <v>1</v>
      </c>
      <c r="I20" s="17">
        <v>2</v>
      </c>
      <c r="J20" s="17">
        <v>2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0</v>
      </c>
      <c r="V20" s="17">
        <v>2</v>
      </c>
      <c r="W20" s="17">
        <v>0</v>
      </c>
      <c r="X20" s="17">
        <v>1</v>
      </c>
      <c r="Y20" s="17">
        <v>2</v>
      </c>
      <c r="Z20" s="18"/>
      <c r="AA20" s="19">
        <v>3</v>
      </c>
      <c r="AB20" s="17">
        <v>3</v>
      </c>
      <c r="AC20" s="17">
        <v>3</v>
      </c>
      <c r="AD20" s="17">
        <v>3</v>
      </c>
      <c r="AE20" s="17">
        <v>3</v>
      </c>
      <c r="AF20" s="17">
        <v>3</v>
      </c>
      <c r="AG20" s="17">
        <v>3</v>
      </c>
      <c r="AH20" s="17">
        <v>3</v>
      </c>
      <c r="AI20" s="17">
        <v>3</v>
      </c>
      <c r="AJ20" s="17">
        <v>3</v>
      </c>
      <c r="AK20" s="18"/>
      <c r="AL20" s="9" t="s">
        <v>44</v>
      </c>
      <c r="AM20" s="9" t="s">
        <v>67</v>
      </c>
      <c r="AN20" s="9" t="s">
        <v>46</v>
      </c>
      <c r="AO20" s="9" t="s">
        <v>69</v>
      </c>
      <c r="AP20" s="9" t="s">
        <v>54</v>
      </c>
      <c r="AQ20" s="9" t="s">
        <v>55</v>
      </c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">
      <c r="A21" s="9" t="s">
        <v>70</v>
      </c>
      <c r="B21" s="14">
        <v>42734.542361111111</v>
      </c>
      <c r="C21" s="17">
        <v>100.0996404</v>
      </c>
      <c r="D21" s="17">
        <v>40.427892</v>
      </c>
      <c r="E21" s="17">
        <v>40.302857199999998</v>
      </c>
      <c r="F21" s="17">
        <v>2</v>
      </c>
      <c r="G21" s="17">
        <v>2</v>
      </c>
      <c r="H21" s="17">
        <v>1</v>
      </c>
      <c r="I21" s="17">
        <v>1</v>
      </c>
      <c r="J21" s="17">
        <v>2</v>
      </c>
      <c r="K21" s="17">
        <v>2</v>
      </c>
      <c r="L21" s="17">
        <v>2</v>
      </c>
      <c r="M21" s="17">
        <v>2</v>
      </c>
      <c r="N21" s="17">
        <v>1</v>
      </c>
      <c r="O21" s="17">
        <v>1</v>
      </c>
      <c r="P21" s="17">
        <v>1</v>
      </c>
      <c r="Q21" s="17">
        <v>2</v>
      </c>
      <c r="R21" s="17">
        <v>2</v>
      </c>
      <c r="S21" s="17">
        <v>2</v>
      </c>
      <c r="T21" s="17">
        <v>2</v>
      </c>
      <c r="U21" s="17">
        <v>2</v>
      </c>
      <c r="V21" s="17">
        <v>2</v>
      </c>
      <c r="W21" s="17">
        <v>2</v>
      </c>
      <c r="X21" s="17">
        <v>2</v>
      </c>
      <c r="Y21" s="17">
        <v>2</v>
      </c>
      <c r="Z21" s="18"/>
      <c r="AA21" s="19">
        <v>4</v>
      </c>
      <c r="AB21" s="17">
        <v>4</v>
      </c>
      <c r="AC21" s="17">
        <v>4</v>
      </c>
      <c r="AD21" s="17">
        <v>4</v>
      </c>
      <c r="AE21" s="17">
        <v>2</v>
      </c>
      <c r="AF21" s="17">
        <v>3</v>
      </c>
      <c r="AG21" s="17">
        <v>4</v>
      </c>
      <c r="AH21" s="17">
        <v>4</v>
      </c>
      <c r="AI21" s="17">
        <v>4</v>
      </c>
      <c r="AJ21" s="17">
        <v>4</v>
      </c>
      <c r="AK21" s="18"/>
      <c r="AL21" s="9" t="s">
        <v>44</v>
      </c>
      <c r="AM21" s="9" t="s">
        <v>63</v>
      </c>
      <c r="AN21" s="9" t="s">
        <v>46</v>
      </c>
      <c r="AO21" s="9" t="s">
        <v>64</v>
      </c>
      <c r="AP21" s="9" t="s">
        <v>71</v>
      </c>
      <c r="AQ21" s="9" t="s">
        <v>72</v>
      </c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t="18">
      <c r="A22" s="9" t="s">
        <v>70</v>
      </c>
      <c r="B22" s="14">
        <v>42533.634722222225</v>
      </c>
      <c r="C22" s="17">
        <v>223.305691</v>
      </c>
      <c r="D22" s="17">
        <v>280.04004839999999</v>
      </c>
      <c r="E22" s="17">
        <v>50.241741099999999</v>
      </c>
      <c r="F22" s="17">
        <v>2</v>
      </c>
      <c r="G22" s="17">
        <v>1</v>
      </c>
      <c r="H22" s="17">
        <v>2</v>
      </c>
      <c r="I22" s="17">
        <v>2</v>
      </c>
      <c r="J22" s="17">
        <v>2</v>
      </c>
      <c r="K22" s="17">
        <v>2</v>
      </c>
      <c r="L22" s="17">
        <v>2</v>
      </c>
      <c r="M22" s="17">
        <v>3</v>
      </c>
      <c r="N22" s="17">
        <v>2</v>
      </c>
      <c r="O22" s="17">
        <v>3</v>
      </c>
      <c r="P22" s="17">
        <v>2</v>
      </c>
      <c r="Q22" s="17">
        <v>3</v>
      </c>
      <c r="R22" s="17">
        <v>3</v>
      </c>
      <c r="S22" s="17">
        <v>2</v>
      </c>
      <c r="T22" s="17">
        <v>2</v>
      </c>
      <c r="U22" s="17">
        <v>1</v>
      </c>
      <c r="V22" s="17">
        <v>3</v>
      </c>
      <c r="W22" s="17">
        <v>2</v>
      </c>
      <c r="X22" s="17">
        <v>2</v>
      </c>
      <c r="Y22" s="17">
        <v>1</v>
      </c>
      <c r="Z22" s="18"/>
      <c r="AA22" s="19">
        <v>3</v>
      </c>
      <c r="AB22" s="17">
        <v>3</v>
      </c>
      <c r="AC22" s="17">
        <v>3</v>
      </c>
      <c r="AD22" s="17">
        <v>3</v>
      </c>
      <c r="AE22" s="17">
        <v>3</v>
      </c>
      <c r="AF22" s="17">
        <v>3</v>
      </c>
      <c r="AG22" s="17">
        <v>3</v>
      </c>
      <c r="AH22" s="17">
        <v>3</v>
      </c>
      <c r="AI22" s="17">
        <v>3</v>
      </c>
      <c r="AJ22" s="17">
        <v>3</v>
      </c>
      <c r="AK22" s="18"/>
      <c r="AL22" s="9" t="s">
        <v>44</v>
      </c>
      <c r="AM22" s="9" t="s">
        <v>63</v>
      </c>
      <c r="AN22" s="9" t="s">
        <v>46</v>
      </c>
      <c r="AO22" s="9" t="s">
        <v>64</v>
      </c>
      <c r="AP22" s="9" t="s">
        <v>71</v>
      </c>
      <c r="AQ22" s="9" t="s">
        <v>72</v>
      </c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ht="18">
      <c r="A23" s="9" t="s">
        <v>73</v>
      </c>
      <c r="B23" s="14">
        <v>42535.710416666669</v>
      </c>
      <c r="C23" s="17">
        <v>125.98522749999999</v>
      </c>
      <c r="D23" s="17">
        <v>65.750886899999998</v>
      </c>
      <c r="E23" s="17">
        <v>69.751188600000006</v>
      </c>
      <c r="F23" s="17">
        <v>4</v>
      </c>
      <c r="G23" s="17">
        <v>4</v>
      </c>
      <c r="H23" s="17">
        <v>3</v>
      </c>
      <c r="I23" s="17">
        <v>4</v>
      </c>
      <c r="J23" s="17">
        <v>4</v>
      </c>
      <c r="K23" s="17">
        <v>3</v>
      </c>
      <c r="L23" s="17">
        <v>4</v>
      </c>
      <c r="M23" s="17">
        <v>1</v>
      </c>
      <c r="N23" s="17">
        <v>4</v>
      </c>
      <c r="O23" s="17">
        <v>2</v>
      </c>
      <c r="P23" s="17">
        <v>2</v>
      </c>
      <c r="Q23" s="17">
        <v>4</v>
      </c>
      <c r="R23" s="17">
        <v>4</v>
      </c>
      <c r="S23" s="17">
        <v>4</v>
      </c>
      <c r="T23" s="17">
        <v>4</v>
      </c>
      <c r="U23" s="17">
        <v>0</v>
      </c>
      <c r="V23" s="17">
        <v>4</v>
      </c>
      <c r="W23" s="17">
        <v>4</v>
      </c>
      <c r="X23" s="17">
        <v>4</v>
      </c>
      <c r="Y23" s="17">
        <v>3</v>
      </c>
      <c r="Z23" s="18"/>
      <c r="AA23" s="19">
        <v>4</v>
      </c>
      <c r="AB23" s="17">
        <v>4</v>
      </c>
      <c r="AC23" s="17">
        <v>4</v>
      </c>
      <c r="AD23" s="17">
        <v>4</v>
      </c>
      <c r="AE23" s="17">
        <v>2</v>
      </c>
      <c r="AF23" s="17">
        <v>4</v>
      </c>
      <c r="AG23" s="17">
        <v>4</v>
      </c>
      <c r="AH23" s="17">
        <v>4</v>
      </c>
      <c r="AI23" s="17">
        <v>4</v>
      </c>
      <c r="AJ23" s="17">
        <v>3</v>
      </c>
      <c r="AK23" s="18"/>
      <c r="AL23" s="9" t="s">
        <v>44</v>
      </c>
      <c r="AM23" s="9" t="s">
        <v>53</v>
      </c>
      <c r="AN23" s="9" t="s">
        <v>46</v>
      </c>
      <c r="AO23" s="9" t="s">
        <v>64</v>
      </c>
      <c r="AP23" s="9" t="s">
        <v>74</v>
      </c>
      <c r="AQ23" s="9" t="s">
        <v>75</v>
      </c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ht="18">
      <c r="A24" s="9" t="s">
        <v>73</v>
      </c>
      <c r="B24" s="14">
        <v>42727.448611111111</v>
      </c>
      <c r="C24" s="17">
        <v>64.693177500000004</v>
      </c>
      <c r="D24" s="17">
        <v>57.239656199999999</v>
      </c>
      <c r="E24" s="17">
        <v>46.786722300000001</v>
      </c>
      <c r="F24" s="17">
        <v>1</v>
      </c>
      <c r="G24" s="17">
        <v>0</v>
      </c>
      <c r="H24" s="17">
        <v>0</v>
      </c>
      <c r="I24" s="17">
        <v>0</v>
      </c>
      <c r="J24" s="17">
        <v>1</v>
      </c>
      <c r="K24" s="17">
        <v>0</v>
      </c>
      <c r="L24" s="17">
        <v>1</v>
      </c>
      <c r="M24" s="17">
        <v>0</v>
      </c>
      <c r="N24" s="17">
        <v>1</v>
      </c>
      <c r="O24" s="17">
        <v>0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0</v>
      </c>
      <c r="V24" s="17">
        <v>1</v>
      </c>
      <c r="W24" s="17">
        <v>0</v>
      </c>
      <c r="X24" s="17">
        <v>1</v>
      </c>
      <c r="Y24" s="17">
        <v>1</v>
      </c>
      <c r="Z24" s="18"/>
      <c r="AA24" s="19">
        <v>4</v>
      </c>
      <c r="AB24" s="17">
        <v>4</v>
      </c>
      <c r="AC24" s="17">
        <v>4</v>
      </c>
      <c r="AD24" s="17">
        <v>4</v>
      </c>
      <c r="AE24" s="17">
        <v>3</v>
      </c>
      <c r="AF24" s="17">
        <v>4</v>
      </c>
      <c r="AG24" s="17">
        <v>4</v>
      </c>
      <c r="AH24" s="17">
        <v>4</v>
      </c>
      <c r="AI24" s="17">
        <v>4</v>
      </c>
      <c r="AJ24" s="17">
        <v>4</v>
      </c>
      <c r="AK24" s="18"/>
      <c r="AL24" s="9" t="s">
        <v>44</v>
      </c>
      <c r="AM24" s="9" t="s">
        <v>53</v>
      </c>
      <c r="AN24" s="9" t="s">
        <v>46</v>
      </c>
      <c r="AO24" s="9" t="s">
        <v>64</v>
      </c>
      <c r="AP24" s="9" t="s">
        <v>74</v>
      </c>
      <c r="AQ24" s="9" t="s">
        <v>75</v>
      </c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ht="18">
      <c r="A25" s="9" t="s">
        <v>76</v>
      </c>
      <c r="B25" s="14">
        <v>42542.861111111109</v>
      </c>
      <c r="C25" s="17">
        <v>549.87103660000002</v>
      </c>
      <c r="D25" s="17">
        <v>53.386868499999999</v>
      </c>
      <c r="E25" s="17">
        <v>220.1840746</v>
      </c>
      <c r="F25" s="17">
        <v>3</v>
      </c>
      <c r="G25" s="17">
        <v>3</v>
      </c>
      <c r="H25" s="17">
        <v>2</v>
      </c>
      <c r="I25" s="17">
        <v>3</v>
      </c>
      <c r="J25" s="17">
        <v>3</v>
      </c>
      <c r="K25" s="17">
        <v>2</v>
      </c>
      <c r="L25" s="17">
        <v>2</v>
      </c>
      <c r="M25" s="17">
        <v>2</v>
      </c>
      <c r="N25" s="17">
        <v>2</v>
      </c>
      <c r="O25" s="17">
        <v>2</v>
      </c>
      <c r="P25" s="17">
        <v>2</v>
      </c>
      <c r="Q25" s="17">
        <v>3</v>
      </c>
      <c r="R25" s="17">
        <v>3</v>
      </c>
      <c r="S25" s="17">
        <v>3</v>
      </c>
      <c r="T25" s="17">
        <v>3</v>
      </c>
      <c r="U25" s="17">
        <v>3</v>
      </c>
      <c r="V25" s="17">
        <v>4</v>
      </c>
      <c r="W25" s="17">
        <v>4</v>
      </c>
      <c r="X25" s="17">
        <v>4</v>
      </c>
      <c r="Y25" s="17">
        <v>4</v>
      </c>
      <c r="Z25" s="18"/>
      <c r="AA25" s="19">
        <v>3</v>
      </c>
      <c r="AB25" s="17">
        <v>3</v>
      </c>
      <c r="AC25" s="17">
        <v>3</v>
      </c>
      <c r="AD25" s="17">
        <v>3</v>
      </c>
      <c r="AE25" s="17">
        <v>2</v>
      </c>
      <c r="AF25" s="17">
        <v>3</v>
      </c>
      <c r="AG25" s="17">
        <v>3</v>
      </c>
      <c r="AH25" s="17">
        <v>3</v>
      </c>
      <c r="AI25" s="17">
        <v>3</v>
      </c>
      <c r="AJ25" s="17">
        <v>3</v>
      </c>
      <c r="AK25" s="18"/>
      <c r="AL25" s="21"/>
      <c r="AM25" s="21"/>
      <c r="AN25" s="21"/>
      <c r="AO25" s="21"/>
      <c r="AP25" s="21"/>
      <c r="AQ25" s="21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t="18">
      <c r="A26" s="9" t="s">
        <v>77</v>
      </c>
      <c r="B26" s="14">
        <v>42545.630555555559</v>
      </c>
      <c r="C26" s="17">
        <v>74.4639667</v>
      </c>
      <c r="D26" s="17">
        <v>104.74557249999999</v>
      </c>
      <c r="E26" s="17">
        <v>75.229885400000001</v>
      </c>
      <c r="F26" s="17">
        <v>4</v>
      </c>
      <c r="G26" s="17">
        <v>4</v>
      </c>
      <c r="H26" s="17">
        <v>3</v>
      </c>
      <c r="I26" s="17">
        <v>4</v>
      </c>
      <c r="J26" s="17">
        <v>3</v>
      </c>
      <c r="K26" s="17">
        <v>3</v>
      </c>
      <c r="L26" s="17">
        <v>4</v>
      </c>
      <c r="M26" s="17">
        <v>3</v>
      </c>
      <c r="N26" s="17">
        <v>1</v>
      </c>
      <c r="O26" s="17">
        <v>4</v>
      </c>
      <c r="P26" s="17">
        <v>4</v>
      </c>
      <c r="Q26" s="17">
        <v>3</v>
      </c>
      <c r="R26" s="17">
        <v>3</v>
      </c>
      <c r="S26" s="17">
        <v>3</v>
      </c>
      <c r="T26" s="17">
        <v>3</v>
      </c>
      <c r="U26" s="17">
        <v>1</v>
      </c>
      <c r="V26" s="17">
        <v>2</v>
      </c>
      <c r="W26" s="17">
        <v>2</v>
      </c>
      <c r="X26" s="17">
        <v>4</v>
      </c>
      <c r="Y26" s="17">
        <v>4</v>
      </c>
      <c r="Z26" s="18"/>
      <c r="AA26" s="19">
        <v>4</v>
      </c>
      <c r="AB26" s="17">
        <v>3</v>
      </c>
      <c r="AC26" s="17">
        <v>4</v>
      </c>
      <c r="AD26" s="17">
        <v>4</v>
      </c>
      <c r="AE26" s="17">
        <v>3</v>
      </c>
      <c r="AF26" s="17">
        <v>4</v>
      </c>
      <c r="AG26" s="17">
        <v>4</v>
      </c>
      <c r="AH26" s="17">
        <v>4</v>
      </c>
      <c r="AI26" s="17">
        <v>4</v>
      </c>
      <c r="AJ26" s="17">
        <v>3</v>
      </c>
      <c r="AK26" s="18"/>
      <c r="AL26" s="9" t="s">
        <v>44</v>
      </c>
      <c r="AM26" s="9" t="s">
        <v>67</v>
      </c>
      <c r="AN26" s="9" t="s">
        <v>46</v>
      </c>
      <c r="AO26" s="9" t="s">
        <v>78</v>
      </c>
      <c r="AP26" s="9" t="s">
        <v>54</v>
      </c>
      <c r="AQ26" s="9" t="s">
        <v>55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ht="18">
      <c r="A27" s="9" t="s">
        <v>77</v>
      </c>
      <c r="B27" s="14">
        <v>42735.51666666667</v>
      </c>
      <c r="C27" s="17">
        <v>113.1918575</v>
      </c>
      <c r="D27" s="17">
        <v>51.176417000000001</v>
      </c>
      <c r="E27" s="17">
        <v>70.317080000000004</v>
      </c>
      <c r="F27" s="17">
        <v>4</v>
      </c>
      <c r="G27" s="17">
        <v>3</v>
      </c>
      <c r="H27" s="17">
        <v>2</v>
      </c>
      <c r="I27" s="17">
        <v>4</v>
      </c>
      <c r="J27" s="17">
        <v>3</v>
      </c>
      <c r="K27" s="17">
        <v>3</v>
      </c>
      <c r="L27" s="17">
        <v>3</v>
      </c>
      <c r="M27" s="17">
        <v>2</v>
      </c>
      <c r="N27" s="17">
        <v>4</v>
      </c>
      <c r="O27" s="17">
        <v>4</v>
      </c>
      <c r="P27" s="17">
        <v>4</v>
      </c>
      <c r="Q27" s="17">
        <v>2</v>
      </c>
      <c r="R27" s="17">
        <v>3</v>
      </c>
      <c r="S27" s="17">
        <v>3</v>
      </c>
      <c r="T27" s="17">
        <v>4</v>
      </c>
      <c r="U27" s="17">
        <v>2</v>
      </c>
      <c r="V27" s="17">
        <v>3</v>
      </c>
      <c r="W27" s="17">
        <v>3</v>
      </c>
      <c r="X27" s="17">
        <v>4</v>
      </c>
      <c r="Y27" s="17">
        <v>4</v>
      </c>
      <c r="Z27" s="18"/>
      <c r="AA27" s="19">
        <v>4</v>
      </c>
      <c r="AB27" s="17">
        <v>3</v>
      </c>
      <c r="AC27" s="17">
        <v>4</v>
      </c>
      <c r="AD27" s="17">
        <v>3</v>
      </c>
      <c r="AE27" s="17">
        <v>3</v>
      </c>
      <c r="AF27" s="17">
        <v>3</v>
      </c>
      <c r="AG27" s="17">
        <v>4</v>
      </c>
      <c r="AH27" s="17">
        <v>4</v>
      </c>
      <c r="AI27" s="17">
        <v>4</v>
      </c>
      <c r="AJ27" s="17">
        <v>4</v>
      </c>
      <c r="AK27" s="18"/>
      <c r="AL27" s="9" t="s">
        <v>44</v>
      </c>
      <c r="AM27" s="9" t="s">
        <v>67</v>
      </c>
      <c r="AN27" s="9" t="s">
        <v>46</v>
      </c>
      <c r="AO27" s="9" t="s">
        <v>78</v>
      </c>
      <c r="AP27" s="9" t="s">
        <v>54</v>
      </c>
      <c r="AQ27" s="9" t="s">
        <v>55</v>
      </c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ht="18">
      <c r="A28" s="9" t="s">
        <v>79</v>
      </c>
      <c r="B28" s="14">
        <v>42590.707638888889</v>
      </c>
      <c r="C28" s="17">
        <v>75.121243500000006</v>
      </c>
      <c r="D28" s="17">
        <v>20.8555162</v>
      </c>
      <c r="E28" s="17">
        <v>52.684179499999999</v>
      </c>
      <c r="F28" s="17">
        <v>4</v>
      </c>
      <c r="G28" s="17">
        <v>4</v>
      </c>
      <c r="H28" s="17">
        <v>4</v>
      </c>
      <c r="I28" s="17">
        <v>4</v>
      </c>
      <c r="J28" s="17">
        <v>4</v>
      </c>
      <c r="K28" s="17">
        <v>4</v>
      </c>
      <c r="L28" s="17">
        <v>4</v>
      </c>
      <c r="M28" s="17">
        <v>4</v>
      </c>
      <c r="N28" s="17">
        <v>4</v>
      </c>
      <c r="O28" s="17">
        <v>4</v>
      </c>
      <c r="P28" s="17">
        <v>4</v>
      </c>
      <c r="Q28" s="17">
        <v>4</v>
      </c>
      <c r="R28" s="17">
        <v>4</v>
      </c>
      <c r="S28" s="17">
        <v>4</v>
      </c>
      <c r="T28" s="17">
        <v>4</v>
      </c>
      <c r="U28" s="17">
        <v>4</v>
      </c>
      <c r="V28" s="17">
        <v>4</v>
      </c>
      <c r="W28" s="17">
        <v>4</v>
      </c>
      <c r="X28" s="17">
        <v>4</v>
      </c>
      <c r="Y28" s="17">
        <v>4</v>
      </c>
      <c r="Z28" s="18"/>
      <c r="AA28" s="19">
        <v>4</v>
      </c>
      <c r="AB28" s="17">
        <v>1</v>
      </c>
      <c r="AC28" s="17">
        <v>3</v>
      </c>
      <c r="AD28" s="17">
        <v>3</v>
      </c>
      <c r="AE28" s="17">
        <v>3</v>
      </c>
      <c r="AF28" s="17">
        <v>3</v>
      </c>
      <c r="AG28" s="17">
        <v>4</v>
      </c>
      <c r="AH28" s="17">
        <v>3</v>
      </c>
      <c r="AI28" s="17">
        <v>3</v>
      </c>
      <c r="AJ28" s="17">
        <v>2</v>
      </c>
      <c r="AK28" s="18"/>
      <c r="AL28" s="21"/>
      <c r="AM28" s="21"/>
      <c r="AN28" s="21"/>
      <c r="AO28" s="21"/>
      <c r="AP28" s="21"/>
      <c r="AQ28" s="21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 ht="18">
      <c r="A29" s="9" t="s">
        <v>80</v>
      </c>
      <c r="B29" s="14">
        <v>42590.97152777778</v>
      </c>
      <c r="C29" s="17">
        <v>195.0284432</v>
      </c>
      <c r="D29" s="17">
        <v>100.7965737</v>
      </c>
      <c r="E29" s="17">
        <v>104.90803889999999</v>
      </c>
      <c r="F29" s="17">
        <v>3</v>
      </c>
      <c r="G29" s="17">
        <v>3</v>
      </c>
      <c r="H29" s="17">
        <v>2</v>
      </c>
      <c r="I29" s="17">
        <v>3</v>
      </c>
      <c r="J29" s="17">
        <v>3</v>
      </c>
      <c r="K29" s="17">
        <v>4</v>
      </c>
      <c r="L29" s="17">
        <v>4</v>
      </c>
      <c r="M29" s="17">
        <v>3</v>
      </c>
      <c r="N29" s="17">
        <v>3</v>
      </c>
      <c r="O29" s="17">
        <v>4</v>
      </c>
      <c r="P29" s="17">
        <v>3</v>
      </c>
      <c r="Q29" s="17">
        <v>4</v>
      </c>
      <c r="R29" s="17">
        <v>4</v>
      </c>
      <c r="S29" s="17">
        <v>3</v>
      </c>
      <c r="T29" s="17">
        <v>4</v>
      </c>
      <c r="U29" s="17">
        <v>1</v>
      </c>
      <c r="V29" s="17">
        <v>3</v>
      </c>
      <c r="W29" s="17">
        <v>2</v>
      </c>
      <c r="X29" s="17">
        <v>3</v>
      </c>
      <c r="Y29" s="17">
        <v>4</v>
      </c>
      <c r="Z29" s="18"/>
      <c r="AA29" s="19">
        <v>3</v>
      </c>
      <c r="AB29" s="17">
        <v>4</v>
      </c>
      <c r="AC29" s="17">
        <v>2</v>
      </c>
      <c r="AD29" s="17">
        <v>2</v>
      </c>
      <c r="AE29" s="17">
        <v>1</v>
      </c>
      <c r="AF29" s="17">
        <v>3</v>
      </c>
      <c r="AG29" s="17">
        <v>4</v>
      </c>
      <c r="AH29" s="17">
        <v>1</v>
      </c>
      <c r="AI29" s="17">
        <v>4</v>
      </c>
      <c r="AJ29" s="17">
        <v>2</v>
      </c>
      <c r="AK29" s="18"/>
      <c r="AL29" s="21"/>
      <c r="AM29" s="21"/>
      <c r="AN29" s="21"/>
      <c r="AO29" s="21"/>
      <c r="AP29" s="21"/>
      <c r="AQ29" s="21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3" ht="18">
      <c r="A30" s="9" t="s">
        <v>81</v>
      </c>
      <c r="B30" s="14">
        <v>42591.720138888886</v>
      </c>
      <c r="C30" s="17">
        <v>120.1742429</v>
      </c>
      <c r="D30" s="17">
        <v>52.7864839</v>
      </c>
      <c r="E30" s="17">
        <v>42.022409600000003</v>
      </c>
      <c r="F30" s="17">
        <v>2</v>
      </c>
      <c r="G30" s="17">
        <v>3</v>
      </c>
      <c r="H30" s="17">
        <v>2</v>
      </c>
      <c r="I30" s="17">
        <v>4</v>
      </c>
      <c r="J30" s="17">
        <v>3</v>
      </c>
      <c r="K30" s="17">
        <v>3</v>
      </c>
      <c r="L30" s="17">
        <v>3</v>
      </c>
      <c r="M30" s="17">
        <v>2</v>
      </c>
      <c r="N30" s="17">
        <v>4</v>
      </c>
      <c r="O30" s="17">
        <v>3</v>
      </c>
      <c r="P30" s="17">
        <v>2</v>
      </c>
      <c r="Q30" s="17">
        <v>3</v>
      </c>
      <c r="R30" s="17">
        <v>3</v>
      </c>
      <c r="S30" s="17">
        <v>3</v>
      </c>
      <c r="T30" s="17">
        <v>3</v>
      </c>
      <c r="U30" s="17">
        <v>4</v>
      </c>
      <c r="V30" s="17">
        <v>3</v>
      </c>
      <c r="W30" s="17">
        <v>2</v>
      </c>
      <c r="X30" s="17">
        <v>3</v>
      </c>
      <c r="Y30" s="17">
        <v>4</v>
      </c>
      <c r="Z30" s="18"/>
      <c r="AA30" s="19">
        <v>3</v>
      </c>
      <c r="AB30" s="17">
        <v>3</v>
      </c>
      <c r="AC30" s="17">
        <v>2</v>
      </c>
      <c r="AD30" s="17">
        <v>2</v>
      </c>
      <c r="AE30" s="17">
        <v>3</v>
      </c>
      <c r="AF30" s="17">
        <v>3</v>
      </c>
      <c r="AG30" s="17">
        <v>3</v>
      </c>
      <c r="AH30" s="17">
        <v>3</v>
      </c>
      <c r="AI30" s="17">
        <v>2</v>
      </c>
      <c r="AJ30" s="17">
        <v>3</v>
      </c>
      <c r="AK30" s="18"/>
      <c r="AL30" s="21"/>
      <c r="AM30" s="21"/>
      <c r="AN30" s="21"/>
      <c r="AO30" s="21"/>
      <c r="AP30" s="21"/>
      <c r="AQ30" s="21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3" ht="18">
      <c r="A31" s="9" t="s">
        <v>83</v>
      </c>
      <c r="B31" s="14">
        <v>42615.597222222219</v>
      </c>
      <c r="C31" s="17">
        <v>110.0494099</v>
      </c>
      <c r="D31" s="17">
        <v>69.299312499999999</v>
      </c>
      <c r="E31" s="17">
        <v>43.580758600000003</v>
      </c>
      <c r="F31" s="17">
        <v>1</v>
      </c>
      <c r="G31" s="17">
        <v>0</v>
      </c>
      <c r="H31" s="17">
        <v>0</v>
      </c>
      <c r="I31" s="17">
        <v>2</v>
      </c>
      <c r="J31" s="17">
        <v>2</v>
      </c>
      <c r="K31" s="17">
        <v>2</v>
      </c>
      <c r="L31" s="17">
        <v>3</v>
      </c>
      <c r="M31" s="17">
        <v>3</v>
      </c>
      <c r="N31" s="17">
        <v>2</v>
      </c>
      <c r="O31" s="17">
        <v>2</v>
      </c>
      <c r="P31" s="17">
        <v>2</v>
      </c>
      <c r="Q31" s="17">
        <v>2</v>
      </c>
      <c r="R31" s="17">
        <v>3</v>
      </c>
      <c r="S31" s="17">
        <v>2</v>
      </c>
      <c r="T31" s="17">
        <v>3</v>
      </c>
      <c r="U31" s="17">
        <v>1</v>
      </c>
      <c r="V31" s="17">
        <v>3</v>
      </c>
      <c r="W31" s="17">
        <v>3</v>
      </c>
      <c r="X31" s="17">
        <v>3</v>
      </c>
      <c r="Y31" s="17">
        <v>3</v>
      </c>
      <c r="Z31" s="18"/>
      <c r="AA31" s="19">
        <v>4</v>
      </c>
      <c r="AB31" s="17">
        <v>3</v>
      </c>
      <c r="AC31" s="17">
        <v>3</v>
      </c>
      <c r="AD31" s="17">
        <v>4</v>
      </c>
      <c r="AE31" s="17">
        <v>3</v>
      </c>
      <c r="AF31" s="17">
        <v>4</v>
      </c>
      <c r="AG31" s="17">
        <v>4</v>
      </c>
      <c r="AH31" s="17">
        <v>4</v>
      </c>
      <c r="AI31" s="17">
        <v>4</v>
      </c>
      <c r="AJ31" s="17">
        <v>3</v>
      </c>
      <c r="AK31" s="18"/>
      <c r="AL31" s="21"/>
      <c r="AM31" s="21"/>
      <c r="AN31" s="21"/>
      <c r="AO31" s="21"/>
      <c r="AP31" s="21"/>
      <c r="AQ31" s="21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3" ht="18">
      <c r="A32" s="9" t="s">
        <v>84</v>
      </c>
      <c r="B32" s="14">
        <v>42638.150694444441</v>
      </c>
      <c r="C32" s="17">
        <v>116.38247800000001</v>
      </c>
      <c r="D32" s="17">
        <v>92.930695499999999</v>
      </c>
      <c r="E32" s="17">
        <v>39.774780399999997</v>
      </c>
      <c r="F32" s="17">
        <v>1</v>
      </c>
      <c r="G32" s="17">
        <v>0</v>
      </c>
      <c r="H32" s="17">
        <v>0</v>
      </c>
      <c r="I32" s="17">
        <v>2</v>
      </c>
      <c r="J32" s="17">
        <v>0</v>
      </c>
      <c r="K32" s="17">
        <v>2</v>
      </c>
      <c r="L32" s="17">
        <v>1</v>
      </c>
      <c r="M32" s="17">
        <v>3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1</v>
      </c>
      <c r="U32" s="17">
        <v>1</v>
      </c>
      <c r="V32" s="17">
        <v>2</v>
      </c>
      <c r="W32" s="17">
        <v>0</v>
      </c>
      <c r="X32" s="17">
        <v>0</v>
      </c>
      <c r="Y32" s="17">
        <v>3</v>
      </c>
      <c r="Z32" s="18"/>
      <c r="AA32" s="19">
        <v>4</v>
      </c>
      <c r="AB32" s="17">
        <v>4</v>
      </c>
      <c r="AC32" s="17">
        <v>3</v>
      </c>
      <c r="AD32" s="17">
        <v>4</v>
      </c>
      <c r="AE32" s="17">
        <v>4</v>
      </c>
      <c r="AF32" s="17">
        <v>4</v>
      </c>
      <c r="AG32" s="17">
        <v>4</v>
      </c>
      <c r="AH32" s="17">
        <v>3</v>
      </c>
      <c r="AI32" s="17">
        <v>4</v>
      </c>
      <c r="AJ32" s="17">
        <v>3</v>
      </c>
      <c r="AK32" s="18"/>
      <c r="AL32" s="21"/>
      <c r="AM32" s="21"/>
      <c r="AN32" s="21"/>
      <c r="AO32" s="21"/>
      <c r="AP32" s="21"/>
      <c r="AQ32" s="21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 ht="18">
      <c r="A33" s="9" t="s">
        <v>85</v>
      </c>
      <c r="B33" s="14">
        <v>42638.828472222223</v>
      </c>
      <c r="C33" s="17">
        <v>148.7326784</v>
      </c>
      <c r="D33" s="17">
        <v>71.5459508</v>
      </c>
      <c r="E33" s="17">
        <v>65.906335900000002</v>
      </c>
      <c r="F33" s="17">
        <v>2</v>
      </c>
      <c r="G33" s="17">
        <v>2</v>
      </c>
      <c r="H33" s="17">
        <v>0</v>
      </c>
      <c r="I33" s="17">
        <v>1</v>
      </c>
      <c r="J33" s="17">
        <v>1</v>
      </c>
      <c r="K33" s="17">
        <v>3</v>
      </c>
      <c r="L33" s="17">
        <v>3</v>
      </c>
      <c r="M33" s="17">
        <v>2</v>
      </c>
      <c r="N33" s="17">
        <v>4</v>
      </c>
      <c r="O33" s="17">
        <v>0</v>
      </c>
      <c r="P33" s="17">
        <v>2</v>
      </c>
      <c r="Q33" s="17">
        <v>3</v>
      </c>
      <c r="R33" s="17">
        <v>4</v>
      </c>
      <c r="S33" s="17">
        <v>1</v>
      </c>
      <c r="T33" s="17">
        <v>1</v>
      </c>
      <c r="U33" s="17">
        <v>2</v>
      </c>
      <c r="V33" s="17">
        <v>2</v>
      </c>
      <c r="W33" s="17">
        <v>1</v>
      </c>
      <c r="X33" s="17">
        <v>1</v>
      </c>
      <c r="Y33" s="17">
        <v>4</v>
      </c>
      <c r="Z33" s="18"/>
      <c r="AA33" s="19">
        <v>4</v>
      </c>
      <c r="AB33" s="17">
        <v>3</v>
      </c>
      <c r="AC33" s="17">
        <v>4</v>
      </c>
      <c r="AD33" s="17">
        <v>4</v>
      </c>
      <c r="AE33" s="17">
        <v>3</v>
      </c>
      <c r="AF33" s="17">
        <v>4</v>
      </c>
      <c r="AG33" s="17">
        <v>4</v>
      </c>
      <c r="AH33" s="17">
        <v>3</v>
      </c>
      <c r="AI33" s="17">
        <v>4</v>
      </c>
      <c r="AJ33" s="17">
        <v>3</v>
      </c>
      <c r="AK33" s="18"/>
      <c r="AL33" s="21"/>
      <c r="AM33" s="21"/>
      <c r="AN33" s="21"/>
      <c r="AO33" s="21"/>
      <c r="AP33" s="21"/>
      <c r="AQ33" s="21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 ht="18">
      <c r="A34" s="9" t="s">
        <v>82</v>
      </c>
      <c r="B34" s="14">
        <v>42641.515277777777</v>
      </c>
      <c r="C34" s="17">
        <v>83.183023700000007</v>
      </c>
      <c r="D34" s="17">
        <v>58.952944299999999</v>
      </c>
      <c r="E34" s="17">
        <v>50.656701599999998</v>
      </c>
      <c r="F34" s="17">
        <v>2</v>
      </c>
      <c r="G34" s="17">
        <v>3</v>
      </c>
      <c r="H34" s="17">
        <v>1</v>
      </c>
      <c r="I34" s="17">
        <v>2</v>
      </c>
      <c r="J34" s="17">
        <v>2</v>
      </c>
      <c r="K34" s="17">
        <v>2</v>
      </c>
      <c r="L34" s="17">
        <v>2</v>
      </c>
      <c r="M34" s="17">
        <v>3</v>
      </c>
      <c r="N34" s="17">
        <v>2</v>
      </c>
      <c r="O34" s="17">
        <v>1</v>
      </c>
      <c r="P34" s="17">
        <v>3</v>
      </c>
      <c r="Q34" s="17">
        <v>4</v>
      </c>
      <c r="R34" s="17">
        <v>4</v>
      </c>
      <c r="S34" s="17">
        <v>3</v>
      </c>
      <c r="T34" s="17">
        <v>3</v>
      </c>
      <c r="U34" s="17">
        <v>0</v>
      </c>
      <c r="V34" s="17">
        <v>3</v>
      </c>
      <c r="W34" s="17">
        <v>3</v>
      </c>
      <c r="X34" s="17">
        <v>2</v>
      </c>
      <c r="Y34" s="17">
        <v>3</v>
      </c>
      <c r="Z34" s="18"/>
      <c r="AA34" s="19">
        <v>3</v>
      </c>
      <c r="AB34" s="17">
        <v>2</v>
      </c>
      <c r="AC34" s="17">
        <v>2</v>
      </c>
      <c r="AD34" s="17">
        <v>2</v>
      </c>
      <c r="AE34" s="17">
        <v>2</v>
      </c>
      <c r="AF34" s="17">
        <v>2</v>
      </c>
      <c r="AG34" s="17">
        <v>3</v>
      </c>
      <c r="AH34" s="17">
        <v>3</v>
      </c>
      <c r="AI34" s="17">
        <v>3</v>
      </c>
      <c r="AJ34" s="17">
        <v>2</v>
      </c>
      <c r="AK34" s="18"/>
      <c r="AL34" s="9" t="s">
        <v>44</v>
      </c>
      <c r="AM34" s="9" t="s">
        <v>63</v>
      </c>
      <c r="AN34" s="9" t="s">
        <v>46</v>
      </c>
      <c r="AO34" s="9" t="s">
        <v>47</v>
      </c>
      <c r="AP34" s="9" t="s">
        <v>48</v>
      </c>
      <c r="AQ34" s="9" t="s">
        <v>58</v>
      </c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 ht="18">
      <c r="A35" s="9" t="s">
        <v>82</v>
      </c>
      <c r="B35" s="14">
        <v>42849.621527777781</v>
      </c>
      <c r="C35" s="17">
        <v>71.315946800000006</v>
      </c>
      <c r="D35" s="17">
        <v>57.941060700000001</v>
      </c>
      <c r="E35" s="17">
        <v>48.675308299999998</v>
      </c>
      <c r="F35" s="17">
        <v>2</v>
      </c>
      <c r="G35" s="17">
        <v>2</v>
      </c>
      <c r="H35" s="17">
        <v>1</v>
      </c>
      <c r="I35" s="17">
        <v>1</v>
      </c>
      <c r="J35" s="17">
        <v>1</v>
      </c>
      <c r="K35" s="17">
        <v>1</v>
      </c>
      <c r="L35" s="17">
        <v>1</v>
      </c>
      <c r="M35" s="17">
        <v>2</v>
      </c>
      <c r="N35" s="17">
        <v>0</v>
      </c>
      <c r="O35" s="17">
        <v>0</v>
      </c>
      <c r="P35" s="17">
        <v>1</v>
      </c>
      <c r="Q35" s="17">
        <v>3</v>
      </c>
      <c r="R35" s="17">
        <v>2</v>
      </c>
      <c r="S35" s="17">
        <v>1</v>
      </c>
      <c r="T35" s="17">
        <v>2</v>
      </c>
      <c r="U35" s="17">
        <v>1</v>
      </c>
      <c r="V35" s="17">
        <v>2</v>
      </c>
      <c r="W35" s="17">
        <v>2</v>
      </c>
      <c r="X35" s="17">
        <v>1</v>
      </c>
      <c r="Y35" s="17">
        <v>3</v>
      </c>
      <c r="Z35" s="18"/>
      <c r="AA35" s="19">
        <v>4</v>
      </c>
      <c r="AB35" s="17">
        <v>3</v>
      </c>
      <c r="AC35" s="17">
        <v>3</v>
      </c>
      <c r="AD35" s="17">
        <v>3</v>
      </c>
      <c r="AE35" s="17">
        <v>3</v>
      </c>
      <c r="AF35" s="17">
        <v>3</v>
      </c>
      <c r="AG35" s="17">
        <v>4</v>
      </c>
      <c r="AH35" s="17">
        <v>3</v>
      </c>
      <c r="AI35" s="17">
        <v>3</v>
      </c>
      <c r="AJ35" s="17">
        <v>3</v>
      </c>
      <c r="AK35" s="18"/>
      <c r="AL35" s="9" t="s">
        <v>44</v>
      </c>
      <c r="AM35" s="9" t="s">
        <v>63</v>
      </c>
      <c r="AN35" s="9" t="s">
        <v>46</v>
      </c>
      <c r="AO35" s="9" t="s">
        <v>47</v>
      </c>
      <c r="AP35" s="9" t="s">
        <v>48</v>
      </c>
      <c r="AQ35" s="9" t="s">
        <v>58</v>
      </c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 ht="18">
      <c r="A36" s="9" t="s">
        <v>86</v>
      </c>
      <c r="B36" s="14">
        <v>42849.666666666664</v>
      </c>
      <c r="C36" s="17">
        <v>76.410275200000001</v>
      </c>
      <c r="D36" s="17">
        <v>52.519875200000001</v>
      </c>
      <c r="E36" s="17">
        <v>41.661014999999999</v>
      </c>
      <c r="F36" s="17">
        <v>1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2</v>
      </c>
      <c r="M36" s="17">
        <v>2</v>
      </c>
      <c r="N36" s="17">
        <v>3</v>
      </c>
      <c r="O36" s="17">
        <v>1</v>
      </c>
      <c r="P36" s="17">
        <v>0</v>
      </c>
      <c r="Q36" s="17">
        <v>1</v>
      </c>
      <c r="R36" s="17">
        <v>2</v>
      </c>
      <c r="S36" s="17">
        <v>1</v>
      </c>
      <c r="T36" s="17">
        <v>1</v>
      </c>
      <c r="U36" s="17">
        <v>0</v>
      </c>
      <c r="V36" s="17">
        <v>2</v>
      </c>
      <c r="W36" s="17">
        <v>2</v>
      </c>
      <c r="X36" s="17">
        <v>2</v>
      </c>
      <c r="Y36" s="17">
        <v>3</v>
      </c>
      <c r="Z36" s="18"/>
      <c r="AA36" s="19">
        <v>4</v>
      </c>
      <c r="AB36" s="17">
        <v>3</v>
      </c>
      <c r="AC36" s="17">
        <v>3</v>
      </c>
      <c r="AD36" s="17">
        <v>3</v>
      </c>
      <c r="AE36" s="17">
        <v>3</v>
      </c>
      <c r="AF36" s="17">
        <v>3</v>
      </c>
      <c r="AG36" s="17">
        <v>3</v>
      </c>
      <c r="AH36" s="17">
        <v>2</v>
      </c>
      <c r="AI36" s="17">
        <v>3</v>
      </c>
      <c r="AJ36" s="17">
        <v>3</v>
      </c>
      <c r="AK36" s="18"/>
      <c r="AL36" s="9" t="s">
        <v>44</v>
      </c>
      <c r="AM36" s="9" t="s">
        <v>63</v>
      </c>
      <c r="AN36" s="9" t="s">
        <v>46</v>
      </c>
      <c r="AO36" s="9" t="s">
        <v>69</v>
      </c>
      <c r="AP36" s="9" t="s">
        <v>54</v>
      </c>
      <c r="AQ36" s="9" t="s">
        <v>87</v>
      </c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ht="18">
      <c r="A37" s="9" t="s">
        <v>86</v>
      </c>
      <c r="B37" s="14">
        <v>42651.270138888889</v>
      </c>
      <c r="C37" s="17">
        <v>89.501078899999996</v>
      </c>
      <c r="D37" s="17">
        <v>42.048397700000002</v>
      </c>
      <c r="E37" s="17">
        <v>50.595982599999999</v>
      </c>
      <c r="F37" s="17">
        <v>2</v>
      </c>
      <c r="G37" s="17">
        <v>2</v>
      </c>
      <c r="H37" s="17">
        <v>0</v>
      </c>
      <c r="I37" s="17">
        <v>1</v>
      </c>
      <c r="J37" s="17">
        <v>1</v>
      </c>
      <c r="K37" s="17">
        <v>2</v>
      </c>
      <c r="L37" s="17">
        <v>2</v>
      </c>
      <c r="M37" s="17">
        <v>4</v>
      </c>
      <c r="N37" s="17">
        <v>4</v>
      </c>
      <c r="O37" s="17">
        <v>0</v>
      </c>
      <c r="P37" s="17">
        <v>2</v>
      </c>
      <c r="Q37" s="17">
        <v>2</v>
      </c>
      <c r="R37" s="17">
        <v>4</v>
      </c>
      <c r="S37" s="17">
        <v>4</v>
      </c>
      <c r="T37" s="17">
        <v>2</v>
      </c>
      <c r="U37" s="17">
        <v>1</v>
      </c>
      <c r="V37" s="17">
        <v>4</v>
      </c>
      <c r="W37" s="17">
        <v>4</v>
      </c>
      <c r="X37" s="17">
        <v>4</v>
      </c>
      <c r="Y37" s="17">
        <v>4</v>
      </c>
      <c r="Z37" s="18"/>
      <c r="AA37" s="19">
        <v>3</v>
      </c>
      <c r="AB37" s="17">
        <v>3</v>
      </c>
      <c r="AC37" s="17">
        <v>3</v>
      </c>
      <c r="AD37" s="17">
        <v>3</v>
      </c>
      <c r="AE37" s="17">
        <v>3</v>
      </c>
      <c r="AF37" s="17">
        <v>4</v>
      </c>
      <c r="AG37" s="17">
        <v>3</v>
      </c>
      <c r="AH37" s="17">
        <v>3</v>
      </c>
      <c r="AI37" s="17">
        <v>3</v>
      </c>
      <c r="AJ37" s="17">
        <v>3</v>
      </c>
      <c r="AK37" s="18"/>
      <c r="AL37" s="9" t="s">
        <v>44</v>
      </c>
      <c r="AM37" s="9" t="s">
        <v>63</v>
      </c>
      <c r="AN37" s="9" t="s">
        <v>46</v>
      </c>
      <c r="AO37" s="9" t="s">
        <v>69</v>
      </c>
      <c r="AP37" s="9" t="s">
        <v>54</v>
      </c>
      <c r="AQ37" s="9" t="s">
        <v>87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 ht="18">
      <c r="A38" s="9" t="s">
        <v>88</v>
      </c>
      <c r="B38" s="14">
        <v>42651.447916666664</v>
      </c>
      <c r="C38" s="17">
        <v>496.17962390000002</v>
      </c>
      <c r="D38" s="17">
        <v>276.49393470000001</v>
      </c>
      <c r="E38" s="17">
        <v>71.978301200000004</v>
      </c>
      <c r="F38" s="17">
        <v>2</v>
      </c>
      <c r="G38" s="17">
        <v>2</v>
      </c>
      <c r="H38" s="17">
        <v>3</v>
      </c>
      <c r="I38" s="17">
        <v>4</v>
      </c>
      <c r="J38" s="17">
        <v>3</v>
      </c>
      <c r="K38" s="17">
        <v>4</v>
      </c>
      <c r="L38" s="17">
        <v>4</v>
      </c>
      <c r="M38" s="17">
        <v>1</v>
      </c>
      <c r="N38" s="17">
        <v>2</v>
      </c>
      <c r="O38" s="17">
        <v>4</v>
      </c>
      <c r="P38" s="17">
        <v>0</v>
      </c>
      <c r="Q38" s="17">
        <v>0</v>
      </c>
      <c r="R38" s="17">
        <v>4</v>
      </c>
      <c r="S38" s="17">
        <v>4</v>
      </c>
      <c r="T38" s="17">
        <v>4</v>
      </c>
      <c r="U38" s="17">
        <v>3</v>
      </c>
      <c r="V38" s="17">
        <v>4</v>
      </c>
      <c r="W38" s="17">
        <v>1</v>
      </c>
      <c r="X38" s="17">
        <v>2</v>
      </c>
      <c r="Y38" s="17">
        <v>4</v>
      </c>
      <c r="Z38" s="18"/>
      <c r="AA38" s="19">
        <v>3</v>
      </c>
      <c r="AB38" s="17">
        <v>2</v>
      </c>
      <c r="AC38" s="17">
        <v>3</v>
      </c>
      <c r="AD38" s="17">
        <v>3</v>
      </c>
      <c r="AE38" s="17">
        <v>2</v>
      </c>
      <c r="AF38" s="17">
        <v>3</v>
      </c>
      <c r="AG38" s="17">
        <v>4</v>
      </c>
      <c r="AH38" s="17">
        <v>3</v>
      </c>
      <c r="AI38" s="17">
        <v>3</v>
      </c>
      <c r="AJ38" s="17">
        <v>2</v>
      </c>
      <c r="AK38" s="18"/>
      <c r="AL38" s="9" t="s">
        <v>44</v>
      </c>
      <c r="AM38" s="9" t="s">
        <v>53</v>
      </c>
      <c r="AN38" s="9" t="s">
        <v>57</v>
      </c>
      <c r="AO38" s="9" t="s">
        <v>47</v>
      </c>
      <c r="AP38" s="9" t="s">
        <v>54</v>
      </c>
      <c r="AQ38" s="9" t="s">
        <v>55</v>
      </c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 ht="18">
      <c r="A39" s="9" t="s">
        <v>88</v>
      </c>
      <c r="B39" s="14">
        <v>42850.509027777778</v>
      </c>
      <c r="C39" s="17">
        <v>109.89620739999999</v>
      </c>
      <c r="D39" s="17">
        <v>53.865112400000001</v>
      </c>
      <c r="E39" s="17">
        <v>27.1624202</v>
      </c>
      <c r="F39" s="17">
        <v>1</v>
      </c>
      <c r="G39" s="17">
        <v>0</v>
      </c>
      <c r="H39" s="17">
        <v>0</v>
      </c>
      <c r="I39" s="17">
        <v>1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8"/>
      <c r="AA39" s="19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8"/>
      <c r="AL39" s="17">
        <v>4</v>
      </c>
      <c r="AM39" s="17">
        <v>4</v>
      </c>
      <c r="AN39" s="17">
        <v>4</v>
      </c>
      <c r="AO39" s="17">
        <v>4</v>
      </c>
      <c r="AP39" s="17">
        <v>4</v>
      </c>
      <c r="AQ39" s="17">
        <v>4</v>
      </c>
      <c r="AR39" s="17">
        <v>4</v>
      </c>
      <c r="AS39" s="17">
        <v>4</v>
      </c>
      <c r="AT39" s="17">
        <v>4</v>
      </c>
      <c r="AU39" s="17">
        <v>4</v>
      </c>
      <c r="AV39" s="9" t="s">
        <v>44</v>
      </c>
      <c r="AW39" s="9" t="s">
        <v>53</v>
      </c>
      <c r="AX39" s="9" t="s">
        <v>57</v>
      </c>
      <c r="AY39" s="9" t="s">
        <v>47</v>
      </c>
      <c r="AZ39" s="9" t="s">
        <v>54</v>
      </c>
      <c r="BA39" s="9" t="s">
        <v>55</v>
      </c>
    </row>
    <row r="40" spans="1:53" ht="18">
      <c r="A40" s="9" t="s">
        <v>89</v>
      </c>
      <c r="B40" s="14">
        <v>42849.599999999999</v>
      </c>
      <c r="C40" s="17">
        <v>50.241303700000003</v>
      </c>
      <c r="D40" s="17">
        <v>39.975723199999997</v>
      </c>
      <c r="E40" s="17">
        <v>49.303556</v>
      </c>
      <c r="F40" s="17">
        <v>0</v>
      </c>
      <c r="G40" s="17">
        <v>1</v>
      </c>
      <c r="H40" s="17">
        <v>0</v>
      </c>
      <c r="I40" s="17">
        <v>1</v>
      </c>
      <c r="J40" s="17">
        <v>0</v>
      </c>
      <c r="K40" s="17">
        <v>0</v>
      </c>
      <c r="L40" s="17">
        <v>0</v>
      </c>
      <c r="M40" s="17">
        <v>1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1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8"/>
      <c r="AA40" s="19">
        <v>4</v>
      </c>
      <c r="AB40" s="17">
        <v>4</v>
      </c>
      <c r="AC40" s="17">
        <v>4</v>
      </c>
      <c r="AD40" s="17">
        <v>4</v>
      </c>
      <c r="AE40" s="17">
        <v>3</v>
      </c>
      <c r="AF40" s="17">
        <v>4</v>
      </c>
      <c r="AG40" s="17">
        <v>4</v>
      </c>
      <c r="AH40" s="17">
        <v>4</v>
      </c>
      <c r="AI40" s="17">
        <v>4</v>
      </c>
      <c r="AJ40" s="17">
        <v>4</v>
      </c>
      <c r="AK40" s="18"/>
      <c r="AL40" s="9" t="s">
        <v>44</v>
      </c>
      <c r="AM40" s="9" t="s">
        <v>90</v>
      </c>
      <c r="AN40" s="9" t="s">
        <v>46</v>
      </c>
      <c r="AO40" s="9" t="s">
        <v>91</v>
      </c>
      <c r="AP40" s="9" t="s">
        <v>48</v>
      </c>
      <c r="AQ40" s="9" t="s">
        <v>92</v>
      </c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 ht="18">
      <c r="A41" s="9" t="s">
        <v>89</v>
      </c>
      <c r="B41" s="14">
        <v>42651.71875</v>
      </c>
      <c r="C41" s="17">
        <v>145.83410760000001</v>
      </c>
      <c r="D41" s="17">
        <v>102.02338810000001</v>
      </c>
      <c r="E41" s="17">
        <v>171.3543885</v>
      </c>
      <c r="F41" s="17">
        <v>1</v>
      </c>
      <c r="G41" s="17">
        <v>2</v>
      </c>
      <c r="H41" s="17">
        <v>0</v>
      </c>
      <c r="I41" s="17">
        <v>1</v>
      </c>
      <c r="J41" s="17">
        <v>1</v>
      </c>
      <c r="K41" s="17">
        <v>1</v>
      </c>
      <c r="L41" s="17">
        <v>2</v>
      </c>
      <c r="M41" s="17">
        <v>2</v>
      </c>
      <c r="N41" s="17">
        <v>1</v>
      </c>
      <c r="O41" s="17">
        <v>0</v>
      </c>
      <c r="P41" s="17">
        <v>3</v>
      </c>
      <c r="Q41" s="17">
        <v>3</v>
      </c>
      <c r="R41" s="17">
        <v>3</v>
      </c>
      <c r="S41" s="17">
        <v>3</v>
      </c>
      <c r="T41" s="17">
        <v>3</v>
      </c>
      <c r="U41" s="17">
        <v>1</v>
      </c>
      <c r="V41" s="17">
        <v>1</v>
      </c>
      <c r="W41" s="17">
        <v>1</v>
      </c>
      <c r="X41" s="17">
        <v>3</v>
      </c>
      <c r="Y41" s="17">
        <v>2</v>
      </c>
      <c r="Z41" s="18"/>
      <c r="AA41" s="19">
        <v>3</v>
      </c>
      <c r="AB41" s="17">
        <v>3</v>
      </c>
      <c r="AC41" s="17">
        <v>3</v>
      </c>
      <c r="AD41" s="17">
        <v>3</v>
      </c>
      <c r="AE41" s="17">
        <v>1</v>
      </c>
      <c r="AF41" s="17">
        <v>3</v>
      </c>
      <c r="AG41" s="17">
        <v>3</v>
      </c>
      <c r="AH41" s="17">
        <v>3</v>
      </c>
      <c r="AI41" s="17">
        <v>3</v>
      </c>
      <c r="AJ41" s="17">
        <v>3</v>
      </c>
      <c r="AK41" s="18"/>
      <c r="AL41" s="9" t="s">
        <v>44</v>
      </c>
      <c r="AM41" s="9" t="s">
        <v>90</v>
      </c>
      <c r="AN41" s="9" t="s">
        <v>46</v>
      </c>
      <c r="AO41" s="9" t="s">
        <v>91</v>
      </c>
      <c r="AP41" s="9" t="s">
        <v>48</v>
      </c>
      <c r="AQ41" s="9" t="s">
        <v>92</v>
      </c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ht="18">
      <c r="A42" s="9" t="s">
        <v>93</v>
      </c>
      <c r="B42" s="14">
        <v>42675.589583333334</v>
      </c>
      <c r="C42" s="17">
        <v>145.2874492</v>
      </c>
      <c r="D42" s="17">
        <v>63.678457600000002</v>
      </c>
      <c r="E42" s="17">
        <v>75.256087500000007</v>
      </c>
      <c r="F42" s="17">
        <v>3</v>
      </c>
      <c r="G42" s="17">
        <v>4</v>
      </c>
      <c r="H42" s="17">
        <v>1</v>
      </c>
      <c r="I42" s="17">
        <v>2</v>
      </c>
      <c r="J42" s="17">
        <v>2</v>
      </c>
      <c r="K42" s="17">
        <v>3</v>
      </c>
      <c r="L42" s="17">
        <v>4</v>
      </c>
      <c r="M42" s="17">
        <v>2</v>
      </c>
      <c r="N42" s="17">
        <v>3</v>
      </c>
      <c r="O42" s="17">
        <v>2</v>
      </c>
      <c r="P42" s="17">
        <v>3</v>
      </c>
      <c r="Q42" s="17">
        <v>4</v>
      </c>
      <c r="R42" s="17">
        <v>4</v>
      </c>
      <c r="S42" s="17">
        <v>4</v>
      </c>
      <c r="T42" s="17">
        <v>4</v>
      </c>
      <c r="U42" s="17">
        <v>4</v>
      </c>
      <c r="V42" s="17">
        <v>4</v>
      </c>
      <c r="W42" s="17">
        <v>4</v>
      </c>
      <c r="X42" s="17">
        <v>3</v>
      </c>
      <c r="Y42" s="17">
        <v>3</v>
      </c>
      <c r="Z42" s="18"/>
      <c r="AA42" s="19">
        <v>2</v>
      </c>
      <c r="AB42" s="17">
        <v>2</v>
      </c>
      <c r="AC42" s="17">
        <v>2</v>
      </c>
      <c r="AD42" s="17">
        <v>2</v>
      </c>
      <c r="AE42" s="17">
        <v>2</v>
      </c>
      <c r="AF42" s="17">
        <v>2</v>
      </c>
      <c r="AG42" s="17">
        <v>3</v>
      </c>
      <c r="AH42" s="17">
        <v>2</v>
      </c>
      <c r="AI42" s="17">
        <v>2</v>
      </c>
      <c r="AJ42" s="17">
        <v>2</v>
      </c>
      <c r="AK42" s="18"/>
      <c r="AL42" s="21"/>
      <c r="AM42" s="21"/>
      <c r="AN42" s="21"/>
      <c r="AO42" s="21"/>
      <c r="AP42" s="21"/>
      <c r="AQ42" s="21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ht="18">
      <c r="A43" s="9" t="s">
        <v>94</v>
      </c>
      <c r="B43" s="14">
        <v>42675.611805555556</v>
      </c>
      <c r="C43" s="17">
        <v>75.216277199999993</v>
      </c>
      <c r="D43" s="17">
        <v>44.434939800000002</v>
      </c>
      <c r="E43" s="17">
        <v>50.856869000000003</v>
      </c>
      <c r="F43" s="17">
        <v>3</v>
      </c>
      <c r="G43" s="17">
        <v>3</v>
      </c>
      <c r="H43" s="17">
        <v>2</v>
      </c>
      <c r="I43" s="17">
        <v>3</v>
      </c>
      <c r="J43" s="17">
        <v>4</v>
      </c>
      <c r="K43" s="17">
        <v>3</v>
      </c>
      <c r="L43" s="17">
        <v>4</v>
      </c>
      <c r="M43" s="17">
        <v>4</v>
      </c>
      <c r="N43" s="17">
        <v>3</v>
      </c>
      <c r="O43" s="17">
        <v>1</v>
      </c>
      <c r="P43" s="17">
        <v>4</v>
      </c>
      <c r="Q43" s="17">
        <v>4</v>
      </c>
      <c r="R43" s="17">
        <v>4</v>
      </c>
      <c r="S43" s="17">
        <v>4</v>
      </c>
      <c r="T43" s="17">
        <v>3</v>
      </c>
      <c r="U43" s="17">
        <v>3</v>
      </c>
      <c r="V43" s="17">
        <v>4</v>
      </c>
      <c r="W43" s="17">
        <v>4</v>
      </c>
      <c r="X43" s="17">
        <v>3</v>
      </c>
      <c r="Y43" s="17">
        <v>3</v>
      </c>
      <c r="Z43" s="18"/>
      <c r="AA43" s="19">
        <v>3</v>
      </c>
      <c r="AB43" s="17">
        <v>2</v>
      </c>
      <c r="AC43" s="17">
        <v>3</v>
      </c>
      <c r="AD43" s="17">
        <v>2</v>
      </c>
      <c r="AE43" s="17">
        <v>3</v>
      </c>
      <c r="AF43" s="17">
        <v>3</v>
      </c>
      <c r="AG43" s="17">
        <v>3</v>
      </c>
      <c r="AH43" s="17">
        <v>3</v>
      </c>
      <c r="AI43" s="17">
        <v>2</v>
      </c>
      <c r="AJ43" s="17">
        <v>1</v>
      </c>
      <c r="AK43" s="18"/>
      <c r="AL43" s="21"/>
      <c r="AM43" s="21"/>
      <c r="AN43" s="21"/>
      <c r="AO43" s="21"/>
      <c r="AP43" s="21"/>
      <c r="AQ43" s="21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ht="18">
      <c r="A44" s="9" t="s">
        <v>95</v>
      </c>
      <c r="B44" s="14">
        <v>42430.5</v>
      </c>
      <c r="C44" s="17">
        <v>125.02283060000001</v>
      </c>
      <c r="D44" s="17">
        <v>46.741447000000001</v>
      </c>
      <c r="E44" s="17">
        <v>26.538215999999998</v>
      </c>
      <c r="F44" s="17">
        <v>3</v>
      </c>
      <c r="G44" s="17">
        <v>3</v>
      </c>
      <c r="H44" s="17">
        <v>2</v>
      </c>
      <c r="I44" s="17">
        <v>2</v>
      </c>
      <c r="J44" s="17">
        <v>3</v>
      </c>
      <c r="K44" s="17">
        <v>3</v>
      </c>
      <c r="L44" s="17">
        <v>3</v>
      </c>
      <c r="M44" s="17">
        <v>3</v>
      </c>
      <c r="N44" s="17">
        <v>2</v>
      </c>
      <c r="O44" s="17">
        <v>3</v>
      </c>
      <c r="P44" s="17">
        <v>3</v>
      </c>
      <c r="Q44" s="17">
        <v>4</v>
      </c>
      <c r="R44" s="17">
        <v>3</v>
      </c>
      <c r="S44" s="17">
        <v>1</v>
      </c>
      <c r="T44" s="17">
        <v>1</v>
      </c>
      <c r="U44" s="17">
        <v>0</v>
      </c>
      <c r="V44" s="17">
        <v>3</v>
      </c>
      <c r="W44" s="17">
        <v>3</v>
      </c>
      <c r="X44" s="17">
        <v>3</v>
      </c>
      <c r="Y44" s="17">
        <v>4</v>
      </c>
      <c r="Z44" s="18"/>
      <c r="AA44" s="19">
        <v>4</v>
      </c>
      <c r="AB44" s="17">
        <v>4</v>
      </c>
      <c r="AC44" s="17">
        <v>3</v>
      </c>
      <c r="AD44" s="17">
        <v>3</v>
      </c>
      <c r="AE44" s="17">
        <v>4</v>
      </c>
      <c r="AF44" s="17">
        <v>4</v>
      </c>
      <c r="AG44" s="17">
        <v>4</v>
      </c>
      <c r="AH44" s="17">
        <v>3</v>
      </c>
      <c r="AI44" s="17">
        <v>3</v>
      </c>
      <c r="AJ44" s="17">
        <v>3</v>
      </c>
      <c r="AK44" s="18"/>
      <c r="AL44" s="21"/>
      <c r="AM44" s="21"/>
      <c r="AN44" s="21"/>
      <c r="AO44" s="21"/>
      <c r="AP44" s="21"/>
      <c r="AQ44" s="21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ht="18">
      <c r="A45" s="9" t="s">
        <v>96</v>
      </c>
      <c r="B45" s="14">
        <v>42430.5</v>
      </c>
      <c r="C45" s="17">
        <v>55.772554</v>
      </c>
      <c r="D45" s="17">
        <v>26.2570844</v>
      </c>
      <c r="E45" s="17">
        <v>26.132342699999999</v>
      </c>
      <c r="F45" s="17">
        <v>3</v>
      </c>
      <c r="G45" s="17">
        <v>0</v>
      </c>
      <c r="H45" s="17">
        <v>3</v>
      </c>
      <c r="I45" s="17">
        <v>3</v>
      </c>
      <c r="J45" s="17">
        <v>3</v>
      </c>
      <c r="K45" s="17">
        <v>3</v>
      </c>
      <c r="L45" s="17">
        <v>3</v>
      </c>
      <c r="M45" s="17">
        <v>0</v>
      </c>
      <c r="N45" s="17">
        <v>2</v>
      </c>
      <c r="O45" s="17">
        <v>2</v>
      </c>
      <c r="P45" s="17">
        <v>2</v>
      </c>
      <c r="Q45" s="17">
        <v>2</v>
      </c>
      <c r="R45" s="17">
        <v>3</v>
      </c>
      <c r="S45" s="17">
        <v>2</v>
      </c>
      <c r="T45" s="17">
        <v>2</v>
      </c>
      <c r="U45" s="17">
        <v>1</v>
      </c>
      <c r="V45" s="17">
        <v>3</v>
      </c>
      <c r="W45" s="17">
        <v>3</v>
      </c>
      <c r="X45" s="17">
        <v>3</v>
      </c>
      <c r="Y45" s="17">
        <v>3</v>
      </c>
      <c r="Z45" s="18"/>
      <c r="AA45" s="19">
        <v>3</v>
      </c>
      <c r="AB45" s="17">
        <v>3</v>
      </c>
      <c r="AC45" s="17">
        <v>3</v>
      </c>
      <c r="AD45" s="17">
        <v>3</v>
      </c>
      <c r="AE45" s="17">
        <v>3</v>
      </c>
      <c r="AF45" s="17">
        <v>3</v>
      </c>
      <c r="AG45" s="17">
        <v>3</v>
      </c>
      <c r="AH45" s="17">
        <v>3</v>
      </c>
      <c r="AI45" s="17">
        <v>3</v>
      </c>
      <c r="AJ45" s="17">
        <v>3</v>
      </c>
      <c r="AK45" s="18"/>
      <c r="AL45" s="9" t="s">
        <v>44</v>
      </c>
      <c r="AM45" s="9" t="s">
        <v>53</v>
      </c>
      <c r="AN45" s="9" t="s">
        <v>46</v>
      </c>
      <c r="AO45" s="9" t="s">
        <v>69</v>
      </c>
      <c r="AP45" s="9" t="s">
        <v>48</v>
      </c>
      <c r="AQ45" s="9" t="s">
        <v>58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ht="18">
      <c r="A46" s="9" t="s">
        <v>96</v>
      </c>
      <c r="B46" s="14">
        <v>42688.470138888886</v>
      </c>
      <c r="C46" s="17">
        <v>103.9062801</v>
      </c>
      <c r="D46" s="17">
        <v>64.891028599999999</v>
      </c>
      <c r="E46" s="17">
        <v>70.687730099999996</v>
      </c>
      <c r="F46" s="17">
        <v>2</v>
      </c>
      <c r="G46" s="17">
        <v>1</v>
      </c>
      <c r="H46" s="17">
        <v>1</v>
      </c>
      <c r="I46" s="17">
        <v>2</v>
      </c>
      <c r="J46" s="17">
        <v>1</v>
      </c>
      <c r="K46" s="17">
        <v>1</v>
      </c>
      <c r="L46" s="17">
        <v>1</v>
      </c>
      <c r="M46" s="17">
        <v>0</v>
      </c>
      <c r="N46" s="17">
        <v>1</v>
      </c>
      <c r="O46" s="17">
        <v>1</v>
      </c>
      <c r="P46" s="17">
        <v>1</v>
      </c>
      <c r="Q46" s="17">
        <v>0</v>
      </c>
      <c r="R46" s="17">
        <v>1</v>
      </c>
      <c r="S46" s="17">
        <v>0</v>
      </c>
      <c r="T46" s="17">
        <v>1</v>
      </c>
      <c r="U46" s="17">
        <v>0</v>
      </c>
      <c r="V46" s="17">
        <v>2</v>
      </c>
      <c r="W46" s="17">
        <v>1</v>
      </c>
      <c r="X46" s="17">
        <v>1</v>
      </c>
      <c r="Y46" s="17">
        <v>2</v>
      </c>
      <c r="Z46" s="18"/>
      <c r="AA46" s="19">
        <v>4</v>
      </c>
      <c r="AB46" s="17">
        <v>3</v>
      </c>
      <c r="AC46" s="17">
        <v>4</v>
      </c>
      <c r="AD46" s="17">
        <v>4</v>
      </c>
      <c r="AE46" s="17">
        <v>3</v>
      </c>
      <c r="AF46" s="17">
        <v>3</v>
      </c>
      <c r="AG46" s="17">
        <v>4</v>
      </c>
      <c r="AH46" s="17">
        <v>3</v>
      </c>
      <c r="AI46" s="17">
        <v>4</v>
      </c>
      <c r="AJ46" s="17">
        <v>4</v>
      </c>
      <c r="AK46" s="18"/>
      <c r="AL46" s="9" t="s">
        <v>44</v>
      </c>
      <c r="AM46" s="9" t="s">
        <v>53</v>
      </c>
      <c r="AN46" s="9" t="s">
        <v>46</v>
      </c>
      <c r="AO46" s="9" t="s">
        <v>69</v>
      </c>
      <c r="AP46" s="9" t="s">
        <v>48</v>
      </c>
      <c r="AQ46" s="9" t="s">
        <v>58</v>
      </c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 ht="18">
      <c r="A47" s="9" t="s">
        <v>97</v>
      </c>
      <c r="B47" s="14">
        <v>42430.5</v>
      </c>
      <c r="C47" s="17">
        <v>39.023512500000002</v>
      </c>
      <c r="D47" s="17">
        <v>32.3829025</v>
      </c>
      <c r="E47" s="17">
        <v>35.992083299999997</v>
      </c>
      <c r="F47" s="17">
        <v>4</v>
      </c>
      <c r="G47" s="17">
        <v>0</v>
      </c>
      <c r="H47" s="17">
        <v>0</v>
      </c>
      <c r="I47" s="17">
        <v>0</v>
      </c>
      <c r="J47" s="17">
        <v>0</v>
      </c>
      <c r="K47" s="17">
        <v>1</v>
      </c>
      <c r="L47" s="17">
        <v>3</v>
      </c>
      <c r="M47" s="17">
        <v>0</v>
      </c>
      <c r="N47" s="17">
        <v>2</v>
      </c>
      <c r="O47" s="17">
        <v>4</v>
      </c>
      <c r="P47" s="17">
        <v>4</v>
      </c>
      <c r="Q47" s="17">
        <v>3</v>
      </c>
      <c r="R47" s="17">
        <v>3</v>
      </c>
      <c r="S47" s="17">
        <v>3</v>
      </c>
      <c r="T47" s="17">
        <v>3</v>
      </c>
      <c r="U47" s="17">
        <v>4</v>
      </c>
      <c r="V47" s="17">
        <v>0</v>
      </c>
      <c r="W47" s="17">
        <v>0</v>
      </c>
      <c r="X47" s="17">
        <v>3</v>
      </c>
      <c r="Y47" s="17">
        <v>1</v>
      </c>
      <c r="Z47" s="18"/>
      <c r="AA47" s="19">
        <v>4</v>
      </c>
      <c r="AB47" s="17">
        <v>2</v>
      </c>
      <c r="AC47" s="17">
        <v>2</v>
      </c>
      <c r="AD47" s="17">
        <v>2</v>
      </c>
      <c r="AE47" s="17">
        <v>2</v>
      </c>
      <c r="AF47" s="17">
        <v>4</v>
      </c>
      <c r="AG47" s="17">
        <v>4</v>
      </c>
      <c r="AH47" s="17">
        <v>4</v>
      </c>
      <c r="AI47" s="17">
        <v>2</v>
      </c>
      <c r="AJ47" s="17">
        <v>2</v>
      </c>
      <c r="AK47" s="18"/>
      <c r="AL47" s="21"/>
      <c r="AM47" s="21"/>
      <c r="AN47" s="21"/>
      <c r="AO47" s="21"/>
      <c r="AP47" s="21"/>
      <c r="AQ47" s="21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 ht="18">
      <c r="A48" s="9" t="s">
        <v>98</v>
      </c>
      <c r="B48" s="14">
        <v>42430.5</v>
      </c>
      <c r="C48" s="17">
        <v>31.850583100000001</v>
      </c>
      <c r="D48" s="17">
        <v>28.506862300000002</v>
      </c>
      <c r="E48" s="17">
        <v>37.725617700000001</v>
      </c>
      <c r="F48" s="17">
        <v>3</v>
      </c>
      <c r="G48" s="17">
        <v>1</v>
      </c>
      <c r="H48" s="17">
        <v>2</v>
      </c>
      <c r="I48" s="17">
        <v>3</v>
      </c>
      <c r="J48" s="17">
        <v>4</v>
      </c>
      <c r="K48" s="17">
        <v>2</v>
      </c>
      <c r="L48" s="17">
        <v>4</v>
      </c>
      <c r="M48" s="17">
        <v>3</v>
      </c>
      <c r="N48" s="17">
        <v>4</v>
      </c>
      <c r="O48" s="17">
        <v>4</v>
      </c>
      <c r="P48" s="17">
        <v>4</v>
      </c>
      <c r="Q48" s="17">
        <v>4</v>
      </c>
      <c r="R48" s="17">
        <v>4</v>
      </c>
      <c r="S48" s="17">
        <v>4</v>
      </c>
      <c r="T48" s="17">
        <v>2</v>
      </c>
      <c r="U48" s="17">
        <v>1</v>
      </c>
      <c r="V48" s="17">
        <v>3</v>
      </c>
      <c r="W48" s="17">
        <v>2</v>
      </c>
      <c r="X48" s="17">
        <v>4</v>
      </c>
      <c r="Y48" s="17">
        <v>4</v>
      </c>
      <c r="Z48" s="18"/>
      <c r="AA48" s="19">
        <v>3</v>
      </c>
      <c r="AB48" s="17">
        <v>1</v>
      </c>
      <c r="AC48" s="17">
        <v>1</v>
      </c>
      <c r="AD48" s="17">
        <v>1</v>
      </c>
      <c r="AE48" s="17">
        <v>2</v>
      </c>
      <c r="AF48" s="17">
        <v>2</v>
      </c>
      <c r="AG48" s="17">
        <v>4</v>
      </c>
      <c r="AH48" s="17">
        <v>4</v>
      </c>
      <c r="AI48" s="17">
        <v>3</v>
      </c>
      <c r="AJ48" s="17">
        <v>1</v>
      </c>
      <c r="AK48" s="18"/>
      <c r="AL48" s="21"/>
      <c r="AM48" s="21"/>
      <c r="AN48" s="21"/>
      <c r="AO48" s="21"/>
      <c r="AP48" s="21"/>
      <c r="AQ48" s="21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 ht="18">
      <c r="A49" s="9" t="s">
        <v>99</v>
      </c>
      <c r="B49" s="14">
        <v>42430.5</v>
      </c>
      <c r="C49" s="17">
        <v>24.397502599999999</v>
      </c>
      <c r="D49" s="17">
        <v>25.663320200000001</v>
      </c>
      <c r="E49" s="17">
        <v>19.991070499999999</v>
      </c>
      <c r="F49" s="17">
        <v>3</v>
      </c>
      <c r="G49" s="17">
        <v>3</v>
      </c>
      <c r="H49" s="17">
        <v>2</v>
      </c>
      <c r="I49" s="17">
        <v>2</v>
      </c>
      <c r="J49" s="17">
        <v>4</v>
      </c>
      <c r="K49" s="17">
        <v>4</v>
      </c>
      <c r="L49" s="17">
        <v>4</v>
      </c>
      <c r="M49" s="17">
        <v>2</v>
      </c>
      <c r="N49" s="17">
        <v>3</v>
      </c>
      <c r="O49" s="17">
        <v>2</v>
      </c>
      <c r="P49" s="17">
        <v>2</v>
      </c>
      <c r="Q49" s="17">
        <v>4</v>
      </c>
      <c r="R49" s="17">
        <v>4</v>
      </c>
      <c r="S49" s="17">
        <v>3</v>
      </c>
      <c r="T49" s="17">
        <v>3</v>
      </c>
      <c r="U49" s="17">
        <v>2</v>
      </c>
      <c r="V49" s="17">
        <v>2</v>
      </c>
      <c r="W49" s="17">
        <v>2</v>
      </c>
      <c r="X49" s="17">
        <v>3</v>
      </c>
      <c r="Y49" s="17">
        <v>4</v>
      </c>
      <c r="Z49" s="18"/>
      <c r="AA49" s="19">
        <v>1</v>
      </c>
      <c r="AB49" s="17">
        <v>1</v>
      </c>
      <c r="AC49" s="17">
        <v>1</v>
      </c>
      <c r="AD49" s="17">
        <v>1</v>
      </c>
      <c r="AE49" s="17">
        <v>1</v>
      </c>
      <c r="AF49" s="17">
        <v>1</v>
      </c>
      <c r="AG49" s="17">
        <v>1</v>
      </c>
      <c r="AH49" s="17">
        <v>1</v>
      </c>
      <c r="AI49" s="17">
        <v>1</v>
      </c>
      <c r="AJ49" s="17">
        <v>1</v>
      </c>
      <c r="AK49" s="18"/>
      <c r="AL49" s="9" t="s">
        <v>44</v>
      </c>
      <c r="AM49" s="9" t="s">
        <v>53</v>
      </c>
      <c r="AN49" s="9" t="s">
        <v>46</v>
      </c>
      <c r="AO49" s="9" t="s">
        <v>47</v>
      </c>
      <c r="AP49" s="9" t="s">
        <v>71</v>
      </c>
      <c r="AQ49" s="9" t="s">
        <v>100</v>
      </c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 ht="18">
      <c r="A50" s="9" t="s">
        <v>99</v>
      </c>
      <c r="B50" s="14">
        <v>42727.588194444441</v>
      </c>
      <c r="C50" s="17">
        <v>50.6996161</v>
      </c>
      <c r="D50" s="17">
        <v>30.9026864</v>
      </c>
      <c r="E50" s="17">
        <v>23.5587643</v>
      </c>
      <c r="F50" s="17">
        <v>1</v>
      </c>
      <c r="G50" s="17">
        <v>1</v>
      </c>
      <c r="H50" s="17">
        <v>1</v>
      </c>
      <c r="I50" s="17">
        <v>2</v>
      </c>
      <c r="J50" s="17">
        <v>2</v>
      </c>
      <c r="K50" s="17">
        <v>1</v>
      </c>
      <c r="L50" s="17">
        <v>2</v>
      </c>
      <c r="M50" s="17">
        <v>2</v>
      </c>
      <c r="N50" s="17">
        <v>0</v>
      </c>
      <c r="O50" s="17">
        <v>1</v>
      </c>
      <c r="P50" s="17">
        <v>1</v>
      </c>
      <c r="Q50" s="17">
        <v>1</v>
      </c>
      <c r="R50" s="17">
        <v>1</v>
      </c>
      <c r="S50" s="17">
        <v>1</v>
      </c>
      <c r="T50" s="17">
        <v>2</v>
      </c>
      <c r="U50" s="17">
        <v>1</v>
      </c>
      <c r="V50" s="17">
        <v>1</v>
      </c>
      <c r="W50" s="17">
        <v>1</v>
      </c>
      <c r="X50" s="17">
        <v>1</v>
      </c>
      <c r="Y50" s="17">
        <v>1</v>
      </c>
      <c r="Z50" s="18"/>
      <c r="AA50" s="19">
        <v>4</v>
      </c>
      <c r="AB50" s="17">
        <v>3</v>
      </c>
      <c r="AC50" s="17">
        <v>4</v>
      </c>
      <c r="AD50" s="17">
        <v>4</v>
      </c>
      <c r="AE50" s="17">
        <v>4</v>
      </c>
      <c r="AF50" s="17">
        <v>4</v>
      </c>
      <c r="AG50" s="17">
        <v>4</v>
      </c>
      <c r="AH50" s="17">
        <v>4</v>
      </c>
      <c r="AI50" s="17">
        <v>4</v>
      </c>
      <c r="AJ50" s="17">
        <v>4</v>
      </c>
      <c r="AK50" s="18"/>
      <c r="AL50" s="9" t="s">
        <v>44</v>
      </c>
      <c r="AM50" s="9" t="s">
        <v>53</v>
      </c>
      <c r="AN50" s="9" t="s">
        <v>46</v>
      </c>
      <c r="AO50" s="9" t="s">
        <v>47</v>
      </c>
      <c r="AP50" s="9" t="s">
        <v>71</v>
      </c>
      <c r="AQ50" s="9" t="s">
        <v>100</v>
      </c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3" ht="18">
      <c r="A51" s="9" t="s">
        <v>101</v>
      </c>
      <c r="B51" s="14">
        <v>42430.5</v>
      </c>
      <c r="C51" s="17">
        <v>41.0727647</v>
      </c>
      <c r="D51" s="17">
        <v>19.963169700000002</v>
      </c>
      <c r="E51" s="17">
        <v>48.6195144</v>
      </c>
      <c r="F51" s="17">
        <v>1</v>
      </c>
      <c r="G51" s="17">
        <v>1</v>
      </c>
      <c r="H51" s="17">
        <v>4</v>
      </c>
      <c r="I51" s="17">
        <v>4</v>
      </c>
      <c r="J51" s="17">
        <v>4</v>
      </c>
      <c r="K51" s="17">
        <v>4</v>
      </c>
      <c r="L51" s="17">
        <v>4</v>
      </c>
      <c r="M51" s="17">
        <v>3</v>
      </c>
      <c r="N51" s="17">
        <v>4</v>
      </c>
      <c r="O51" s="17">
        <v>4</v>
      </c>
      <c r="P51" s="17">
        <v>4</v>
      </c>
      <c r="Q51" s="17">
        <v>4</v>
      </c>
      <c r="R51" s="17">
        <v>4</v>
      </c>
      <c r="S51" s="17">
        <v>4</v>
      </c>
      <c r="T51" s="17">
        <v>4</v>
      </c>
      <c r="U51" s="17">
        <v>3</v>
      </c>
      <c r="V51" s="17">
        <v>3</v>
      </c>
      <c r="W51" s="17">
        <v>2</v>
      </c>
      <c r="X51" s="17">
        <v>3</v>
      </c>
      <c r="Y51" s="17">
        <v>3</v>
      </c>
      <c r="Z51" s="18"/>
      <c r="AA51" s="19">
        <v>2</v>
      </c>
      <c r="AB51" s="17">
        <v>2</v>
      </c>
      <c r="AC51" s="17">
        <v>2</v>
      </c>
      <c r="AD51" s="17">
        <v>2</v>
      </c>
      <c r="AE51" s="17">
        <v>2</v>
      </c>
      <c r="AF51" s="17">
        <v>2</v>
      </c>
      <c r="AG51" s="17">
        <v>1</v>
      </c>
      <c r="AH51" s="17">
        <v>1</v>
      </c>
      <c r="AI51" s="17">
        <v>2</v>
      </c>
      <c r="AJ51" s="17">
        <v>2</v>
      </c>
      <c r="AK51" s="18"/>
      <c r="AL51" s="21"/>
      <c r="AM51" s="21"/>
      <c r="AN51" s="21"/>
      <c r="AO51" s="21"/>
      <c r="AP51" s="21"/>
      <c r="AQ51" s="21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1:53" ht="18">
      <c r="A52" s="9" t="s">
        <v>102</v>
      </c>
      <c r="B52" s="14">
        <v>42430.5</v>
      </c>
      <c r="C52" s="17">
        <v>32.041690799999998</v>
      </c>
      <c r="D52" s="17">
        <v>25.7447248</v>
      </c>
      <c r="E52" s="17">
        <v>23.541601799999999</v>
      </c>
      <c r="F52" s="17">
        <v>4</v>
      </c>
      <c r="G52" s="17">
        <v>3</v>
      </c>
      <c r="H52" s="17">
        <v>4</v>
      </c>
      <c r="I52" s="17">
        <v>4</v>
      </c>
      <c r="J52" s="17">
        <v>4</v>
      </c>
      <c r="K52" s="17">
        <v>4</v>
      </c>
      <c r="L52" s="17">
        <v>4</v>
      </c>
      <c r="M52" s="17">
        <v>4</v>
      </c>
      <c r="N52" s="17">
        <v>4</v>
      </c>
      <c r="O52" s="17">
        <v>4</v>
      </c>
      <c r="P52" s="17">
        <v>4</v>
      </c>
      <c r="Q52" s="17">
        <v>4</v>
      </c>
      <c r="R52" s="17">
        <v>4</v>
      </c>
      <c r="S52" s="17">
        <v>4</v>
      </c>
      <c r="T52" s="17">
        <v>4</v>
      </c>
      <c r="U52" s="17">
        <v>3</v>
      </c>
      <c r="V52" s="17">
        <v>4</v>
      </c>
      <c r="W52" s="17">
        <v>3</v>
      </c>
      <c r="X52" s="17">
        <v>4</v>
      </c>
      <c r="Y52" s="17">
        <v>4</v>
      </c>
      <c r="Z52" s="18"/>
      <c r="AA52" s="19">
        <v>1</v>
      </c>
      <c r="AB52" s="17">
        <v>1</v>
      </c>
      <c r="AC52" s="17">
        <v>1</v>
      </c>
      <c r="AD52" s="17">
        <v>1</v>
      </c>
      <c r="AE52" s="17">
        <v>1</v>
      </c>
      <c r="AF52" s="17">
        <v>1</v>
      </c>
      <c r="AG52" s="17">
        <v>1</v>
      </c>
      <c r="AH52" s="17">
        <v>1</v>
      </c>
      <c r="AI52" s="17">
        <v>1</v>
      </c>
      <c r="AJ52" s="17">
        <v>2</v>
      </c>
      <c r="AK52" s="18"/>
      <c r="AL52" s="21"/>
      <c r="AM52" s="21"/>
      <c r="AN52" s="21"/>
      <c r="AO52" s="21"/>
      <c r="AP52" s="21"/>
      <c r="AQ52" s="21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1:53" ht="18">
      <c r="A53" s="9" t="s">
        <v>103</v>
      </c>
      <c r="B53" s="14">
        <v>42430.5</v>
      </c>
      <c r="C53" s="17">
        <v>25.4634693</v>
      </c>
      <c r="D53" s="17">
        <v>24.7759684</v>
      </c>
      <c r="E53" s="17">
        <v>29.291763599999999</v>
      </c>
      <c r="F53" s="17">
        <v>4</v>
      </c>
      <c r="G53" s="17">
        <v>4</v>
      </c>
      <c r="H53" s="17">
        <v>1</v>
      </c>
      <c r="I53" s="17">
        <v>1</v>
      </c>
      <c r="J53" s="17">
        <v>1</v>
      </c>
      <c r="K53" s="17">
        <v>0</v>
      </c>
      <c r="L53" s="17">
        <v>0</v>
      </c>
      <c r="M53" s="17">
        <v>2</v>
      </c>
      <c r="N53" s="17">
        <v>1</v>
      </c>
      <c r="O53" s="17">
        <v>3</v>
      </c>
      <c r="P53" s="17">
        <v>3</v>
      </c>
      <c r="Q53" s="17">
        <v>3</v>
      </c>
      <c r="R53" s="17">
        <v>3</v>
      </c>
      <c r="S53" s="17">
        <v>2</v>
      </c>
      <c r="T53" s="17">
        <v>1</v>
      </c>
      <c r="U53" s="17">
        <v>1</v>
      </c>
      <c r="V53" s="17">
        <v>2</v>
      </c>
      <c r="W53" s="17">
        <v>1</v>
      </c>
      <c r="X53" s="17">
        <v>3</v>
      </c>
      <c r="Y53" s="17">
        <v>4</v>
      </c>
      <c r="Z53" s="18"/>
      <c r="AA53" s="19">
        <v>3</v>
      </c>
      <c r="AB53" s="17">
        <v>4</v>
      </c>
      <c r="AC53" s="17">
        <v>2</v>
      </c>
      <c r="AD53" s="17">
        <v>3</v>
      </c>
      <c r="AE53" s="17">
        <v>2</v>
      </c>
      <c r="AF53" s="17">
        <v>2</v>
      </c>
      <c r="AG53" s="17">
        <v>2</v>
      </c>
      <c r="AH53" s="17">
        <v>3</v>
      </c>
      <c r="AI53" s="17">
        <v>3</v>
      </c>
      <c r="AJ53" s="17">
        <v>2</v>
      </c>
      <c r="AK53" s="18"/>
      <c r="AL53" s="21"/>
      <c r="AM53" s="21"/>
      <c r="AN53" s="21"/>
      <c r="AO53" s="21"/>
      <c r="AP53" s="21"/>
      <c r="AQ53" s="21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1:53" ht="18">
      <c r="A54" s="9" t="s">
        <v>104</v>
      </c>
      <c r="B54" s="14">
        <v>42430.5</v>
      </c>
      <c r="C54" s="17">
        <v>26.198153699999999</v>
      </c>
      <c r="D54" s="17">
        <v>147.82346580000001</v>
      </c>
      <c r="E54" s="17">
        <v>58.979100500000001</v>
      </c>
      <c r="F54" s="17">
        <v>0</v>
      </c>
      <c r="G54" s="17">
        <v>0</v>
      </c>
      <c r="H54" s="17">
        <v>0</v>
      </c>
      <c r="I54" s="17">
        <v>0</v>
      </c>
      <c r="J54" s="17">
        <v>1</v>
      </c>
      <c r="K54" s="17">
        <v>2</v>
      </c>
      <c r="L54" s="17">
        <v>3</v>
      </c>
      <c r="M54" s="17">
        <v>0</v>
      </c>
      <c r="N54" s="17">
        <v>3</v>
      </c>
      <c r="O54" s="17">
        <v>3</v>
      </c>
      <c r="P54" s="17">
        <v>2</v>
      </c>
      <c r="Q54" s="17">
        <v>2</v>
      </c>
      <c r="R54" s="17">
        <v>1</v>
      </c>
      <c r="S54" s="17">
        <v>1</v>
      </c>
      <c r="T54" s="17">
        <v>3</v>
      </c>
      <c r="U54" s="17">
        <v>3</v>
      </c>
      <c r="V54" s="17">
        <v>2</v>
      </c>
      <c r="W54" s="17">
        <v>2</v>
      </c>
      <c r="X54" s="17">
        <v>1</v>
      </c>
      <c r="Y54" s="17">
        <v>1</v>
      </c>
      <c r="Z54" s="18"/>
      <c r="AA54" s="19">
        <v>1</v>
      </c>
      <c r="AB54" s="17">
        <v>1</v>
      </c>
      <c r="AC54" s="17">
        <v>3</v>
      </c>
      <c r="AD54" s="17">
        <v>3</v>
      </c>
      <c r="AE54" s="17">
        <v>0</v>
      </c>
      <c r="AF54" s="17">
        <v>0</v>
      </c>
      <c r="AG54" s="17">
        <v>1</v>
      </c>
      <c r="AH54" s="17">
        <v>1</v>
      </c>
      <c r="AI54" s="17">
        <v>2</v>
      </c>
      <c r="AJ54" s="17">
        <v>2</v>
      </c>
      <c r="AK54" s="18"/>
      <c r="AL54" s="17">
        <v>4</v>
      </c>
      <c r="AM54" s="17">
        <v>4</v>
      </c>
      <c r="AN54" s="17">
        <v>4</v>
      </c>
      <c r="AO54" s="17">
        <v>4</v>
      </c>
      <c r="AP54" s="17">
        <v>3</v>
      </c>
      <c r="AQ54" s="17">
        <v>4</v>
      </c>
      <c r="AR54" s="17">
        <v>4</v>
      </c>
      <c r="AS54" s="17">
        <v>4</v>
      </c>
      <c r="AT54" s="17">
        <v>4</v>
      </c>
      <c r="AU54" s="17">
        <v>4</v>
      </c>
      <c r="AV54" s="21"/>
      <c r="AW54" s="21"/>
      <c r="AX54" s="21"/>
      <c r="AY54" s="21"/>
      <c r="AZ54" s="21"/>
      <c r="BA54" s="21"/>
    </row>
    <row r="55" spans="1:53" ht="18">
      <c r="A55" s="9" t="s">
        <v>105</v>
      </c>
      <c r="B55" s="14">
        <v>42430.5</v>
      </c>
      <c r="C55" s="17">
        <v>36.260312499999998</v>
      </c>
      <c r="D55" s="17">
        <v>36.651034799999998</v>
      </c>
      <c r="E55" s="17">
        <v>23.667004899999998</v>
      </c>
      <c r="F55" s="17">
        <v>3</v>
      </c>
      <c r="G55" s="17">
        <v>3</v>
      </c>
      <c r="H55" s="17">
        <v>1</v>
      </c>
      <c r="I55" s="17">
        <v>1</v>
      </c>
      <c r="J55" s="17">
        <v>2</v>
      </c>
      <c r="K55" s="17">
        <v>3</v>
      </c>
      <c r="L55" s="17">
        <v>3</v>
      </c>
      <c r="M55" s="17">
        <v>1</v>
      </c>
      <c r="N55" s="17">
        <v>3</v>
      </c>
      <c r="O55" s="17">
        <v>3</v>
      </c>
      <c r="P55" s="17">
        <v>3</v>
      </c>
      <c r="Q55" s="17">
        <v>4</v>
      </c>
      <c r="R55" s="17">
        <v>4</v>
      </c>
      <c r="S55" s="17">
        <v>3</v>
      </c>
      <c r="T55" s="17">
        <v>2</v>
      </c>
      <c r="U55" s="17">
        <v>3</v>
      </c>
      <c r="V55" s="17">
        <v>1</v>
      </c>
      <c r="W55" s="17">
        <v>2</v>
      </c>
      <c r="X55" s="17">
        <v>4</v>
      </c>
      <c r="Y55" s="17">
        <v>3</v>
      </c>
      <c r="Z55" s="18"/>
      <c r="AA55" s="19">
        <v>2</v>
      </c>
      <c r="AB55" s="17">
        <v>2</v>
      </c>
      <c r="AC55" s="17">
        <v>2</v>
      </c>
      <c r="AD55" s="17">
        <v>2</v>
      </c>
      <c r="AE55" s="17">
        <v>1</v>
      </c>
      <c r="AF55" s="17">
        <v>1</v>
      </c>
      <c r="AG55" s="17">
        <v>2</v>
      </c>
      <c r="AH55" s="17">
        <v>3</v>
      </c>
      <c r="AI55" s="17">
        <v>2</v>
      </c>
      <c r="AJ55" s="17">
        <v>1</v>
      </c>
      <c r="AK55" s="18"/>
      <c r="AL55" s="9" t="s">
        <v>44</v>
      </c>
      <c r="AM55" s="9" t="s">
        <v>67</v>
      </c>
      <c r="AN55" s="9" t="s">
        <v>46</v>
      </c>
      <c r="AO55" s="9" t="s">
        <v>47</v>
      </c>
      <c r="AP55" s="9" t="s">
        <v>54</v>
      </c>
      <c r="AQ55" s="9" t="s">
        <v>72</v>
      </c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1:53" ht="18">
      <c r="A56" s="9" t="s">
        <v>105</v>
      </c>
      <c r="B56" s="14">
        <v>42718.488194444442</v>
      </c>
      <c r="C56" s="17">
        <v>57.161031000000001</v>
      </c>
      <c r="D56" s="17">
        <v>34.723356299999999</v>
      </c>
      <c r="E56" s="17">
        <v>34.988902600000003</v>
      </c>
      <c r="F56" s="17">
        <v>2</v>
      </c>
      <c r="G56" s="17">
        <v>3</v>
      </c>
      <c r="H56" s="17">
        <v>1</v>
      </c>
      <c r="I56" s="17">
        <v>2</v>
      </c>
      <c r="J56" s="17">
        <v>3</v>
      </c>
      <c r="K56" s="17">
        <v>1</v>
      </c>
      <c r="L56" s="17">
        <v>2</v>
      </c>
      <c r="M56" s="17">
        <v>1</v>
      </c>
      <c r="N56" s="17">
        <v>3</v>
      </c>
      <c r="O56" s="17">
        <v>2</v>
      </c>
      <c r="P56" s="17">
        <v>3</v>
      </c>
      <c r="Q56" s="17">
        <v>3</v>
      </c>
      <c r="R56" s="17">
        <v>4</v>
      </c>
      <c r="S56" s="17">
        <v>3</v>
      </c>
      <c r="T56" s="17">
        <v>4</v>
      </c>
      <c r="U56" s="17">
        <v>4</v>
      </c>
      <c r="V56" s="17">
        <v>2</v>
      </c>
      <c r="W56" s="17">
        <v>2</v>
      </c>
      <c r="X56" s="17">
        <v>3</v>
      </c>
      <c r="Y56" s="17">
        <v>4</v>
      </c>
      <c r="Z56" s="18"/>
      <c r="AA56" s="19">
        <v>1</v>
      </c>
      <c r="AB56" s="17">
        <v>1</v>
      </c>
      <c r="AC56" s="17">
        <v>1</v>
      </c>
      <c r="AD56" s="17">
        <v>1</v>
      </c>
      <c r="AE56" s="17">
        <v>1</v>
      </c>
      <c r="AF56" s="17">
        <v>1</v>
      </c>
      <c r="AG56" s="17">
        <v>1</v>
      </c>
      <c r="AH56" s="17">
        <v>1</v>
      </c>
      <c r="AI56" s="17">
        <v>1</v>
      </c>
      <c r="AJ56" s="17">
        <v>1</v>
      </c>
      <c r="AK56" s="18"/>
      <c r="AL56" s="9" t="s">
        <v>44</v>
      </c>
      <c r="AM56" s="9" t="s">
        <v>67</v>
      </c>
      <c r="AN56" s="9" t="s">
        <v>46</v>
      </c>
      <c r="AO56" s="9" t="s">
        <v>47</v>
      </c>
      <c r="AP56" s="9" t="s">
        <v>54</v>
      </c>
      <c r="AQ56" s="9" t="s">
        <v>72</v>
      </c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3" ht="18">
      <c r="A57" s="9" t="s">
        <v>106</v>
      </c>
      <c r="B57" s="14">
        <v>42430.5</v>
      </c>
      <c r="C57" s="17">
        <v>27.464379600000001</v>
      </c>
      <c r="D57" s="17">
        <v>21.714432599999999</v>
      </c>
      <c r="E57" s="17">
        <v>24.667328600000001</v>
      </c>
      <c r="F57" s="17">
        <v>3</v>
      </c>
      <c r="G57" s="17">
        <v>1</v>
      </c>
      <c r="H57" s="17">
        <v>1</v>
      </c>
      <c r="I57" s="17">
        <v>1</v>
      </c>
      <c r="J57" s="17">
        <v>2</v>
      </c>
      <c r="K57" s="17">
        <v>2</v>
      </c>
      <c r="L57" s="17">
        <v>2</v>
      </c>
      <c r="M57" s="17">
        <v>0</v>
      </c>
      <c r="N57" s="17">
        <v>1</v>
      </c>
      <c r="O57" s="17">
        <v>1</v>
      </c>
      <c r="P57" s="17">
        <v>0</v>
      </c>
      <c r="Q57" s="17">
        <v>1</v>
      </c>
      <c r="R57" s="17">
        <v>1</v>
      </c>
      <c r="S57" s="17">
        <v>1</v>
      </c>
      <c r="T57" s="17">
        <v>2</v>
      </c>
      <c r="U57" s="17">
        <v>0</v>
      </c>
      <c r="V57" s="17">
        <v>1</v>
      </c>
      <c r="W57" s="17">
        <v>1</v>
      </c>
      <c r="X57" s="17">
        <v>0</v>
      </c>
      <c r="Y57" s="17">
        <v>0</v>
      </c>
      <c r="Z57" s="18"/>
      <c r="AA57" s="19">
        <v>4</v>
      </c>
      <c r="AB57" s="17">
        <v>3</v>
      </c>
      <c r="AC57" s="17">
        <v>3</v>
      </c>
      <c r="AD57" s="17">
        <v>3</v>
      </c>
      <c r="AE57" s="17">
        <v>3</v>
      </c>
      <c r="AF57" s="17">
        <v>3</v>
      </c>
      <c r="AG57" s="17">
        <v>4</v>
      </c>
      <c r="AH57" s="17">
        <v>3</v>
      </c>
      <c r="AI57" s="17">
        <v>3</v>
      </c>
      <c r="AJ57" s="17">
        <v>3</v>
      </c>
      <c r="AK57" s="18"/>
      <c r="AL57" s="21"/>
      <c r="AM57" s="21"/>
      <c r="AN57" s="21"/>
      <c r="AO57" s="21"/>
      <c r="AP57" s="21"/>
      <c r="AQ57" s="21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 ht="18">
      <c r="A58" s="9" t="s">
        <v>107</v>
      </c>
      <c r="B58" s="14">
        <v>42430.5</v>
      </c>
      <c r="C58" s="17">
        <v>43.385725399999998</v>
      </c>
      <c r="D58" s="17">
        <v>19.3387207</v>
      </c>
      <c r="E58" s="17">
        <v>24.401170499999999</v>
      </c>
      <c r="F58" s="17">
        <v>4</v>
      </c>
      <c r="G58" s="17">
        <v>4</v>
      </c>
      <c r="H58" s="17">
        <v>4</v>
      </c>
      <c r="I58" s="17">
        <v>4</v>
      </c>
      <c r="J58" s="17">
        <v>4</v>
      </c>
      <c r="K58" s="17">
        <v>2</v>
      </c>
      <c r="L58" s="17">
        <v>4</v>
      </c>
      <c r="M58" s="17">
        <v>0</v>
      </c>
      <c r="N58" s="17">
        <v>4</v>
      </c>
      <c r="O58" s="17">
        <v>0</v>
      </c>
      <c r="P58" s="17">
        <v>4</v>
      </c>
      <c r="Q58" s="17">
        <v>4</v>
      </c>
      <c r="R58" s="17">
        <v>4</v>
      </c>
      <c r="S58" s="17">
        <v>4</v>
      </c>
      <c r="T58" s="17">
        <v>4</v>
      </c>
      <c r="U58" s="17">
        <v>4</v>
      </c>
      <c r="V58" s="17">
        <v>4</v>
      </c>
      <c r="W58" s="17">
        <v>4</v>
      </c>
      <c r="X58" s="17">
        <v>4</v>
      </c>
      <c r="Y58" s="17">
        <v>4</v>
      </c>
      <c r="Z58" s="18"/>
      <c r="AA58" s="19">
        <v>2</v>
      </c>
      <c r="AB58" s="17">
        <v>1</v>
      </c>
      <c r="AC58" s="17">
        <v>2</v>
      </c>
      <c r="AD58" s="17">
        <v>1</v>
      </c>
      <c r="AE58" s="17">
        <v>1</v>
      </c>
      <c r="AF58" s="17">
        <v>1</v>
      </c>
      <c r="AG58" s="17">
        <v>1</v>
      </c>
      <c r="AH58" s="17">
        <v>1</v>
      </c>
      <c r="AI58" s="17">
        <v>1</v>
      </c>
      <c r="AJ58" s="17">
        <v>1</v>
      </c>
      <c r="AK58" s="18"/>
      <c r="AL58" s="21"/>
      <c r="AM58" s="21"/>
      <c r="AN58" s="21"/>
      <c r="AO58" s="21"/>
      <c r="AP58" s="21"/>
      <c r="AQ58" s="21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:53" ht="18">
      <c r="A59" s="9" t="s">
        <v>108</v>
      </c>
      <c r="B59" s="14">
        <v>42491.5</v>
      </c>
      <c r="C59" s="17">
        <v>66.838496899999996</v>
      </c>
      <c r="D59" s="17">
        <v>25.0573765</v>
      </c>
      <c r="E59" s="17">
        <v>23.791897200000001</v>
      </c>
      <c r="F59" s="17">
        <v>3</v>
      </c>
      <c r="G59" s="17">
        <v>3</v>
      </c>
      <c r="H59" s="17">
        <v>1</v>
      </c>
      <c r="I59" s="17">
        <v>2</v>
      </c>
      <c r="J59" s="17">
        <v>2</v>
      </c>
      <c r="K59" s="17">
        <v>4</v>
      </c>
      <c r="L59" s="17">
        <v>3</v>
      </c>
      <c r="M59" s="17">
        <v>3</v>
      </c>
      <c r="N59" s="17">
        <v>4</v>
      </c>
      <c r="O59" s="17">
        <v>4</v>
      </c>
      <c r="P59" s="17">
        <v>4</v>
      </c>
      <c r="Q59" s="17">
        <v>3</v>
      </c>
      <c r="R59" s="17">
        <v>4</v>
      </c>
      <c r="S59" s="17">
        <v>3</v>
      </c>
      <c r="T59" s="17">
        <v>4</v>
      </c>
      <c r="U59" s="17">
        <v>2</v>
      </c>
      <c r="V59" s="17">
        <v>3</v>
      </c>
      <c r="W59" s="17">
        <v>3</v>
      </c>
      <c r="X59" s="17">
        <v>4</v>
      </c>
      <c r="Y59" s="17">
        <v>4</v>
      </c>
      <c r="Z59" s="18"/>
      <c r="AA59" s="19">
        <v>4</v>
      </c>
      <c r="AB59" s="17">
        <v>3</v>
      </c>
      <c r="AC59" s="17">
        <v>4</v>
      </c>
      <c r="AD59" s="17">
        <v>3</v>
      </c>
      <c r="AE59" s="17">
        <v>3</v>
      </c>
      <c r="AF59" s="17">
        <v>4</v>
      </c>
      <c r="AG59" s="17">
        <v>4</v>
      </c>
      <c r="AH59" s="17">
        <v>4</v>
      </c>
      <c r="AI59" s="17">
        <v>4</v>
      </c>
      <c r="AJ59" s="17">
        <v>3</v>
      </c>
      <c r="AK59" s="18"/>
      <c r="AL59" s="9" t="s">
        <v>44</v>
      </c>
      <c r="AM59" s="9" t="s">
        <v>67</v>
      </c>
      <c r="AN59" s="9" t="s">
        <v>46</v>
      </c>
      <c r="AO59" s="9" t="s">
        <v>78</v>
      </c>
      <c r="AP59" s="9" t="s">
        <v>54</v>
      </c>
      <c r="AQ59" s="9" t="s">
        <v>55</v>
      </c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 ht="18">
      <c r="A60" s="9" t="s">
        <v>108</v>
      </c>
      <c r="B60" s="14">
        <v>42776.034722222219</v>
      </c>
      <c r="C60" s="17">
        <v>57.485761799999999</v>
      </c>
      <c r="D60" s="17">
        <v>43.578734500000003</v>
      </c>
      <c r="E60" s="17">
        <v>45.250494199999999</v>
      </c>
      <c r="F60" s="17">
        <v>3</v>
      </c>
      <c r="G60" s="17">
        <v>4</v>
      </c>
      <c r="H60" s="17">
        <v>3</v>
      </c>
      <c r="I60" s="17">
        <v>3</v>
      </c>
      <c r="J60" s="17">
        <v>3</v>
      </c>
      <c r="K60" s="17">
        <v>4</v>
      </c>
      <c r="L60" s="17">
        <v>4</v>
      </c>
      <c r="M60" s="17">
        <v>3</v>
      </c>
      <c r="N60" s="17">
        <v>4</v>
      </c>
      <c r="O60" s="17">
        <v>4</v>
      </c>
      <c r="P60" s="17">
        <v>4</v>
      </c>
      <c r="Q60" s="17">
        <v>3</v>
      </c>
      <c r="R60" s="17">
        <v>4</v>
      </c>
      <c r="S60" s="17">
        <v>3</v>
      </c>
      <c r="T60" s="17">
        <v>3</v>
      </c>
      <c r="U60" s="17">
        <v>1</v>
      </c>
      <c r="V60" s="17">
        <v>2</v>
      </c>
      <c r="W60" s="17">
        <v>3</v>
      </c>
      <c r="X60" s="17">
        <v>4</v>
      </c>
      <c r="Y60" s="17">
        <v>4</v>
      </c>
      <c r="Z60" s="18"/>
      <c r="AA60" s="19">
        <v>4</v>
      </c>
      <c r="AB60" s="17">
        <v>4</v>
      </c>
      <c r="AC60" s="17">
        <v>4</v>
      </c>
      <c r="AD60" s="17">
        <v>4</v>
      </c>
      <c r="AE60" s="17">
        <v>3</v>
      </c>
      <c r="AF60" s="17">
        <v>3</v>
      </c>
      <c r="AG60" s="17">
        <v>4</v>
      </c>
      <c r="AH60" s="17">
        <v>4</v>
      </c>
      <c r="AI60" s="17">
        <v>4</v>
      </c>
      <c r="AJ60" s="17">
        <v>4</v>
      </c>
      <c r="AK60" s="18"/>
      <c r="AL60" s="9" t="s">
        <v>44</v>
      </c>
      <c r="AM60" s="9" t="s">
        <v>67</v>
      </c>
      <c r="AN60" s="9" t="s">
        <v>46</v>
      </c>
      <c r="AO60" s="9" t="s">
        <v>78</v>
      </c>
      <c r="AP60" s="9" t="s">
        <v>54</v>
      </c>
      <c r="AQ60" s="9" t="s">
        <v>55</v>
      </c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:53" ht="18">
      <c r="A61" s="9" t="s">
        <v>109</v>
      </c>
      <c r="B61" s="14">
        <v>42491.5</v>
      </c>
      <c r="C61" s="17">
        <v>106.7300019</v>
      </c>
      <c r="D61" s="17">
        <v>28.808093400000001</v>
      </c>
      <c r="E61" s="17">
        <v>26.589574800000001</v>
      </c>
      <c r="F61" s="17">
        <v>4</v>
      </c>
      <c r="G61" s="17">
        <v>3</v>
      </c>
      <c r="H61" s="17">
        <v>3</v>
      </c>
      <c r="I61" s="17">
        <v>2</v>
      </c>
      <c r="J61" s="17">
        <v>3</v>
      </c>
      <c r="K61" s="17">
        <v>4</v>
      </c>
      <c r="L61" s="17">
        <v>3</v>
      </c>
      <c r="M61" s="17">
        <v>0</v>
      </c>
      <c r="N61" s="17">
        <v>3</v>
      </c>
      <c r="O61" s="17">
        <v>2</v>
      </c>
      <c r="P61" s="17">
        <v>4</v>
      </c>
      <c r="Q61" s="17">
        <v>3</v>
      </c>
      <c r="R61" s="17">
        <v>4</v>
      </c>
      <c r="S61" s="17">
        <v>4</v>
      </c>
      <c r="T61" s="17">
        <v>3</v>
      </c>
      <c r="U61" s="17">
        <v>0</v>
      </c>
      <c r="V61" s="17">
        <v>3</v>
      </c>
      <c r="W61" s="17">
        <v>3</v>
      </c>
      <c r="X61" s="17">
        <v>2</v>
      </c>
      <c r="Y61" s="17">
        <v>3</v>
      </c>
      <c r="Z61" s="18"/>
      <c r="AA61" s="19">
        <v>4</v>
      </c>
      <c r="AB61" s="17">
        <v>2</v>
      </c>
      <c r="AC61" s="17">
        <v>3</v>
      </c>
      <c r="AD61" s="17">
        <v>3</v>
      </c>
      <c r="AE61" s="17">
        <v>2</v>
      </c>
      <c r="AF61" s="17">
        <v>3</v>
      </c>
      <c r="AG61" s="17">
        <v>4</v>
      </c>
      <c r="AH61" s="17">
        <v>3</v>
      </c>
      <c r="AI61" s="17">
        <v>3</v>
      </c>
      <c r="AJ61" s="17">
        <v>4</v>
      </c>
      <c r="AK61" s="18"/>
      <c r="AL61" s="21"/>
      <c r="AM61" s="21"/>
      <c r="AN61" s="21"/>
      <c r="AO61" s="21"/>
      <c r="AP61" s="21"/>
      <c r="AQ61" s="21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1:53" ht="18">
      <c r="A62" s="9" t="s">
        <v>110</v>
      </c>
      <c r="B62" s="14">
        <v>42491.5</v>
      </c>
      <c r="C62" s="17">
        <v>19704.403979999999</v>
      </c>
      <c r="D62" s="17">
        <v>25.2632923</v>
      </c>
      <c r="E62" s="17">
        <v>28.403673999999999</v>
      </c>
      <c r="F62" s="17">
        <v>3</v>
      </c>
      <c r="G62" s="17">
        <v>3</v>
      </c>
      <c r="H62" s="17">
        <v>2</v>
      </c>
      <c r="I62" s="17">
        <v>2</v>
      </c>
      <c r="J62" s="17">
        <v>2</v>
      </c>
      <c r="K62" s="17">
        <v>2</v>
      </c>
      <c r="L62" s="17">
        <v>2</v>
      </c>
      <c r="M62" s="17">
        <v>2</v>
      </c>
      <c r="N62" s="17">
        <v>2</v>
      </c>
      <c r="O62" s="17">
        <v>1</v>
      </c>
      <c r="P62" s="17">
        <v>2</v>
      </c>
      <c r="Q62" s="17">
        <v>2</v>
      </c>
      <c r="R62" s="17">
        <v>2</v>
      </c>
      <c r="S62" s="17">
        <v>2</v>
      </c>
      <c r="T62" s="17">
        <v>2</v>
      </c>
      <c r="U62" s="17">
        <v>2</v>
      </c>
      <c r="V62" s="17">
        <v>2</v>
      </c>
      <c r="W62" s="17">
        <v>2</v>
      </c>
      <c r="X62" s="17">
        <v>2</v>
      </c>
      <c r="Y62" s="17">
        <v>2</v>
      </c>
      <c r="Z62" s="18"/>
      <c r="AA62" s="19">
        <v>4</v>
      </c>
      <c r="AB62" s="17">
        <v>3</v>
      </c>
      <c r="AC62" s="17">
        <v>3</v>
      </c>
      <c r="AD62" s="17">
        <v>3</v>
      </c>
      <c r="AE62" s="17">
        <v>4</v>
      </c>
      <c r="AF62" s="17">
        <v>3</v>
      </c>
      <c r="AG62" s="17">
        <v>3</v>
      </c>
      <c r="AH62" s="17">
        <v>3</v>
      </c>
      <c r="AI62" s="17">
        <v>3</v>
      </c>
      <c r="AJ62" s="17">
        <v>3</v>
      </c>
      <c r="AK62" s="18"/>
      <c r="AL62" s="9" t="s">
        <v>44</v>
      </c>
      <c r="AM62" s="9" t="s">
        <v>67</v>
      </c>
      <c r="AN62" s="9" t="s">
        <v>46</v>
      </c>
      <c r="AO62" s="9" t="s">
        <v>47</v>
      </c>
      <c r="AP62" s="9" t="s">
        <v>48</v>
      </c>
      <c r="AQ62" s="9" t="s">
        <v>58</v>
      </c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 ht="18">
      <c r="A63" s="9" t="s">
        <v>110</v>
      </c>
      <c r="B63" s="14">
        <v>42753.47152777778</v>
      </c>
      <c r="C63" s="17">
        <v>87.818744600000002</v>
      </c>
      <c r="D63" s="17">
        <v>43.084418399999997</v>
      </c>
      <c r="E63" s="17">
        <v>104.97479939999999</v>
      </c>
      <c r="F63" s="17">
        <v>2</v>
      </c>
      <c r="G63" s="17">
        <v>2</v>
      </c>
      <c r="H63" s="17">
        <v>2</v>
      </c>
      <c r="I63" s="17">
        <v>2</v>
      </c>
      <c r="J63" s="17">
        <v>2</v>
      </c>
      <c r="K63" s="17">
        <v>2</v>
      </c>
      <c r="L63" s="17">
        <v>2</v>
      </c>
      <c r="M63" s="17">
        <v>2</v>
      </c>
      <c r="N63" s="17">
        <v>3</v>
      </c>
      <c r="O63" s="17">
        <v>3</v>
      </c>
      <c r="P63" s="17">
        <v>2</v>
      </c>
      <c r="Q63" s="17">
        <v>2</v>
      </c>
      <c r="R63" s="17">
        <v>2</v>
      </c>
      <c r="S63" s="17">
        <v>2</v>
      </c>
      <c r="T63" s="17">
        <v>2</v>
      </c>
      <c r="U63" s="17">
        <v>1</v>
      </c>
      <c r="V63" s="17">
        <v>2</v>
      </c>
      <c r="W63" s="17">
        <v>2</v>
      </c>
      <c r="X63" s="17">
        <v>2</v>
      </c>
      <c r="Y63" s="17">
        <v>2</v>
      </c>
      <c r="Z63" s="18"/>
      <c r="AA63" s="19">
        <v>3</v>
      </c>
      <c r="AB63" s="17">
        <v>3</v>
      </c>
      <c r="AC63" s="17">
        <v>3</v>
      </c>
      <c r="AD63" s="17">
        <v>4</v>
      </c>
      <c r="AE63" s="17">
        <v>3</v>
      </c>
      <c r="AF63" s="17">
        <v>3</v>
      </c>
      <c r="AG63" s="17">
        <v>3</v>
      </c>
      <c r="AH63" s="17">
        <v>3</v>
      </c>
      <c r="AI63" s="17">
        <v>3</v>
      </c>
      <c r="AJ63" s="17">
        <v>3</v>
      </c>
      <c r="AK63" s="18"/>
      <c r="AL63" s="9" t="s">
        <v>44</v>
      </c>
      <c r="AM63" s="9" t="s">
        <v>67</v>
      </c>
      <c r="AN63" s="9" t="s">
        <v>46</v>
      </c>
      <c r="AO63" s="9" t="s">
        <v>47</v>
      </c>
      <c r="AP63" s="9" t="s">
        <v>48</v>
      </c>
      <c r="AQ63" s="9" t="s">
        <v>58</v>
      </c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 ht="18">
      <c r="A64" s="9" t="s">
        <v>111</v>
      </c>
      <c r="B64" s="14">
        <v>42491.5</v>
      </c>
      <c r="C64" s="17">
        <v>59.872756799999998</v>
      </c>
      <c r="D64" s="17">
        <v>32.404415999999998</v>
      </c>
      <c r="E64" s="17">
        <v>25.451455599999999</v>
      </c>
      <c r="F64" s="17">
        <v>2</v>
      </c>
      <c r="G64" s="17">
        <v>0</v>
      </c>
      <c r="H64" s="17">
        <v>0</v>
      </c>
      <c r="I64" s="17">
        <v>0</v>
      </c>
      <c r="J64" s="17">
        <v>3</v>
      </c>
      <c r="K64" s="17">
        <v>4</v>
      </c>
      <c r="L64" s="17">
        <v>1</v>
      </c>
      <c r="M64" s="17">
        <v>3</v>
      </c>
      <c r="N64" s="17">
        <v>1</v>
      </c>
      <c r="O64" s="17">
        <v>1</v>
      </c>
      <c r="P64" s="17">
        <v>3</v>
      </c>
      <c r="Q64" s="17">
        <v>4</v>
      </c>
      <c r="R64" s="17">
        <v>1</v>
      </c>
      <c r="S64" s="17">
        <v>0</v>
      </c>
      <c r="T64" s="17">
        <v>0</v>
      </c>
      <c r="U64" s="17">
        <v>1</v>
      </c>
      <c r="V64" s="17">
        <v>2</v>
      </c>
      <c r="W64" s="17">
        <v>2</v>
      </c>
      <c r="X64" s="17">
        <v>1</v>
      </c>
      <c r="Y64" s="17">
        <v>2</v>
      </c>
      <c r="Z64" s="18"/>
      <c r="AA64" s="19">
        <v>3</v>
      </c>
      <c r="AB64" s="17">
        <v>3</v>
      </c>
      <c r="AC64" s="17">
        <v>4</v>
      </c>
      <c r="AD64" s="17">
        <v>3</v>
      </c>
      <c r="AE64" s="17">
        <v>1</v>
      </c>
      <c r="AF64" s="17">
        <v>2</v>
      </c>
      <c r="AG64" s="17">
        <v>4</v>
      </c>
      <c r="AH64" s="17">
        <v>3</v>
      </c>
      <c r="AI64" s="17">
        <v>4</v>
      </c>
      <c r="AJ64" s="17">
        <v>2</v>
      </c>
      <c r="AK64" s="18"/>
      <c r="AL64" s="9" t="s">
        <v>44</v>
      </c>
      <c r="AM64" s="9" t="s">
        <v>112</v>
      </c>
      <c r="AN64" s="9" t="s">
        <v>113</v>
      </c>
      <c r="AO64" s="9" t="s">
        <v>47</v>
      </c>
      <c r="AP64" s="9" t="s">
        <v>54</v>
      </c>
      <c r="AQ64" s="9" t="s">
        <v>72</v>
      </c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 ht="18">
      <c r="A65" s="9" t="s">
        <v>111</v>
      </c>
      <c r="B65" s="14">
        <v>42688.45416666667</v>
      </c>
      <c r="C65" s="17">
        <v>160.51335520000001</v>
      </c>
      <c r="D65" s="17">
        <v>127.4662797</v>
      </c>
      <c r="E65" s="17">
        <v>100.5136042</v>
      </c>
      <c r="F65" s="17">
        <v>1</v>
      </c>
      <c r="G65" s="17">
        <v>0</v>
      </c>
      <c r="H65" s="17">
        <v>0</v>
      </c>
      <c r="I65" s="17">
        <v>0</v>
      </c>
      <c r="J65" s="17">
        <v>0</v>
      </c>
      <c r="K65" s="17">
        <v>2</v>
      </c>
      <c r="L65" s="17">
        <v>2</v>
      </c>
      <c r="M65" s="17">
        <v>4</v>
      </c>
      <c r="N65" s="17">
        <v>1</v>
      </c>
      <c r="O65" s="17">
        <v>1</v>
      </c>
      <c r="P65" s="17">
        <v>1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3</v>
      </c>
      <c r="W65" s="17">
        <v>1</v>
      </c>
      <c r="X65" s="17">
        <v>0</v>
      </c>
      <c r="Y65" s="17">
        <v>1</v>
      </c>
      <c r="Z65" s="18"/>
      <c r="AA65" s="19">
        <v>3</v>
      </c>
      <c r="AB65" s="17">
        <v>1</v>
      </c>
      <c r="AC65" s="17">
        <v>3</v>
      </c>
      <c r="AD65" s="17">
        <v>2</v>
      </c>
      <c r="AE65" s="17">
        <v>2</v>
      </c>
      <c r="AF65" s="17">
        <v>1</v>
      </c>
      <c r="AG65" s="17">
        <v>4</v>
      </c>
      <c r="AH65" s="17">
        <v>3</v>
      </c>
      <c r="AI65" s="17">
        <v>3</v>
      </c>
      <c r="AJ65" s="17">
        <v>3</v>
      </c>
      <c r="AK65" s="18"/>
      <c r="AL65" s="9" t="s">
        <v>44</v>
      </c>
      <c r="AM65" s="9" t="s">
        <v>112</v>
      </c>
      <c r="AN65" s="9" t="s">
        <v>113</v>
      </c>
      <c r="AO65" s="9" t="s">
        <v>47</v>
      </c>
      <c r="AP65" s="9" t="s">
        <v>54</v>
      </c>
      <c r="AQ65" s="9" t="s">
        <v>72</v>
      </c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 ht="18">
      <c r="A66" s="9" t="s">
        <v>114</v>
      </c>
      <c r="B66" s="14">
        <v>42491.5</v>
      </c>
      <c r="C66" s="17">
        <v>136.56295059999999</v>
      </c>
      <c r="D66" s="17">
        <v>37.437998299999997</v>
      </c>
      <c r="E66" s="17">
        <v>30.609439299999998</v>
      </c>
      <c r="F66" s="17">
        <v>3</v>
      </c>
      <c r="G66" s="17">
        <v>2</v>
      </c>
      <c r="H66" s="17">
        <v>2</v>
      </c>
      <c r="I66" s="17">
        <v>2</v>
      </c>
      <c r="J66" s="17">
        <v>4</v>
      </c>
      <c r="K66" s="17">
        <v>4</v>
      </c>
      <c r="L66" s="17">
        <v>4</v>
      </c>
      <c r="M66" s="17">
        <v>3</v>
      </c>
      <c r="N66" s="17">
        <v>4</v>
      </c>
      <c r="O66" s="17">
        <v>4</v>
      </c>
      <c r="P66" s="17">
        <v>4</v>
      </c>
      <c r="Q66" s="17">
        <v>3</v>
      </c>
      <c r="R66" s="17">
        <v>4</v>
      </c>
      <c r="S66" s="17">
        <v>4</v>
      </c>
      <c r="T66" s="17">
        <v>4</v>
      </c>
      <c r="U66" s="17">
        <v>3</v>
      </c>
      <c r="V66" s="17">
        <v>4</v>
      </c>
      <c r="W66" s="17">
        <v>3</v>
      </c>
      <c r="X66" s="17">
        <v>4</v>
      </c>
      <c r="Y66" s="17">
        <v>4</v>
      </c>
      <c r="Z66" s="18"/>
      <c r="AA66" s="19">
        <v>4</v>
      </c>
      <c r="AB66" s="17">
        <v>4</v>
      </c>
      <c r="AC66" s="17">
        <v>4</v>
      </c>
      <c r="AD66" s="17">
        <v>4</v>
      </c>
      <c r="AE66" s="17">
        <v>3</v>
      </c>
      <c r="AF66" s="17">
        <v>4</v>
      </c>
      <c r="AG66" s="17">
        <v>4</v>
      </c>
      <c r="AH66" s="17">
        <v>4</v>
      </c>
      <c r="AI66" s="17">
        <v>4</v>
      </c>
      <c r="AJ66" s="17">
        <v>4</v>
      </c>
      <c r="AK66" s="18"/>
      <c r="AL66" s="21"/>
      <c r="AM66" s="21"/>
      <c r="AN66" s="21"/>
      <c r="AO66" s="21"/>
      <c r="AP66" s="21"/>
      <c r="AQ66" s="21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 ht="18">
      <c r="A67" s="9" t="s">
        <v>115</v>
      </c>
      <c r="B67" s="14">
        <v>42491.5</v>
      </c>
      <c r="C67" s="17">
        <v>45.718590599999999</v>
      </c>
      <c r="D67" s="17">
        <v>25.468496600000002</v>
      </c>
      <c r="E67" s="17">
        <v>19.890329999999999</v>
      </c>
      <c r="F67" s="17">
        <v>3</v>
      </c>
      <c r="G67" s="17">
        <v>2</v>
      </c>
      <c r="H67" s="17">
        <v>1</v>
      </c>
      <c r="I67" s="17">
        <v>1</v>
      </c>
      <c r="J67" s="17">
        <v>3</v>
      </c>
      <c r="K67" s="17">
        <v>3</v>
      </c>
      <c r="L67" s="17">
        <v>3</v>
      </c>
      <c r="M67" s="17">
        <v>0</v>
      </c>
      <c r="N67" s="17">
        <v>4</v>
      </c>
      <c r="O67" s="17">
        <v>2</v>
      </c>
      <c r="P67" s="17">
        <v>4</v>
      </c>
      <c r="Q67" s="17">
        <v>3</v>
      </c>
      <c r="R67" s="17">
        <v>3</v>
      </c>
      <c r="S67" s="17">
        <v>4</v>
      </c>
      <c r="T67" s="17">
        <v>4</v>
      </c>
      <c r="U67" s="17">
        <v>4</v>
      </c>
      <c r="V67" s="17">
        <v>3</v>
      </c>
      <c r="W67" s="17">
        <v>3</v>
      </c>
      <c r="X67" s="17">
        <v>3</v>
      </c>
      <c r="Y67" s="17">
        <v>4</v>
      </c>
      <c r="Z67" s="18"/>
      <c r="AA67" s="19">
        <v>1</v>
      </c>
      <c r="AB67" s="17">
        <v>1</v>
      </c>
      <c r="AC67" s="17">
        <v>1</v>
      </c>
      <c r="AD67" s="17">
        <v>1</v>
      </c>
      <c r="AE67" s="17">
        <v>1</v>
      </c>
      <c r="AF67" s="17">
        <v>1</v>
      </c>
      <c r="AG67" s="17">
        <v>1</v>
      </c>
      <c r="AH67" s="17">
        <v>1</v>
      </c>
      <c r="AI67" s="17">
        <v>1</v>
      </c>
      <c r="AJ67" s="17">
        <v>1</v>
      </c>
      <c r="AK67" s="18"/>
      <c r="AL67" s="21"/>
      <c r="AM67" s="21"/>
      <c r="AN67" s="21"/>
      <c r="AO67" s="21"/>
      <c r="AP67" s="21"/>
      <c r="AQ67" s="21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1:53" ht="18">
      <c r="A68" s="9" t="s">
        <v>116</v>
      </c>
      <c r="B68" s="14">
        <v>42491.5</v>
      </c>
      <c r="C68" s="17">
        <v>32.576301000000001</v>
      </c>
      <c r="D68" s="17">
        <v>31.717124800000001</v>
      </c>
      <c r="E68" s="17">
        <v>32.951915999999997</v>
      </c>
      <c r="F68" s="17">
        <v>2</v>
      </c>
      <c r="G68" s="17">
        <v>1</v>
      </c>
      <c r="H68" s="17">
        <v>2</v>
      </c>
      <c r="I68" s="17">
        <v>2</v>
      </c>
      <c r="J68" s="17">
        <v>2</v>
      </c>
      <c r="K68" s="17">
        <v>2</v>
      </c>
      <c r="L68" s="17">
        <v>2</v>
      </c>
      <c r="M68" s="17">
        <v>0</v>
      </c>
      <c r="N68" s="17">
        <v>4</v>
      </c>
      <c r="O68" s="17">
        <v>4</v>
      </c>
      <c r="P68" s="17">
        <v>3</v>
      </c>
      <c r="Q68" s="17">
        <v>3</v>
      </c>
      <c r="R68" s="17">
        <v>3</v>
      </c>
      <c r="S68" s="17">
        <v>3</v>
      </c>
      <c r="T68" s="17">
        <v>3</v>
      </c>
      <c r="U68" s="17">
        <v>1</v>
      </c>
      <c r="V68" s="17">
        <v>3</v>
      </c>
      <c r="W68" s="17">
        <v>2</v>
      </c>
      <c r="X68" s="17">
        <v>4</v>
      </c>
      <c r="Y68" s="17">
        <v>4</v>
      </c>
      <c r="Z68" s="18"/>
      <c r="AA68" s="19">
        <v>4</v>
      </c>
      <c r="AB68" s="17">
        <v>4</v>
      </c>
      <c r="AC68" s="17">
        <v>4</v>
      </c>
      <c r="AD68" s="17">
        <v>4</v>
      </c>
      <c r="AE68" s="17">
        <v>3</v>
      </c>
      <c r="AF68" s="17">
        <v>4</v>
      </c>
      <c r="AG68" s="17">
        <v>4</v>
      </c>
      <c r="AH68" s="17">
        <v>4</v>
      </c>
      <c r="AI68" s="17">
        <v>4</v>
      </c>
      <c r="AJ68" s="17">
        <v>4</v>
      </c>
      <c r="AK68" s="18"/>
      <c r="AL68" s="9" t="s">
        <v>44</v>
      </c>
      <c r="AM68" s="9" t="s">
        <v>112</v>
      </c>
      <c r="AN68" s="9" t="s">
        <v>46</v>
      </c>
      <c r="AO68" s="9" t="s">
        <v>47</v>
      </c>
      <c r="AP68" s="9" t="s">
        <v>54</v>
      </c>
      <c r="AQ68" s="9" t="s">
        <v>72</v>
      </c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1:53" ht="18">
      <c r="A69" s="9" t="s">
        <v>116</v>
      </c>
      <c r="B69" s="14">
        <v>42702.742361111108</v>
      </c>
      <c r="C69" s="17">
        <v>87.841947700000006</v>
      </c>
      <c r="D69" s="17">
        <v>58.669731200000001</v>
      </c>
      <c r="E69" s="17">
        <v>56.451447399999999</v>
      </c>
      <c r="F69" s="17">
        <v>1</v>
      </c>
      <c r="G69" s="17">
        <v>0</v>
      </c>
      <c r="H69" s="17">
        <v>0</v>
      </c>
      <c r="I69" s="17">
        <v>1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1</v>
      </c>
      <c r="W69" s="17">
        <v>0</v>
      </c>
      <c r="X69" s="17">
        <v>1</v>
      </c>
      <c r="Y69" s="17">
        <v>1</v>
      </c>
      <c r="Z69" s="18"/>
      <c r="AA69" s="19">
        <v>4</v>
      </c>
      <c r="AB69" s="17">
        <v>4</v>
      </c>
      <c r="AC69" s="17">
        <v>4</v>
      </c>
      <c r="AD69" s="17">
        <v>4</v>
      </c>
      <c r="AE69" s="17">
        <v>4</v>
      </c>
      <c r="AF69" s="17">
        <v>4</v>
      </c>
      <c r="AG69" s="17">
        <v>4</v>
      </c>
      <c r="AH69" s="17">
        <v>4</v>
      </c>
      <c r="AI69" s="17">
        <v>4</v>
      </c>
      <c r="AJ69" s="17">
        <v>4</v>
      </c>
      <c r="AK69" s="18"/>
      <c r="AL69" s="9" t="s">
        <v>44</v>
      </c>
      <c r="AM69" s="9" t="s">
        <v>112</v>
      </c>
      <c r="AN69" s="9" t="s">
        <v>46</v>
      </c>
      <c r="AO69" s="9" t="s">
        <v>47</v>
      </c>
      <c r="AP69" s="9" t="s">
        <v>54</v>
      </c>
      <c r="AQ69" s="9" t="s">
        <v>72</v>
      </c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1:53" ht="18">
      <c r="A70" s="9" t="s">
        <v>117</v>
      </c>
      <c r="B70" s="14">
        <v>42727.466666666667</v>
      </c>
      <c r="C70" s="17">
        <v>79.0369788</v>
      </c>
      <c r="D70" s="17">
        <v>53.708578899999999</v>
      </c>
      <c r="E70" s="17">
        <v>49.989708100000001</v>
      </c>
      <c r="F70" s="17">
        <v>2</v>
      </c>
      <c r="G70" s="17">
        <v>1</v>
      </c>
      <c r="H70" s="17">
        <v>2</v>
      </c>
      <c r="I70" s="17">
        <v>2</v>
      </c>
      <c r="J70" s="17">
        <v>2</v>
      </c>
      <c r="K70" s="17">
        <v>2</v>
      </c>
      <c r="L70" s="17">
        <v>2</v>
      </c>
      <c r="M70" s="17">
        <v>1</v>
      </c>
      <c r="N70" s="17">
        <v>1</v>
      </c>
      <c r="O70" s="17">
        <v>1</v>
      </c>
      <c r="P70" s="17">
        <v>1</v>
      </c>
      <c r="Q70" s="17">
        <v>3</v>
      </c>
      <c r="R70" s="17">
        <v>2</v>
      </c>
      <c r="S70" s="17">
        <v>3</v>
      </c>
      <c r="T70" s="17">
        <v>2</v>
      </c>
      <c r="U70" s="17">
        <v>1</v>
      </c>
      <c r="V70" s="17">
        <v>2</v>
      </c>
      <c r="W70" s="17">
        <v>2</v>
      </c>
      <c r="X70" s="17">
        <v>2</v>
      </c>
      <c r="Y70" s="17">
        <v>2</v>
      </c>
      <c r="Z70" s="18"/>
      <c r="AA70" s="19">
        <v>4</v>
      </c>
      <c r="AB70" s="17">
        <v>4</v>
      </c>
      <c r="AC70" s="17">
        <v>4</v>
      </c>
      <c r="AD70" s="17">
        <v>4</v>
      </c>
      <c r="AE70" s="17">
        <v>4</v>
      </c>
      <c r="AF70" s="17">
        <v>4</v>
      </c>
      <c r="AG70" s="17">
        <v>4</v>
      </c>
      <c r="AH70" s="17">
        <v>4</v>
      </c>
      <c r="AI70" s="17">
        <v>4</v>
      </c>
      <c r="AJ70" s="17">
        <v>4</v>
      </c>
      <c r="AK70" s="18"/>
      <c r="AL70" s="9" t="s">
        <v>44</v>
      </c>
      <c r="AM70" s="9" t="s">
        <v>67</v>
      </c>
      <c r="AN70" s="9" t="s">
        <v>46</v>
      </c>
      <c r="AO70" s="9" t="s">
        <v>78</v>
      </c>
      <c r="AP70" s="9" t="s">
        <v>48</v>
      </c>
      <c r="AQ70" s="9" t="s">
        <v>58</v>
      </c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1:53" ht="18">
      <c r="A71" s="9" t="s">
        <v>117</v>
      </c>
      <c r="B71" s="14">
        <v>42491.5</v>
      </c>
      <c r="C71" s="17">
        <v>116.8737722</v>
      </c>
      <c r="D71" s="17">
        <v>21.7800862</v>
      </c>
      <c r="E71" s="17">
        <v>19.9834052</v>
      </c>
      <c r="F71" s="17">
        <v>2</v>
      </c>
      <c r="G71" s="17">
        <v>2</v>
      </c>
      <c r="H71" s="17">
        <v>1</v>
      </c>
      <c r="I71" s="17">
        <v>0</v>
      </c>
      <c r="J71" s="17">
        <v>2</v>
      </c>
      <c r="K71" s="17">
        <v>3</v>
      </c>
      <c r="L71" s="17">
        <v>3</v>
      </c>
      <c r="M71" s="17">
        <v>3</v>
      </c>
      <c r="N71" s="17">
        <v>1</v>
      </c>
      <c r="O71" s="17">
        <v>1</v>
      </c>
      <c r="P71" s="17">
        <v>2</v>
      </c>
      <c r="Q71" s="17">
        <v>3</v>
      </c>
      <c r="R71" s="17">
        <v>3</v>
      </c>
      <c r="S71" s="17">
        <v>3</v>
      </c>
      <c r="T71" s="17">
        <v>2</v>
      </c>
      <c r="U71" s="17">
        <v>1</v>
      </c>
      <c r="V71" s="17">
        <v>2</v>
      </c>
      <c r="W71" s="17">
        <v>2</v>
      </c>
      <c r="X71" s="17">
        <v>2</v>
      </c>
      <c r="Y71" s="17">
        <v>3</v>
      </c>
      <c r="Z71" s="18"/>
      <c r="AA71" s="19">
        <v>3</v>
      </c>
      <c r="AB71" s="17">
        <v>4</v>
      </c>
      <c r="AC71" s="17">
        <v>3</v>
      </c>
      <c r="AD71" s="17">
        <v>3</v>
      </c>
      <c r="AE71" s="17">
        <v>3</v>
      </c>
      <c r="AF71" s="17">
        <v>3</v>
      </c>
      <c r="AG71" s="17">
        <v>3</v>
      </c>
      <c r="AH71" s="17">
        <v>3</v>
      </c>
      <c r="AI71" s="17">
        <v>3</v>
      </c>
      <c r="AJ71" s="17">
        <v>3</v>
      </c>
      <c r="AK71" s="18"/>
      <c r="AL71" s="9" t="s">
        <v>44</v>
      </c>
      <c r="AM71" s="9" t="s">
        <v>67</v>
      </c>
      <c r="AN71" s="9" t="s">
        <v>46</v>
      </c>
      <c r="AO71" s="9" t="s">
        <v>78</v>
      </c>
      <c r="AP71" s="9" t="s">
        <v>48</v>
      </c>
      <c r="AQ71" s="9" t="s">
        <v>58</v>
      </c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 ht="18">
      <c r="A72" s="9" t="s">
        <v>118</v>
      </c>
      <c r="B72" s="14">
        <v>42491.5</v>
      </c>
      <c r="C72" s="17">
        <v>47.264838599999997</v>
      </c>
      <c r="D72" s="17">
        <v>22.2338068</v>
      </c>
      <c r="E72" s="17">
        <v>15.9371615</v>
      </c>
      <c r="F72" s="17">
        <v>2</v>
      </c>
      <c r="G72" s="17">
        <v>2</v>
      </c>
      <c r="H72" s="17">
        <v>0</v>
      </c>
      <c r="I72" s="17">
        <v>0</v>
      </c>
      <c r="J72" s="17">
        <v>2</v>
      </c>
      <c r="K72" s="17">
        <v>3</v>
      </c>
      <c r="L72" s="17">
        <v>3</v>
      </c>
      <c r="M72" s="17">
        <v>3</v>
      </c>
      <c r="N72" s="17">
        <v>4</v>
      </c>
      <c r="O72" s="17">
        <v>4</v>
      </c>
      <c r="P72" s="17">
        <v>3</v>
      </c>
      <c r="Q72" s="17">
        <v>3</v>
      </c>
      <c r="R72" s="17">
        <v>3</v>
      </c>
      <c r="S72" s="17">
        <v>3</v>
      </c>
      <c r="T72" s="17">
        <v>4</v>
      </c>
      <c r="U72" s="17">
        <v>4</v>
      </c>
      <c r="V72" s="17">
        <v>3</v>
      </c>
      <c r="W72" s="17">
        <v>2</v>
      </c>
      <c r="X72" s="17">
        <v>1</v>
      </c>
      <c r="Y72" s="17">
        <v>2</v>
      </c>
      <c r="Z72" s="18"/>
      <c r="AA72" s="19">
        <v>4</v>
      </c>
      <c r="AB72" s="17">
        <v>4</v>
      </c>
      <c r="AC72" s="17">
        <v>4</v>
      </c>
      <c r="AD72" s="17">
        <v>4</v>
      </c>
      <c r="AE72" s="17">
        <v>4</v>
      </c>
      <c r="AF72" s="17">
        <v>4</v>
      </c>
      <c r="AG72" s="17">
        <v>4</v>
      </c>
      <c r="AH72" s="17">
        <v>4</v>
      </c>
      <c r="AI72" s="17">
        <v>4</v>
      </c>
      <c r="AJ72" s="17">
        <v>4</v>
      </c>
      <c r="AK72" s="18"/>
      <c r="AL72" s="9" t="s">
        <v>44</v>
      </c>
      <c r="AM72" s="9" t="s">
        <v>53</v>
      </c>
      <c r="AN72" s="9" t="s">
        <v>46</v>
      </c>
      <c r="AO72" s="9" t="s">
        <v>47</v>
      </c>
      <c r="AP72" s="9" t="s">
        <v>54</v>
      </c>
      <c r="AQ72" s="9" t="s">
        <v>72</v>
      </c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 ht="18">
      <c r="A73" s="9" t="s">
        <v>118</v>
      </c>
      <c r="B73" s="14">
        <v>42849.586111111108</v>
      </c>
      <c r="C73" s="17">
        <v>58.169723599999998</v>
      </c>
      <c r="D73" s="17">
        <v>60.498545300000004</v>
      </c>
      <c r="E73" s="17">
        <v>38.671123199999997</v>
      </c>
      <c r="F73" s="17">
        <v>1</v>
      </c>
      <c r="G73" s="17">
        <v>1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1</v>
      </c>
      <c r="N73" s="17">
        <v>0</v>
      </c>
      <c r="O73" s="17">
        <v>0</v>
      </c>
      <c r="P73" s="17">
        <v>0</v>
      </c>
      <c r="Q73" s="17">
        <v>1</v>
      </c>
      <c r="R73" s="17">
        <v>0</v>
      </c>
      <c r="S73" s="17">
        <v>0</v>
      </c>
      <c r="T73" s="17">
        <v>0</v>
      </c>
      <c r="U73" s="17">
        <v>0</v>
      </c>
      <c r="V73" s="17">
        <v>1</v>
      </c>
      <c r="W73" s="17">
        <v>1</v>
      </c>
      <c r="X73" s="17">
        <v>1</v>
      </c>
      <c r="Y73" s="17">
        <v>0</v>
      </c>
      <c r="Z73" s="18"/>
      <c r="AA73" s="19">
        <v>4</v>
      </c>
      <c r="AB73" s="17">
        <v>4</v>
      </c>
      <c r="AC73" s="17">
        <v>4</v>
      </c>
      <c r="AD73" s="17">
        <v>4</v>
      </c>
      <c r="AE73" s="17">
        <v>4</v>
      </c>
      <c r="AF73" s="17">
        <v>4</v>
      </c>
      <c r="AG73" s="17">
        <v>4</v>
      </c>
      <c r="AH73" s="17">
        <v>4</v>
      </c>
      <c r="AI73" s="17">
        <v>4</v>
      </c>
      <c r="AJ73" s="17">
        <v>4</v>
      </c>
      <c r="AK73" s="18"/>
      <c r="AL73" s="9" t="s">
        <v>44</v>
      </c>
      <c r="AM73" s="9" t="s">
        <v>53</v>
      </c>
      <c r="AN73" s="9" t="s">
        <v>46</v>
      </c>
      <c r="AO73" s="9" t="s">
        <v>47</v>
      </c>
      <c r="AP73" s="9" t="s">
        <v>54</v>
      </c>
      <c r="AQ73" s="9" t="s">
        <v>72</v>
      </c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 ht="18">
      <c r="A74" s="9" t="s">
        <v>119</v>
      </c>
      <c r="B74" s="14">
        <v>42491.5</v>
      </c>
      <c r="C74" s="17">
        <v>37.1091373</v>
      </c>
      <c r="D74" s="17">
        <v>19.452698000000002</v>
      </c>
      <c r="E74" s="17">
        <v>21.8277362</v>
      </c>
      <c r="F74" s="17">
        <v>2</v>
      </c>
      <c r="G74" s="17">
        <v>2</v>
      </c>
      <c r="H74" s="17">
        <v>2</v>
      </c>
      <c r="I74" s="17">
        <v>2</v>
      </c>
      <c r="J74" s="17">
        <v>2</v>
      </c>
      <c r="K74" s="17">
        <v>3</v>
      </c>
      <c r="L74" s="17">
        <v>2</v>
      </c>
      <c r="M74" s="17">
        <v>3</v>
      </c>
      <c r="N74" s="17">
        <v>2</v>
      </c>
      <c r="O74" s="17">
        <v>3</v>
      </c>
      <c r="P74" s="17">
        <v>2</v>
      </c>
      <c r="Q74" s="17">
        <v>2</v>
      </c>
      <c r="R74" s="17">
        <v>3</v>
      </c>
      <c r="S74" s="17">
        <v>2</v>
      </c>
      <c r="T74" s="17">
        <v>3</v>
      </c>
      <c r="U74" s="17">
        <v>2</v>
      </c>
      <c r="V74" s="17">
        <v>3</v>
      </c>
      <c r="W74" s="17">
        <v>3</v>
      </c>
      <c r="X74" s="17">
        <v>3</v>
      </c>
      <c r="Y74" s="17">
        <v>3</v>
      </c>
      <c r="Z74" s="18"/>
      <c r="AA74" s="19">
        <v>3</v>
      </c>
      <c r="AB74" s="17">
        <v>3</v>
      </c>
      <c r="AC74" s="17">
        <v>3</v>
      </c>
      <c r="AD74" s="17">
        <v>3</v>
      </c>
      <c r="AE74" s="17">
        <v>3</v>
      </c>
      <c r="AF74" s="17">
        <v>3</v>
      </c>
      <c r="AG74" s="17">
        <v>3</v>
      </c>
      <c r="AH74" s="17">
        <v>3</v>
      </c>
      <c r="AI74" s="17">
        <v>3</v>
      </c>
      <c r="AJ74" s="17">
        <v>3</v>
      </c>
      <c r="AK74" s="18"/>
      <c r="AL74" s="9" t="s">
        <v>44</v>
      </c>
      <c r="AM74" s="9" t="s">
        <v>67</v>
      </c>
      <c r="AN74" s="9" t="s">
        <v>57</v>
      </c>
      <c r="AO74" s="9" t="s">
        <v>69</v>
      </c>
      <c r="AP74" s="9" t="s">
        <v>54</v>
      </c>
      <c r="AQ74" s="9" t="s">
        <v>58</v>
      </c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 ht="18">
      <c r="A75" s="9" t="s">
        <v>119</v>
      </c>
      <c r="B75" s="14">
        <v>43193.670138888891</v>
      </c>
      <c r="C75" s="17">
        <v>46.661077300000002</v>
      </c>
      <c r="D75" s="17">
        <v>84.902896400000003</v>
      </c>
      <c r="E75" s="17">
        <v>51.450029899999997</v>
      </c>
      <c r="F75" s="17">
        <v>2</v>
      </c>
      <c r="G75" s="17">
        <v>2</v>
      </c>
      <c r="H75" s="17">
        <v>2</v>
      </c>
      <c r="I75" s="17">
        <v>2</v>
      </c>
      <c r="J75" s="17">
        <v>2</v>
      </c>
      <c r="K75" s="17">
        <v>2</v>
      </c>
      <c r="L75" s="17">
        <v>2</v>
      </c>
      <c r="M75" s="17">
        <v>2</v>
      </c>
      <c r="N75" s="17">
        <v>2</v>
      </c>
      <c r="O75" s="17">
        <v>2</v>
      </c>
      <c r="P75" s="17">
        <v>0</v>
      </c>
      <c r="Q75" s="17">
        <v>0</v>
      </c>
      <c r="R75" s="17">
        <v>0</v>
      </c>
      <c r="S75" s="17">
        <v>0</v>
      </c>
      <c r="T75" s="17">
        <v>2</v>
      </c>
      <c r="U75" s="17">
        <v>0</v>
      </c>
      <c r="V75" s="17">
        <v>1</v>
      </c>
      <c r="W75" s="17">
        <v>1</v>
      </c>
      <c r="X75" s="17">
        <v>1</v>
      </c>
      <c r="Y75" s="17">
        <v>1</v>
      </c>
      <c r="Z75" s="18"/>
      <c r="AA75" s="19">
        <v>3</v>
      </c>
      <c r="AB75" s="17">
        <v>3</v>
      </c>
      <c r="AC75" s="17">
        <v>3</v>
      </c>
      <c r="AD75" s="17">
        <v>3</v>
      </c>
      <c r="AE75" s="17">
        <v>3</v>
      </c>
      <c r="AF75" s="17">
        <v>3</v>
      </c>
      <c r="AG75" s="17">
        <v>3</v>
      </c>
      <c r="AH75" s="17">
        <v>3</v>
      </c>
      <c r="AI75" s="17">
        <v>3</v>
      </c>
      <c r="AJ75" s="17">
        <v>3</v>
      </c>
      <c r="AK75" s="18"/>
      <c r="AL75" s="9" t="s">
        <v>44</v>
      </c>
      <c r="AM75" s="9" t="s">
        <v>67</v>
      </c>
      <c r="AN75" s="9" t="s">
        <v>57</v>
      </c>
      <c r="AO75" s="9" t="s">
        <v>69</v>
      </c>
      <c r="AP75" s="9" t="s">
        <v>54</v>
      </c>
      <c r="AQ75" s="9" t="s">
        <v>58</v>
      </c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 ht="18">
      <c r="A76" s="9" t="s">
        <v>120</v>
      </c>
      <c r="B76" s="14">
        <v>42491.5</v>
      </c>
      <c r="C76" s="17">
        <v>46.812328600000001</v>
      </c>
      <c r="D76" s="17">
        <v>54.4062834</v>
      </c>
      <c r="E76" s="17">
        <v>31.984600199999999</v>
      </c>
      <c r="F76" s="17">
        <v>3</v>
      </c>
      <c r="G76" s="17">
        <v>3</v>
      </c>
      <c r="H76" s="17">
        <v>0</v>
      </c>
      <c r="I76" s="17">
        <v>0</v>
      </c>
      <c r="J76" s="17">
        <v>4</v>
      </c>
      <c r="K76" s="17">
        <v>4</v>
      </c>
      <c r="L76" s="17">
        <v>4</v>
      </c>
      <c r="M76" s="17">
        <v>4</v>
      </c>
      <c r="N76" s="17">
        <v>4</v>
      </c>
      <c r="O76" s="17">
        <v>4</v>
      </c>
      <c r="P76" s="17">
        <v>4</v>
      </c>
      <c r="Q76" s="17">
        <v>2</v>
      </c>
      <c r="R76" s="17">
        <v>4</v>
      </c>
      <c r="S76" s="17">
        <v>4</v>
      </c>
      <c r="T76" s="17">
        <v>1</v>
      </c>
      <c r="U76" s="17">
        <v>4</v>
      </c>
      <c r="V76" s="17">
        <v>2</v>
      </c>
      <c r="W76" s="17">
        <v>0</v>
      </c>
      <c r="X76" s="17">
        <v>2</v>
      </c>
      <c r="Y76" s="17">
        <v>3</v>
      </c>
      <c r="Z76" s="18"/>
      <c r="AA76" s="19">
        <v>4</v>
      </c>
      <c r="AB76" s="17">
        <v>2</v>
      </c>
      <c r="AC76" s="17">
        <v>1</v>
      </c>
      <c r="AD76" s="17">
        <v>1</v>
      </c>
      <c r="AE76" s="17">
        <v>1</v>
      </c>
      <c r="AF76" s="17">
        <v>1</v>
      </c>
      <c r="AG76" s="17">
        <v>4</v>
      </c>
      <c r="AH76" s="17">
        <v>1</v>
      </c>
      <c r="AI76" s="17">
        <v>1</v>
      </c>
      <c r="AJ76" s="17">
        <v>1</v>
      </c>
      <c r="AK76" s="18"/>
      <c r="AL76" s="21"/>
      <c r="AM76" s="21"/>
      <c r="AN76" s="21"/>
      <c r="AO76" s="21"/>
      <c r="AP76" s="21"/>
      <c r="AQ76" s="21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 ht="18">
      <c r="A77" s="9" t="s">
        <v>121</v>
      </c>
      <c r="B77" s="14">
        <v>42491.5</v>
      </c>
      <c r="C77" s="17">
        <v>23.6257339</v>
      </c>
      <c r="D77" s="17">
        <v>22.9850414</v>
      </c>
      <c r="E77" s="17">
        <v>20.5161698</v>
      </c>
      <c r="F77" s="17">
        <v>3</v>
      </c>
      <c r="G77" s="17">
        <v>3</v>
      </c>
      <c r="H77" s="17">
        <v>2</v>
      </c>
      <c r="I77" s="17">
        <v>1</v>
      </c>
      <c r="J77" s="17">
        <v>4</v>
      </c>
      <c r="K77" s="17">
        <v>2</v>
      </c>
      <c r="L77" s="17">
        <v>3</v>
      </c>
      <c r="M77" s="17">
        <v>2</v>
      </c>
      <c r="N77" s="17">
        <v>4</v>
      </c>
      <c r="O77" s="17">
        <v>4</v>
      </c>
      <c r="P77" s="17">
        <v>3</v>
      </c>
      <c r="Q77" s="17">
        <v>4</v>
      </c>
      <c r="R77" s="17">
        <v>3</v>
      </c>
      <c r="S77" s="17">
        <v>4</v>
      </c>
      <c r="T77" s="17">
        <v>3</v>
      </c>
      <c r="U77" s="17">
        <v>3</v>
      </c>
      <c r="V77" s="17">
        <v>4</v>
      </c>
      <c r="W77" s="17">
        <v>4</v>
      </c>
      <c r="X77" s="17">
        <v>4</v>
      </c>
      <c r="Y77" s="17">
        <v>4</v>
      </c>
      <c r="Z77" s="18"/>
      <c r="AA77" s="19">
        <v>2</v>
      </c>
      <c r="AB77" s="17">
        <v>1</v>
      </c>
      <c r="AC77" s="17">
        <v>1</v>
      </c>
      <c r="AD77" s="17">
        <v>2</v>
      </c>
      <c r="AE77" s="17">
        <v>1</v>
      </c>
      <c r="AF77" s="17">
        <v>1</v>
      </c>
      <c r="AG77" s="17">
        <v>1</v>
      </c>
      <c r="AH77" s="17">
        <v>1</v>
      </c>
      <c r="AI77" s="17">
        <v>1</v>
      </c>
      <c r="AJ77" s="17">
        <v>1</v>
      </c>
      <c r="AK77" s="18"/>
      <c r="AL77" s="21"/>
      <c r="AM77" s="21"/>
      <c r="AN77" s="21"/>
      <c r="AO77" s="21"/>
      <c r="AP77" s="21"/>
      <c r="AQ77" s="21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 ht="18">
      <c r="A78" s="9" t="s">
        <v>122</v>
      </c>
      <c r="B78" s="14">
        <v>42522.5</v>
      </c>
      <c r="C78" s="17">
        <v>82.641278</v>
      </c>
      <c r="D78" s="17">
        <v>33.000426300000001</v>
      </c>
      <c r="E78" s="17">
        <v>17.0315528</v>
      </c>
      <c r="F78" s="17">
        <v>2</v>
      </c>
      <c r="G78" s="17">
        <v>2</v>
      </c>
      <c r="H78" s="17">
        <v>0</v>
      </c>
      <c r="I78" s="17">
        <v>0</v>
      </c>
      <c r="J78" s="17">
        <v>2</v>
      </c>
      <c r="K78" s="17">
        <v>3</v>
      </c>
      <c r="L78" s="17">
        <v>4</v>
      </c>
      <c r="M78" s="17">
        <v>3</v>
      </c>
      <c r="N78" s="17">
        <v>3</v>
      </c>
      <c r="O78" s="17">
        <v>1</v>
      </c>
      <c r="P78" s="17">
        <v>2</v>
      </c>
      <c r="Q78" s="17">
        <v>3</v>
      </c>
      <c r="R78" s="17">
        <v>3</v>
      </c>
      <c r="S78" s="17">
        <v>3</v>
      </c>
      <c r="T78" s="17">
        <v>2</v>
      </c>
      <c r="U78" s="17">
        <v>0</v>
      </c>
      <c r="V78" s="17">
        <v>4</v>
      </c>
      <c r="W78" s="17">
        <v>3</v>
      </c>
      <c r="X78" s="17">
        <v>3</v>
      </c>
      <c r="Y78" s="17">
        <v>3</v>
      </c>
      <c r="Z78" s="18"/>
      <c r="AA78" s="19">
        <v>2</v>
      </c>
      <c r="AB78" s="17">
        <v>2</v>
      </c>
      <c r="AC78" s="17">
        <v>2</v>
      </c>
      <c r="AD78" s="17">
        <v>2</v>
      </c>
      <c r="AE78" s="17">
        <v>2</v>
      </c>
      <c r="AF78" s="17">
        <v>2</v>
      </c>
      <c r="AG78" s="17">
        <v>2</v>
      </c>
      <c r="AH78" s="17">
        <v>2</v>
      </c>
      <c r="AI78" s="17">
        <v>2</v>
      </c>
      <c r="AJ78" s="17">
        <v>2</v>
      </c>
      <c r="AK78" s="18"/>
      <c r="AL78" s="9" t="s">
        <v>44</v>
      </c>
      <c r="AM78" s="9" t="s">
        <v>53</v>
      </c>
      <c r="AN78" s="9" t="s">
        <v>46</v>
      </c>
      <c r="AO78" s="9" t="s">
        <v>91</v>
      </c>
      <c r="AP78" s="9" t="s">
        <v>48</v>
      </c>
      <c r="AQ78" s="9" t="s">
        <v>72</v>
      </c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 ht="18">
      <c r="A79" s="9" t="s">
        <v>122</v>
      </c>
      <c r="B79" s="14">
        <v>42729.663888888892</v>
      </c>
      <c r="C79" s="17">
        <v>76.401394300000007</v>
      </c>
      <c r="D79" s="17">
        <v>82.901429100000001</v>
      </c>
      <c r="E79" s="17">
        <v>53.7603662</v>
      </c>
      <c r="F79" s="17">
        <v>1</v>
      </c>
      <c r="G79" s="17">
        <v>1</v>
      </c>
      <c r="H79" s="17">
        <v>0</v>
      </c>
      <c r="I79" s="17">
        <v>0</v>
      </c>
      <c r="J79" s="17">
        <v>1</v>
      </c>
      <c r="K79" s="17">
        <v>1</v>
      </c>
      <c r="L79" s="17">
        <v>1</v>
      </c>
      <c r="M79" s="17">
        <v>1</v>
      </c>
      <c r="N79" s="17">
        <v>1</v>
      </c>
      <c r="O79" s="17">
        <v>0</v>
      </c>
      <c r="P79" s="17">
        <v>2</v>
      </c>
      <c r="Q79" s="17">
        <v>1</v>
      </c>
      <c r="R79" s="17">
        <v>1</v>
      </c>
      <c r="S79" s="17">
        <v>2</v>
      </c>
      <c r="T79" s="17">
        <v>1</v>
      </c>
      <c r="U79" s="17">
        <v>1</v>
      </c>
      <c r="V79" s="17">
        <v>2</v>
      </c>
      <c r="W79" s="17">
        <v>2</v>
      </c>
      <c r="X79" s="17">
        <v>2</v>
      </c>
      <c r="Y79" s="17">
        <v>2</v>
      </c>
      <c r="Z79" s="18"/>
      <c r="AA79" s="19">
        <v>3</v>
      </c>
      <c r="AB79" s="17">
        <v>2</v>
      </c>
      <c r="AC79" s="17">
        <v>3</v>
      </c>
      <c r="AD79" s="17">
        <v>3</v>
      </c>
      <c r="AE79" s="17">
        <v>3</v>
      </c>
      <c r="AF79" s="17">
        <v>3</v>
      </c>
      <c r="AG79" s="17">
        <v>3</v>
      </c>
      <c r="AH79" s="17">
        <v>3</v>
      </c>
      <c r="AI79" s="17">
        <v>3</v>
      </c>
      <c r="AJ79" s="17">
        <v>3</v>
      </c>
      <c r="AK79" s="18"/>
      <c r="AL79" s="9" t="s">
        <v>44</v>
      </c>
      <c r="AM79" s="9" t="s">
        <v>53</v>
      </c>
      <c r="AN79" s="9" t="s">
        <v>46</v>
      </c>
      <c r="AO79" s="9" t="s">
        <v>91</v>
      </c>
      <c r="AP79" s="9" t="s">
        <v>48</v>
      </c>
      <c r="AQ79" s="9" t="s">
        <v>72</v>
      </c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 ht="18">
      <c r="A80" s="9" t="s">
        <v>123</v>
      </c>
      <c r="B80" s="14">
        <v>42943.28125</v>
      </c>
      <c r="C80" s="17">
        <v>167.5614928</v>
      </c>
      <c r="D80" s="21"/>
      <c r="E80" s="21"/>
      <c r="F80" s="17">
        <v>1</v>
      </c>
      <c r="G80" s="17">
        <v>1</v>
      </c>
      <c r="H80" s="17">
        <v>1</v>
      </c>
      <c r="I80" s="17">
        <v>2</v>
      </c>
      <c r="J80" s="17">
        <v>2</v>
      </c>
      <c r="K80" s="17">
        <v>2</v>
      </c>
      <c r="L80" s="17">
        <v>3</v>
      </c>
      <c r="M80" s="17">
        <v>2</v>
      </c>
      <c r="N80" s="17">
        <v>2</v>
      </c>
      <c r="O80" s="17">
        <v>3</v>
      </c>
      <c r="P80" s="21"/>
      <c r="Q80" s="21"/>
      <c r="R80" s="21"/>
      <c r="S80" s="21"/>
      <c r="T80" s="21"/>
      <c r="U80" s="21"/>
      <c r="V80" s="16"/>
      <c r="W80" s="16"/>
      <c r="X80" s="16"/>
      <c r="Y80" s="16"/>
      <c r="Z80" s="4"/>
      <c r="AA80" s="5"/>
      <c r="AB80" s="16"/>
      <c r="AC80" s="16"/>
      <c r="AD80" s="16"/>
      <c r="AE80" s="16"/>
      <c r="AF80" s="16"/>
      <c r="AG80" s="16"/>
      <c r="AH80" s="16"/>
      <c r="AI80" s="16"/>
      <c r="AJ80" s="16"/>
      <c r="AK80" s="4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 ht="18">
      <c r="A81" s="9" t="s">
        <v>123</v>
      </c>
      <c r="B81" s="14">
        <v>42696.304861111108</v>
      </c>
      <c r="C81" s="17">
        <v>1439.6073220000001</v>
      </c>
      <c r="D81" s="17">
        <v>55.513767399999999</v>
      </c>
      <c r="E81" s="17">
        <v>43.8728683</v>
      </c>
      <c r="F81" s="17">
        <v>2</v>
      </c>
      <c r="G81" s="17">
        <v>2</v>
      </c>
      <c r="H81" s="17">
        <v>1</v>
      </c>
      <c r="I81" s="17">
        <v>3</v>
      </c>
      <c r="J81" s="17">
        <v>3</v>
      </c>
      <c r="K81" s="17">
        <v>3</v>
      </c>
      <c r="L81" s="17">
        <v>2</v>
      </c>
      <c r="M81" s="17">
        <v>2</v>
      </c>
      <c r="N81" s="17">
        <v>3</v>
      </c>
      <c r="O81" s="17">
        <v>2</v>
      </c>
      <c r="P81" s="17">
        <v>4</v>
      </c>
      <c r="Q81" s="17">
        <v>4</v>
      </c>
      <c r="R81" s="17">
        <v>4</v>
      </c>
      <c r="S81" s="17">
        <v>4</v>
      </c>
      <c r="T81" s="17">
        <v>4</v>
      </c>
      <c r="U81" s="17">
        <v>2</v>
      </c>
      <c r="V81" s="17">
        <v>2</v>
      </c>
      <c r="W81" s="17">
        <v>2</v>
      </c>
      <c r="X81" s="17">
        <v>3</v>
      </c>
      <c r="Y81" s="17">
        <v>3</v>
      </c>
      <c r="Z81" s="18"/>
      <c r="AA81" s="19">
        <v>4</v>
      </c>
      <c r="AB81" s="17">
        <v>4</v>
      </c>
      <c r="AC81" s="17">
        <v>3</v>
      </c>
      <c r="AD81" s="17">
        <v>3</v>
      </c>
      <c r="AE81" s="17">
        <v>3</v>
      </c>
      <c r="AF81" s="17">
        <v>4</v>
      </c>
      <c r="AG81" s="17">
        <v>4</v>
      </c>
      <c r="AH81" s="17">
        <v>3</v>
      </c>
      <c r="AI81" s="17">
        <v>3</v>
      </c>
      <c r="AJ81" s="17">
        <v>3</v>
      </c>
      <c r="AK81" s="18"/>
      <c r="AL81" s="21"/>
      <c r="AM81" s="21"/>
      <c r="AN81" s="21"/>
      <c r="AO81" s="21"/>
      <c r="AP81" s="21"/>
      <c r="AQ81" s="21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 ht="18">
      <c r="A82" s="9" t="s">
        <v>124</v>
      </c>
      <c r="B82" s="14">
        <v>42697.963194444441</v>
      </c>
      <c r="C82" s="17">
        <v>202.20827729999999</v>
      </c>
      <c r="D82" s="17">
        <v>89.489555499999994</v>
      </c>
      <c r="E82" s="17">
        <v>194.81809430000001</v>
      </c>
      <c r="F82" s="17">
        <v>2</v>
      </c>
      <c r="G82" s="17">
        <v>3</v>
      </c>
      <c r="H82" s="17">
        <v>1</v>
      </c>
      <c r="I82" s="17">
        <v>3</v>
      </c>
      <c r="J82" s="17">
        <v>3</v>
      </c>
      <c r="K82" s="17">
        <v>2</v>
      </c>
      <c r="L82" s="17">
        <v>2</v>
      </c>
      <c r="M82" s="17">
        <v>1</v>
      </c>
      <c r="N82" s="17">
        <v>2</v>
      </c>
      <c r="O82" s="17">
        <v>1</v>
      </c>
      <c r="P82" s="17">
        <v>1</v>
      </c>
      <c r="Q82" s="17">
        <v>3</v>
      </c>
      <c r="R82" s="17">
        <v>3</v>
      </c>
      <c r="S82" s="17">
        <v>3</v>
      </c>
      <c r="T82" s="17">
        <v>2</v>
      </c>
      <c r="U82" s="17">
        <v>0</v>
      </c>
      <c r="V82" s="17">
        <v>2</v>
      </c>
      <c r="W82" s="17">
        <v>2</v>
      </c>
      <c r="X82" s="17">
        <v>1</v>
      </c>
      <c r="Y82" s="17">
        <v>2</v>
      </c>
      <c r="Z82" s="18"/>
      <c r="AA82" s="19">
        <v>2</v>
      </c>
      <c r="AB82" s="17">
        <v>2</v>
      </c>
      <c r="AC82" s="17">
        <v>2</v>
      </c>
      <c r="AD82" s="17">
        <v>2</v>
      </c>
      <c r="AE82" s="17">
        <v>2</v>
      </c>
      <c r="AF82" s="17">
        <v>2</v>
      </c>
      <c r="AG82" s="17">
        <v>2</v>
      </c>
      <c r="AH82" s="17">
        <v>2</v>
      </c>
      <c r="AI82" s="17">
        <v>2</v>
      </c>
      <c r="AJ82" s="17">
        <v>2</v>
      </c>
      <c r="AK82" s="18"/>
      <c r="AL82" s="21"/>
      <c r="AM82" s="21"/>
      <c r="AN82" s="21"/>
      <c r="AO82" s="21"/>
      <c r="AP82" s="21"/>
      <c r="AQ82" s="21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 ht="18">
      <c r="A83" s="9" t="s">
        <v>125</v>
      </c>
      <c r="B83" s="14">
        <v>42711.288888888892</v>
      </c>
      <c r="C83" s="17">
        <v>67.892003000000003</v>
      </c>
      <c r="D83" s="17">
        <v>47.689253700000002</v>
      </c>
      <c r="E83" s="17">
        <v>50.970244399999999</v>
      </c>
      <c r="F83" s="17">
        <v>2</v>
      </c>
      <c r="G83" s="17">
        <v>1</v>
      </c>
      <c r="H83" s="17">
        <v>1</v>
      </c>
      <c r="I83" s="17">
        <v>3</v>
      </c>
      <c r="J83" s="17">
        <v>3</v>
      </c>
      <c r="K83" s="17">
        <v>2</v>
      </c>
      <c r="L83" s="17">
        <v>3</v>
      </c>
      <c r="M83" s="17">
        <v>0</v>
      </c>
      <c r="N83" s="17">
        <v>3</v>
      </c>
      <c r="O83" s="17">
        <v>0</v>
      </c>
      <c r="P83" s="17">
        <v>3</v>
      </c>
      <c r="Q83" s="17">
        <v>4</v>
      </c>
      <c r="R83" s="17">
        <v>4</v>
      </c>
      <c r="S83" s="17">
        <v>4</v>
      </c>
      <c r="T83" s="17">
        <v>3</v>
      </c>
      <c r="U83" s="17">
        <v>0</v>
      </c>
      <c r="V83" s="17">
        <v>3</v>
      </c>
      <c r="W83" s="17">
        <v>4</v>
      </c>
      <c r="X83" s="17">
        <v>3</v>
      </c>
      <c r="Y83" s="17">
        <v>2</v>
      </c>
      <c r="Z83" s="18"/>
      <c r="AA83" s="19">
        <v>2</v>
      </c>
      <c r="AB83" s="17">
        <v>2</v>
      </c>
      <c r="AC83" s="17">
        <v>2</v>
      </c>
      <c r="AD83" s="17">
        <v>2</v>
      </c>
      <c r="AE83" s="17">
        <v>2</v>
      </c>
      <c r="AF83" s="17">
        <v>2</v>
      </c>
      <c r="AG83" s="17">
        <v>3</v>
      </c>
      <c r="AH83" s="17">
        <v>2</v>
      </c>
      <c r="AI83" s="17">
        <v>2</v>
      </c>
      <c r="AJ83" s="17">
        <v>3</v>
      </c>
      <c r="AK83" s="18"/>
      <c r="AL83" s="9" t="s">
        <v>44</v>
      </c>
      <c r="AM83" s="9" t="s">
        <v>53</v>
      </c>
      <c r="AN83" s="9" t="s">
        <v>46</v>
      </c>
      <c r="AO83" s="9" t="s">
        <v>64</v>
      </c>
      <c r="AP83" s="9" t="s">
        <v>54</v>
      </c>
      <c r="AQ83" s="9" t="s">
        <v>55</v>
      </c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1:53" ht="18">
      <c r="A84" s="9" t="s">
        <v>125</v>
      </c>
      <c r="B84" s="14">
        <v>42919.334027777775</v>
      </c>
      <c r="C84" s="17">
        <v>71.049378599999997</v>
      </c>
      <c r="D84" s="17">
        <v>39.862343099999997</v>
      </c>
      <c r="E84" s="17">
        <v>100.70689160000001</v>
      </c>
      <c r="F84" s="17">
        <v>1</v>
      </c>
      <c r="G84" s="17">
        <v>1</v>
      </c>
      <c r="H84" s="17">
        <v>2</v>
      </c>
      <c r="I84" s="17">
        <v>1</v>
      </c>
      <c r="J84" s="17">
        <v>2</v>
      </c>
      <c r="K84" s="17">
        <v>2</v>
      </c>
      <c r="L84" s="17">
        <v>2</v>
      </c>
      <c r="M84" s="17">
        <v>0</v>
      </c>
      <c r="N84" s="17">
        <v>1</v>
      </c>
      <c r="O84" s="17">
        <v>0</v>
      </c>
      <c r="P84" s="17">
        <v>2</v>
      </c>
      <c r="Q84" s="17">
        <v>1</v>
      </c>
      <c r="R84" s="17">
        <v>3</v>
      </c>
      <c r="S84" s="17">
        <v>2</v>
      </c>
      <c r="T84" s="17">
        <v>2</v>
      </c>
      <c r="U84" s="17">
        <v>0</v>
      </c>
      <c r="V84" s="17">
        <v>3</v>
      </c>
      <c r="W84" s="17">
        <v>3</v>
      </c>
      <c r="X84" s="17">
        <v>2</v>
      </c>
      <c r="Y84" s="17">
        <v>3</v>
      </c>
      <c r="Z84" s="18"/>
      <c r="AA84" s="19">
        <v>3</v>
      </c>
      <c r="AB84" s="17">
        <v>3</v>
      </c>
      <c r="AC84" s="17">
        <v>3</v>
      </c>
      <c r="AD84" s="17">
        <v>3</v>
      </c>
      <c r="AE84" s="17">
        <v>2</v>
      </c>
      <c r="AF84" s="17">
        <v>2</v>
      </c>
      <c r="AG84" s="17">
        <v>3</v>
      </c>
      <c r="AH84" s="17">
        <v>3</v>
      </c>
      <c r="AI84" s="17">
        <v>3</v>
      </c>
      <c r="AJ84" s="17">
        <v>3</v>
      </c>
      <c r="AK84" s="18"/>
      <c r="AL84" s="17">
        <v>3</v>
      </c>
      <c r="AM84" s="17">
        <v>3</v>
      </c>
      <c r="AN84" s="17">
        <v>3</v>
      </c>
      <c r="AO84" s="17">
        <v>3</v>
      </c>
      <c r="AP84" s="17">
        <v>3</v>
      </c>
      <c r="AQ84" s="17">
        <v>3</v>
      </c>
      <c r="AR84" s="17">
        <v>3</v>
      </c>
      <c r="AS84" s="17">
        <v>3</v>
      </c>
      <c r="AT84" s="17">
        <v>3</v>
      </c>
      <c r="AU84" s="17">
        <v>3</v>
      </c>
      <c r="AV84" s="9" t="s">
        <v>44</v>
      </c>
      <c r="AW84" s="9" t="s">
        <v>53</v>
      </c>
      <c r="AX84" s="9" t="s">
        <v>46</v>
      </c>
      <c r="AY84" s="9" t="s">
        <v>64</v>
      </c>
      <c r="AZ84" s="9" t="s">
        <v>54</v>
      </c>
      <c r="BA84" s="9" t="s">
        <v>55</v>
      </c>
    </row>
    <row r="85" spans="1:53" ht="18">
      <c r="A85" s="9" t="s">
        <v>126</v>
      </c>
      <c r="B85" s="14">
        <v>42711.333333333336</v>
      </c>
      <c r="C85" s="17">
        <v>74.9400452</v>
      </c>
      <c r="D85" s="17">
        <v>43.799802399999997</v>
      </c>
      <c r="E85" s="17">
        <v>30.237745100000001</v>
      </c>
      <c r="F85" s="17">
        <v>3</v>
      </c>
      <c r="G85" s="17">
        <v>2</v>
      </c>
      <c r="H85" s="17">
        <v>1</v>
      </c>
      <c r="I85" s="17">
        <v>3</v>
      </c>
      <c r="J85" s="17">
        <v>2</v>
      </c>
      <c r="K85" s="17">
        <v>3</v>
      </c>
      <c r="L85" s="17">
        <v>3</v>
      </c>
      <c r="M85" s="17">
        <v>0</v>
      </c>
      <c r="N85" s="17">
        <v>2</v>
      </c>
      <c r="O85" s="17">
        <v>0</v>
      </c>
      <c r="P85" s="17">
        <v>3</v>
      </c>
      <c r="Q85" s="17">
        <v>3</v>
      </c>
      <c r="R85" s="17">
        <v>3</v>
      </c>
      <c r="S85" s="17">
        <v>4</v>
      </c>
      <c r="T85" s="17">
        <v>3</v>
      </c>
      <c r="U85" s="17">
        <v>0</v>
      </c>
      <c r="V85" s="17">
        <v>4</v>
      </c>
      <c r="W85" s="17">
        <v>2</v>
      </c>
      <c r="X85" s="17">
        <v>3</v>
      </c>
      <c r="Y85" s="17">
        <v>3</v>
      </c>
      <c r="Z85" s="18"/>
      <c r="AA85" s="19">
        <v>4</v>
      </c>
      <c r="AB85" s="17">
        <v>4</v>
      </c>
      <c r="AC85" s="17">
        <v>4</v>
      </c>
      <c r="AD85" s="17">
        <v>4</v>
      </c>
      <c r="AE85" s="17">
        <v>4</v>
      </c>
      <c r="AF85" s="17">
        <v>4</v>
      </c>
      <c r="AG85" s="17">
        <v>4</v>
      </c>
      <c r="AH85" s="17">
        <v>4</v>
      </c>
      <c r="AI85" s="17">
        <v>4</v>
      </c>
      <c r="AJ85" s="17">
        <v>3</v>
      </c>
      <c r="AK85" s="18"/>
      <c r="AL85" s="21"/>
      <c r="AM85" s="21"/>
      <c r="AN85" s="21"/>
      <c r="AO85" s="21"/>
      <c r="AP85" s="21"/>
      <c r="AQ85" s="21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1:53" ht="18">
      <c r="A86" s="9" t="s">
        <v>127</v>
      </c>
      <c r="B86" s="14">
        <v>42711.51458333333</v>
      </c>
      <c r="C86" s="17">
        <v>68.867025299999995</v>
      </c>
      <c r="D86" s="17">
        <v>54.433008899999997</v>
      </c>
      <c r="E86" s="17">
        <v>38.013382200000002</v>
      </c>
      <c r="F86" s="17">
        <v>3</v>
      </c>
      <c r="G86" s="17">
        <v>3</v>
      </c>
      <c r="H86" s="17">
        <v>2</v>
      </c>
      <c r="I86" s="17">
        <v>3</v>
      </c>
      <c r="J86" s="17">
        <v>1</v>
      </c>
      <c r="K86" s="17">
        <v>3</v>
      </c>
      <c r="L86" s="17">
        <v>2</v>
      </c>
      <c r="M86" s="17">
        <v>2</v>
      </c>
      <c r="N86" s="17">
        <v>3</v>
      </c>
      <c r="O86" s="17">
        <v>3</v>
      </c>
      <c r="P86" s="17">
        <v>3</v>
      </c>
      <c r="Q86" s="17">
        <v>3</v>
      </c>
      <c r="R86" s="17">
        <v>3</v>
      </c>
      <c r="S86" s="17">
        <v>3</v>
      </c>
      <c r="T86" s="17">
        <v>3</v>
      </c>
      <c r="U86" s="17">
        <v>1</v>
      </c>
      <c r="V86" s="17">
        <v>3</v>
      </c>
      <c r="W86" s="17">
        <v>2</v>
      </c>
      <c r="X86" s="17">
        <v>3</v>
      </c>
      <c r="Y86" s="17">
        <v>4</v>
      </c>
      <c r="Z86" s="18"/>
      <c r="AA86" s="19">
        <v>2</v>
      </c>
      <c r="AB86" s="17">
        <v>2</v>
      </c>
      <c r="AC86" s="17">
        <v>2</v>
      </c>
      <c r="AD86" s="17">
        <v>2</v>
      </c>
      <c r="AE86" s="17">
        <v>2</v>
      </c>
      <c r="AF86" s="17">
        <v>2</v>
      </c>
      <c r="AG86" s="17">
        <v>2</v>
      </c>
      <c r="AH86" s="17">
        <v>2</v>
      </c>
      <c r="AI86" s="17">
        <v>2</v>
      </c>
      <c r="AJ86" s="17">
        <v>2</v>
      </c>
      <c r="AK86" s="18"/>
      <c r="AL86" s="9" t="s">
        <v>44</v>
      </c>
      <c r="AM86" s="9" t="s">
        <v>67</v>
      </c>
      <c r="AN86" s="9" t="s">
        <v>57</v>
      </c>
      <c r="AO86" s="9" t="s">
        <v>47</v>
      </c>
      <c r="AP86" s="9" t="s">
        <v>54</v>
      </c>
      <c r="AQ86" s="9" t="s">
        <v>55</v>
      </c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1:53" ht="18">
      <c r="A87" s="9" t="s">
        <v>127</v>
      </c>
      <c r="B87" s="14">
        <v>42919.392361111109</v>
      </c>
      <c r="C87" s="17">
        <v>68.901155500000002</v>
      </c>
      <c r="D87" s="17">
        <v>46.916611600000003</v>
      </c>
      <c r="E87" s="17">
        <v>47.619821999999999</v>
      </c>
      <c r="F87" s="17">
        <v>2</v>
      </c>
      <c r="G87" s="17">
        <v>3</v>
      </c>
      <c r="H87" s="17">
        <v>1</v>
      </c>
      <c r="I87" s="17">
        <v>2</v>
      </c>
      <c r="J87" s="17">
        <v>0</v>
      </c>
      <c r="K87" s="17">
        <v>2</v>
      </c>
      <c r="L87" s="17">
        <v>2</v>
      </c>
      <c r="M87" s="17">
        <v>1</v>
      </c>
      <c r="N87" s="17">
        <v>3</v>
      </c>
      <c r="O87" s="17">
        <v>2</v>
      </c>
      <c r="P87" s="17">
        <v>3</v>
      </c>
      <c r="Q87" s="17">
        <v>3</v>
      </c>
      <c r="R87" s="17">
        <v>3</v>
      </c>
      <c r="S87" s="17">
        <v>1</v>
      </c>
      <c r="T87" s="17">
        <v>3</v>
      </c>
      <c r="U87" s="17">
        <v>0</v>
      </c>
      <c r="V87" s="17">
        <v>3</v>
      </c>
      <c r="W87" s="17">
        <v>1</v>
      </c>
      <c r="X87" s="17">
        <v>3</v>
      </c>
      <c r="Y87" s="17">
        <v>3</v>
      </c>
      <c r="Z87" s="18"/>
      <c r="AA87" s="19">
        <v>3</v>
      </c>
      <c r="AB87" s="17">
        <v>2</v>
      </c>
      <c r="AC87" s="17">
        <v>3</v>
      </c>
      <c r="AD87" s="17">
        <v>3</v>
      </c>
      <c r="AE87" s="17">
        <v>2</v>
      </c>
      <c r="AF87" s="17">
        <v>3</v>
      </c>
      <c r="AG87" s="17">
        <v>3</v>
      </c>
      <c r="AH87" s="17">
        <v>3</v>
      </c>
      <c r="AI87" s="17">
        <v>2</v>
      </c>
      <c r="AJ87" s="17">
        <v>2</v>
      </c>
      <c r="AK87" s="18"/>
      <c r="AL87" s="9" t="s">
        <v>44</v>
      </c>
      <c r="AM87" s="9" t="s">
        <v>67</v>
      </c>
      <c r="AN87" s="9" t="s">
        <v>57</v>
      </c>
      <c r="AO87" s="9" t="s">
        <v>47</v>
      </c>
      <c r="AP87" s="9" t="s">
        <v>54</v>
      </c>
      <c r="AQ87" s="9" t="s">
        <v>55</v>
      </c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1:53" ht="18">
      <c r="A88" s="9" t="s">
        <v>128</v>
      </c>
      <c r="B88" s="14">
        <v>42711.728472222225</v>
      </c>
      <c r="C88" s="17">
        <v>11084.368270000001</v>
      </c>
      <c r="D88" s="17">
        <v>68.5553496</v>
      </c>
      <c r="E88" s="17">
        <v>55.868088</v>
      </c>
      <c r="F88" s="17">
        <v>2</v>
      </c>
      <c r="G88" s="17">
        <v>3</v>
      </c>
      <c r="H88" s="17">
        <v>1</v>
      </c>
      <c r="I88" s="17">
        <v>4</v>
      </c>
      <c r="J88" s="17">
        <v>4</v>
      </c>
      <c r="K88" s="17">
        <v>4</v>
      </c>
      <c r="L88" s="17">
        <v>4</v>
      </c>
      <c r="M88" s="17">
        <v>4</v>
      </c>
      <c r="N88" s="17">
        <v>4</v>
      </c>
      <c r="O88" s="17">
        <v>4</v>
      </c>
      <c r="P88" s="17">
        <v>3</v>
      </c>
      <c r="Q88" s="17">
        <v>4</v>
      </c>
      <c r="R88" s="17">
        <v>3</v>
      </c>
      <c r="S88" s="17">
        <v>1</v>
      </c>
      <c r="T88" s="17">
        <v>4</v>
      </c>
      <c r="U88" s="17">
        <v>0</v>
      </c>
      <c r="V88" s="17">
        <v>4</v>
      </c>
      <c r="W88" s="17">
        <v>4</v>
      </c>
      <c r="X88" s="17">
        <v>3</v>
      </c>
      <c r="Y88" s="17">
        <v>0</v>
      </c>
      <c r="Z88" s="18"/>
      <c r="AA88" s="19">
        <v>2</v>
      </c>
      <c r="AB88" s="17">
        <v>4</v>
      </c>
      <c r="AC88" s="17">
        <v>1</v>
      </c>
      <c r="AD88" s="17">
        <v>1</v>
      </c>
      <c r="AE88" s="17">
        <v>1</v>
      </c>
      <c r="AF88" s="17">
        <v>1</v>
      </c>
      <c r="AG88" s="17">
        <v>3</v>
      </c>
      <c r="AH88" s="17">
        <v>1</v>
      </c>
      <c r="AI88" s="17">
        <v>1</v>
      </c>
      <c r="AJ88" s="17">
        <v>1</v>
      </c>
      <c r="AK88" s="18"/>
      <c r="AL88" s="21"/>
      <c r="AM88" s="21"/>
      <c r="AN88" s="21"/>
      <c r="AO88" s="21"/>
      <c r="AP88" s="21"/>
      <c r="AQ88" s="21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1:53" ht="18">
      <c r="A89" s="9" t="s">
        <v>129</v>
      </c>
      <c r="B89" s="14">
        <v>42713.475694444445</v>
      </c>
      <c r="C89" s="17">
        <v>272.14073560000003</v>
      </c>
      <c r="D89" s="17">
        <v>47.906030000000001</v>
      </c>
      <c r="E89" s="17">
        <v>56.109584499999997</v>
      </c>
      <c r="F89" s="17">
        <v>3</v>
      </c>
      <c r="G89" s="17">
        <v>3</v>
      </c>
      <c r="H89" s="17">
        <v>2</v>
      </c>
      <c r="I89" s="17">
        <v>3</v>
      </c>
      <c r="J89" s="17">
        <v>3</v>
      </c>
      <c r="K89" s="17">
        <v>4</v>
      </c>
      <c r="L89" s="17">
        <v>4</v>
      </c>
      <c r="M89" s="17">
        <v>4</v>
      </c>
      <c r="N89" s="17">
        <v>2</v>
      </c>
      <c r="O89" s="17">
        <v>3</v>
      </c>
      <c r="P89" s="17">
        <v>2</v>
      </c>
      <c r="Q89" s="17">
        <v>2</v>
      </c>
      <c r="R89" s="17">
        <v>3</v>
      </c>
      <c r="S89" s="17">
        <v>3</v>
      </c>
      <c r="T89" s="17">
        <v>3</v>
      </c>
      <c r="U89" s="17">
        <v>2</v>
      </c>
      <c r="V89" s="17">
        <v>2</v>
      </c>
      <c r="W89" s="17">
        <v>1</v>
      </c>
      <c r="X89" s="17">
        <v>3</v>
      </c>
      <c r="Y89" s="17">
        <v>3</v>
      </c>
      <c r="Z89" s="18"/>
      <c r="AA89" s="19">
        <v>4</v>
      </c>
      <c r="AB89" s="17">
        <v>4</v>
      </c>
      <c r="AC89" s="17">
        <v>4</v>
      </c>
      <c r="AD89" s="17">
        <v>4</v>
      </c>
      <c r="AE89" s="17">
        <v>4</v>
      </c>
      <c r="AF89" s="17">
        <v>4</v>
      </c>
      <c r="AG89" s="17">
        <v>4</v>
      </c>
      <c r="AH89" s="17">
        <v>4</v>
      </c>
      <c r="AI89" s="17">
        <v>4</v>
      </c>
      <c r="AJ89" s="17">
        <v>4</v>
      </c>
      <c r="AK89" s="18"/>
      <c r="AL89" s="9" t="s">
        <v>44</v>
      </c>
      <c r="AM89" s="9" t="s">
        <v>67</v>
      </c>
      <c r="AN89" s="9" t="s">
        <v>57</v>
      </c>
      <c r="AO89" s="9" t="s">
        <v>78</v>
      </c>
      <c r="AP89" s="9" t="s">
        <v>54</v>
      </c>
      <c r="AQ89" s="9" t="s">
        <v>72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1:53" ht="18">
      <c r="A90" s="9" t="s">
        <v>129</v>
      </c>
      <c r="B90" s="14">
        <v>43198.759722222225</v>
      </c>
      <c r="C90" s="17">
        <v>633.50356220000003</v>
      </c>
      <c r="D90" s="17">
        <v>71.3005931</v>
      </c>
      <c r="E90" s="17">
        <v>53.769141599999998</v>
      </c>
      <c r="F90" s="17">
        <v>1</v>
      </c>
      <c r="G90" s="17">
        <v>2</v>
      </c>
      <c r="H90" s="17">
        <v>1</v>
      </c>
      <c r="I90" s="17">
        <v>2</v>
      </c>
      <c r="J90" s="17">
        <v>1</v>
      </c>
      <c r="K90" s="17">
        <v>2</v>
      </c>
      <c r="L90" s="17">
        <v>2</v>
      </c>
      <c r="M90" s="17">
        <v>3</v>
      </c>
      <c r="N90" s="17">
        <v>1</v>
      </c>
      <c r="O90" s="17">
        <v>1</v>
      </c>
      <c r="P90" s="17">
        <v>1</v>
      </c>
      <c r="Q90" s="17">
        <v>1</v>
      </c>
      <c r="R90" s="17">
        <v>1</v>
      </c>
      <c r="S90" s="17">
        <v>1</v>
      </c>
      <c r="T90" s="17">
        <v>2</v>
      </c>
      <c r="U90" s="17">
        <v>2</v>
      </c>
      <c r="V90" s="17">
        <v>1</v>
      </c>
      <c r="W90" s="17">
        <v>0</v>
      </c>
      <c r="X90" s="17">
        <v>1</v>
      </c>
      <c r="Y90" s="17">
        <v>1</v>
      </c>
      <c r="Z90" s="18"/>
      <c r="AA90" s="19">
        <v>4</v>
      </c>
      <c r="AB90" s="17">
        <v>4</v>
      </c>
      <c r="AC90" s="17">
        <v>4</v>
      </c>
      <c r="AD90" s="17">
        <v>4</v>
      </c>
      <c r="AE90" s="17">
        <v>4</v>
      </c>
      <c r="AF90" s="17">
        <v>4</v>
      </c>
      <c r="AG90" s="17">
        <v>4</v>
      </c>
      <c r="AH90" s="17">
        <v>4</v>
      </c>
      <c r="AI90" s="17">
        <v>4</v>
      </c>
      <c r="AJ90" s="17">
        <v>4</v>
      </c>
      <c r="AK90" s="18"/>
      <c r="AL90" s="9" t="s">
        <v>44</v>
      </c>
      <c r="AM90" s="9" t="s">
        <v>67</v>
      </c>
      <c r="AN90" s="9" t="s">
        <v>57</v>
      </c>
      <c r="AO90" s="9" t="s">
        <v>78</v>
      </c>
      <c r="AP90" s="9" t="s">
        <v>54</v>
      </c>
      <c r="AQ90" s="9" t="s">
        <v>72</v>
      </c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1:53" ht="18">
      <c r="A91" s="9" t="s">
        <v>130</v>
      </c>
      <c r="B91" s="14">
        <v>42714.755555555559</v>
      </c>
      <c r="C91" s="17">
        <v>108.4893654</v>
      </c>
      <c r="D91" s="17">
        <v>69.567668400000002</v>
      </c>
      <c r="E91" s="17">
        <v>71.927303600000002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1</v>
      </c>
      <c r="M91" s="17">
        <v>0</v>
      </c>
      <c r="N91" s="17">
        <v>2</v>
      </c>
      <c r="O91" s="17">
        <v>1</v>
      </c>
      <c r="P91" s="17">
        <v>1</v>
      </c>
      <c r="Q91" s="17">
        <v>3</v>
      </c>
      <c r="R91" s="17">
        <v>2</v>
      </c>
      <c r="S91" s="17">
        <v>2</v>
      </c>
      <c r="T91" s="17">
        <v>2</v>
      </c>
      <c r="U91" s="17">
        <v>1</v>
      </c>
      <c r="V91" s="17">
        <v>1</v>
      </c>
      <c r="W91" s="17">
        <v>0</v>
      </c>
      <c r="X91" s="17">
        <v>1</v>
      </c>
      <c r="Y91" s="17">
        <v>2</v>
      </c>
      <c r="Z91" s="18"/>
      <c r="AA91" s="19">
        <v>3</v>
      </c>
      <c r="AB91" s="17">
        <v>3</v>
      </c>
      <c r="AC91" s="17">
        <v>3</v>
      </c>
      <c r="AD91" s="17">
        <v>3</v>
      </c>
      <c r="AE91" s="17">
        <v>3</v>
      </c>
      <c r="AF91" s="17">
        <v>3</v>
      </c>
      <c r="AG91" s="17">
        <v>3</v>
      </c>
      <c r="AH91" s="17">
        <v>3</v>
      </c>
      <c r="AI91" s="17">
        <v>3</v>
      </c>
      <c r="AJ91" s="17">
        <v>2</v>
      </c>
      <c r="AK91" s="18"/>
      <c r="AL91" s="21"/>
      <c r="AM91" s="21"/>
      <c r="AN91" s="21"/>
      <c r="AO91" s="21"/>
      <c r="AP91" s="21"/>
      <c r="AQ91" s="21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1:53" ht="18">
      <c r="A92" s="9" t="s">
        <v>131</v>
      </c>
      <c r="B92" s="14">
        <v>42755.628472222219</v>
      </c>
      <c r="C92" s="17">
        <v>89.551927399999997</v>
      </c>
      <c r="D92" s="17">
        <v>110.5206232</v>
      </c>
      <c r="E92" s="17">
        <v>45.347700500000002</v>
      </c>
      <c r="F92" s="17">
        <v>1</v>
      </c>
      <c r="G92" s="17">
        <v>1</v>
      </c>
      <c r="H92" s="17">
        <v>1</v>
      </c>
      <c r="I92" s="17">
        <v>2</v>
      </c>
      <c r="J92" s="17">
        <v>2</v>
      </c>
      <c r="K92" s="17">
        <v>1</v>
      </c>
      <c r="L92" s="17">
        <v>1</v>
      </c>
      <c r="M92" s="17">
        <v>2</v>
      </c>
      <c r="N92" s="17">
        <v>1</v>
      </c>
      <c r="O92" s="17">
        <v>1</v>
      </c>
      <c r="P92" s="17">
        <v>1</v>
      </c>
      <c r="Q92" s="17">
        <v>2</v>
      </c>
      <c r="R92" s="17">
        <v>2</v>
      </c>
      <c r="S92" s="17">
        <v>3</v>
      </c>
      <c r="T92" s="17">
        <v>4</v>
      </c>
      <c r="U92" s="17">
        <v>0</v>
      </c>
      <c r="V92" s="17">
        <v>2</v>
      </c>
      <c r="W92" s="17">
        <v>1</v>
      </c>
      <c r="X92" s="17">
        <v>1</v>
      </c>
      <c r="Y92" s="17">
        <v>1</v>
      </c>
      <c r="Z92" s="18"/>
      <c r="AA92" s="19">
        <v>3</v>
      </c>
      <c r="AB92" s="17">
        <v>3</v>
      </c>
      <c r="AC92" s="17">
        <v>3</v>
      </c>
      <c r="AD92" s="17">
        <v>3</v>
      </c>
      <c r="AE92" s="17">
        <v>3</v>
      </c>
      <c r="AF92" s="17">
        <v>4</v>
      </c>
      <c r="AG92" s="17">
        <v>3</v>
      </c>
      <c r="AH92" s="17">
        <v>3</v>
      </c>
      <c r="AI92" s="17">
        <v>3</v>
      </c>
      <c r="AJ92" s="17">
        <v>3</v>
      </c>
      <c r="AK92" s="18"/>
      <c r="AL92" s="9" t="s">
        <v>44</v>
      </c>
      <c r="AM92" s="9" t="s">
        <v>63</v>
      </c>
      <c r="AN92" s="9" t="s">
        <v>46</v>
      </c>
      <c r="AO92" s="9" t="s">
        <v>91</v>
      </c>
      <c r="AP92" s="9" t="s">
        <v>48</v>
      </c>
      <c r="AQ92" s="9" t="s">
        <v>100</v>
      </c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1:53" ht="18">
      <c r="A93" s="9" t="s">
        <v>131</v>
      </c>
      <c r="B93" s="14">
        <v>43192.537499999999</v>
      </c>
      <c r="C93" s="17">
        <v>68.154082000000002</v>
      </c>
      <c r="D93" s="17">
        <v>36.341461500000001</v>
      </c>
      <c r="E93" s="17">
        <v>25.6381364</v>
      </c>
      <c r="F93" s="17">
        <v>2</v>
      </c>
      <c r="G93" s="17">
        <v>1</v>
      </c>
      <c r="H93" s="17">
        <v>1</v>
      </c>
      <c r="I93" s="17">
        <v>1</v>
      </c>
      <c r="J93" s="17">
        <v>1</v>
      </c>
      <c r="K93" s="17">
        <v>1</v>
      </c>
      <c r="L93" s="17">
        <v>1</v>
      </c>
      <c r="M93" s="17">
        <v>2</v>
      </c>
      <c r="N93" s="17">
        <v>0</v>
      </c>
      <c r="O93" s="17">
        <v>1</v>
      </c>
      <c r="P93" s="17">
        <v>1</v>
      </c>
      <c r="Q93" s="17">
        <v>1</v>
      </c>
      <c r="R93" s="17">
        <v>0</v>
      </c>
      <c r="S93" s="17">
        <v>1</v>
      </c>
      <c r="T93" s="17">
        <v>2</v>
      </c>
      <c r="U93" s="17">
        <v>1</v>
      </c>
      <c r="V93" s="17">
        <v>1</v>
      </c>
      <c r="W93" s="17">
        <v>1</v>
      </c>
      <c r="X93" s="17">
        <v>1</v>
      </c>
      <c r="Y93" s="17">
        <v>1</v>
      </c>
      <c r="Z93" s="18"/>
      <c r="AA93" s="19">
        <v>4</v>
      </c>
      <c r="AB93" s="17">
        <v>4</v>
      </c>
      <c r="AC93" s="17">
        <v>4</v>
      </c>
      <c r="AD93" s="17">
        <v>4</v>
      </c>
      <c r="AE93" s="17">
        <v>4</v>
      </c>
      <c r="AF93" s="17">
        <v>4</v>
      </c>
      <c r="AG93" s="17">
        <v>4</v>
      </c>
      <c r="AH93" s="17">
        <v>4</v>
      </c>
      <c r="AI93" s="17">
        <v>4</v>
      </c>
      <c r="AJ93" s="17">
        <v>4</v>
      </c>
      <c r="AK93" s="18"/>
      <c r="AL93" s="9" t="s">
        <v>44</v>
      </c>
      <c r="AM93" s="9" t="s">
        <v>63</v>
      </c>
      <c r="AN93" s="9" t="s">
        <v>46</v>
      </c>
      <c r="AO93" s="9" t="s">
        <v>91</v>
      </c>
      <c r="AP93" s="9" t="s">
        <v>48</v>
      </c>
      <c r="AQ93" s="9" t="s">
        <v>100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1:53" ht="18">
      <c r="A94" s="9" t="s">
        <v>132</v>
      </c>
      <c r="B94" s="14">
        <v>42943.529861111114</v>
      </c>
      <c r="C94" s="17">
        <v>59.2787778</v>
      </c>
      <c r="D94" s="17">
        <v>42.216549000000001</v>
      </c>
      <c r="E94" s="17">
        <v>44.748135300000001</v>
      </c>
      <c r="F94" s="17">
        <v>1</v>
      </c>
      <c r="G94" s="17">
        <v>1</v>
      </c>
      <c r="H94" s="17">
        <v>1</v>
      </c>
      <c r="I94" s="17">
        <v>2</v>
      </c>
      <c r="J94" s="17">
        <v>1</v>
      </c>
      <c r="K94" s="17">
        <v>2</v>
      </c>
      <c r="L94" s="17">
        <v>2</v>
      </c>
      <c r="M94" s="17">
        <v>1</v>
      </c>
      <c r="N94" s="17">
        <v>2</v>
      </c>
      <c r="O94" s="17">
        <v>2</v>
      </c>
      <c r="P94" s="17">
        <v>3</v>
      </c>
      <c r="Q94" s="17">
        <v>3</v>
      </c>
      <c r="R94" s="17">
        <v>3</v>
      </c>
      <c r="S94" s="17">
        <v>2</v>
      </c>
      <c r="T94" s="17">
        <v>2</v>
      </c>
      <c r="U94" s="17">
        <v>0</v>
      </c>
      <c r="V94" s="17">
        <v>2</v>
      </c>
      <c r="W94" s="17">
        <v>2</v>
      </c>
      <c r="X94" s="17">
        <v>2</v>
      </c>
      <c r="Y94" s="17">
        <v>2</v>
      </c>
      <c r="Z94" s="18"/>
      <c r="AA94" s="19">
        <v>4</v>
      </c>
      <c r="AB94" s="17">
        <v>3</v>
      </c>
      <c r="AC94" s="17">
        <v>4</v>
      </c>
      <c r="AD94" s="17">
        <v>4</v>
      </c>
      <c r="AE94" s="17">
        <v>2</v>
      </c>
      <c r="AF94" s="17">
        <v>4</v>
      </c>
      <c r="AG94" s="17">
        <v>4</v>
      </c>
      <c r="AH94" s="17">
        <v>4</v>
      </c>
      <c r="AI94" s="17">
        <v>4</v>
      </c>
      <c r="AJ94" s="17">
        <v>4</v>
      </c>
      <c r="AK94" s="18"/>
      <c r="AL94" s="9" t="s">
        <v>44</v>
      </c>
      <c r="AM94" s="9" t="s">
        <v>53</v>
      </c>
      <c r="AN94" s="9" t="s">
        <v>46</v>
      </c>
      <c r="AO94" s="9" t="s">
        <v>47</v>
      </c>
      <c r="AP94" s="9" t="s">
        <v>48</v>
      </c>
      <c r="AQ94" s="9" t="s">
        <v>58</v>
      </c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1:53" ht="18">
      <c r="A95" s="9" t="s">
        <v>132</v>
      </c>
      <c r="B95" s="14">
        <v>42766.811111111114</v>
      </c>
      <c r="C95" s="17">
        <v>32.892776400000002</v>
      </c>
      <c r="D95" s="17">
        <v>63.845281300000003</v>
      </c>
      <c r="E95" s="17">
        <v>42.860586300000001</v>
      </c>
      <c r="F95" s="17">
        <v>1</v>
      </c>
      <c r="G95" s="17">
        <v>0</v>
      </c>
      <c r="H95" s="17">
        <v>0</v>
      </c>
      <c r="I95" s="17">
        <v>2</v>
      </c>
      <c r="J95" s="17">
        <v>1</v>
      </c>
      <c r="K95" s="17">
        <v>2</v>
      </c>
      <c r="L95" s="17">
        <v>1</v>
      </c>
      <c r="M95" s="17">
        <v>0</v>
      </c>
      <c r="N95" s="17">
        <v>0</v>
      </c>
      <c r="O95" s="17">
        <v>1</v>
      </c>
      <c r="P95" s="17">
        <v>4</v>
      </c>
      <c r="Q95" s="17">
        <v>2</v>
      </c>
      <c r="R95" s="17">
        <v>3</v>
      </c>
      <c r="S95" s="17">
        <v>3</v>
      </c>
      <c r="T95" s="17">
        <v>3</v>
      </c>
      <c r="U95" s="17">
        <v>1</v>
      </c>
      <c r="V95" s="17">
        <v>4</v>
      </c>
      <c r="W95" s="17">
        <v>4</v>
      </c>
      <c r="X95" s="17">
        <v>4</v>
      </c>
      <c r="Y95" s="17">
        <v>3</v>
      </c>
      <c r="Z95" s="18"/>
      <c r="AA95" s="19">
        <v>4</v>
      </c>
      <c r="AB95" s="17">
        <v>3</v>
      </c>
      <c r="AC95" s="17">
        <v>4</v>
      </c>
      <c r="AD95" s="17">
        <v>4</v>
      </c>
      <c r="AE95" s="17">
        <v>2</v>
      </c>
      <c r="AF95" s="17">
        <v>4</v>
      </c>
      <c r="AG95" s="17">
        <v>4</v>
      </c>
      <c r="AH95" s="17">
        <v>4</v>
      </c>
      <c r="AI95" s="17">
        <v>4</v>
      </c>
      <c r="AJ95" s="17">
        <v>4</v>
      </c>
      <c r="AK95" s="18"/>
      <c r="AL95" s="9" t="s">
        <v>44</v>
      </c>
      <c r="AM95" s="9" t="s">
        <v>53</v>
      </c>
      <c r="AN95" s="9" t="s">
        <v>46</v>
      </c>
      <c r="AO95" s="9" t="s">
        <v>47</v>
      </c>
      <c r="AP95" s="9" t="s">
        <v>48</v>
      </c>
      <c r="AQ95" s="9" t="s">
        <v>58</v>
      </c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1:53" ht="18">
      <c r="A96" s="9" t="s">
        <v>133</v>
      </c>
      <c r="B96" s="14">
        <v>42766.827777777777</v>
      </c>
      <c r="C96" s="17">
        <v>125.5465027</v>
      </c>
      <c r="D96" s="17">
        <v>68.233856399999993</v>
      </c>
      <c r="E96" s="17">
        <v>54.983966899999999</v>
      </c>
      <c r="F96" s="17">
        <v>1</v>
      </c>
      <c r="G96" s="17">
        <v>1</v>
      </c>
      <c r="H96" s="17">
        <v>0</v>
      </c>
      <c r="I96" s="17">
        <v>1</v>
      </c>
      <c r="J96" s="17">
        <v>2</v>
      </c>
      <c r="K96" s="17">
        <v>3</v>
      </c>
      <c r="L96" s="17">
        <v>3</v>
      </c>
      <c r="M96" s="17">
        <v>2</v>
      </c>
      <c r="N96" s="17">
        <v>0</v>
      </c>
      <c r="O96" s="17">
        <v>1</v>
      </c>
      <c r="P96" s="17">
        <v>3</v>
      </c>
      <c r="Q96" s="17">
        <v>2</v>
      </c>
      <c r="R96" s="17">
        <v>3</v>
      </c>
      <c r="S96" s="17">
        <v>3</v>
      </c>
      <c r="T96" s="17">
        <v>3</v>
      </c>
      <c r="U96" s="17">
        <v>0</v>
      </c>
      <c r="V96" s="17">
        <v>1</v>
      </c>
      <c r="W96" s="17">
        <v>1</v>
      </c>
      <c r="X96" s="17">
        <v>0</v>
      </c>
      <c r="Y96" s="17">
        <v>3</v>
      </c>
      <c r="Z96" s="18"/>
      <c r="AA96" s="19">
        <v>2</v>
      </c>
      <c r="AB96" s="17">
        <v>2</v>
      </c>
      <c r="AC96" s="17">
        <v>2</v>
      </c>
      <c r="AD96" s="17">
        <v>2</v>
      </c>
      <c r="AE96" s="17">
        <v>2</v>
      </c>
      <c r="AF96" s="17">
        <v>2</v>
      </c>
      <c r="AG96" s="17">
        <v>2</v>
      </c>
      <c r="AH96" s="17">
        <v>2</v>
      </c>
      <c r="AI96" s="17">
        <v>2</v>
      </c>
      <c r="AJ96" s="17">
        <v>2</v>
      </c>
      <c r="AK96" s="18"/>
      <c r="AL96" s="9" t="s">
        <v>44</v>
      </c>
      <c r="AM96" s="9" t="s">
        <v>67</v>
      </c>
      <c r="AN96" s="9" t="s">
        <v>46</v>
      </c>
      <c r="AO96" s="9" t="s">
        <v>47</v>
      </c>
      <c r="AP96" s="9" t="s">
        <v>48</v>
      </c>
      <c r="AQ96" s="9" t="s">
        <v>134</v>
      </c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1:53" ht="18">
      <c r="A97" s="9" t="s">
        <v>133</v>
      </c>
      <c r="B97" s="14">
        <v>42943.42291666667</v>
      </c>
      <c r="C97" s="17">
        <v>133.2643678</v>
      </c>
      <c r="D97" s="17">
        <v>83.592627899999997</v>
      </c>
      <c r="E97" s="17">
        <v>86.233568500000004</v>
      </c>
      <c r="F97" s="17">
        <v>1</v>
      </c>
      <c r="G97" s="17">
        <v>1</v>
      </c>
      <c r="H97" s="17">
        <v>1</v>
      </c>
      <c r="I97" s="17">
        <v>1</v>
      </c>
      <c r="J97" s="17">
        <v>2</v>
      </c>
      <c r="K97" s="17">
        <v>4</v>
      </c>
      <c r="L97" s="17">
        <v>4</v>
      </c>
      <c r="M97" s="17">
        <v>1</v>
      </c>
      <c r="N97" s="17">
        <v>0</v>
      </c>
      <c r="O97" s="17">
        <v>3</v>
      </c>
      <c r="P97" s="17">
        <v>4</v>
      </c>
      <c r="Q97" s="17">
        <v>3</v>
      </c>
      <c r="R97" s="17">
        <v>4</v>
      </c>
      <c r="S97" s="17">
        <v>3</v>
      </c>
      <c r="T97" s="17">
        <v>1</v>
      </c>
      <c r="U97" s="17">
        <v>0</v>
      </c>
      <c r="V97" s="17">
        <v>0</v>
      </c>
      <c r="W97" s="17">
        <v>0</v>
      </c>
      <c r="X97" s="17">
        <v>3</v>
      </c>
      <c r="Y97" s="17">
        <v>4</v>
      </c>
      <c r="Z97" s="18"/>
      <c r="AA97" s="19">
        <v>4</v>
      </c>
      <c r="AB97" s="17">
        <v>2</v>
      </c>
      <c r="AC97" s="17">
        <v>3</v>
      </c>
      <c r="AD97" s="17">
        <v>4</v>
      </c>
      <c r="AE97" s="17">
        <v>3</v>
      </c>
      <c r="AF97" s="17">
        <v>2</v>
      </c>
      <c r="AG97" s="17">
        <v>3</v>
      </c>
      <c r="AH97" s="17">
        <v>4</v>
      </c>
      <c r="AI97" s="17">
        <v>3</v>
      </c>
      <c r="AJ97" s="17">
        <v>2</v>
      </c>
      <c r="AK97" s="18"/>
      <c r="AL97" s="9" t="s">
        <v>44</v>
      </c>
      <c r="AM97" s="9" t="s">
        <v>67</v>
      </c>
      <c r="AN97" s="9" t="s">
        <v>46</v>
      </c>
      <c r="AO97" s="9" t="s">
        <v>47</v>
      </c>
      <c r="AP97" s="9" t="s">
        <v>48</v>
      </c>
      <c r="AQ97" s="9" t="s">
        <v>134</v>
      </c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1:53" ht="18">
      <c r="A98" s="9" t="s">
        <v>135</v>
      </c>
      <c r="B98" s="14">
        <v>42768.515277777777</v>
      </c>
      <c r="C98" s="17">
        <v>100.352442</v>
      </c>
      <c r="D98" s="17">
        <v>58.679909199999997</v>
      </c>
      <c r="E98" s="17">
        <v>53.710966399999997</v>
      </c>
      <c r="F98" s="17">
        <v>2</v>
      </c>
      <c r="G98" s="17">
        <v>2</v>
      </c>
      <c r="H98" s="17">
        <v>1</v>
      </c>
      <c r="I98" s="17">
        <v>3</v>
      </c>
      <c r="J98" s="17">
        <v>2</v>
      </c>
      <c r="K98" s="17">
        <v>2</v>
      </c>
      <c r="L98" s="17">
        <v>2</v>
      </c>
      <c r="M98" s="17">
        <v>2</v>
      </c>
      <c r="N98" s="17">
        <v>2</v>
      </c>
      <c r="O98" s="17">
        <v>3</v>
      </c>
      <c r="P98" s="17">
        <v>2</v>
      </c>
      <c r="Q98" s="17">
        <v>2</v>
      </c>
      <c r="R98" s="17">
        <v>2</v>
      </c>
      <c r="S98" s="17">
        <v>3</v>
      </c>
      <c r="T98" s="17">
        <v>2</v>
      </c>
      <c r="U98" s="17">
        <v>2</v>
      </c>
      <c r="V98" s="17">
        <v>1</v>
      </c>
      <c r="W98" s="17">
        <v>1</v>
      </c>
      <c r="X98" s="17">
        <v>2</v>
      </c>
      <c r="Y98" s="17">
        <v>3</v>
      </c>
      <c r="Z98" s="18"/>
      <c r="AA98" s="19">
        <v>3</v>
      </c>
      <c r="AB98" s="17">
        <v>3</v>
      </c>
      <c r="AC98" s="17">
        <v>3</v>
      </c>
      <c r="AD98" s="17">
        <v>3</v>
      </c>
      <c r="AE98" s="17">
        <v>3</v>
      </c>
      <c r="AF98" s="17">
        <v>3</v>
      </c>
      <c r="AG98" s="17">
        <v>3</v>
      </c>
      <c r="AH98" s="17">
        <v>3</v>
      </c>
      <c r="AI98" s="17">
        <v>3</v>
      </c>
      <c r="AJ98" s="17">
        <v>3</v>
      </c>
      <c r="AK98" s="18"/>
      <c r="AL98" s="21"/>
      <c r="AM98" s="21"/>
      <c r="AN98" s="21"/>
      <c r="AO98" s="21"/>
      <c r="AP98" s="21"/>
      <c r="AQ98" s="21"/>
      <c r="AR98" s="16"/>
      <c r="AS98" s="16"/>
      <c r="AT98" s="16"/>
      <c r="AU98" s="16"/>
      <c r="AV98" s="16"/>
      <c r="AW98" s="16"/>
      <c r="AX98" s="16"/>
      <c r="AY98" s="16"/>
      <c r="AZ98" s="16"/>
      <c r="BA98" s="16"/>
    </row>
    <row r="99" spans="1:53" ht="18">
      <c r="A99" s="9" t="s">
        <v>136</v>
      </c>
      <c r="B99" s="14">
        <v>42770.17083333333</v>
      </c>
      <c r="C99" s="17">
        <v>113.18989329999999</v>
      </c>
      <c r="D99" s="17">
        <v>73.204551300000006</v>
      </c>
      <c r="E99" s="17">
        <v>70.657574600000004</v>
      </c>
      <c r="F99" s="17">
        <v>2</v>
      </c>
      <c r="G99" s="17">
        <v>2</v>
      </c>
      <c r="H99" s="17">
        <v>1</v>
      </c>
      <c r="I99" s="17">
        <v>3</v>
      </c>
      <c r="J99" s="17">
        <v>1</v>
      </c>
      <c r="K99" s="17">
        <v>1</v>
      </c>
      <c r="L99" s="17">
        <v>3</v>
      </c>
      <c r="M99" s="17">
        <v>0</v>
      </c>
      <c r="N99" s="17">
        <v>4</v>
      </c>
      <c r="O99" s="17">
        <v>2</v>
      </c>
      <c r="P99" s="17">
        <v>1</v>
      </c>
      <c r="Q99" s="17">
        <v>4</v>
      </c>
      <c r="R99" s="17">
        <v>2</v>
      </c>
      <c r="S99" s="17">
        <v>1</v>
      </c>
      <c r="T99" s="17">
        <v>1</v>
      </c>
      <c r="U99" s="17">
        <v>2</v>
      </c>
      <c r="V99" s="17">
        <v>3</v>
      </c>
      <c r="W99" s="17">
        <v>0</v>
      </c>
      <c r="X99" s="17">
        <v>2</v>
      </c>
      <c r="Y99" s="17">
        <v>4</v>
      </c>
      <c r="Z99" s="18"/>
      <c r="AA99" s="19">
        <v>4</v>
      </c>
      <c r="AB99" s="17">
        <v>4</v>
      </c>
      <c r="AC99" s="17">
        <v>4</v>
      </c>
      <c r="AD99" s="17">
        <v>4</v>
      </c>
      <c r="AE99" s="17">
        <v>3</v>
      </c>
      <c r="AF99" s="17">
        <v>3</v>
      </c>
      <c r="AG99" s="17">
        <v>4</v>
      </c>
      <c r="AH99" s="17">
        <v>4</v>
      </c>
      <c r="AI99" s="17">
        <v>4</v>
      </c>
      <c r="AJ99" s="17">
        <v>3</v>
      </c>
      <c r="AK99" s="18"/>
      <c r="AL99" s="21"/>
      <c r="AM99" s="21"/>
      <c r="AN99" s="21"/>
      <c r="AO99" s="21"/>
      <c r="AP99" s="21"/>
      <c r="AQ99" s="21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1:53" ht="18">
      <c r="A100" s="9" t="s">
        <v>137</v>
      </c>
      <c r="B100" s="14">
        <v>42772.456250000003</v>
      </c>
      <c r="C100" s="17">
        <v>104.21252250000001</v>
      </c>
      <c r="D100" s="17">
        <v>55.024929700000001</v>
      </c>
      <c r="E100" s="17">
        <v>45.5092772</v>
      </c>
      <c r="F100" s="17">
        <v>3</v>
      </c>
      <c r="G100" s="17">
        <v>3</v>
      </c>
      <c r="H100" s="17">
        <v>2</v>
      </c>
      <c r="I100" s="17">
        <v>2</v>
      </c>
      <c r="J100" s="17">
        <v>2</v>
      </c>
      <c r="K100" s="17">
        <v>4</v>
      </c>
      <c r="L100" s="17">
        <v>3</v>
      </c>
      <c r="M100" s="17">
        <v>3</v>
      </c>
      <c r="N100" s="17">
        <v>3</v>
      </c>
      <c r="O100" s="17">
        <v>2</v>
      </c>
      <c r="P100" s="17">
        <v>3</v>
      </c>
      <c r="Q100" s="17">
        <v>4</v>
      </c>
      <c r="R100" s="17">
        <v>4</v>
      </c>
      <c r="S100" s="17">
        <v>4</v>
      </c>
      <c r="T100" s="17">
        <v>3</v>
      </c>
      <c r="U100" s="17">
        <v>4</v>
      </c>
      <c r="V100" s="17">
        <v>4</v>
      </c>
      <c r="W100" s="17">
        <v>4</v>
      </c>
      <c r="X100" s="17">
        <v>3</v>
      </c>
      <c r="Y100" s="17">
        <v>4</v>
      </c>
      <c r="Z100" s="18"/>
      <c r="AA100" s="19">
        <v>4</v>
      </c>
      <c r="AB100" s="17">
        <v>4</v>
      </c>
      <c r="AC100" s="17">
        <v>4</v>
      </c>
      <c r="AD100" s="17">
        <v>4</v>
      </c>
      <c r="AE100" s="17">
        <v>4</v>
      </c>
      <c r="AF100" s="17">
        <v>4</v>
      </c>
      <c r="AG100" s="17">
        <v>4</v>
      </c>
      <c r="AH100" s="17">
        <v>3</v>
      </c>
      <c r="AI100" s="17">
        <v>3</v>
      </c>
      <c r="AJ100" s="17">
        <v>3</v>
      </c>
      <c r="AK100" s="18"/>
      <c r="AL100" s="21"/>
      <c r="AM100" s="21"/>
      <c r="AN100" s="21"/>
      <c r="AO100" s="21"/>
      <c r="AP100" s="21"/>
      <c r="AQ100" s="21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1:53" ht="18">
      <c r="A101" s="9" t="s">
        <v>138</v>
      </c>
      <c r="B101" s="14">
        <v>42785.041666666664</v>
      </c>
      <c r="C101" s="17">
        <v>131.11163400000001</v>
      </c>
      <c r="D101" s="17">
        <v>55.377531699999999</v>
      </c>
      <c r="E101" s="17">
        <v>54.720117999999999</v>
      </c>
      <c r="F101" s="17">
        <v>2</v>
      </c>
      <c r="G101" s="17">
        <v>2</v>
      </c>
      <c r="H101" s="17">
        <v>3</v>
      </c>
      <c r="I101" s="17">
        <v>3</v>
      </c>
      <c r="J101" s="17">
        <v>2</v>
      </c>
      <c r="K101" s="17">
        <v>4</v>
      </c>
      <c r="L101" s="17">
        <v>3</v>
      </c>
      <c r="M101" s="17">
        <v>2</v>
      </c>
      <c r="N101" s="17">
        <v>4</v>
      </c>
      <c r="O101" s="17">
        <v>3</v>
      </c>
      <c r="P101" s="17">
        <v>3</v>
      </c>
      <c r="Q101" s="17">
        <v>3</v>
      </c>
      <c r="R101" s="17">
        <v>3</v>
      </c>
      <c r="S101" s="17">
        <v>3</v>
      </c>
      <c r="T101" s="17">
        <v>3</v>
      </c>
      <c r="U101" s="17">
        <v>1</v>
      </c>
      <c r="V101" s="17">
        <v>2</v>
      </c>
      <c r="W101" s="17">
        <v>2</v>
      </c>
      <c r="X101" s="17">
        <v>3</v>
      </c>
      <c r="Y101" s="17">
        <v>4</v>
      </c>
      <c r="Z101" s="18"/>
      <c r="AA101" s="19">
        <v>3</v>
      </c>
      <c r="AB101" s="17">
        <v>2</v>
      </c>
      <c r="AC101" s="17">
        <v>3</v>
      </c>
      <c r="AD101" s="17">
        <v>3</v>
      </c>
      <c r="AE101" s="17">
        <v>2</v>
      </c>
      <c r="AF101" s="17">
        <v>3</v>
      </c>
      <c r="AG101" s="17">
        <v>3</v>
      </c>
      <c r="AH101" s="17">
        <v>3</v>
      </c>
      <c r="AI101" s="17">
        <v>2</v>
      </c>
      <c r="AJ101" s="17">
        <v>3</v>
      </c>
      <c r="AK101" s="18"/>
      <c r="AL101" s="21"/>
      <c r="AM101" s="21"/>
      <c r="AN101" s="21"/>
      <c r="AO101" s="21"/>
      <c r="AP101" s="21"/>
      <c r="AQ101" s="21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1:53" ht="18">
      <c r="A102" s="9" t="s">
        <v>139</v>
      </c>
      <c r="B102" s="14">
        <v>42795.302083333336</v>
      </c>
      <c r="C102" s="17">
        <v>92.332082999999997</v>
      </c>
      <c r="D102" s="17">
        <v>59.128588200000003</v>
      </c>
      <c r="E102" s="17">
        <v>39.628325699999998</v>
      </c>
      <c r="F102" s="17">
        <v>2</v>
      </c>
      <c r="G102" s="17">
        <v>1</v>
      </c>
      <c r="H102" s="17">
        <v>0</v>
      </c>
      <c r="I102" s="17">
        <v>3</v>
      </c>
      <c r="J102" s="17">
        <v>2</v>
      </c>
      <c r="K102" s="17">
        <v>3</v>
      </c>
      <c r="L102" s="17">
        <v>2</v>
      </c>
      <c r="M102" s="17">
        <v>4</v>
      </c>
      <c r="N102" s="17">
        <v>2</v>
      </c>
      <c r="O102" s="17">
        <v>2</v>
      </c>
      <c r="P102" s="17">
        <v>3</v>
      </c>
      <c r="Q102" s="17">
        <v>2</v>
      </c>
      <c r="R102" s="17">
        <v>3</v>
      </c>
      <c r="S102" s="17">
        <v>1</v>
      </c>
      <c r="T102" s="17">
        <v>2</v>
      </c>
      <c r="U102" s="17">
        <v>1</v>
      </c>
      <c r="V102" s="17">
        <v>1</v>
      </c>
      <c r="W102" s="17">
        <v>1</v>
      </c>
      <c r="X102" s="17">
        <v>2</v>
      </c>
      <c r="Y102" s="17">
        <v>1</v>
      </c>
      <c r="Z102" s="18"/>
      <c r="AA102" s="19">
        <v>4</v>
      </c>
      <c r="AB102" s="17">
        <v>4</v>
      </c>
      <c r="AC102" s="17">
        <v>4</v>
      </c>
      <c r="AD102" s="17">
        <v>4</v>
      </c>
      <c r="AE102" s="17">
        <v>4</v>
      </c>
      <c r="AF102" s="17">
        <v>4</v>
      </c>
      <c r="AG102" s="17">
        <v>4</v>
      </c>
      <c r="AH102" s="17">
        <v>4</v>
      </c>
      <c r="AI102" s="17">
        <v>4</v>
      </c>
      <c r="AJ102" s="17">
        <v>4</v>
      </c>
      <c r="AK102" s="18"/>
      <c r="AL102" s="9" t="s">
        <v>44</v>
      </c>
      <c r="AM102" s="9" t="s">
        <v>63</v>
      </c>
      <c r="AN102" s="9" t="s">
        <v>46</v>
      </c>
      <c r="AO102" s="9" t="s">
        <v>78</v>
      </c>
      <c r="AP102" s="9" t="s">
        <v>140</v>
      </c>
      <c r="AQ102" s="9" t="s">
        <v>141</v>
      </c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1:53" ht="18">
      <c r="A103" s="9" t="s">
        <v>139</v>
      </c>
      <c r="B103" s="14">
        <v>42985.359722222223</v>
      </c>
      <c r="C103" s="17">
        <v>86.506884799999995</v>
      </c>
      <c r="D103" s="17">
        <v>42.7570446</v>
      </c>
      <c r="E103" s="17">
        <v>38.1012068</v>
      </c>
      <c r="F103" s="17">
        <v>3</v>
      </c>
      <c r="G103" s="17">
        <v>2</v>
      </c>
      <c r="H103" s="17">
        <v>1</v>
      </c>
      <c r="I103" s="17">
        <v>2</v>
      </c>
      <c r="J103" s="17">
        <v>2</v>
      </c>
      <c r="K103" s="17">
        <v>2</v>
      </c>
      <c r="L103" s="17">
        <v>2</v>
      </c>
      <c r="M103" s="17">
        <v>4</v>
      </c>
      <c r="N103" s="17">
        <v>2</v>
      </c>
      <c r="O103" s="17">
        <v>2</v>
      </c>
      <c r="P103" s="17">
        <v>3</v>
      </c>
      <c r="Q103" s="17">
        <v>3</v>
      </c>
      <c r="R103" s="17">
        <v>4</v>
      </c>
      <c r="S103" s="17">
        <v>3</v>
      </c>
      <c r="T103" s="17">
        <v>3</v>
      </c>
      <c r="U103" s="17">
        <v>2</v>
      </c>
      <c r="V103" s="17">
        <v>2</v>
      </c>
      <c r="W103" s="17">
        <v>2</v>
      </c>
      <c r="X103" s="17">
        <v>3</v>
      </c>
      <c r="Y103" s="17">
        <v>2</v>
      </c>
      <c r="Z103" s="18"/>
      <c r="AA103" s="19">
        <v>4</v>
      </c>
      <c r="AB103" s="17">
        <v>4</v>
      </c>
      <c r="AC103" s="17">
        <v>4</v>
      </c>
      <c r="AD103" s="17">
        <v>4</v>
      </c>
      <c r="AE103" s="17">
        <v>4</v>
      </c>
      <c r="AF103" s="17">
        <v>4</v>
      </c>
      <c r="AG103" s="17">
        <v>4</v>
      </c>
      <c r="AH103" s="17">
        <v>4</v>
      </c>
      <c r="AI103" s="17">
        <v>4</v>
      </c>
      <c r="AJ103" s="17">
        <v>4</v>
      </c>
      <c r="AK103" s="18"/>
      <c r="AL103" s="9" t="s">
        <v>44</v>
      </c>
      <c r="AM103" s="9" t="s">
        <v>63</v>
      </c>
      <c r="AN103" s="9" t="s">
        <v>46</v>
      </c>
      <c r="AO103" s="9" t="s">
        <v>78</v>
      </c>
      <c r="AP103" s="9" t="s">
        <v>140</v>
      </c>
      <c r="AQ103" s="9" t="s">
        <v>141</v>
      </c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1:53" ht="18">
      <c r="A104" s="9" t="s">
        <v>142</v>
      </c>
      <c r="B104" s="14">
        <v>42795.797222222223</v>
      </c>
      <c r="C104" s="17">
        <v>82.460345700000005</v>
      </c>
      <c r="D104" s="17">
        <v>80.178481599999998</v>
      </c>
      <c r="E104" s="17">
        <v>66.584316599999994</v>
      </c>
      <c r="F104" s="17">
        <v>1</v>
      </c>
      <c r="G104" s="17">
        <v>0</v>
      </c>
      <c r="H104" s="17">
        <v>0</v>
      </c>
      <c r="I104" s="17">
        <v>0</v>
      </c>
      <c r="J104" s="17">
        <v>0</v>
      </c>
      <c r="K104" s="17">
        <v>1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1</v>
      </c>
      <c r="S104" s="17">
        <v>0</v>
      </c>
      <c r="T104" s="17">
        <v>1</v>
      </c>
      <c r="U104" s="17">
        <v>0</v>
      </c>
      <c r="V104" s="17">
        <v>3</v>
      </c>
      <c r="W104" s="17">
        <v>0</v>
      </c>
      <c r="X104" s="17">
        <v>0</v>
      </c>
      <c r="Y104" s="17">
        <v>0</v>
      </c>
      <c r="Z104" s="18"/>
      <c r="AA104" s="19">
        <v>4</v>
      </c>
      <c r="AB104" s="17">
        <v>2</v>
      </c>
      <c r="AC104" s="17">
        <v>3</v>
      </c>
      <c r="AD104" s="17">
        <v>3</v>
      </c>
      <c r="AE104" s="17">
        <v>2</v>
      </c>
      <c r="AF104" s="17">
        <v>3</v>
      </c>
      <c r="AG104" s="17">
        <v>4</v>
      </c>
      <c r="AH104" s="17">
        <v>3</v>
      </c>
      <c r="AI104" s="17">
        <v>3</v>
      </c>
      <c r="AJ104" s="17">
        <v>3</v>
      </c>
      <c r="AK104" s="18"/>
      <c r="AL104" s="21"/>
      <c r="AM104" s="21"/>
      <c r="AN104" s="21"/>
      <c r="AO104" s="21"/>
      <c r="AP104" s="21"/>
      <c r="AQ104" s="21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1:53" ht="18">
      <c r="A105" s="9" t="s">
        <v>143</v>
      </c>
      <c r="B105" s="14">
        <v>42797.604861111111</v>
      </c>
      <c r="C105" s="17">
        <v>105.30029690000001</v>
      </c>
      <c r="D105" s="17">
        <v>55.081104199999999</v>
      </c>
      <c r="E105" s="17">
        <v>59.830447599999999</v>
      </c>
      <c r="F105" s="17">
        <v>1</v>
      </c>
      <c r="G105" s="17">
        <v>1</v>
      </c>
      <c r="H105" s="17">
        <v>2</v>
      </c>
      <c r="I105" s="17">
        <v>2</v>
      </c>
      <c r="J105" s="17">
        <v>1</v>
      </c>
      <c r="K105" s="17">
        <v>2</v>
      </c>
      <c r="L105" s="17">
        <v>1</v>
      </c>
      <c r="M105" s="17">
        <v>1</v>
      </c>
      <c r="N105" s="17">
        <v>1</v>
      </c>
      <c r="O105" s="17">
        <v>1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1</v>
      </c>
      <c r="V105" s="17">
        <v>2</v>
      </c>
      <c r="W105" s="17">
        <v>1</v>
      </c>
      <c r="X105" s="17">
        <v>1</v>
      </c>
      <c r="Y105" s="17">
        <v>1</v>
      </c>
      <c r="Z105" s="18"/>
      <c r="AA105" s="19">
        <v>3</v>
      </c>
      <c r="AB105" s="17">
        <v>2</v>
      </c>
      <c r="AC105" s="17">
        <v>3</v>
      </c>
      <c r="AD105" s="17">
        <v>3</v>
      </c>
      <c r="AE105" s="17">
        <v>2</v>
      </c>
      <c r="AF105" s="17">
        <v>3</v>
      </c>
      <c r="AG105" s="17">
        <v>2</v>
      </c>
      <c r="AH105" s="17">
        <v>3</v>
      </c>
      <c r="AI105" s="17">
        <v>3</v>
      </c>
      <c r="AJ105" s="17">
        <v>3</v>
      </c>
      <c r="AK105" s="18"/>
      <c r="AL105" s="21"/>
      <c r="AM105" s="21"/>
      <c r="AN105" s="21"/>
      <c r="AO105" s="21"/>
      <c r="AP105" s="21"/>
      <c r="AQ105" s="21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1:53" ht="18">
      <c r="A106" s="9" t="s">
        <v>144</v>
      </c>
      <c r="B106" s="14">
        <v>42808.143750000003</v>
      </c>
      <c r="C106" s="17">
        <v>106.80244039999999</v>
      </c>
      <c r="D106" s="17">
        <v>54.442860899999999</v>
      </c>
      <c r="E106" s="17">
        <v>51.379801299999997</v>
      </c>
      <c r="F106" s="17">
        <v>2</v>
      </c>
      <c r="G106" s="17">
        <v>2</v>
      </c>
      <c r="H106" s="17">
        <v>1</v>
      </c>
      <c r="I106" s="17">
        <v>1</v>
      </c>
      <c r="J106" s="17">
        <v>1</v>
      </c>
      <c r="K106" s="17">
        <v>1</v>
      </c>
      <c r="L106" s="17">
        <v>1</v>
      </c>
      <c r="M106" s="17">
        <v>2</v>
      </c>
      <c r="N106" s="17">
        <v>1</v>
      </c>
      <c r="O106" s="17">
        <v>1</v>
      </c>
      <c r="P106" s="17">
        <v>0</v>
      </c>
      <c r="Q106" s="17">
        <v>1</v>
      </c>
      <c r="R106" s="17">
        <v>2</v>
      </c>
      <c r="S106" s="17">
        <v>2</v>
      </c>
      <c r="T106" s="17">
        <v>1</v>
      </c>
      <c r="U106" s="17">
        <v>1</v>
      </c>
      <c r="V106" s="17">
        <v>2</v>
      </c>
      <c r="W106" s="17">
        <v>1</v>
      </c>
      <c r="X106" s="17">
        <v>1</v>
      </c>
      <c r="Y106" s="17">
        <v>2</v>
      </c>
      <c r="Z106" s="18"/>
      <c r="AA106" s="19">
        <v>3</v>
      </c>
      <c r="AB106" s="17">
        <v>3</v>
      </c>
      <c r="AC106" s="17">
        <v>3</v>
      </c>
      <c r="AD106" s="17">
        <v>3</v>
      </c>
      <c r="AE106" s="17">
        <v>3</v>
      </c>
      <c r="AF106" s="17">
        <v>3</v>
      </c>
      <c r="AG106" s="17">
        <v>3</v>
      </c>
      <c r="AH106" s="17">
        <v>3</v>
      </c>
      <c r="AI106" s="17">
        <v>3</v>
      </c>
      <c r="AJ106" s="17">
        <v>3</v>
      </c>
      <c r="AK106" s="18"/>
      <c r="AL106" s="21"/>
      <c r="AM106" s="21"/>
      <c r="AN106" s="21"/>
      <c r="AO106" s="21"/>
      <c r="AP106" s="21"/>
      <c r="AQ106" s="21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1:53" ht="18">
      <c r="A107" s="9" t="s">
        <v>145</v>
      </c>
      <c r="B107" s="14">
        <v>42808.327777777777</v>
      </c>
      <c r="C107" s="17">
        <v>109.63954270000001</v>
      </c>
      <c r="D107" s="17">
        <v>66.436354399999999</v>
      </c>
      <c r="E107" s="17">
        <v>49.420208500000001</v>
      </c>
      <c r="F107" s="17">
        <v>1</v>
      </c>
      <c r="G107" s="17">
        <v>1</v>
      </c>
      <c r="H107" s="17">
        <v>0</v>
      </c>
      <c r="I107" s="17">
        <v>2</v>
      </c>
      <c r="J107" s="17">
        <v>1</v>
      </c>
      <c r="K107" s="17">
        <v>2</v>
      </c>
      <c r="L107" s="17">
        <v>1</v>
      </c>
      <c r="M107" s="17">
        <v>1</v>
      </c>
      <c r="N107" s="17">
        <v>3</v>
      </c>
      <c r="O107" s="17">
        <v>3</v>
      </c>
      <c r="P107" s="17">
        <v>2</v>
      </c>
      <c r="Q107" s="17">
        <v>1</v>
      </c>
      <c r="R107" s="17">
        <v>2</v>
      </c>
      <c r="S107" s="17">
        <v>2</v>
      </c>
      <c r="T107" s="17">
        <v>1</v>
      </c>
      <c r="U107" s="17">
        <v>0</v>
      </c>
      <c r="V107" s="17">
        <v>1</v>
      </c>
      <c r="W107" s="17">
        <v>0</v>
      </c>
      <c r="X107" s="17">
        <v>1</v>
      </c>
      <c r="Y107" s="17">
        <v>1</v>
      </c>
      <c r="Z107" s="18"/>
      <c r="AA107" s="19">
        <v>4</v>
      </c>
      <c r="AB107" s="17">
        <v>4</v>
      </c>
      <c r="AC107" s="17">
        <v>4</v>
      </c>
      <c r="AD107" s="17">
        <v>4</v>
      </c>
      <c r="AE107" s="17">
        <v>4</v>
      </c>
      <c r="AF107" s="17">
        <v>4</v>
      </c>
      <c r="AG107" s="17">
        <v>4</v>
      </c>
      <c r="AH107" s="17">
        <v>3</v>
      </c>
      <c r="AI107" s="17">
        <v>4</v>
      </c>
      <c r="AJ107" s="17">
        <v>4</v>
      </c>
      <c r="AK107" s="18"/>
      <c r="AL107" s="21"/>
      <c r="AM107" s="21"/>
      <c r="AN107" s="21"/>
      <c r="AO107" s="21"/>
      <c r="AP107" s="21"/>
      <c r="AQ107" s="21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1:53" ht="18">
      <c r="A108" s="9" t="s">
        <v>146</v>
      </c>
      <c r="B108" s="14">
        <v>42808.453472222223</v>
      </c>
      <c r="C108" s="17">
        <v>381.95697760000002</v>
      </c>
      <c r="D108" s="17">
        <v>4048.5112650000001</v>
      </c>
      <c r="E108" s="17">
        <v>74.260725100000002</v>
      </c>
      <c r="F108" s="17">
        <v>4</v>
      </c>
      <c r="G108" s="17">
        <v>2</v>
      </c>
      <c r="H108" s="17">
        <v>2</v>
      </c>
      <c r="I108" s="17">
        <v>3</v>
      </c>
      <c r="J108" s="17">
        <v>3</v>
      </c>
      <c r="K108" s="17">
        <v>4</v>
      </c>
      <c r="L108" s="17">
        <v>3</v>
      </c>
      <c r="M108" s="17">
        <v>3</v>
      </c>
      <c r="N108" s="17">
        <v>2</v>
      </c>
      <c r="O108" s="17">
        <v>3</v>
      </c>
      <c r="P108" s="17">
        <v>2</v>
      </c>
      <c r="Q108" s="17">
        <v>4</v>
      </c>
      <c r="R108" s="17">
        <v>3</v>
      </c>
      <c r="S108" s="17">
        <v>2</v>
      </c>
      <c r="T108" s="17">
        <v>3</v>
      </c>
      <c r="U108" s="17">
        <v>3</v>
      </c>
      <c r="V108" s="17">
        <v>2</v>
      </c>
      <c r="W108" s="17">
        <v>1</v>
      </c>
      <c r="X108" s="17">
        <v>4</v>
      </c>
      <c r="Y108" s="17">
        <v>4</v>
      </c>
      <c r="Z108" s="18"/>
      <c r="AA108" s="19">
        <v>2</v>
      </c>
      <c r="AB108" s="17">
        <v>2</v>
      </c>
      <c r="AC108" s="17">
        <v>2</v>
      </c>
      <c r="AD108" s="17">
        <v>2</v>
      </c>
      <c r="AE108" s="17">
        <v>1</v>
      </c>
      <c r="AF108" s="17">
        <v>1</v>
      </c>
      <c r="AG108" s="17">
        <v>3</v>
      </c>
      <c r="AH108" s="17">
        <v>1</v>
      </c>
      <c r="AI108" s="17">
        <v>1</v>
      </c>
      <c r="AJ108" s="17">
        <v>1</v>
      </c>
      <c r="AK108" s="18"/>
      <c r="AL108" s="21"/>
      <c r="AM108" s="21"/>
      <c r="AN108" s="21"/>
      <c r="AO108" s="21"/>
      <c r="AP108" s="21"/>
      <c r="AQ108" s="21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1:53" ht="18">
      <c r="A109" s="9" t="s">
        <v>147</v>
      </c>
      <c r="B109" s="14">
        <v>42808.527777777781</v>
      </c>
      <c r="C109" s="17">
        <v>304.48250419999999</v>
      </c>
      <c r="D109" s="17">
        <v>66.043762099999995</v>
      </c>
      <c r="E109" s="17">
        <v>48.043470599999999</v>
      </c>
      <c r="F109" s="17">
        <v>1</v>
      </c>
      <c r="G109" s="17">
        <v>1</v>
      </c>
      <c r="H109" s="17">
        <v>2</v>
      </c>
      <c r="I109" s="17">
        <v>2</v>
      </c>
      <c r="J109" s="17">
        <v>1</v>
      </c>
      <c r="K109" s="17">
        <v>0</v>
      </c>
      <c r="L109" s="17">
        <v>0</v>
      </c>
      <c r="M109" s="17">
        <v>0</v>
      </c>
      <c r="N109" s="17">
        <v>2</v>
      </c>
      <c r="O109" s="17">
        <v>2</v>
      </c>
      <c r="P109" s="17">
        <v>1</v>
      </c>
      <c r="Q109" s="17">
        <v>2</v>
      </c>
      <c r="R109" s="17">
        <v>2</v>
      </c>
      <c r="S109" s="17">
        <v>2</v>
      </c>
      <c r="T109" s="17">
        <v>2</v>
      </c>
      <c r="U109" s="17">
        <v>1</v>
      </c>
      <c r="V109" s="17">
        <v>3</v>
      </c>
      <c r="W109" s="17">
        <v>1</v>
      </c>
      <c r="X109" s="17">
        <v>0</v>
      </c>
      <c r="Y109" s="17">
        <v>1</v>
      </c>
      <c r="Z109" s="18"/>
      <c r="AA109" s="19">
        <v>4</v>
      </c>
      <c r="AB109" s="17">
        <v>4</v>
      </c>
      <c r="AC109" s="17">
        <v>4</v>
      </c>
      <c r="AD109" s="17">
        <v>4</v>
      </c>
      <c r="AE109" s="17">
        <v>3</v>
      </c>
      <c r="AF109" s="17">
        <v>3</v>
      </c>
      <c r="AG109" s="17">
        <v>4</v>
      </c>
      <c r="AH109" s="17">
        <v>3</v>
      </c>
      <c r="AI109" s="17">
        <v>4</v>
      </c>
      <c r="AJ109" s="17">
        <v>4</v>
      </c>
      <c r="AK109" s="18"/>
      <c r="AL109" s="21"/>
      <c r="AM109" s="21"/>
      <c r="AN109" s="21"/>
      <c r="AO109" s="21"/>
      <c r="AP109" s="21"/>
      <c r="AQ109" s="21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1:53" ht="18">
      <c r="A110" s="9" t="s">
        <v>148</v>
      </c>
      <c r="B110" s="14">
        <v>42813.310416666667</v>
      </c>
      <c r="C110" s="17">
        <v>172.40532250000001</v>
      </c>
      <c r="D110" s="17">
        <v>65.529812199999995</v>
      </c>
      <c r="E110" s="17">
        <v>87.826172099999994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1</v>
      </c>
      <c r="N110" s="17">
        <v>2</v>
      </c>
      <c r="O110" s="17">
        <v>1</v>
      </c>
      <c r="P110" s="17">
        <v>2</v>
      </c>
      <c r="Q110" s="17">
        <v>2</v>
      </c>
      <c r="R110" s="17">
        <v>2</v>
      </c>
      <c r="S110" s="17">
        <v>2</v>
      </c>
      <c r="T110" s="17">
        <v>2</v>
      </c>
      <c r="U110" s="17">
        <v>0</v>
      </c>
      <c r="V110" s="17">
        <v>3</v>
      </c>
      <c r="W110" s="17">
        <v>1</v>
      </c>
      <c r="X110" s="17">
        <v>2</v>
      </c>
      <c r="Y110" s="17">
        <v>1</v>
      </c>
      <c r="Z110" s="18"/>
      <c r="AA110" s="19">
        <v>4</v>
      </c>
      <c r="AB110" s="17">
        <v>1</v>
      </c>
      <c r="AC110" s="17">
        <v>3</v>
      </c>
      <c r="AD110" s="17">
        <v>4</v>
      </c>
      <c r="AE110" s="17">
        <v>3</v>
      </c>
      <c r="AF110" s="17">
        <v>4</v>
      </c>
      <c r="AG110" s="17">
        <v>4</v>
      </c>
      <c r="AH110" s="17">
        <v>4</v>
      </c>
      <c r="AI110" s="17">
        <v>3</v>
      </c>
      <c r="AJ110" s="17">
        <v>3</v>
      </c>
      <c r="AK110" s="18"/>
      <c r="AL110" s="9" t="s">
        <v>44</v>
      </c>
      <c r="AM110" s="9" t="s">
        <v>67</v>
      </c>
      <c r="AN110" s="9" t="s">
        <v>57</v>
      </c>
      <c r="AO110" s="9" t="s">
        <v>47</v>
      </c>
      <c r="AP110" s="9" t="s">
        <v>54</v>
      </c>
      <c r="AQ110" s="9" t="s">
        <v>55</v>
      </c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1:53" ht="18">
      <c r="A111" s="9" t="s">
        <v>148</v>
      </c>
      <c r="B111" s="14">
        <v>43196.363194444442</v>
      </c>
      <c r="C111" s="17">
        <v>9814.2830030000005</v>
      </c>
      <c r="D111" s="17">
        <v>56.954899500000003</v>
      </c>
      <c r="E111" s="17">
        <v>35.704838100000003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1</v>
      </c>
      <c r="O111" s="17">
        <v>0</v>
      </c>
      <c r="P111" s="17">
        <v>1</v>
      </c>
      <c r="Q111" s="17">
        <v>1</v>
      </c>
      <c r="R111" s="17">
        <v>1</v>
      </c>
      <c r="S111" s="17">
        <v>1</v>
      </c>
      <c r="T111" s="17">
        <v>1</v>
      </c>
      <c r="U111" s="17">
        <v>1</v>
      </c>
      <c r="V111" s="17">
        <v>2</v>
      </c>
      <c r="W111" s="17">
        <v>1</v>
      </c>
      <c r="X111" s="17">
        <v>1</v>
      </c>
      <c r="Y111" s="17">
        <v>2</v>
      </c>
      <c r="Z111" s="18"/>
      <c r="AA111" s="19">
        <v>4</v>
      </c>
      <c r="AB111" s="17">
        <v>2</v>
      </c>
      <c r="AC111" s="17">
        <v>4</v>
      </c>
      <c r="AD111" s="17">
        <v>4</v>
      </c>
      <c r="AE111" s="17">
        <v>2</v>
      </c>
      <c r="AF111" s="17">
        <v>4</v>
      </c>
      <c r="AG111" s="17">
        <v>4</v>
      </c>
      <c r="AH111" s="17">
        <v>4</v>
      </c>
      <c r="AI111" s="17">
        <v>4</v>
      </c>
      <c r="AJ111" s="17">
        <v>4</v>
      </c>
      <c r="AK111" s="18"/>
      <c r="AL111" s="9" t="s">
        <v>44</v>
      </c>
      <c r="AM111" s="9" t="s">
        <v>67</v>
      </c>
      <c r="AN111" s="9" t="s">
        <v>57</v>
      </c>
      <c r="AO111" s="9" t="s">
        <v>47</v>
      </c>
      <c r="AP111" s="9" t="s">
        <v>54</v>
      </c>
      <c r="AQ111" s="9" t="s">
        <v>55</v>
      </c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1:53" ht="18">
      <c r="A112" s="9" t="s">
        <v>149</v>
      </c>
      <c r="B112" s="14">
        <v>42822.663194444445</v>
      </c>
      <c r="C112" s="17">
        <v>189.007912</v>
      </c>
      <c r="D112" s="17">
        <v>101.18212800000001</v>
      </c>
      <c r="E112" s="17">
        <v>69.792499899999996</v>
      </c>
      <c r="F112" s="17">
        <v>3</v>
      </c>
      <c r="G112" s="17">
        <v>4</v>
      </c>
      <c r="H112" s="17">
        <v>3</v>
      </c>
      <c r="I112" s="17">
        <v>4</v>
      </c>
      <c r="J112" s="17">
        <v>3</v>
      </c>
      <c r="K112" s="17">
        <v>4</v>
      </c>
      <c r="L112" s="17">
        <v>4</v>
      </c>
      <c r="M112" s="17">
        <v>2</v>
      </c>
      <c r="N112" s="17">
        <v>1</v>
      </c>
      <c r="O112" s="17">
        <v>4</v>
      </c>
      <c r="P112" s="17">
        <v>3</v>
      </c>
      <c r="Q112" s="17">
        <v>3</v>
      </c>
      <c r="R112" s="17">
        <v>4</v>
      </c>
      <c r="S112" s="17">
        <v>4</v>
      </c>
      <c r="T112" s="17">
        <v>3</v>
      </c>
      <c r="U112" s="17">
        <v>1</v>
      </c>
      <c r="V112" s="17">
        <v>3</v>
      </c>
      <c r="W112" s="17">
        <v>3</v>
      </c>
      <c r="X112" s="17">
        <v>2</v>
      </c>
      <c r="Y112" s="17">
        <v>4</v>
      </c>
      <c r="Z112" s="18"/>
      <c r="AA112" s="19">
        <v>4</v>
      </c>
      <c r="AB112" s="17">
        <v>3</v>
      </c>
      <c r="AC112" s="17">
        <v>4</v>
      </c>
      <c r="AD112" s="17">
        <v>4</v>
      </c>
      <c r="AE112" s="17">
        <v>4</v>
      </c>
      <c r="AF112" s="17">
        <v>4</v>
      </c>
      <c r="AG112" s="17">
        <v>4</v>
      </c>
      <c r="AH112" s="17">
        <v>3</v>
      </c>
      <c r="AI112" s="17">
        <v>4</v>
      </c>
      <c r="AJ112" s="17">
        <v>4</v>
      </c>
      <c r="AK112" s="18"/>
      <c r="AL112" s="21"/>
      <c r="AM112" s="21"/>
      <c r="AN112" s="21"/>
      <c r="AO112" s="21"/>
      <c r="AP112" s="21"/>
      <c r="AQ112" s="21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1:53" ht="18">
      <c r="A113" s="9" t="s">
        <v>150</v>
      </c>
      <c r="B113" s="14">
        <v>42822.681250000001</v>
      </c>
      <c r="C113" s="17">
        <v>90.578059199999998</v>
      </c>
      <c r="D113" s="17">
        <v>49.563491399999997</v>
      </c>
      <c r="E113" s="17">
        <v>53.923105200000002</v>
      </c>
      <c r="F113" s="17">
        <v>1</v>
      </c>
      <c r="G113" s="17">
        <v>2</v>
      </c>
      <c r="H113" s="17">
        <v>1</v>
      </c>
      <c r="I113" s="17">
        <v>1</v>
      </c>
      <c r="J113" s="17">
        <v>1</v>
      </c>
      <c r="K113" s="17">
        <v>2</v>
      </c>
      <c r="L113" s="17">
        <v>2</v>
      </c>
      <c r="M113" s="17">
        <v>2</v>
      </c>
      <c r="N113" s="17">
        <v>1</v>
      </c>
      <c r="O113" s="17">
        <v>0</v>
      </c>
      <c r="P113" s="17">
        <v>2</v>
      </c>
      <c r="Q113" s="17">
        <v>3</v>
      </c>
      <c r="R113" s="17">
        <v>2</v>
      </c>
      <c r="S113" s="17">
        <v>0</v>
      </c>
      <c r="T113" s="17">
        <v>1</v>
      </c>
      <c r="U113" s="17">
        <v>0</v>
      </c>
      <c r="V113" s="17">
        <v>2</v>
      </c>
      <c r="W113" s="17">
        <v>1</v>
      </c>
      <c r="X113" s="17">
        <v>2</v>
      </c>
      <c r="Y113" s="17">
        <v>3</v>
      </c>
      <c r="Z113" s="18"/>
      <c r="AA113" s="19">
        <v>4</v>
      </c>
      <c r="AB113" s="17">
        <v>3</v>
      </c>
      <c r="AC113" s="17">
        <v>4</v>
      </c>
      <c r="AD113" s="17">
        <v>4</v>
      </c>
      <c r="AE113" s="17">
        <v>2</v>
      </c>
      <c r="AF113" s="17">
        <v>3</v>
      </c>
      <c r="AG113" s="17">
        <v>4</v>
      </c>
      <c r="AH113" s="17">
        <v>4</v>
      </c>
      <c r="AI113" s="17">
        <v>3</v>
      </c>
      <c r="AJ113" s="17">
        <v>3</v>
      </c>
      <c r="AK113" s="18"/>
      <c r="AL113" s="21"/>
      <c r="AM113" s="21"/>
      <c r="AN113" s="21"/>
      <c r="AO113" s="21"/>
      <c r="AP113" s="21"/>
      <c r="AQ113" s="21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1:53" ht="18">
      <c r="A114" s="9" t="s">
        <v>151</v>
      </c>
      <c r="B114" s="14">
        <v>42822.713194444441</v>
      </c>
      <c r="C114" s="17">
        <v>100.20059209999999</v>
      </c>
      <c r="D114" s="17">
        <v>58.8259659</v>
      </c>
      <c r="E114" s="17">
        <v>55.3729637</v>
      </c>
      <c r="F114" s="17">
        <v>2</v>
      </c>
      <c r="G114" s="17">
        <v>1</v>
      </c>
      <c r="H114" s="17">
        <v>1</v>
      </c>
      <c r="I114" s="17">
        <v>2</v>
      </c>
      <c r="J114" s="17">
        <v>1</v>
      </c>
      <c r="K114" s="17">
        <v>2</v>
      </c>
      <c r="L114" s="17">
        <v>1</v>
      </c>
      <c r="M114" s="17">
        <v>1</v>
      </c>
      <c r="N114" s="17">
        <v>2</v>
      </c>
      <c r="O114" s="17">
        <v>1</v>
      </c>
      <c r="P114" s="17">
        <v>1</v>
      </c>
      <c r="Q114" s="17">
        <v>1</v>
      </c>
      <c r="R114" s="17">
        <v>2</v>
      </c>
      <c r="S114" s="17">
        <v>1</v>
      </c>
      <c r="T114" s="17">
        <v>2</v>
      </c>
      <c r="U114" s="17">
        <v>1</v>
      </c>
      <c r="V114" s="17">
        <v>2</v>
      </c>
      <c r="W114" s="17">
        <v>1</v>
      </c>
      <c r="X114" s="17">
        <v>2</v>
      </c>
      <c r="Y114" s="17">
        <v>1</v>
      </c>
      <c r="Z114" s="18"/>
      <c r="AA114" s="19">
        <v>4</v>
      </c>
      <c r="AB114" s="17">
        <v>3</v>
      </c>
      <c r="AC114" s="17">
        <v>3</v>
      </c>
      <c r="AD114" s="17">
        <v>3</v>
      </c>
      <c r="AE114" s="17">
        <v>4</v>
      </c>
      <c r="AF114" s="17">
        <v>4</v>
      </c>
      <c r="AG114" s="17">
        <v>4</v>
      </c>
      <c r="AH114" s="17">
        <v>3</v>
      </c>
      <c r="AI114" s="17">
        <v>3</v>
      </c>
      <c r="AJ114" s="17">
        <v>3</v>
      </c>
      <c r="AK114" s="18"/>
      <c r="AL114" s="9" t="s">
        <v>44</v>
      </c>
      <c r="AM114" s="9" t="s">
        <v>63</v>
      </c>
      <c r="AN114" s="9" t="s">
        <v>46</v>
      </c>
      <c r="AO114" s="9" t="s">
        <v>78</v>
      </c>
      <c r="AP114" s="9" t="s">
        <v>54</v>
      </c>
      <c r="AQ114" s="9" t="s">
        <v>87</v>
      </c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1:53" ht="18">
      <c r="A115" s="9" t="s">
        <v>151</v>
      </c>
      <c r="B115" s="14">
        <v>43018.185416666667</v>
      </c>
      <c r="C115" s="17">
        <v>86.425732400000001</v>
      </c>
      <c r="D115" s="17">
        <v>50.842698599999999</v>
      </c>
      <c r="E115" s="17">
        <v>47.030230500000002</v>
      </c>
      <c r="F115" s="17">
        <v>2</v>
      </c>
      <c r="G115" s="17">
        <v>2</v>
      </c>
      <c r="H115" s="17">
        <v>1</v>
      </c>
      <c r="I115" s="17">
        <v>2</v>
      </c>
      <c r="J115" s="17">
        <v>1</v>
      </c>
      <c r="K115" s="17">
        <v>1</v>
      </c>
      <c r="L115" s="17">
        <v>2</v>
      </c>
      <c r="M115" s="17">
        <v>1</v>
      </c>
      <c r="N115" s="17">
        <v>2</v>
      </c>
      <c r="O115" s="17">
        <v>1</v>
      </c>
      <c r="P115" s="17">
        <v>2</v>
      </c>
      <c r="Q115" s="17">
        <v>1</v>
      </c>
      <c r="R115" s="17">
        <v>3</v>
      </c>
      <c r="S115" s="17">
        <v>1</v>
      </c>
      <c r="T115" s="17">
        <v>2</v>
      </c>
      <c r="U115" s="17">
        <v>2</v>
      </c>
      <c r="V115" s="17">
        <v>2</v>
      </c>
      <c r="W115" s="17">
        <v>1</v>
      </c>
      <c r="X115" s="17">
        <v>1</v>
      </c>
      <c r="Y115" s="17">
        <v>2</v>
      </c>
      <c r="Z115" s="18"/>
      <c r="AA115" s="19">
        <v>4</v>
      </c>
      <c r="AB115" s="17">
        <v>3</v>
      </c>
      <c r="AC115" s="17">
        <v>3</v>
      </c>
      <c r="AD115" s="17">
        <v>4</v>
      </c>
      <c r="AE115" s="17">
        <v>3</v>
      </c>
      <c r="AF115" s="17">
        <v>4</v>
      </c>
      <c r="AG115" s="17">
        <v>4</v>
      </c>
      <c r="AH115" s="17">
        <v>3</v>
      </c>
      <c r="AI115" s="17">
        <v>4</v>
      </c>
      <c r="AJ115" s="17">
        <v>3</v>
      </c>
      <c r="AK115" s="18"/>
      <c r="AL115" s="9" t="s">
        <v>44</v>
      </c>
      <c r="AM115" s="9" t="s">
        <v>63</v>
      </c>
      <c r="AN115" s="9" t="s">
        <v>46</v>
      </c>
      <c r="AO115" s="9" t="s">
        <v>78</v>
      </c>
      <c r="AP115" s="9" t="s">
        <v>54</v>
      </c>
      <c r="AQ115" s="9" t="s">
        <v>87</v>
      </c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1:53" ht="18">
      <c r="A116" s="9" t="s">
        <v>152</v>
      </c>
      <c r="B116" s="14">
        <v>43018.313888888886</v>
      </c>
      <c r="C116" s="17">
        <v>71.376577499999996</v>
      </c>
      <c r="D116" s="17">
        <v>47.642217799999997</v>
      </c>
      <c r="E116" s="17">
        <v>46.9079689</v>
      </c>
      <c r="F116" s="17">
        <v>2</v>
      </c>
      <c r="G116" s="17">
        <v>2</v>
      </c>
      <c r="H116" s="17">
        <v>2</v>
      </c>
      <c r="I116" s="17">
        <v>2</v>
      </c>
      <c r="J116" s="17">
        <v>3</v>
      </c>
      <c r="K116" s="17">
        <v>3</v>
      </c>
      <c r="L116" s="17">
        <v>4</v>
      </c>
      <c r="M116" s="17">
        <v>0</v>
      </c>
      <c r="N116" s="17">
        <v>2</v>
      </c>
      <c r="O116" s="17">
        <v>0</v>
      </c>
      <c r="P116" s="17">
        <v>1</v>
      </c>
      <c r="Q116" s="17">
        <v>2</v>
      </c>
      <c r="R116" s="17">
        <v>2</v>
      </c>
      <c r="S116" s="17">
        <v>1</v>
      </c>
      <c r="T116" s="17">
        <v>3</v>
      </c>
      <c r="U116" s="17">
        <v>0</v>
      </c>
      <c r="V116" s="17">
        <v>4</v>
      </c>
      <c r="W116" s="17">
        <v>2</v>
      </c>
      <c r="X116" s="17">
        <v>4</v>
      </c>
      <c r="Y116" s="17">
        <v>4</v>
      </c>
      <c r="Z116" s="18"/>
      <c r="AA116" s="19">
        <v>4</v>
      </c>
      <c r="AB116" s="17">
        <v>4</v>
      </c>
      <c r="AC116" s="17">
        <v>4</v>
      </c>
      <c r="AD116" s="17">
        <v>4</v>
      </c>
      <c r="AE116" s="17">
        <v>3</v>
      </c>
      <c r="AF116" s="17">
        <v>4</v>
      </c>
      <c r="AG116" s="17">
        <v>4</v>
      </c>
      <c r="AH116" s="17">
        <v>2</v>
      </c>
      <c r="AI116" s="17">
        <v>4</v>
      </c>
      <c r="AJ116" s="17">
        <v>4</v>
      </c>
      <c r="AK116" s="18"/>
      <c r="AL116" s="9" t="s">
        <v>44</v>
      </c>
      <c r="AM116" s="9" t="s">
        <v>63</v>
      </c>
      <c r="AN116" s="9" t="s">
        <v>46</v>
      </c>
      <c r="AO116" s="9" t="s">
        <v>78</v>
      </c>
      <c r="AP116" s="9" t="s">
        <v>48</v>
      </c>
      <c r="AQ116" s="9" t="s">
        <v>87</v>
      </c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1:53" ht="18">
      <c r="A117" s="9" t="s">
        <v>152</v>
      </c>
      <c r="B117" s="14">
        <v>42823.682638888888</v>
      </c>
      <c r="C117" s="17">
        <v>268.0945231</v>
      </c>
      <c r="D117" s="17">
        <v>54.016598999999999</v>
      </c>
      <c r="E117" s="17">
        <v>48.6577853</v>
      </c>
      <c r="F117" s="17">
        <v>1</v>
      </c>
      <c r="G117" s="17">
        <v>3</v>
      </c>
      <c r="H117" s="17">
        <v>3</v>
      </c>
      <c r="I117" s="17">
        <v>3</v>
      </c>
      <c r="J117" s="17">
        <v>3</v>
      </c>
      <c r="K117" s="17">
        <v>2</v>
      </c>
      <c r="L117" s="17">
        <v>3</v>
      </c>
      <c r="M117" s="17">
        <v>4</v>
      </c>
      <c r="N117" s="17">
        <v>1</v>
      </c>
      <c r="O117" s="17">
        <v>4</v>
      </c>
      <c r="P117" s="17">
        <v>4</v>
      </c>
      <c r="Q117" s="17">
        <v>4</v>
      </c>
      <c r="R117" s="17">
        <v>4</v>
      </c>
      <c r="S117" s="17">
        <v>2</v>
      </c>
      <c r="T117" s="17">
        <v>1</v>
      </c>
      <c r="U117" s="17">
        <v>1</v>
      </c>
      <c r="V117" s="17">
        <v>4</v>
      </c>
      <c r="W117" s="17">
        <v>4</v>
      </c>
      <c r="X117" s="17">
        <v>4</v>
      </c>
      <c r="Y117" s="17">
        <v>4</v>
      </c>
      <c r="Z117" s="18"/>
      <c r="AA117" s="19">
        <v>4</v>
      </c>
      <c r="AB117" s="17">
        <v>4</v>
      </c>
      <c r="AC117" s="17">
        <v>4</v>
      </c>
      <c r="AD117" s="17">
        <v>4</v>
      </c>
      <c r="AE117" s="17">
        <v>4</v>
      </c>
      <c r="AF117" s="17">
        <v>4</v>
      </c>
      <c r="AG117" s="17">
        <v>4</v>
      </c>
      <c r="AH117" s="17">
        <v>3</v>
      </c>
      <c r="AI117" s="17">
        <v>4</v>
      </c>
      <c r="AJ117" s="17">
        <v>4</v>
      </c>
      <c r="AK117" s="18"/>
      <c r="AL117" s="9" t="s">
        <v>44</v>
      </c>
      <c r="AM117" s="9" t="s">
        <v>63</v>
      </c>
      <c r="AN117" s="9" t="s">
        <v>46</v>
      </c>
      <c r="AO117" s="9" t="s">
        <v>78</v>
      </c>
      <c r="AP117" s="9" t="s">
        <v>48</v>
      </c>
      <c r="AQ117" s="9" t="s">
        <v>87</v>
      </c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1:53" ht="18">
      <c r="A118" s="9" t="s">
        <v>153</v>
      </c>
      <c r="B118" s="14">
        <v>42843.336111111108</v>
      </c>
      <c r="C118" s="17">
        <v>101.6453139</v>
      </c>
      <c r="D118" s="17">
        <v>45.5515933</v>
      </c>
      <c r="E118" s="17">
        <v>36.6767732</v>
      </c>
      <c r="F118" s="17">
        <v>2</v>
      </c>
      <c r="G118" s="17">
        <v>2</v>
      </c>
      <c r="H118" s="17">
        <v>2</v>
      </c>
      <c r="I118" s="17">
        <v>2</v>
      </c>
      <c r="J118" s="17">
        <v>3</v>
      </c>
      <c r="K118" s="17">
        <v>2</v>
      </c>
      <c r="L118" s="17">
        <v>2</v>
      </c>
      <c r="M118" s="17">
        <v>2</v>
      </c>
      <c r="N118" s="17">
        <v>4</v>
      </c>
      <c r="O118" s="17">
        <v>2</v>
      </c>
      <c r="P118" s="17">
        <v>3</v>
      </c>
      <c r="Q118" s="17">
        <v>3</v>
      </c>
      <c r="R118" s="17">
        <v>3</v>
      </c>
      <c r="S118" s="17">
        <v>3</v>
      </c>
      <c r="T118" s="17">
        <v>4</v>
      </c>
      <c r="U118" s="17">
        <v>3</v>
      </c>
      <c r="V118" s="17">
        <v>4</v>
      </c>
      <c r="W118" s="17">
        <v>3</v>
      </c>
      <c r="X118" s="17">
        <v>3</v>
      </c>
      <c r="Y118" s="17">
        <v>4</v>
      </c>
      <c r="Z118" s="18"/>
      <c r="AA118" s="19">
        <v>3</v>
      </c>
      <c r="AB118" s="17">
        <v>3</v>
      </c>
      <c r="AC118" s="17">
        <v>3</v>
      </c>
      <c r="AD118" s="17">
        <v>3</v>
      </c>
      <c r="AE118" s="17">
        <v>3</v>
      </c>
      <c r="AF118" s="17">
        <v>3</v>
      </c>
      <c r="AG118" s="17">
        <v>3</v>
      </c>
      <c r="AH118" s="17">
        <v>3</v>
      </c>
      <c r="AI118" s="17">
        <v>3</v>
      </c>
      <c r="AJ118" s="17">
        <v>3</v>
      </c>
      <c r="AK118" s="18"/>
      <c r="AL118" s="21"/>
      <c r="AM118" s="21"/>
      <c r="AN118" s="21"/>
      <c r="AO118" s="21"/>
      <c r="AP118" s="21"/>
      <c r="AQ118" s="21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1:53" ht="18">
      <c r="A119" s="9" t="s">
        <v>154</v>
      </c>
      <c r="B119" s="14">
        <v>42846.574999999997</v>
      </c>
      <c r="C119" s="17">
        <v>227.442824</v>
      </c>
      <c r="D119" s="21"/>
      <c r="E119" s="21"/>
      <c r="F119" s="17">
        <v>3</v>
      </c>
      <c r="G119" s="17">
        <v>1</v>
      </c>
      <c r="H119" s="17">
        <v>0</v>
      </c>
      <c r="I119" s="17">
        <v>3</v>
      </c>
      <c r="J119" s="17">
        <v>3</v>
      </c>
      <c r="K119" s="17">
        <v>0</v>
      </c>
      <c r="L119" s="17">
        <v>0</v>
      </c>
      <c r="M119" s="17">
        <v>0</v>
      </c>
      <c r="N119" s="17">
        <v>1</v>
      </c>
      <c r="O119" s="17">
        <v>4</v>
      </c>
      <c r="P119" s="21"/>
      <c r="Q119" s="21"/>
      <c r="R119" s="21"/>
      <c r="S119" s="21"/>
      <c r="T119" s="21"/>
      <c r="U119" s="21"/>
      <c r="V119" s="16"/>
      <c r="W119" s="16"/>
      <c r="X119" s="16"/>
      <c r="Y119" s="16"/>
      <c r="Z119" s="4"/>
      <c r="AA119" s="5"/>
      <c r="AB119" s="16"/>
      <c r="AC119" s="16"/>
      <c r="AD119" s="16"/>
      <c r="AE119" s="16"/>
      <c r="AF119" s="16"/>
      <c r="AG119" s="16"/>
      <c r="AH119" s="16"/>
      <c r="AI119" s="16"/>
      <c r="AJ119" s="16"/>
      <c r="AK119" s="4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1:53" ht="18">
      <c r="A120" s="9" t="s">
        <v>155</v>
      </c>
      <c r="B120" s="14">
        <v>42846.592361111114</v>
      </c>
      <c r="C120" s="17">
        <v>151.56064720000001</v>
      </c>
      <c r="D120" s="17">
        <v>168.0937634</v>
      </c>
      <c r="E120" s="17">
        <v>130.56418009999999</v>
      </c>
      <c r="F120" s="17">
        <v>2</v>
      </c>
      <c r="G120" s="17">
        <v>1</v>
      </c>
      <c r="H120" s="17">
        <v>0</v>
      </c>
      <c r="I120" s="17">
        <v>3</v>
      </c>
      <c r="J120" s="17">
        <v>3</v>
      </c>
      <c r="K120" s="17">
        <v>0</v>
      </c>
      <c r="L120" s="17">
        <v>2</v>
      </c>
      <c r="M120" s="17">
        <v>0</v>
      </c>
      <c r="N120" s="17">
        <v>3</v>
      </c>
      <c r="O120" s="17">
        <v>3</v>
      </c>
      <c r="P120" s="17">
        <v>4</v>
      </c>
      <c r="Q120" s="17">
        <v>3</v>
      </c>
      <c r="R120" s="17">
        <v>4</v>
      </c>
      <c r="S120" s="17">
        <v>1</v>
      </c>
      <c r="T120" s="17">
        <v>0</v>
      </c>
      <c r="U120" s="17">
        <v>0</v>
      </c>
      <c r="V120" s="17">
        <v>4</v>
      </c>
      <c r="W120" s="17">
        <v>0</v>
      </c>
      <c r="X120" s="17">
        <v>3</v>
      </c>
      <c r="Y120" s="17">
        <v>3</v>
      </c>
      <c r="Z120" s="18"/>
      <c r="AA120" s="19">
        <v>4</v>
      </c>
      <c r="AB120" s="17">
        <v>4</v>
      </c>
      <c r="AC120" s="17">
        <v>4</v>
      </c>
      <c r="AD120" s="17">
        <v>4</v>
      </c>
      <c r="AE120" s="17">
        <v>3</v>
      </c>
      <c r="AF120" s="17">
        <v>3</v>
      </c>
      <c r="AG120" s="17">
        <v>4</v>
      </c>
      <c r="AH120" s="17">
        <v>4</v>
      </c>
      <c r="AI120" s="17">
        <v>3</v>
      </c>
      <c r="AJ120" s="17">
        <v>2</v>
      </c>
      <c r="AK120" s="18"/>
      <c r="AL120" s="21"/>
      <c r="AM120" s="21"/>
      <c r="AN120" s="21"/>
      <c r="AO120" s="21"/>
      <c r="AP120" s="21"/>
      <c r="AQ120" s="21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1:53" ht="18">
      <c r="A121" s="9" t="s">
        <v>156</v>
      </c>
      <c r="B121" s="14">
        <v>42847.743055555555</v>
      </c>
      <c r="C121" s="17">
        <v>121.20135929999999</v>
      </c>
      <c r="D121" s="17">
        <v>76.201713400000003</v>
      </c>
      <c r="E121" s="17">
        <v>109.51512409999999</v>
      </c>
      <c r="F121" s="17">
        <v>3</v>
      </c>
      <c r="G121" s="17">
        <v>1</v>
      </c>
      <c r="H121" s="17">
        <v>0</v>
      </c>
      <c r="I121" s="17">
        <v>2</v>
      </c>
      <c r="J121" s="17">
        <v>1</v>
      </c>
      <c r="K121" s="17">
        <v>1</v>
      </c>
      <c r="L121" s="17">
        <v>1</v>
      </c>
      <c r="M121" s="17">
        <v>0</v>
      </c>
      <c r="N121" s="17">
        <v>0</v>
      </c>
      <c r="O121" s="17">
        <v>0</v>
      </c>
      <c r="P121" s="17">
        <v>0</v>
      </c>
      <c r="Q121" s="17">
        <v>1</v>
      </c>
      <c r="R121" s="17">
        <v>1</v>
      </c>
      <c r="S121" s="17">
        <v>2</v>
      </c>
      <c r="T121" s="17">
        <v>0</v>
      </c>
      <c r="U121" s="17">
        <v>0</v>
      </c>
      <c r="V121" s="17">
        <v>2</v>
      </c>
      <c r="W121" s="17">
        <v>1</v>
      </c>
      <c r="X121" s="17">
        <v>1</v>
      </c>
      <c r="Y121" s="17">
        <v>2</v>
      </c>
      <c r="Z121" s="18"/>
      <c r="AA121" s="19">
        <v>2</v>
      </c>
      <c r="AB121" s="17">
        <v>2</v>
      </c>
      <c r="AC121" s="17">
        <v>2</v>
      </c>
      <c r="AD121" s="17">
        <v>2</v>
      </c>
      <c r="AE121" s="17">
        <v>2</v>
      </c>
      <c r="AF121" s="17">
        <v>2</v>
      </c>
      <c r="AG121" s="17">
        <v>2</v>
      </c>
      <c r="AH121" s="17">
        <v>3</v>
      </c>
      <c r="AI121" s="17">
        <v>2</v>
      </c>
      <c r="AJ121" s="17">
        <v>2</v>
      </c>
      <c r="AK121" s="18"/>
      <c r="AL121" s="21"/>
      <c r="AM121" s="21"/>
      <c r="AN121" s="21"/>
      <c r="AO121" s="21"/>
      <c r="AP121" s="21"/>
      <c r="AQ121" s="21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</row>
    <row r="122" spans="1:53" ht="18">
      <c r="A122" s="9" t="s">
        <v>157</v>
      </c>
      <c r="B122" s="14">
        <v>42849.374305555553</v>
      </c>
      <c r="C122" s="17">
        <v>152.49282650000001</v>
      </c>
      <c r="D122" s="17">
        <v>106.1032988</v>
      </c>
      <c r="E122" s="17">
        <v>71.978992300000002</v>
      </c>
      <c r="F122" s="17">
        <v>1</v>
      </c>
      <c r="G122" s="17">
        <v>1</v>
      </c>
      <c r="H122" s="17">
        <v>1</v>
      </c>
      <c r="I122" s="17">
        <v>1</v>
      </c>
      <c r="J122" s="17">
        <v>1</v>
      </c>
      <c r="K122" s="17">
        <v>1</v>
      </c>
      <c r="L122" s="17">
        <v>1</v>
      </c>
      <c r="M122" s="17">
        <v>2</v>
      </c>
      <c r="N122" s="17">
        <v>3</v>
      </c>
      <c r="O122" s="17">
        <v>2</v>
      </c>
      <c r="P122" s="17">
        <v>1</v>
      </c>
      <c r="Q122" s="17">
        <v>0</v>
      </c>
      <c r="R122" s="17">
        <v>0</v>
      </c>
      <c r="S122" s="17">
        <v>0</v>
      </c>
      <c r="T122" s="17">
        <v>2</v>
      </c>
      <c r="U122" s="17">
        <v>3</v>
      </c>
      <c r="V122" s="17">
        <v>3</v>
      </c>
      <c r="W122" s="17">
        <v>1</v>
      </c>
      <c r="X122" s="17">
        <v>1</v>
      </c>
      <c r="Y122" s="17">
        <v>0</v>
      </c>
      <c r="Z122" s="18"/>
      <c r="AA122" s="19">
        <v>4</v>
      </c>
      <c r="AB122" s="17">
        <v>3</v>
      </c>
      <c r="AC122" s="17">
        <v>4</v>
      </c>
      <c r="AD122" s="17">
        <v>4</v>
      </c>
      <c r="AE122" s="17">
        <v>4</v>
      </c>
      <c r="AF122" s="17">
        <v>4</v>
      </c>
      <c r="AG122" s="17">
        <v>4</v>
      </c>
      <c r="AH122" s="17">
        <v>4</v>
      </c>
      <c r="AI122" s="17">
        <v>4</v>
      </c>
      <c r="AJ122" s="17">
        <v>3</v>
      </c>
      <c r="AK122" s="18"/>
      <c r="AL122" s="21"/>
      <c r="AM122" s="21"/>
      <c r="AN122" s="21"/>
      <c r="AO122" s="21"/>
      <c r="AP122" s="21"/>
      <c r="AQ122" s="21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</row>
    <row r="123" spans="1:53" ht="18">
      <c r="A123" s="9" t="s">
        <v>158</v>
      </c>
      <c r="B123" s="14">
        <v>43051.363194444442</v>
      </c>
      <c r="C123" s="17">
        <v>219.60961660000001</v>
      </c>
      <c r="D123" s="17">
        <v>236.75063689999999</v>
      </c>
      <c r="E123" s="17">
        <v>296.0587458</v>
      </c>
      <c r="F123" s="17">
        <v>1</v>
      </c>
      <c r="G123" s="17">
        <v>1</v>
      </c>
      <c r="H123" s="17">
        <v>2</v>
      </c>
      <c r="I123" s="17">
        <v>1</v>
      </c>
      <c r="J123" s="17">
        <v>2</v>
      </c>
      <c r="K123" s="17">
        <v>4</v>
      </c>
      <c r="L123" s="17">
        <v>2</v>
      </c>
      <c r="M123" s="17">
        <v>4</v>
      </c>
      <c r="N123" s="17">
        <v>3</v>
      </c>
      <c r="O123" s="17">
        <v>2</v>
      </c>
      <c r="P123" s="17">
        <v>2</v>
      </c>
      <c r="Q123" s="17">
        <v>2</v>
      </c>
      <c r="R123" s="17">
        <v>1</v>
      </c>
      <c r="S123" s="17">
        <v>2</v>
      </c>
      <c r="T123" s="17">
        <v>1</v>
      </c>
      <c r="U123" s="17">
        <v>1</v>
      </c>
      <c r="V123" s="17">
        <v>1</v>
      </c>
      <c r="W123" s="17">
        <v>1</v>
      </c>
      <c r="X123" s="17">
        <v>1</v>
      </c>
      <c r="Y123" s="17">
        <v>1</v>
      </c>
      <c r="Z123" s="18"/>
      <c r="AA123" s="19">
        <v>4</v>
      </c>
      <c r="AB123" s="17">
        <v>2</v>
      </c>
      <c r="AC123" s="17">
        <v>3</v>
      </c>
      <c r="AD123" s="17">
        <v>3</v>
      </c>
      <c r="AE123" s="17">
        <v>2</v>
      </c>
      <c r="AF123" s="17">
        <v>3</v>
      </c>
      <c r="AG123" s="17">
        <v>3</v>
      </c>
      <c r="AH123" s="17">
        <v>3</v>
      </c>
      <c r="AI123" s="17">
        <v>3</v>
      </c>
      <c r="AJ123" s="17">
        <v>3</v>
      </c>
      <c r="AK123" s="18"/>
      <c r="AL123" s="9" t="s">
        <v>44</v>
      </c>
      <c r="AM123" s="9" t="s">
        <v>63</v>
      </c>
      <c r="AN123" s="9" t="s">
        <v>57</v>
      </c>
      <c r="AO123" s="9" t="s">
        <v>69</v>
      </c>
      <c r="AP123" s="9" t="s">
        <v>48</v>
      </c>
      <c r="AQ123" s="9" t="s">
        <v>55</v>
      </c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</row>
    <row r="124" spans="1:53" ht="18">
      <c r="A124" s="9" t="s">
        <v>158</v>
      </c>
      <c r="B124" s="14">
        <v>42859.703472222223</v>
      </c>
      <c r="C124" s="17">
        <v>171.98076839999999</v>
      </c>
      <c r="D124" s="17">
        <v>134.08860189999999</v>
      </c>
      <c r="E124" s="17">
        <v>102.4782247</v>
      </c>
      <c r="F124" s="17">
        <v>1</v>
      </c>
      <c r="G124" s="17">
        <v>1</v>
      </c>
      <c r="H124" s="17">
        <v>1</v>
      </c>
      <c r="I124" s="17">
        <v>1</v>
      </c>
      <c r="J124" s="17">
        <v>2</v>
      </c>
      <c r="K124" s="17">
        <v>2</v>
      </c>
      <c r="L124" s="17">
        <v>2</v>
      </c>
      <c r="M124" s="17">
        <v>3</v>
      </c>
      <c r="N124" s="17">
        <v>1</v>
      </c>
      <c r="O124" s="17">
        <v>1</v>
      </c>
      <c r="P124" s="17">
        <v>0</v>
      </c>
      <c r="Q124" s="17">
        <v>3</v>
      </c>
      <c r="R124" s="17">
        <v>3</v>
      </c>
      <c r="S124" s="17">
        <v>4</v>
      </c>
      <c r="T124" s="17">
        <v>1</v>
      </c>
      <c r="U124" s="17">
        <v>1</v>
      </c>
      <c r="V124" s="17">
        <v>2</v>
      </c>
      <c r="W124" s="17">
        <v>1</v>
      </c>
      <c r="X124" s="17">
        <v>2</v>
      </c>
      <c r="Y124" s="17">
        <v>1</v>
      </c>
      <c r="Z124" s="18"/>
      <c r="AA124" s="19">
        <v>3</v>
      </c>
      <c r="AB124" s="17">
        <v>2</v>
      </c>
      <c r="AC124" s="17">
        <v>2</v>
      </c>
      <c r="AD124" s="17">
        <v>2</v>
      </c>
      <c r="AE124" s="17">
        <v>1</v>
      </c>
      <c r="AF124" s="17">
        <v>2</v>
      </c>
      <c r="AG124" s="17">
        <v>3</v>
      </c>
      <c r="AH124" s="17">
        <v>3</v>
      </c>
      <c r="AI124" s="17">
        <v>3</v>
      </c>
      <c r="AJ124" s="17">
        <v>2</v>
      </c>
      <c r="AK124" s="18"/>
      <c r="AL124" s="9" t="s">
        <v>44</v>
      </c>
      <c r="AM124" s="9" t="s">
        <v>63</v>
      </c>
      <c r="AN124" s="9" t="s">
        <v>57</v>
      </c>
      <c r="AO124" s="9" t="s">
        <v>69</v>
      </c>
      <c r="AP124" s="9" t="s">
        <v>48</v>
      </c>
      <c r="AQ124" s="9" t="s">
        <v>55</v>
      </c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</row>
    <row r="125" spans="1:53" ht="18">
      <c r="A125" s="9" t="s">
        <v>159</v>
      </c>
      <c r="B125" s="14">
        <v>42860.65</v>
      </c>
      <c r="C125" s="17">
        <v>60.191443300000003</v>
      </c>
      <c r="D125" s="17">
        <v>30.957283499999999</v>
      </c>
      <c r="E125" s="17">
        <v>41.848537499999999</v>
      </c>
      <c r="F125" s="17">
        <v>3</v>
      </c>
      <c r="G125" s="17">
        <v>4</v>
      </c>
      <c r="H125" s="17">
        <v>2</v>
      </c>
      <c r="I125" s="17">
        <v>3</v>
      </c>
      <c r="J125" s="17">
        <v>3</v>
      </c>
      <c r="K125" s="17">
        <v>3</v>
      </c>
      <c r="L125" s="17">
        <v>3</v>
      </c>
      <c r="M125" s="17">
        <v>1</v>
      </c>
      <c r="N125" s="17">
        <v>1</v>
      </c>
      <c r="O125" s="17">
        <v>2</v>
      </c>
      <c r="P125" s="17">
        <v>3</v>
      </c>
      <c r="Q125" s="17">
        <v>3</v>
      </c>
      <c r="R125" s="17">
        <v>3</v>
      </c>
      <c r="S125" s="17">
        <v>3</v>
      </c>
      <c r="T125" s="17">
        <v>3</v>
      </c>
      <c r="U125" s="17">
        <v>0</v>
      </c>
      <c r="V125" s="17">
        <v>3</v>
      </c>
      <c r="W125" s="17">
        <v>2</v>
      </c>
      <c r="X125" s="17">
        <v>3</v>
      </c>
      <c r="Y125" s="17">
        <v>3</v>
      </c>
      <c r="Z125" s="18"/>
      <c r="AA125" s="19">
        <v>3</v>
      </c>
      <c r="AB125" s="17">
        <v>3</v>
      </c>
      <c r="AC125" s="17">
        <v>2</v>
      </c>
      <c r="AD125" s="17">
        <v>3</v>
      </c>
      <c r="AE125" s="17">
        <v>2</v>
      </c>
      <c r="AF125" s="17">
        <v>3</v>
      </c>
      <c r="AG125" s="17">
        <v>3</v>
      </c>
      <c r="AH125" s="17">
        <v>2</v>
      </c>
      <c r="AI125" s="17">
        <v>3</v>
      </c>
      <c r="AJ125" s="17">
        <v>1</v>
      </c>
      <c r="AK125" s="18"/>
      <c r="AL125" s="21"/>
      <c r="AM125" s="21"/>
      <c r="AN125" s="21"/>
      <c r="AO125" s="21"/>
      <c r="AP125" s="21"/>
      <c r="AQ125" s="21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</row>
    <row r="126" spans="1:53" ht="18">
      <c r="A126" s="9" t="s">
        <v>160</v>
      </c>
      <c r="B126" s="14">
        <v>42861.112500000003</v>
      </c>
      <c r="C126" s="17">
        <v>230.48372979999999</v>
      </c>
      <c r="D126" s="17">
        <v>107.3283802</v>
      </c>
      <c r="E126" s="17">
        <v>102.5005512</v>
      </c>
      <c r="F126" s="17">
        <v>3</v>
      </c>
      <c r="G126" s="17">
        <v>3</v>
      </c>
      <c r="H126" s="17">
        <v>3</v>
      </c>
      <c r="I126" s="17">
        <v>3</v>
      </c>
      <c r="J126" s="17">
        <v>4</v>
      </c>
      <c r="K126" s="17">
        <v>3</v>
      </c>
      <c r="L126" s="17">
        <v>3</v>
      </c>
      <c r="M126" s="17">
        <v>4</v>
      </c>
      <c r="N126" s="17">
        <v>3</v>
      </c>
      <c r="O126" s="17">
        <v>3</v>
      </c>
      <c r="P126" s="17">
        <v>3</v>
      </c>
      <c r="Q126" s="17">
        <v>3</v>
      </c>
      <c r="R126" s="17">
        <v>3</v>
      </c>
      <c r="S126" s="17">
        <v>3</v>
      </c>
      <c r="T126" s="17">
        <v>4</v>
      </c>
      <c r="U126" s="17">
        <v>3</v>
      </c>
      <c r="V126" s="17">
        <v>4</v>
      </c>
      <c r="W126" s="17">
        <v>3</v>
      </c>
      <c r="X126" s="17">
        <v>4</v>
      </c>
      <c r="Y126" s="17">
        <v>3</v>
      </c>
      <c r="Z126" s="18"/>
      <c r="AA126" s="19">
        <v>3</v>
      </c>
      <c r="AB126" s="17">
        <v>3</v>
      </c>
      <c r="AC126" s="17">
        <v>4</v>
      </c>
      <c r="AD126" s="17">
        <v>3</v>
      </c>
      <c r="AE126" s="17">
        <v>3</v>
      </c>
      <c r="AF126" s="17">
        <v>3</v>
      </c>
      <c r="AG126" s="17">
        <v>4</v>
      </c>
      <c r="AH126" s="17">
        <v>4</v>
      </c>
      <c r="AI126" s="17">
        <v>3</v>
      </c>
      <c r="AJ126" s="17">
        <v>3</v>
      </c>
      <c r="AK126" s="18"/>
      <c r="AL126" s="21"/>
      <c r="AM126" s="21"/>
      <c r="AN126" s="21"/>
      <c r="AO126" s="21"/>
      <c r="AP126" s="21"/>
      <c r="AQ126" s="21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</row>
    <row r="127" spans="1:53" ht="18">
      <c r="A127" s="9" t="s">
        <v>161</v>
      </c>
      <c r="B127" s="14">
        <v>42892.79583333333</v>
      </c>
      <c r="C127" s="17">
        <v>136.58340050000001</v>
      </c>
      <c r="D127" s="17">
        <v>129.7711937</v>
      </c>
      <c r="E127" s="17">
        <v>107.5993441</v>
      </c>
      <c r="F127" s="17">
        <v>3</v>
      </c>
      <c r="G127" s="17">
        <v>2</v>
      </c>
      <c r="H127" s="17">
        <v>1</v>
      </c>
      <c r="I127" s="17">
        <v>3</v>
      </c>
      <c r="J127" s="17">
        <v>3</v>
      </c>
      <c r="K127" s="17">
        <v>2</v>
      </c>
      <c r="L127" s="17">
        <v>4</v>
      </c>
      <c r="M127" s="17">
        <v>2</v>
      </c>
      <c r="N127" s="17">
        <v>3</v>
      </c>
      <c r="O127" s="17">
        <v>2</v>
      </c>
      <c r="P127" s="17">
        <v>2</v>
      </c>
      <c r="Q127" s="17">
        <v>4</v>
      </c>
      <c r="R127" s="17">
        <v>3</v>
      </c>
      <c r="S127" s="17">
        <v>2</v>
      </c>
      <c r="T127" s="17">
        <v>2</v>
      </c>
      <c r="U127" s="17">
        <v>0</v>
      </c>
      <c r="V127" s="17">
        <v>3</v>
      </c>
      <c r="W127" s="17">
        <v>3</v>
      </c>
      <c r="X127" s="17">
        <v>4</v>
      </c>
      <c r="Y127" s="17">
        <v>2</v>
      </c>
      <c r="Z127" s="18"/>
      <c r="AA127" s="19">
        <v>4</v>
      </c>
      <c r="AB127" s="17">
        <v>3</v>
      </c>
      <c r="AC127" s="17">
        <v>3</v>
      </c>
      <c r="AD127" s="17">
        <v>3</v>
      </c>
      <c r="AE127" s="17">
        <v>2</v>
      </c>
      <c r="AF127" s="17">
        <v>4</v>
      </c>
      <c r="AG127" s="17">
        <v>4</v>
      </c>
      <c r="AH127" s="17">
        <v>3</v>
      </c>
      <c r="AI127" s="17">
        <v>3</v>
      </c>
      <c r="AJ127" s="17">
        <v>3</v>
      </c>
      <c r="AK127" s="18"/>
      <c r="AL127" s="21"/>
      <c r="AM127" s="21"/>
      <c r="AN127" s="21"/>
      <c r="AO127" s="21"/>
      <c r="AP127" s="21"/>
      <c r="AQ127" s="21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</row>
    <row r="128" spans="1:53" ht="18">
      <c r="A128" s="9" t="s">
        <v>162</v>
      </c>
      <c r="B128" s="14">
        <v>42899.318055555559</v>
      </c>
      <c r="C128" s="17">
        <v>227.53018470000001</v>
      </c>
      <c r="D128" s="17">
        <v>73.749353799999994</v>
      </c>
      <c r="E128" s="17">
        <v>62.796096900000002</v>
      </c>
      <c r="F128" s="17">
        <v>1</v>
      </c>
      <c r="G128" s="17">
        <v>2</v>
      </c>
      <c r="H128" s="17">
        <v>3</v>
      </c>
      <c r="I128" s="17">
        <v>2</v>
      </c>
      <c r="J128" s="17">
        <v>3</v>
      </c>
      <c r="K128" s="17">
        <v>2</v>
      </c>
      <c r="L128" s="17">
        <v>1</v>
      </c>
      <c r="M128" s="17">
        <v>2</v>
      </c>
      <c r="N128" s="17">
        <v>3</v>
      </c>
      <c r="O128" s="17">
        <v>2</v>
      </c>
      <c r="P128" s="17">
        <v>3</v>
      </c>
      <c r="Q128" s="17">
        <v>2</v>
      </c>
      <c r="R128" s="17">
        <v>4</v>
      </c>
      <c r="S128" s="17">
        <v>1</v>
      </c>
      <c r="T128" s="17">
        <v>2</v>
      </c>
      <c r="U128" s="17">
        <v>1</v>
      </c>
      <c r="V128" s="17">
        <v>3</v>
      </c>
      <c r="W128" s="17">
        <v>1</v>
      </c>
      <c r="X128" s="17">
        <v>2</v>
      </c>
      <c r="Y128" s="17">
        <v>2</v>
      </c>
      <c r="Z128" s="18"/>
      <c r="AA128" s="19">
        <v>4</v>
      </c>
      <c r="AB128" s="17">
        <v>4</v>
      </c>
      <c r="AC128" s="17">
        <v>4</v>
      </c>
      <c r="AD128" s="17">
        <v>4</v>
      </c>
      <c r="AE128" s="17">
        <v>4</v>
      </c>
      <c r="AF128" s="17">
        <v>4</v>
      </c>
      <c r="AG128" s="17">
        <v>4</v>
      </c>
      <c r="AH128" s="17">
        <v>4</v>
      </c>
      <c r="AI128" s="17">
        <v>4</v>
      </c>
      <c r="AJ128" s="17">
        <v>4</v>
      </c>
      <c r="AK128" s="18"/>
      <c r="AL128" s="21"/>
      <c r="AM128" s="21"/>
      <c r="AN128" s="21"/>
      <c r="AO128" s="21"/>
      <c r="AP128" s="21"/>
      <c r="AQ128" s="21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</row>
    <row r="129" spans="1:53" ht="18">
      <c r="A129" s="9" t="s">
        <v>163</v>
      </c>
      <c r="B129" s="14">
        <v>42900.865972222222</v>
      </c>
      <c r="C129" s="17">
        <v>192.8526426</v>
      </c>
      <c r="D129" s="17">
        <v>69.040524199999993</v>
      </c>
      <c r="E129" s="17">
        <v>72.868909500000001</v>
      </c>
      <c r="F129" s="17">
        <v>1</v>
      </c>
      <c r="G129" s="17">
        <v>0</v>
      </c>
      <c r="H129" s="17">
        <v>1</v>
      </c>
      <c r="I129" s="17">
        <v>2</v>
      </c>
      <c r="J129" s="17">
        <v>1</v>
      </c>
      <c r="K129" s="17">
        <v>3</v>
      </c>
      <c r="L129" s="17">
        <v>3</v>
      </c>
      <c r="M129" s="17">
        <v>2</v>
      </c>
      <c r="N129" s="17">
        <v>3</v>
      </c>
      <c r="O129" s="17">
        <v>2</v>
      </c>
      <c r="P129" s="17">
        <v>2</v>
      </c>
      <c r="Q129" s="17">
        <v>3</v>
      </c>
      <c r="R129" s="17">
        <v>4</v>
      </c>
      <c r="S129" s="17">
        <v>1</v>
      </c>
      <c r="T129" s="17">
        <v>0</v>
      </c>
      <c r="U129" s="17">
        <v>0</v>
      </c>
      <c r="V129" s="17">
        <v>2</v>
      </c>
      <c r="W129" s="17">
        <v>1</v>
      </c>
      <c r="X129" s="17">
        <v>4</v>
      </c>
      <c r="Y129" s="17">
        <v>4</v>
      </c>
      <c r="Z129" s="18"/>
      <c r="AA129" s="19">
        <v>4</v>
      </c>
      <c r="AB129" s="17">
        <v>3</v>
      </c>
      <c r="AC129" s="17">
        <v>3</v>
      </c>
      <c r="AD129" s="17">
        <v>4</v>
      </c>
      <c r="AE129" s="17">
        <v>3</v>
      </c>
      <c r="AF129" s="17">
        <v>4</v>
      </c>
      <c r="AG129" s="17">
        <v>3</v>
      </c>
      <c r="AH129" s="17">
        <v>4</v>
      </c>
      <c r="AI129" s="17">
        <v>4</v>
      </c>
      <c r="AJ129" s="17">
        <v>3</v>
      </c>
      <c r="AK129" s="18"/>
      <c r="AL129" s="21"/>
      <c r="AM129" s="21"/>
      <c r="AN129" s="21"/>
      <c r="AO129" s="21"/>
      <c r="AP129" s="21"/>
      <c r="AQ129" s="21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</row>
    <row r="130" spans="1:53" ht="18">
      <c r="A130" s="9" t="s">
        <v>164</v>
      </c>
      <c r="B130" s="14">
        <v>42916.859027777777</v>
      </c>
      <c r="C130" s="17">
        <v>102.5143707</v>
      </c>
      <c r="D130" s="17">
        <v>41.811559000000003</v>
      </c>
      <c r="E130" s="17">
        <v>52.717582200000003</v>
      </c>
      <c r="F130" s="17">
        <v>4</v>
      </c>
      <c r="G130" s="17">
        <v>4</v>
      </c>
      <c r="H130" s="17">
        <v>4</v>
      </c>
      <c r="I130" s="17">
        <v>4</v>
      </c>
      <c r="J130" s="17">
        <v>4</v>
      </c>
      <c r="K130" s="17">
        <v>4</v>
      </c>
      <c r="L130" s="17">
        <v>4</v>
      </c>
      <c r="M130" s="17">
        <v>4</v>
      </c>
      <c r="N130" s="17">
        <v>4</v>
      </c>
      <c r="O130" s="17">
        <v>4</v>
      </c>
      <c r="P130" s="17">
        <v>4</v>
      </c>
      <c r="Q130" s="17">
        <v>4</v>
      </c>
      <c r="R130" s="17">
        <v>4</v>
      </c>
      <c r="S130" s="17">
        <v>4</v>
      </c>
      <c r="T130" s="17">
        <v>4</v>
      </c>
      <c r="U130" s="17">
        <v>4</v>
      </c>
      <c r="V130" s="17">
        <v>4</v>
      </c>
      <c r="W130" s="17">
        <v>4</v>
      </c>
      <c r="X130" s="17">
        <v>4</v>
      </c>
      <c r="Y130" s="17">
        <v>4</v>
      </c>
      <c r="Z130" s="18"/>
      <c r="AA130" s="19">
        <v>3</v>
      </c>
      <c r="AB130" s="17">
        <v>2</v>
      </c>
      <c r="AC130" s="17">
        <v>2</v>
      </c>
      <c r="AD130" s="17">
        <v>2</v>
      </c>
      <c r="AE130" s="17">
        <v>2</v>
      </c>
      <c r="AF130" s="17">
        <v>2</v>
      </c>
      <c r="AG130" s="17">
        <v>3</v>
      </c>
      <c r="AH130" s="17">
        <v>3</v>
      </c>
      <c r="AI130" s="17">
        <v>2</v>
      </c>
      <c r="AJ130" s="17">
        <v>2</v>
      </c>
      <c r="AK130" s="18"/>
      <c r="AL130" s="21"/>
      <c r="AM130" s="21"/>
      <c r="AN130" s="21"/>
      <c r="AO130" s="21"/>
      <c r="AP130" s="21"/>
      <c r="AQ130" s="21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</row>
    <row r="131" spans="1:53" ht="18">
      <c r="A131" s="9" t="s">
        <v>165</v>
      </c>
      <c r="B131" s="14">
        <v>42917.347916666666</v>
      </c>
      <c r="C131" s="17">
        <v>190.40585189999999</v>
      </c>
      <c r="D131" s="17">
        <v>81.327834300000006</v>
      </c>
      <c r="E131" s="17">
        <v>90.765606599999998</v>
      </c>
      <c r="F131" s="17">
        <v>3</v>
      </c>
      <c r="G131" s="17">
        <v>3</v>
      </c>
      <c r="H131" s="17">
        <v>1</v>
      </c>
      <c r="I131" s="17">
        <v>3</v>
      </c>
      <c r="J131" s="17">
        <v>3</v>
      </c>
      <c r="K131" s="17">
        <v>2</v>
      </c>
      <c r="L131" s="17">
        <v>4</v>
      </c>
      <c r="M131" s="17">
        <v>2</v>
      </c>
      <c r="N131" s="17">
        <v>2</v>
      </c>
      <c r="O131" s="17">
        <v>2</v>
      </c>
      <c r="P131" s="17">
        <v>3</v>
      </c>
      <c r="Q131" s="17">
        <v>4</v>
      </c>
      <c r="R131" s="17">
        <v>4</v>
      </c>
      <c r="S131" s="17">
        <v>4</v>
      </c>
      <c r="T131" s="17">
        <v>4</v>
      </c>
      <c r="U131" s="17">
        <v>2</v>
      </c>
      <c r="V131" s="17">
        <v>4</v>
      </c>
      <c r="W131" s="17">
        <v>4</v>
      </c>
      <c r="X131" s="17">
        <v>3</v>
      </c>
      <c r="Y131" s="17">
        <v>3</v>
      </c>
      <c r="Z131" s="18"/>
      <c r="AA131" s="19">
        <v>4</v>
      </c>
      <c r="AB131" s="17">
        <v>3</v>
      </c>
      <c r="AC131" s="17">
        <v>4</v>
      </c>
      <c r="AD131" s="17">
        <v>3</v>
      </c>
      <c r="AE131" s="17">
        <v>4</v>
      </c>
      <c r="AF131" s="17">
        <v>4</v>
      </c>
      <c r="AG131" s="17">
        <v>4</v>
      </c>
      <c r="AH131" s="17">
        <v>4</v>
      </c>
      <c r="AI131" s="17">
        <v>3</v>
      </c>
      <c r="AJ131" s="17">
        <v>3</v>
      </c>
      <c r="AK131" s="18"/>
      <c r="AL131" s="21"/>
      <c r="AM131" s="21"/>
      <c r="AN131" s="21"/>
      <c r="AO131" s="21"/>
      <c r="AP131" s="21"/>
      <c r="AQ131" s="21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</row>
    <row r="132" spans="1:53" ht="18">
      <c r="A132" s="9" t="s">
        <v>166</v>
      </c>
      <c r="B132" s="14">
        <v>42918.344444444447</v>
      </c>
      <c r="C132" s="17">
        <v>51.489075200000002</v>
      </c>
      <c r="D132" s="17">
        <v>34.629609199999997</v>
      </c>
      <c r="E132" s="17">
        <v>100.00467260000001</v>
      </c>
      <c r="F132" s="17">
        <v>4</v>
      </c>
      <c r="G132" s="17">
        <v>4</v>
      </c>
      <c r="H132" s="17">
        <v>4</v>
      </c>
      <c r="I132" s="17">
        <v>4</v>
      </c>
      <c r="J132" s="17">
        <v>4</v>
      </c>
      <c r="K132" s="17">
        <v>4</v>
      </c>
      <c r="L132" s="17">
        <v>4</v>
      </c>
      <c r="M132" s="17">
        <v>4</v>
      </c>
      <c r="N132" s="17">
        <v>4</v>
      </c>
      <c r="O132" s="17">
        <v>4</v>
      </c>
      <c r="P132" s="17">
        <v>4</v>
      </c>
      <c r="Q132" s="17">
        <v>4</v>
      </c>
      <c r="R132" s="17">
        <v>4</v>
      </c>
      <c r="S132" s="17">
        <v>4</v>
      </c>
      <c r="T132" s="17">
        <v>4</v>
      </c>
      <c r="U132" s="17">
        <v>4</v>
      </c>
      <c r="V132" s="17">
        <v>4</v>
      </c>
      <c r="W132" s="17">
        <v>4</v>
      </c>
      <c r="X132" s="17">
        <v>4</v>
      </c>
      <c r="Y132" s="17">
        <v>4</v>
      </c>
      <c r="Z132" s="18"/>
      <c r="AA132" s="19">
        <v>4</v>
      </c>
      <c r="AB132" s="17">
        <v>4</v>
      </c>
      <c r="AC132" s="17">
        <v>2</v>
      </c>
      <c r="AD132" s="17">
        <v>2</v>
      </c>
      <c r="AE132" s="17">
        <v>3</v>
      </c>
      <c r="AF132" s="17">
        <v>3</v>
      </c>
      <c r="AG132" s="17">
        <v>4</v>
      </c>
      <c r="AH132" s="17">
        <v>4</v>
      </c>
      <c r="AI132" s="17">
        <v>1</v>
      </c>
      <c r="AJ132" s="17">
        <v>1</v>
      </c>
      <c r="AK132" s="18"/>
      <c r="AL132" s="17">
        <v>3</v>
      </c>
      <c r="AM132" s="17">
        <v>3</v>
      </c>
      <c r="AN132" s="17">
        <v>4</v>
      </c>
      <c r="AO132" s="17">
        <v>4</v>
      </c>
      <c r="AP132" s="17">
        <v>2</v>
      </c>
      <c r="AQ132" s="17">
        <v>2</v>
      </c>
      <c r="AR132" s="17">
        <v>4</v>
      </c>
      <c r="AS132" s="17">
        <v>4</v>
      </c>
      <c r="AT132" s="17">
        <v>3</v>
      </c>
      <c r="AU132" s="17">
        <v>3</v>
      </c>
      <c r="AV132" s="21"/>
      <c r="AW132" s="21"/>
      <c r="AX132" s="21"/>
      <c r="AY132" s="21"/>
      <c r="AZ132" s="21"/>
      <c r="BA132" s="21"/>
    </row>
    <row r="133" spans="1:53" ht="18">
      <c r="A133" s="9" t="s">
        <v>167</v>
      </c>
      <c r="B133" s="14">
        <v>42919.322916666664</v>
      </c>
      <c r="C133" s="17">
        <v>55.924517700000003</v>
      </c>
      <c r="D133" s="17">
        <v>26.331081300000001</v>
      </c>
      <c r="E133" s="17">
        <v>35.237168099999998</v>
      </c>
      <c r="F133" s="17">
        <v>1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1</v>
      </c>
      <c r="O133" s="17">
        <v>1</v>
      </c>
      <c r="P133" s="17">
        <v>0</v>
      </c>
      <c r="Q133" s="17">
        <v>1</v>
      </c>
      <c r="R133" s="17">
        <v>1</v>
      </c>
      <c r="S133" s="17">
        <v>1</v>
      </c>
      <c r="T133" s="17">
        <v>1</v>
      </c>
      <c r="U133" s="17">
        <v>0</v>
      </c>
      <c r="V133" s="17">
        <v>0</v>
      </c>
      <c r="W133" s="17">
        <v>0</v>
      </c>
      <c r="X133" s="17">
        <v>1</v>
      </c>
      <c r="Y133" s="17">
        <v>1</v>
      </c>
      <c r="Z133" s="18"/>
      <c r="AA133" s="19">
        <v>4</v>
      </c>
      <c r="AB133" s="17">
        <v>3</v>
      </c>
      <c r="AC133" s="17">
        <v>3</v>
      </c>
      <c r="AD133" s="17">
        <v>3</v>
      </c>
      <c r="AE133" s="17">
        <v>3</v>
      </c>
      <c r="AF133" s="17">
        <v>3</v>
      </c>
      <c r="AG133" s="17">
        <v>3</v>
      </c>
      <c r="AH133" s="17">
        <v>3</v>
      </c>
      <c r="AI133" s="17">
        <v>3</v>
      </c>
      <c r="AJ133" s="17">
        <v>3</v>
      </c>
      <c r="AK133" s="18"/>
      <c r="AL133" s="21"/>
      <c r="AM133" s="21"/>
      <c r="AN133" s="21"/>
      <c r="AO133" s="21"/>
      <c r="AP133" s="21"/>
      <c r="AQ133" s="21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</row>
    <row r="134" spans="1:53" ht="18">
      <c r="A134" s="9" t="s">
        <v>168</v>
      </c>
      <c r="B134" s="14">
        <v>42920.73333333333</v>
      </c>
      <c r="C134" s="17">
        <v>87.243612499999998</v>
      </c>
      <c r="D134" s="17">
        <v>44.7903351</v>
      </c>
      <c r="E134" s="17">
        <v>36.813773400000002</v>
      </c>
      <c r="F134" s="17">
        <v>3</v>
      </c>
      <c r="G134" s="17">
        <v>3</v>
      </c>
      <c r="H134" s="17">
        <v>3</v>
      </c>
      <c r="I134" s="17">
        <v>2</v>
      </c>
      <c r="J134" s="17">
        <v>3</v>
      </c>
      <c r="K134" s="17">
        <v>3</v>
      </c>
      <c r="L134" s="17">
        <v>3</v>
      </c>
      <c r="M134" s="17">
        <v>0</v>
      </c>
      <c r="N134" s="17">
        <v>1</v>
      </c>
      <c r="O134" s="17">
        <v>0</v>
      </c>
      <c r="P134" s="17">
        <v>1</v>
      </c>
      <c r="Q134" s="17">
        <v>3</v>
      </c>
      <c r="R134" s="17">
        <v>3</v>
      </c>
      <c r="S134" s="17">
        <v>4</v>
      </c>
      <c r="T134" s="17">
        <v>3</v>
      </c>
      <c r="U134" s="17">
        <v>0</v>
      </c>
      <c r="V134" s="17">
        <v>2</v>
      </c>
      <c r="W134" s="17">
        <v>2</v>
      </c>
      <c r="X134" s="17">
        <v>4</v>
      </c>
      <c r="Y134" s="17">
        <v>4</v>
      </c>
      <c r="Z134" s="18"/>
      <c r="AA134" s="19">
        <v>4</v>
      </c>
      <c r="AB134" s="17">
        <v>2</v>
      </c>
      <c r="AC134" s="17">
        <v>4</v>
      </c>
      <c r="AD134" s="17">
        <v>4</v>
      </c>
      <c r="AE134" s="17">
        <v>4</v>
      </c>
      <c r="AF134" s="17">
        <v>4</v>
      </c>
      <c r="AG134" s="17">
        <v>4</v>
      </c>
      <c r="AH134" s="17">
        <v>4</v>
      </c>
      <c r="AI134" s="17">
        <v>4</v>
      </c>
      <c r="AJ134" s="17">
        <v>4</v>
      </c>
      <c r="AK134" s="18"/>
      <c r="AL134" s="9" t="s">
        <v>44</v>
      </c>
      <c r="AM134" s="9" t="s">
        <v>67</v>
      </c>
      <c r="AN134" s="9" t="s">
        <v>46</v>
      </c>
      <c r="AO134" s="9" t="s">
        <v>78</v>
      </c>
      <c r="AP134" s="9" t="s">
        <v>74</v>
      </c>
      <c r="AQ134" s="9" t="s">
        <v>75</v>
      </c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</row>
    <row r="135" spans="1:53" ht="18">
      <c r="A135" s="9" t="s">
        <v>168</v>
      </c>
      <c r="B135" s="14">
        <v>43132.275000000001</v>
      </c>
      <c r="C135" s="17">
        <v>152.73208829999999</v>
      </c>
      <c r="D135" s="17">
        <v>78.391710099999997</v>
      </c>
      <c r="E135" s="17">
        <v>53.611987800000001</v>
      </c>
      <c r="F135" s="17">
        <v>2</v>
      </c>
      <c r="G135" s="17">
        <v>1</v>
      </c>
      <c r="H135" s="17">
        <v>1</v>
      </c>
      <c r="I135" s="17">
        <v>1</v>
      </c>
      <c r="J135" s="17">
        <v>3</v>
      </c>
      <c r="K135" s="17">
        <v>1</v>
      </c>
      <c r="L135" s="17">
        <v>2</v>
      </c>
      <c r="M135" s="17">
        <v>0</v>
      </c>
      <c r="N135" s="17">
        <v>1</v>
      </c>
      <c r="O135" s="17">
        <v>0</v>
      </c>
      <c r="P135" s="17">
        <v>1</v>
      </c>
      <c r="Q135" s="17">
        <v>1</v>
      </c>
      <c r="R135" s="17">
        <v>2</v>
      </c>
      <c r="S135" s="17">
        <v>2</v>
      </c>
      <c r="T135" s="17">
        <v>2</v>
      </c>
      <c r="U135" s="17">
        <v>0</v>
      </c>
      <c r="V135" s="17">
        <v>1</v>
      </c>
      <c r="W135" s="17">
        <v>0</v>
      </c>
      <c r="X135" s="17">
        <v>3</v>
      </c>
      <c r="Y135" s="17">
        <v>4</v>
      </c>
      <c r="Z135" s="18"/>
      <c r="AA135" s="19">
        <v>4</v>
      </c>
      <c r="AB135" s="17">
        <v>3</v>
      </c>
      <c r="AC135" s="17">
        <v>4</v>
      </c>
      <c r="AD135" s="17">
        <v>4</v>
      </c>
      <c r="AE135" s="17">
        <v>4</v>
      </c>
      <c r="AF135" s="17">
        <v>4</v>
      </c>
      <c r="AG135" s="17">
        <v>4</v>
      </c>
      <c r="AH135" s="17">
        <v>4</v>
      </c>
      <c r="AI135" s="17">
        <v>4</v>
      </c>
      <c r="AJ135" s="17">
        <v>3</v>
      </c>
      <c r="AK135" s="18"/>
      <c r="AL135" s="9" t="s">
        <v>44</v>
      </c>
      <c r="AM135" s="9" t="s">
        <v>67</v>
      </c>
      <c r="AN135" s="9" t="s">
        <v>46</v>
      </c>
      <c r="AO135" s="9" t="s">
        <v>78</v>
      </c>
      <c r="AP135" s="9" t="s">
        <v>74</v>
      </c>
      <c r="AQ135" s="9" t="s">
        <v>75</v>
      </c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</row>
    <row r="136" spans="1:53" ht="18">
      <c r="A136" s="9" t="s">
        <v>169</v>
      </c>
      <c r="B136" s="14">
        <v>42937.859722222223</v>
      </c>
      <c r="C136" s="17">
        <v>580.80338159999997</v>
      </c>
      <c r="D136" s="17">
        <v>58.5062438</v>
      </c>
      <c r="E136" s="17">
        <v>65.414405500000001</v>
      </c>
      <c r="F136" s="17">
        <v>1</v>
      </c>
      <c r="G136" s="17">
        <v>1</v>
      </c>
      <c r="H136" s="17">
        <v>1</v>
      </c>
      <c r="I136" s="17">
        <v>1</v>
      </c>
      <c r="J136" s="17">
        <v>1</v>
      </c>
      <c r="K136" s="17">
        <v>3</v>
      </c>
      <c r="L136" s="17">
        <v>3</v>
      </c>
      <c r="M136" s="17">
        <v>2</v>
      </c>
      <c r="N136" s="17">
        <v>4</v>
      </c>
      <c r="O136" s="17">
        <v>4</v>
      </c>
      <c r="P136" s="17">
        <v>4</v>
      </c>
      <c r="Q136" s="17">
        <v>3</v>
      </c>
      <c r="R136" s="17">
        <v>4</v>
      </c>
      <c r="S136" s="17">
        <v>4</v>
      </c>
      <c r="T136" s="17">
        <v>1</v>
      </c>
      <c r="U136" s="17">
        <v>1</v>
      </c>
      <c r="V136" s="17">
        <v>1</v>
      </c>
      <c r="W136" s="17">
        <v>2</v>
      </c>
      <c r="X136" s="17">
        <v>2</v>
      </c>
      <c r="Y136" s="17">
        <v>3</v>
      </c>
      <c r="Z136" s="18"/>
      <c r="AA136" s="19">
        <v>2</v>
      </c>
      <c r="AB136" s="17">
        <v>2</v>
      </c>
      <c r="AC136" s="17">
        <v>2</v>
      </c>
      <c r="AD136" s="17">
        <v>2</v>
      </c>
      <c r="AE136" s="17">
        <v>2</v>
      </c>
      <c r="AF136" s="17">
        <v>2</v>
      </c>
      <c r="AG136" s="17">
        <v>2</v>
      </c>
      <c r="AH136" s="17">
        <v>3</v>
      </c>
      <c r="AI136" s="17">
        <v>2</v>
      </c>
      <c r="AJ136" s="17">
        <v>2</v>
      </c>
      <c r="AK136" s="18"/>
      <c r="AL136" s="21"/>
      <c r="AM136" s="21"/>
      <c r="AN136" s="21"/>
      <c r="AO136" s="21"/>
      <c r="AP136" s="21"/>
      <c r="AQ136" s="21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</row>
    <row r="137" spans="1:53" ht="18">
      <c r="A137" s="9" t="s">
        <v>170</v>
      </c>
      <c r="B137" s="14">
        <v>42937.913888888892</v>
      </c>
      <c r="C137" s="17">
        <v>199.2835097</v>
      </c>
      <c r="D137" s="17">
        <v>262.0271798</v>
      </c>
      <c r="E137" s="17">
        <v>50.574248099999998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1</v>
      </c>
      <c r="L137" s="17">
        <v>0</v>
      </c>
      <c r="M137" s="17">
        <v>1</v>
      </c>
      <c r="N137" s="17">
        <v>1</v>
      </c>
      <c r="O137" s="17">
        <v>1</v>
      </c>
      <c r="P137" s="17">
        <v>1</v>
      </c>
      <c r="Q137" s="17">
        <v>1</v>
      </c>
      <c r="R137" s="17">
        <v>1</v>
      </c>
      <c r="S137" s="17">
        <v>1</v>
      </c>
      <c r="T137" s="17">
        <v>1</v>
      </c>
      <c r="U137" s="17">
        <v>1</v>
      </c>
      <c r="V137" s="17">
        <v>2</v>
      </c>
      <c r="W137" s="17">
        <v>1</v>
      </c>
      <c r="X137" s="17">
        <v>2</v>
      </c>
      <c r="Y137" s="17">
        <v>2</v>
      </c>
      <c r="Z137" s="18"/>
      <c r="AA137" s="19">
        <v>4</v>
      </c>
      <c r="AB137" s="17">
        <v>4</v>
      </c>
      <c r="AC137" s="17">
        <v>4</v>
      </c>
      <c r="AD137" s="17">
        <v>4</v>
      </c>
      <c r="AE137" s="17">
        <v>4</v>
      </c>
      <c r="AF137" s="17">
        <v>4</v>
      </c>
      <c r="AG137" s="17">
        <v>4</v>
      </c>
      <c r="AH137" s="17">
        <v>4</v>
      </c>
      <c r="AI137" s="17">
        <v>4</v>
      </c>
      <c r="AJ137" s="17">
        <v>4</v>
      </c>
      <c r="AK137" s="18"/>
      <c r="AL137" s="9" t="s">
        <v>44</v>
      </c>
      <c r="AM137" s="9" t="s">
        <v>63</v>
      </c>
      <c r="AN137" s="9" t="s">
        <v>46</v>
      </c>
      <c r="AO137" s="9" t="s">
        <v>171</v>
      </c>
      <c r="AP137" s="9" t="s">
        <v>54</v>
      </c>
      <c r="AQ137" s="9" t="s">
        <v>87</v>
      </c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</row>
    <row r="138" spans="1:53" ht="18">
      <c r="A138" s="9" t="s">
        <v>170</v>
      </c>
      <c r="B138" s="14">
        <v>43132.260416666664</v>
      </c>
      <c r="C138" s="17">
        <v>147.85868400000001</v>
      </c>
      <c r="D138" s="17">
        <v>92.639856399999999</v>
      </c>
      <c r="E138" s="17">
        <v>65.576899299999994</v>
      </c>
      <c r="F138" s="17">
        <v>0</v>
      </c>
      <c r="G138" s="17">
        <v>0</v>
      </c>
      <c r="H138" s="17">
        <v>0</v>
      </c>
      <c r="I138" s="17">
        <v>1</v>
      </c>
      <c r="J138" s="17">
        <v>0</v>
      </c>
      <c r="K138" s="17">
        <v>0</v>
      </c>
      <c r="L138" s="17">
        <v>1</v>
      </c>
      <c r="M138" s="17">
        <v>0</v>
      </c>
      <c r="N138" s="17">
        <v>2</v>
      </c>
      <c r="O138" s="17">
        <v>1</v>
      </c>
      <c r="P138" s="17">
        <v>0</v>
      </c>
      <c r="Q138" s="17">
        <v>0</v>
      </c>
      <c r="R138" s="17">
        <v>1</v>
      </c>
      <c r="S138" s="17">
        <v>0</v>
      </c>
      <c r="T138" s="17">
        <v>1</v>
      </c>
      <c r="U138" s="17">
        <v>0</v>
      </c>
      <c r="V138" s="17">
        <v>1</v>
      </c>
      <c r="W138" s="17">
        <v>0</v>
      </c>
      <c r="X138" s="17">
        <v>1</v>
      </c>
      <c r="Y138" s="17">
        <v>1</v>
      </c>
      <c r="Z138" s="18"/>
      <c r="AA138" s="19">
        <v>4</v>
      </c>
      <c r="AB138" s="17">
        <v>4</v>
      </c>
      <c r="AC138" s="17">
        <v>4</v>
      </c>
      <c r="AD138" s="17">
        <v>4</v>
      </c>
      <c r="AE138" s="17">
        <v>4</v>
      </c>
      <c r="AF138" s="17">
        <v>4</v>
      </c>
      <c r="AG138" s="17">
        <v>4</v>
      </c>
      <c r="AH138" s="17">
        <v>4</v>
      </c>
      <c r="AI138" s="17">
        <v>4</v>
      </c>
      <c r="AJ138" s="17">
        <v>4</v>
      </c>
      <c r="AK138" s="18"/>
      <c r="AL138" s="9" t="s">
        <v>44</v>
      </c>
      <c r="AM138" s="9" t="s">
        <v>63</v>
      </c>
      <c r="AN138" s="9" t="s">
        <v>46</v>
      </c>
      <c r="AO138" s="9" t="s">
        <v>171</v>
      </c>
      <c r="AP138" s="9" t="s">
        <v>54</v>
      </c>
      <c r="AQ138" s="9" t="s">
        <v>87</v>
      </c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</row>
    <row r="139" spans="1:53" ht="18">
      <c r="A139" s="9" t="s">
        <v>172</v>
      </c>
      <c r="B139" s="14">
        <v>42941.702777777777</v>
      </c>
      <c r="C139" s="17">
        <v>175.9550667</v>
      </c>
      <c r="D139" s="17">
        <v>145.14320760000001</v>
      </c>
      <c r="E139" s="17">
        <v>64.782261599999998</v>
      </c>
      <c r="F139" s="17">
        <v>3</v>
      </c>
      <c r="G139" s="17">
        <v>4</v>
      </c>
      <c r="H139" s="17">
        <v>3</v>
      </c>
      <c r="I139" s="17">
        <v>3</v>
      </c>
      <c r="J139" s="17">
        <v>3</v>
      </c>
      <c r="K139" s="17">
        <v>3</v>
      </c>
      <c r="L139" s="17">
        <v>4</v>
      </c>
      <c r="M139" s="17">
        <v>3</v>
      </c>
      <c r="N139" s="17">
        <v>4</v>
      </c>
      <c r="O139" s="17">
        <v>3</v>
      </c>
      <c r="P139" s="17">
        <v>4</v>
      </c>
      <c r="Q139" s="17">
        <v>3</v>
      </c>
      <c r="R139" s="17">
        <v>3</v>
      </c>
      <c r="S139" s="17">
        <v>3</v>
      </c>
      <c r="T139" s="17">
        <v>4</v>
      </c>
      <c r="U139" s="17">
        <v>4</v>
      </c>
      <c r="V139" s="17">
        <v>4</v>
      </c>
      <c r="W139" s="17">
        <v>4</v>
      </c>
      <c r="X139" s="17">
        <v>3</v>
      </c>
      <c r="Y139" s="17">
        <v>3</v>
      </c>
      <c r="Z139" s="18"/>
      <c r="AA139" s="19">
        <v>1</v>
      </c>
      <c r="AB139" s="17">
        <v>1</v>
      </c>
      <c r="AC139" s="17">
        <v>3</v>
      </c>
      <c r="AD139" s="17">
        <v>3</v>
      </c>
      <c r="AE139" s="17">
        <v>3</v>
      </c>
      <c r="AF139" s="17">
        <v>3</v>
      </c>
      <c r="AG139" s="17">
        <v>4</v>
      </c>
      <c r="AH139" s="17">
        <v>4</v>
      </c>
      <c r="AI139" s="17">
        <v>4</v>
      </c>
      <c r="AJ139" s="17">
        <v>4</v>
      </c>
      <c r="AK139" s="18"/>
      <c r="AL139" s="17">
        <v>4</v>
      </c>
      <c r="AM139" s="17">
        <v>3</v>
      </c>
      <c r="AN139" s="17">
        <v>3</v>
      </c>
      <c r="AO139" s="17">
        <v>3</v>
      </c>
      <c r="AP139" s="17">
        <v>3</v>
      </c>
      <c r="AQ139" s="17">
        <v>3</v>
      </c>
      <c r="AR139" s="17">
        <v>3</v>
      </c>
      <c r="AS139" s="17">
        <v>4</v>
      </c>
      <c r="AT139" s="17">
        <v>3</v>
      </c>
      <c r="AU139" s="17">
        <v>3</v>
      </c>
      <c r="AV139" s="21"/>
      <c r="AW139" s="21"/>
      <c r="AX139" s="21"/>
      <c r="AY139" s="21"/>
      <c r="AZ139" s="21"/>
      <c r="BA139" s="21"/>
    </row>
    <row r="140" spans="1:53" ht="18">
      <c r="A140" s="9" t="s">
        <v>173</v>
      </c>
      <c r="B140" s="14">
        <v>42941.775000000001</v>
      </c>
      <c r="C140" s="17">
        <v>132.330715</v>
      </c>
      <c r="D140" s="17">
        <v>76.409297899999999</v>
      </c>
      <c r="E140" s="17">
        <v>71.735043700000006</v>
      </c>
      <c r="F140" s="17">
        <v>2</v>
      </c>
      <c r="G140" s="17">
        <v>0</v>
      </c>
      <c r="H140" s="17">
        <v>0</v>
      </c>
      <c r="I140" s="17">
        <v>0</v>
      </c>
      <c r="J140" s="17">
        <v>2</v>
      </c>
      <c r="K140" s="17">
        <v>2</v>
      </c>
      <c r="L140" s="17">
        <v>1</v>
      </c>
      <c r="M140" s="17">
        <v>0</v>
      </c>
      <c r="N140" s="17">
        <v>3</v>
      </c>
      <c r="O140" s="17">
        <v>1</v>
      </c>
      <c r="P140" s="17">
        <v>2</v>
      </c>
      <c r="Q140" s="17">
        <v>2</v>
      </c>
      <c r="R140" s="17">
        <v>3</v>
      </c>
      <c r="S140" s="17">
        <v>3</v>
      </c>
      <c r="T140" s="17">
        <v>1</v>
      </c>
      <c r="U140" s="17">
        <v>3</v>
      </c>
      <c r="V140" s="17">
        <v>2</v>
      </c>
      <c r="W140" s="17">
        <v>1</v>
      </c>
      <c r="X140" s="17">
        <v>1</v>
      </c>
      <c r="Y140" s="17">
        <v>0</v>
      </c>
      <c r="Z140" s="18"/>
      <c r="AA140" s="19">
        <v>4</v>
      </c>
      <c r="AB140" s="17">
        <v>3</v>
      </c>
      <c r="AC140" s="17">
        <v>3</v>
      </c>
      <c r="AD140" s="17">
        <v>3</v>
      </c>
      <c r="AE140" s="17">
        <v>4</v>
      </c>
      <c r="AF140" s="17">
        <v>3</v>
      </c>
      <c r="AG140" s="17">
        <v>3</v>
      </c>
      <c r="AH140" s="17">
        <v>3</v>
      </c>
      <c r="AI140" s="17">
        <v>3</v>
      </c>
      <c r="AJ140" s="17">
        <v>3</v>
      </c>
      <c r="AK140" s="18"/>
      <c r="AL140" s="21"/>
      <c r="AM140" s="21"/>
      <c r="AN140" s="21"/>
      <c r="AO140" s="21"/>
      <c r="AP140" s="21"/>
      <c r="AQ140" s="21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</row>
    <row r="141" spans="1:53" ht="18">
      <c r="A141" s="9" t="s">
        <v>174</v>
      </c>
      <c r="B141" s="14">
        <v>42758.23541666667</v>
      </c>
      <c r="C141" s="17">
        <v>99.471108999999998</v>
      </c>
      <c r="D141" s="17">
        <v>28.393234400000001</v>
      </c>
      <c r="E141" s="17">
        <v>29.784250499999999</v>
      </c>
      <c r="F141" s="17">
        <v>1</v>
      </c>
      <c r="G141" s="17">
        <v>0</v>
      </c>
      <c r="H141" s="17">
        <v>1</v>
      </c>
      <c r="I141" s="17">
        <v>0</v>
      </c>
      <c r="J141" s="17">
        <v>0</v>
      </c>
      <c r="K141" s="17">
        <v>2</v>
      </c>
      <c r="L141" s="17">
        <v>2</v>
      </c>
      <c r="M141" s="17">
        <v>0</v>
      </c>
      <c r="N141" s="17">
        <v>0</v>
      </c>
      <c r="O141" s="17">
        <v>1</v>
      </c>
      <c r="P141" s="17">
        <v>1</v>
      </c>
      <c r="Q141" s="17">
        <v>0</v>
      </c>
      <c r="R141" s="17">
        <v>1</v>
      </c>
      <c r="S141" s="17">
        <v>2</v>
      </c>
      <c r="T141" s="17">
        <v>1</v>
      </c>
      <c r="U141" s="17">
        <v>0</v>
      </c>
      <c r="V141" s="17">
        <v>1</v>
      </c>
      <c r="W141" s="17">
        <v>1</v>
      </c>
      <c r="X141" s="17">
        <v>1</v>
      </c>
      <c r="Y141" s="17">
        <v>0</v>
      </c>
      <c r="Z141" s="18"/>
      <c r="AA141" s="19">
        <v>3</v>
      </c>
      <c r="AB141" s="17">
        <v>2</v>
      </c>
      <c r="AC141" s="17">
        <v>4</v>
      </c>
      <c r="AD141" s="17">
        <v>3</v>
      </c>
      <c r="AE141" s="17">
        <v>2</v>
      </c>
      <c r="AF141" s="17">
        <v>3</v>
      </c>
      <c r="AG141" s="17">
        <v>4</v>
      </c>
      <c r="AH141" s="17">
        <v>4</v>
      </c>
      <c r="AI141" s="17">
        <v>4</v>
      </c>
      <c r="AJ141" s="17">
        <v>3</v>
      </c>
      <c r="AK141" s="18"/>
      <c r="AL141" s="21"/>
      <c r="AM141" s="21"/>
      <c r="AN141" s="21"/>
      <c r="AO141" s="21"/>
      <c r="AP141" s="21"/>
      <c r="AQ141" s="21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</row>
    <row r="142" spans="1:53" ht="18">
      <c r="A142" s="9" t="s">
        <v>175</v>
      </c>
      <c r="B142" s="14">
        <v>42758.238194444442</v>
      </c>
      <c r="C142" s="17">
        <v>28.268539400000002</v>
      </c>
      <c r="D142" s="17">
        <v>29.799608899999999</v>
      </c>
      <c r="E142" s="17">
        <v>23.408954399999999</v>
      </c>
      <c r="F142" s="17">
        <v>1</v>
      </c>
      <c r="G142" s="17">
        <v>1</v>
      </c>
      <c r="H142" s="17">
        <v>1</v>
      </c>
      <c r="I142" s="17">
        <v>0</v>
      </c>
      <c r="J142" s="17">
        <v>2</v>
      </c>
      <c r="K142" s="17">
        <v>1</v>
      </c>
      <c r="L142" s="17">
        <v>1</v>
      </c>
      <c r="M142" s="17">
        <v>2</v>
      </c>
      <c r="N142" s="17">
        <v>2</v>
      </c>
      <c r="O142" s="17">
        <v>1</v>
      </c>
      <c r="P142" s="17">
        <v>1</v>
      </c>
      <c r="Q142" s="17">
        <v>2</v>
      </c>
      <c r="R142" s="17">
        <v>2</v>
      </c>
      <c r="S142" s="17">
        <v>2</v>
      </c>
      <c r="T142" s="17">
        <v>3</v>
      </c>
      <c r="U142" s="17">
        <v>2</v>
      </c>
      <c r="V142" s="17">
        <v>3</v>
      </c>
      <c r="W142" s="17">
        <v>3</v>
      </c>
      <c r="X142" s="17">
        <v>4</v>
      </c>
      <c r="Y142" s="17">
        <v>2</v>
      </c>
      <c r="Z142" s="18"/>
      <c r="AA142" s="19">
        <v>4</v>
      </c>
      <c r="AB142" s="17">
        <v>4</v>
      </c>
      <c r="AC142" s="17">
        <v>4</v>
      </c>
      <c r="AD142" s="17">
        <v>4</v>
      </c>
      <c r="AE142" s="17">
        <v>3</v>
      </c>
      <c r="AF142" s="17">
        <v>4</v>
      </c>
      <c r="AG142" s="17">
        <v>4</v>
      </c>
      <c r="AH142" s="17">
        <v>4</v>
      </c>
      <c r="AI142" s="17">
        <v>4</v>
      </c>
      <c r="AJ142" s="17">
        <v>3</v>
      </c>
      <c r="AK142" s="18"/>
      <c r="AL142" s="21"/>
      <c r="AM142" s="21"/>
      <c r="AN142" s="21"/>
      <c r="AO142" s="21"/>
      <c r="AP142" s="21"/>
      <c r="AQ142" s="21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</row>
    <row r="143" spans="1:53" ht="18">
      <c r="A143" s="9" t="s">
        <v>176</v>
      </c>
      <c r="B143" s="14">
        <v>42787.241666666669</v>
      </c>
      <c r="C143" s="17">
        <v>31.9462704</v>
      </c>
      <c r="D143" s="17">
        <v>33.071445099999998</v>
      </c>
      <c r="E143" s="17">
        <v>26.852522799999999</v>
      </c>
      <c r="F143" s="17">
        <v>2</v>
      </c>
      <c r="G143" s="17">
        <v>3</v>
      </c>
      <c r="H143" s="17">
        <v>1</v>
      </c>
      <c r="I143" s="17">
        <v>1</v>
      </c>
      <c r="J143" s="17">
        <v>2</v>
      </c>
      <c r="K143" s="17">
        <v>1</v>
      </c>
      <c r="L143" s="17">
        <v>1</v>
      </c>
      <c r="M143" s="17">
        <v>3</v>
      </c>
      <c r="N143" s="17">
        <v>1</v>
      </c>
      <c r="O143" s="17">
        <v>2</v>
      </c>
      <c r="P143" s="17">
        <v>3</v>
      </c>
      <c r="Q143" s="17">
        <v>3</v>
      </c>
      <c r="R143" s="17">
        <v>3</v>
      </c>
      <c r="S143" s="17">
        <v>2</v>
      </c>
      <c r="T143" s="17">
        <v>3</v>
      </c>
      <c r="U143" s="17">
        <v>1</v>
      </c>
      <c r="V143" s="17">
        <v>3</v>
      </c>
      <c r="W143" s="17">
        <v>1</v>
      </c>
      <c r="X143" s="17">
        <v>4</v>
      </c>
      <c r="Y143" s="17">
        <v>4</v>
      </c>
      <c r="Z143" s="18"/>
      <c r="AA143" s="19">
        <v>4</v>
      </c>
      <c r="AB143" s="17">
        <v>3</v>
      </c>
      <c r="AC143" s="17">
        <v>3</v>
      </c>
      <c r="AD143" s="17">
        <v>3</v>
      </c>
      <c r="AE143" s="17">
        <v>3</v>
      </c>
      <c r="AF143" s="17">
        <v>4</v>
      </c>
      <c r="AG143" s="17">
        <v>4</v>
      </c>
      <c r="AH143" s="17">
        <v>4</v>
      </c>
      <c r="AI143" s="17">
        <v>3</v>
      </c>
      <c r="AJ143" s="17">
        <v>3</v>
      </c>
      <c r="AK143" s="18"/>
      <c r="AL143" s="21"/>
      <c r="AM143" s="21"/>
      <c r="AN143" s="21"/>
      <c r="AO143" s="21"/>
      <c r="AP143" s="21"/>
      <c r="AQ143" s="21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</row>
    <row r="144" spans="1:53" ht="18">
      <c r="A144" s="9" t="s">
        <v>177</v>
      </c>
      <c r="B144" s="14">
        <v>42787.241666666669</v>
      </c>
      <c r="C144" s="17">
        <v>29.290381499999999</v>
      </c>
      <c r="D144" s="17">
        <v>27.821608099999999</v>
      </c>
      <c r="E144" s="17">
        <v>26.727990599999998</v>
      </c>
      <c r="F144" s="17">
        <v>1</v>
      </c>
      <c r="G144" s="17">
        <v>1</v>
      </c>
      <c r="H144" s="17">
        <v>1</v>
      </c>
      <c r="I144" s="17">
        <v>1</v>
      </c>
      <c r="J144" s="17">
        <v>2</v>
      </c>
      <c r="K144" s="17">
        <v>3</v>
      </c>
      <c r="L144" s="17">
        <v>2</v>
      </c>
      <c r="M144" s="17">
        <v>2</v>
      </c>
      <c r="N144" s="17">
        <v>3</v>
      </c>
      <c r="O144" s="17">
        <v>1</v>
      </c>
      <c r="P144" s="17">
        <v>3</v>
      </c>
      <c r="Q144" s="17">
        <v>4</v>
      </c>
      <c r="R144" s="17">
        <v>4</v>
      </c>
      <c r="S144" s="17">
        <v>4</v>
      </c>
      <c r="T144" s="17">
        <v>3</v>
      </c>
      <c r="U144" s="17">
        <v>0</v>
      </c>
      <c r="V144" s="17">
        <v>1</v>
      </c>
      <c r="W144" s="17">
        <v>0</v>
      </c>
      <c r="X144" s="17">
        <v>4</v>
      </c>
      <c r="Y144" s="17">
        <v>2</v>
      </c>
      <c r="Z144" s="18"/>
      <c r="AA144" s="19">
        <v>3</v>
      </c>
      <c r="AB144" s="17">
        <v>2</v>
      </c>
      <c r="AC144" s="17">
        <v>3</v>
      </c>
      <c r="AD144" s="17">
        <v>2</v>
      </c>
      <c r="AE144" s="17">
        <v>3</v>
      </c>
      <c r="AF144" s="17">
        <v>3</v>
      </c>
      <c r="AG144" s="17">
        <v>3</v>
      </c>
      <c r="AH144" s="17">
        <v>3</v>
      </c>
      <c r="AI144" s="17">
        <v>3</v>
      </c>
      <c r="AJ144" s="17">
        <v>2</v>
      </c>
      <c r="AK144" s="18"/>
      <c r="AL144" s="21"/>
      <c r="AM144" s="21"/>
      <c r="AN144" s="21"/>
      <c r="AO144" s="21"/>
      <c r="AP144" s="21"/>
      <c r="AQ144" s="21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</row>
    <row r="145" spans="1:53" ht="18">
      <c r="A145" s="9" t="s">
        <v>178</v>
      </c>
      <c r="B145" s="14">
        <v>42787.241666666669</v>
      </c>
      <c r="C145" s="17">
        <v>25.181370900000001</v>
      </c>
      <c r="D145" s="17">
        <v>27.665763599999998</v>
      </c>
      <c r="E145" s="17">
        <v>23.009479599999999</v>
      </c>
      <c r="F145" s="17">
        <v>1</v>
      </c>
      <c r="G145" s="17">
        <v>2</v>
      </c>
      <c r="H145" s="17">
        <v>1</v>
      </c>
      <c r="I145" s="17">
        <v>0</v>
      </c>
      <c r="J145" s="17">
        <v>1</v>
      </c>
      <c r="K145" s="17">
        <v>2</v>
      </c>
      <c r="L145" s="17">
        <v>1</v>
      </c>
      <c r="M145" s="17">
        <v>2</v>
      </c>
      <c r="N145" s="17">
        <v>3</v>
      </c>
      <c r="O145" s="17">
        <v>3</v>
      </c>
      <c r="P145" s="17">
        <v>3</v>
      </c>
      <c r="Q145" s="17">
        <v>4</v>
      </c>
      <c r="R145" s="17">
        <v>4</v>
      </c>
      <c r="S145" s="17">
        <v>4</v>
      </c>
      <c r="T145" s="17">
        <v>3</v>
      </c>
      <c r="U145" s="17">
        <v>4</v>
      </c>
      <c r="V145" s="17">
        <v>3</v>
      </c>
      <c r="W145" s="17">
        <v>3</v>
      </c>
      <c r="X145" s="17">
        <v>4</v>
      </c>
      <c r="Y145" s="17">
        <v>3</v>
      </c>
      <c r="Z145" s="18"/>
      <c r="AA145" s="19">
        <v>2</v>
      </c>
      <c r="AB145" s="17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2</v>
      </c>
      <c r="AI145" s="17">
        <v>2</v>
      </c>
      <c r="AJ145" s="17">
        <v>2</v>
      </c>
      <c r="AK145" s="18"/>
      <c r="AL145" s="21"/>
      <c r="AM145" s="21"/>
      <c r="AN145" s="21"/>
      <c r="AO145" s="21"/>
      <c r="AP145" s="21"/>
      <c r="AQ145" s="21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</row>
    <row r="146" spans="1:53" ht="18">
      <c r="A146" s="9" t="s">
        <v>179</v>
      </c>
      <c r="B146" s="14">
        <v>42787.241666666669</v>
      </c>
      <c r="C146" s="17">
        <v>25.150341699999998</v>
      </c>
      <c r="D146" s="17">
        <v>24.996687300000001</v>
      </c>
      <c r="E146" s="17">
        <v>26.824546699999999</v>
      </c>
      <c r="F146" s="17">
        <v>3</v>
      </c>
      <c r="G146" s="17">
        <v>3</v>
      </c>
      <c r="H146" s="17">
        <v>1</v>
      </c>
      <c r="I146" s="17">
        <v>1</v>
      </c>
      <c r="J146" s="17">
        <v>2</v>
      </c>
      <c r="K146" s="17">
        <v>4</v>
      </c>
      <c r="L146" s="17">
        <v>3</v>
      </c>
      <c r="M146" s="17">
        <v>1</v>
      </c>
      <c r="N146" s="17">
        <v>3</v>
      </c>
      <c r="O146" s="17">
        <v>2</v>
      </c>
      <c r="P146" s="17">
        <v>4</v>
      </c>
      <c r="Q146" s="17">
        <v>3</v>
      </c>
      <c r="R146" s="17">
        <v>3</v>
      </c>
      <c r="S146" s="17">
        <v>3</v>
      </c>
      <c r="T146" s="17">
        <v>2</v>
      </c>
      <c r="U146" s="17">
        <v>1</v>
      </c>
      <c r="V146" s="17">
        <v>4</v>
      </c>
      <c r="W146" s="17">
        <v>3</v>
      </c>
      <c r="X146" s="17">
        <v>2</v>
      </c>
      <c r="Y146" s="17">
        <v>4</v>
      </c>
      <c r="Z146" s="18"/>
      <c r="AA146" s="19">
        <v>4</v>
      </c>
      <c r="AB146" s="17">
        <v>3</v>
      </c>
      <c r="AC146" s="17">
        <v>4</v>
      </c>
      <c r="AD146" s="17">
        <v>3</v>
      </c>
      <c r="AE146" s="17">
        <v>2</v>
      </c>
      <c r="AF146" s="17">
        <v>3</v>
      </c>
      <c r="AG146" s="17">
        <v>4</v>
      </c>
      <c r="AH146" s="17">
        <v>3</v>
      </c>
      <c r="AI146" s="17">
        <v>4</v>
      </c>
      <c r="AJ146" s="17">
        <v>2</v>
      </c>
      <c r="AK146" s="18"/>
      <c r="AL146" s="21"/>
      <c r="AM146" s="21"/>
      <c r="AN146" s="21"/>
      <c r="AO146" s="21"/>
      <c r="AP146" s="21"/>
      <c r="AQ146" s="21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</row>
    <row r="147" spans="1:53" ht="18">
      <c r="A147" s="9" t="s">
        <v>180</v>
      </c>
      <c r="B147" s="14">
        <v>42787.241666666669</v>
      </c>
      <c r="C147" s="17">
        <v>17.386953299999998</v>
      </c>
      <c r="D147" s="17">
        <v>31.153236400000001</v>
      </c>
      <c r="E147" s="17">
        <v>34.387311099999998</v>
      </c>
      <c r="F147" s="17">
        <v>0</v>
      </c>
      <c r="G147" s="17">
        <v>0</v>
      </c>
      <c r="H147" s="17">
        <v>0</v>
      </c>
      <c r="I147" s="17">
        <v>0</v>
      </c>
      <c r="J147" s="17">
        <v>1</v>
      </c>
      <c r="K147" s="17">
        <v>1</v>
      </c>
      <c r="L147" s="17">
        <v>1</v>
      </c>
      <c r="M147" s="17">
        <v>1</v>
      </c>
      <c r="N147" s="17">
        <v>1</v>
      </c>
      <c r="O147" s="17">
        <v>0</v>
      </c>
      <c r="P147" s="17">
        <v>0</v>
      </c>
      <c r="Q147" s="17">
        <v>1</v>
      </c>
      <c r="R147" s="17">
        <v>2</v>
      </c>
      <c r="S147" s="17">
        <v>2</v>
      </c>
      <c r="T147" s="17">
        <v>2</v>
      </c>
      <c r="U147" s="17">
        <v>0</v>
      </c>
      <c r="V147" s="17">
        <v>1</v>
      </c>
      <c r="W147" s="17">
        <v>1</v>
      </c>
      <c r="X147" s="17">
        <v>1</v>
      </c>
      <c r="Y147" s="17">
        <v>0</v>
      </c>
      <c r="Z147" s="18"/>
      <c r="AA147" s="19">
        <v>4</v>
      </c>
      <c r="AB147" s="17">
        <v>3</v>
      </c>
      <c r="AC147" s="17">
        <v>4</v>
      </c>
      <c r="AD147" s="17">
        <v>4</v>
      </c>
      <c r="AE147" s="17">
        <v>4</v>
      </c>
      <c r="AF147" s="17">
        <v>4</v>
      </c>
      <c r="AG147" s="17">
        <v>4</v>
      </c>
      <c r="AH147" s="17">
        <v>3</v>
      </c>
      <c r="AI147" s="17">
        <v>4</v>
      </c>
      <c r="AJ147" s="17">
        <v>4</v>
      </c>
      <c r="AK147" s="18"/>
      <c r="AL147" s="21"/>
      <c r="AM147" s="21"/>
      <c r="AN147" s="21"/>
      <c r="AO147" s="21"/>
      <c r="AP147" s="21"/>
      <c r="AQ147" s="21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</row>
    <row r="148" spans="1:53" ht="18">
      <c r="A148" s="9" t="s">
        <v>182</v>
      </c>
      <c r="B148" s="14">
        <v>42787.241666666669</v>
      </c>
      <c r="C148" s="17">
        <v>29.828983600000001</v>
      </c>
      <c r="D148" s="17">
        <v>20.922662899999999</v>
      </c>
      <c r="E148" s="17">
        <v>26.782030599999999</v>
      </c>
      <c r="F148" s="17">
        <v>4</v>
      </c>
      <c r="G148" s="17">
        <v>4</v>
      </c>
      <c r="H148" s="17">
        <v>4</v>
      </c>
      <c r="I148" s="17">
        <v>4</v>
      </c>
      <c r="J148" s="17">
        <v>4</v>
      </c>
      <c r="K148" s="17">
        <v>4</v>
      </c>
      <c r="L148" s="17">
        <v>4</v>
      </c>
      <c r="M148" s="17">
        <v>3</v>
      </c>
      <c r="N148" s="17">
        <v>4</v>
      </c>
      <c r="O148" s="17">
        <v>4</v>
      </c>
      <c r="P148" s="17">
        <v>4</v>
      </c>
      <c r="Q148" s="17">
        <v>4</v>
      </c>
      <c r="R148" s="17">
        <v>4</v>
      </c>
      <c r="S148" s="17">
        <v>4</v>
      </c>
      <c r="T148" s="17">
        <v>3</v>
      </c>
      <c r="U148" s="17">
        <v>3</v>
      </c>
      <c r="V148" s="17">
        <v>4</v>
      </c>
      <c r="W148" s="17">
        <v>4</v>
      </c>
      <c r="X148" s="17">
        <v>4</v>
      </c>
      <c r="Y148" s="17">
        <v>4</v>
      </c>
      <c r="Z148" s="18"/>
      <c r="AA148" s="19">
        <v>4</v>
      </c>
      <c r="AB148" s="17">
        <v>3</v>
      </c>
      <c r="AC148" s="17">
        <v>3</v>
      </c>
      <c r="AD148" s="17">
        <v>4</v>
      </c>
      <c r="AE148" s="17">
        <v>3</v>
      </c>
      <c r="AF148" s="17">
        <v>3</v>
      </c>
      <c r="AG148" s="17">
        <v>4</v>
      </c>
      <c r="AH148" s="17">
        <v>3</v>
      </c>
      <c r="AI148" s="17">
        <v>3</v>
      </c>
      <c r="AJ148" s="17">
        <v>3</v>
      </c>
      <c r="AK148" s="18"/>
      <c r="AL148" s="21"/>
      <c r="AM148" s="21"/>
      <c r="AN148" s="21"/>
      <c r="AO148" s="21"/>
      <c r="AP148" s="21"/>
      <c r="AQ148" s="21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</row>
    <row r="149" spans="1:53" ht="18">
      <c r="A149" s="9" t="s">
        <v>181</v>
      </c>
      <c r="B149" s="14">
        <v>42787.241666666669</v>
      </c>
      <c r="C149" s="17">
        <v>34.287808800000001</v>
      </c>
      <c r="D149" s="17">
        <v>25.647384200000001</v>
      </c>
      <c r="E149" s="17">
        <v>19.569131200000001</v>
      </c>
      <c r="F149" s="17">
        <v>2</v>
      </c>
      <c r="G149" s="17">
        <v>2</v>
      </c>
      <c r="H149" s="17">
        <v>2</v>
      </c>
      <c r="I149" s="17">
        <v>2</v>
      </c>
      <c r="J149" s="17">
        <v>2</v>
      </c>
      <c r="K149" s="17">
        <v>3</v>
      </c>
      <c r="L149" s="17">
        <v>3</v>
      </c>
      <c r="M149" s="17">
        <v>1</v>
      </c>
      <c r="N149" s="17">
        <v>4</v>
      </c>
      <c r="O149" s="17">
        <v>3</v>
      </c>
      <c r="P149" s="17">
        <v>4</v>
      </c>
      <c r="Q149" s="17">
        <v>4</v>
      </c>
      <c r="R149" s="17">
        <v>4</v>
      </c>
      <c r="S149" s="17">
        <v>3</v>
      </c>
      <c r="T149" s="17">
        <v>4</v>
      </c>
      <c r="U149" s="17">
        <v>3</v>
      </c>
      <c r="V149" s="17">
        <v>2</v>
      </c>
      <c r="W149" s="17">
        <v>3</v>
      </c>
      <c r="X149" s="17">
        <v>3</v>
      </c>
      <c r="Y149" s="17">
        <v>3</v>
      </c>
      <c r="Z149" s="18"/>
      <c r="AA149" s="19">
        <v>2</v>
      </c>
      <c r="AB149" s="17">
        <v>2</v>
      </c>
      <c r="AC149" s="17">
        <v>2</v>
      </c>
      <c r="AD149" s="17">
        <v>2</v>
      </c>
      <c r="AE149" s="17">
        <v>2</v>
      </c>
      <c r="AF149" s="17">
        <v>2</v>
      </c>
      <c r="AG149" s="17">
        <v>2</v>
      </c>
      <c r="AH149" s="17">
        <v>2</v>
      </c>
      <c r="AI149" s="17">
        <v>2</v>
      </c>
      <c r="AJ149" s="17">
        <v>2</v>
      </c>
      <c r="AK149" s="18"/>
      <c r="AL149" s="9" t="s">
        <v>44</v>
      </c>
      <c r="AM149" s="9" t="s">
        <v>53</v>
      </c>
      <c r="AN149" s="9" t="s">
        <v>46</v>
      </c>
      <c r="AO149" s="9" t="s">
        <v>183</v>
      </c>
      <c r="AP149" s="9" t="s">
        <v>54</v>
      </c>
      <c r="AQ149" s="9" t="s">
        <v>55</v>
      </c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</row>
    <row r="150" spans="1:53" ht="18">
      <c r="A150" s="9" t="s">
        <v>181</v>
      </c>
      <c r="B150" s="14">
        <v>43026.36041666667</v>
      </c>
      <c r="C150" s="17">
        <v>110.7449969</v>
      </c>
      <c r="D150" s="17">
        <v>77.932253099999997</v>
      </c>
      <c r="E150" s="17">
        <v>197.40375760000001</v>
      </c>
      <c r="F150" s="17">
        <v>3</v>
      </c>
      <c r="G150" s="17">
        <v>3</v>
      </c>
      <c r="H150" s="17">
        <v>1</v>
      </c>
      <c r="I150" s="17">
        <v>1</v>
      </c>
      <c r="J150" s="17">
        <v>2</v>
      </c>
      <c r="K150" s="17">
        <v>2</v>
      </c>
      <c r="L150" s="17">
        <v>2</v>
      </c>
      <c r="M150" s="17">
        <v>1</v>
      </c>
      <c r="N150" s="17">
        <v>3</v>
      </c>
      <c r="O150" s="17">
        <v>2</v>
      </c>
      <c r="P150" s="17">
        <v>3</v>
      </c>
      <c r="Q150" s="17">
        <v>3</v>
      </c>
      <c r="R150" s="17">
        <v>2</v>
      </c>
      <c r="S150" s="17">
        <v>3</v>
      </c>
      <c r="T150" s="17">
        <v>3</v>
      </c>
      <c r="U150" s="17">
        <v>2</v>
      </c>
      <c r="V150" s="17">
        <v>2</v>
      </c>
      <c r="W150" s="17">
        <v>3</v>
      </c>
      <c r="X150" s="17">
        <v>4</v>
      </c>
      <c r="Y150" s="17">
        <v>3</v>
      </c>
      <c r="Z150" s="18"/>
      <c r="AA150" s="19">
        <v>3</v>
      </c>
      <c r="AB150" s="17">
        <v>2</v>
      </c>
      <c r="AC150" s="17">
        <v>3</v>
      </c>
      <c r="AD150" s="17">
        <v>3</v>
      </c>
      <c r="AE150" s="17">
        <v>2</v>
      </c>
      <c r="AF150" s="17">
        <v>3</v>
      </c>
      <c r="AG150" s="17">
        <v>3</v>
      </c>
      <c r="AH150" s="17">
        <v>3</v>
      </c>
      <c r="AI150" s="17">
        <v>2</v>
      </c>
      <c r="AJ150" s="17">
        <v>2</v>
      </c>
      <c r="AK150" s="18"/>
      <c r="AL150" s="9" t="s">
        <v>44</v>
      </c>
      <c r="AM150" s="9" t="s">
        <v>53</v>
      </c>
      <c r="AN150" s="9" t="s">
        <v>46</v>
      </c>
      <c r="AO150" s="9" t="s">
        <v>183</v>
      </c>
      <c r="AP150" s="9" t="s">
        <v>54</v>
      </c>
      <c r="AQ150" s="9" t="s">
        <v>55</v>
      </c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</row>
    <row r="151" spans="1:53" ht="18">
      <c r="A151" s="9" t="s">
        <v>184</v>
      </c>
      <c r="B151" s="14">
        <v>42787.241666666669</v>
      </c>
      <c r="C151" s="17">
        <v>44.417872500000001</v>
      </c>
      <c r="D151" s="17">
        <v>24.6726676</v>
      </c>
      <c r="E151" s="17">
        <v>26.875867100000001</v>
      </c>
      <c r="F151" s="17">
        <v>1</v>
      </c>
      <c r="G151" s="17">
        <v>1</v>
      </c>
      <c r="H151" s="17">
        <v>0</v>
      </c>
      <c r="I151" s="17">
        <v>0</v>
      </c>
      <c r="J151" s="17">
        <v>1</v>
      </c>
      <c r="K151" s="17">
        <v>3</v>
      </c>
      <c r="L151" s="17">
        <v>3</v>
      </c>
      <c r="M151" s="17">
        <v>0</v>
      </c>
      <c r="N151" s="17">
        <v>1</v>
      </c>
      <c r="O151" s="17">
        <v>1</v>
      </c>
      <c r="P151" s="17">
        <v>2</v>
      </c>
      <c r="Q151" s="17">
        <v>1</v>
      </c>
      <c r="R151" s="17">
        <v>2</v>
      </c>
      <c r="S151" s="17">
        <v>4</v>
      </c>
      <c r="T151" s="17">
        <v>1</v>
      </c>
      <c r="U151" s="17">
        <v>0</v>
      </c>
      <c r="V151" s="17">
        <v>3</v>
      </c>
      <c r="W151" s="17">
        <v>1</v>
      </c>
      <c r="X151" s="17">
        <v>1</v>
      </c>
      <c r="Y151" s="17">
        <v>2</v>
      </c>
      <c r="Z151" s="18"/>
      <c r="AA151" s="19">
        <v>4</v>
      </c>
      <c r="AB151" s="17">
        <v>2</v>
      </c>
      <c r="AC151" s="17">
        <v>3</v>
      </c>
      <c r="AD151" s="17">
        <v>3</v>
      </c>
      <c r="AE151" s="17">
        <v>3</v>
      </c>
      <c r="AF151" s="17">
        <v>4</v>
      </c>
      <c r="AG151" s="17">
        <v>3</v>
      </c>
      <c r="AH151" s="17">
        <v>4</v>
      </c>
      <c r="AI151" s="17">
        <v>3</v>
      </c>
      <c r="AJ151" s="17">
        <v>4</v>
      </c>
      <c r="AK151" s="18"/>
      <c r="AL151" s="21"/>
      <c r="AM151" s="21"/>
      <c r="AN151" s="21"/>
      <c r="AO151" s="21"/>
      <c r="AP151" s="21"/>
      <c r="AQ151" s="21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</row>
    <row r="152" spans="1:53" ht="18">
      <c r="A152" s="9" t="s">
        <v>186</v>
      </c>
      <c r="B152" s="14">
        <v>42787.241666666669</v>
      </c>
      <c r="C152" s="17">
        <v>22.2044268</v>
      </c>
      <c r="D152" s="17">
        <v>17.767138200000002</v>
      </c>
      <c r="E152" s="17">
        <v>28.204777400000001</v>
      </c>
      <c r="F152" s="17">
        <v>4</v>
      </c>
      <c r="G152" s="17">
        <v>4</v>
      </c>
      <c r="H152" s="17">
        <v>3</v>
      </c>
      <c r="I152" s="17">
        <v>3</v>
      </c>
      <c r="J152" s="17">
        <v>4</v>
      </c>
      <c r="K152" s="17">
        <v>3</v>
      </c>
      <c r="L152" s="17">
        <v>4</v>
      </c>
      <c r="M152" s="17">
        <v>3</v>
      </c>
      <c r="N152" s="17">
        <v>4</v>
      </c>
      <c r="O152" s="17">
        <v>4</v>
      </c>
      <c r="P152" s="17">
        <v>4</v>
      </c>
      <c r="Q152" s="17">
        <v>4</v>
      </c>
      <c r="R152" s="17">
        <v>4</v>
      </c>
      <c r="S152" s="17">
        <v>4</v>
      </c>
      <c r="T152" s="17">
        <v>4</v>
      </c>
      <c r="U152" s="17">
        <v>4</v>
      </c>
      <c r="V152" s="17">
        <v>4</v>
      </c>
      <c r="W152" s="17">
        <v>4</v>
      </c>
      <c r="X152" s="17">
        <v>4</v>
      </c>
      <c r="Y152" s="17">
        <v>4</v>
      </c>
      <c r="Z152" s="18"/>
      <c r="AA152" s="19">
        <v>4</v>
      </c>
      <c r="AB152" s="17">
        <v>4</v>
      </c>
      <c r="AC152" s="17">
        <v>3</v>
      </c>
      <c r="AD152" s="17">
        <v>3</v>
      </c>
      <c r="AE152" s="17">
        <v>2</v>
      </c>
      <c r="AF152" s="17">
        <v>3</v>
      </c>
      <c r="AG152" s="17">
        <v>4</v>
      </c>
      <c r="AH152" s="17">
        <v>4</v>
      </c>
      <c r="AI152" s="17">
        <v>2</v>
      </c>
      <c r="AJ152" s="17">
        <v>2</v>
      </c>
      <c r="AK152" s="18"/>
      <c r="AL152" s="21"/>
      <c r="AM152" s="21"/>
      <c r="AN152" s="21"/>
      <c r="AO152" s="21"/>
      <c r="AP152" s="21"/>
      <c r="AQ152" s="21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</row>
    <row r="153" spans="1:53" ht="18">
      <c r="A153" s="9" t="s">
        <v>185</v>
      </c>
      <c r="B153" s="14">
        <v>42787.241666666669</v>
      </c>
      <c r="C153" s="17">
        <v>40.738586099999999</v>
      </c>
      <c r="D153" s="17">
        <v>32.618630000000003</v>
      </c>
      <c r="E153" s="17">
        <v>31.5246937</v>
      </c>
      <c r="F153" s="17">
        <v>3</v>
      </c>
      <c r="G153" s="17">
        <v>3</v>
      </c>
      <c r="H153" s="17">
        <v>1</v>
      </c>
      <c r="I153" s="17">
        <v>1</v>
      </c>
      <c r="J153" s="17">
        <v>2</v>
      </c>
      <c r="K153" s="17">
        <v>3</v>
      </c>
      <c r="L153" s="17">
        <v>3</v>
      </c>
      <c r="M153" s="17">
        <v>4</v>
      </c>
      <c r="N153" s="17">
        <v>4</v>
      </c>
      <c r="O153" s="17">
        <v>4</v>
      </c>
      <c r="P153" s="17">
        <v>4</v>
      </c>
      <c r="Q153" s="17">
        <v>2</v>
      </c>
      <c r="R153" s="17">
        <v>3</v>
      </c>
      <c r="S153" s="17">
        <v>4</v>
      </c>
      <c r="T153" s="17">
        <v>1</v>
      </c>
      <c r="U153" s="17">
        <v>0</v>
      </c>
      <c r="V153" s="17">
        <v>4</v>
      </c>
      <c r="W153" s="17">
        <v>1</v>
      </c>
      <c r="X153" s="17">
        <v>4</v>
      </c>
      <c r="Y153" s="17">
        <v>4</v>
      </c>
      <c r="Z153" s="18"/>
      <c r="AA153" s="19">
        <v>4</v>
      </c>
      <c r="AB153" s="17">
        <v>1</v>
      </c>
      <c r="AC153" s="17">
        <v>3</v>
      </c>
      <c r="AD153" s="17">
        <v>3</v>
      </c>
      <c r="AE153" s="17">
        <v>1</v>
      </c>
      <c r="AF153" s="17">
        <v>3</v>
      </c>
      <c r="AG153" s="17">
        <v>3</v>
      </c>
      <c r="AH153" s="17">
        <v>3</v>
      </c>
      <c r="AI153" s="17">
        <v>3</v>
      </c>
      <c r="AJ153" s="17">
        <v>3</v>
      </c>
      <c r="AK153" s="18"/>
      <c r="AL153" s="9" t="s">
        <v>44</v>
      </c>
      <c r="AM153" s="9" t="s">
        <v>53</v>
      </c>
      <c r="AN153" s="9" t="s">
        <v>46</v>
      </c>
      <c r="AO153" s="9" t="s">
        <v>47</v>
      </c>
      <c r="AP153" s="9" t="s">
        <v>48</v>
      </c>
      <c r="AQ153" s="9" t="s">
        <v>58</v>
      </c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</row>
    <row r="154" spans="1:53" ht="18">
      <c r="A154" s="9" t="s">
        <v>185</v>
      </c>
      <c r="B154" s="14">
        <v>43026.604166666664</v>
      </c>
      <c r="C154" s="17">
        <v>159.56631640000001</v>
      </c>
      <c r="D154" s="17">
        <v>37.847802299999998</v>
      </c>
      <c r="E154" s="17">
        <v>45.3035231</v>
      </c>
      <c r="F154" s="17">
        <v>3</v>
      </c>
      <c r="G154" s="17">
        <v>2</v>
      </c>
      <c r="H154" s="17">
        <v>1</v>
      </c>
      <c r="I154" s="17">
        <v>2</v>
      </c>
      <c r="J154" s="17">
        <v>2</v>
      </c>
      <c r="K154" s="17">
        <v>3</v>
      </c>
      <c r="L154" s="17">
        <v>3</v>
      </c>
      <c r="M154" s="17">
        <v>3</v>
      </c>
      <c r="N154" s="17">
        <v>4</v>
      </c>
      <c r="O154" s="17">
        <v>4</v>
      </c>
      <c r="P154" s="17">
        <v>4</v>
      </c>
      <c r="Q154" s="17">
        <v>3</v>
      </c>
      <c r="R154" s="17">
        <v>4</v>
      </c>
      <c r="S154" s="17">
        <v>4</v>
      </c>
      <c r="T154" s="17">
        <v>2</v>
      </c>
      <c r="U154" s="17">
        <v>1</v>
      </c>
      <c r="V154" s="17">
        <v>3</v>
      </c>
      <c r="W154" s="17">
        <v>2</v>
      </c>
      <c r="X154" s="17">
        <v>3</v>
      </c>
      <c r="Y154" s="17">
        <v>4</v>
      </c>
      <c r="Z154" s="18"/>
      <c r="AA154" s="19">
        <v>3</v>
      </c>
      <c r="AB154" s="17">
        <v>2</v>
      </c>
      <c r="AC154" s="17">
        <v>3</v>
      </c>
      <c r="AD154" s="17">
        <v>2</v>
      </c>
      <c r="AE154" s="17">
        <v>2</v>
      </c>
      <c r="AF154" s="17">
        <v>3</v>
      </c>
      <c r="AG154" s="17">
        <v>2</v>
      </c>
      <c r="AH154" s="17">
        <v>3</v>
      </c>
      <c r="AI154" s="17">
        <v>3</v>
      </c>
      <c r="AJ154" s="17">
        <v>2</v>
      </c>
      <c r="AK154" s="18"/>
      <c r="AL154" s="9" t="s">
        <v>44</v>
      </c>
      <c r="AM154" s="9" t="s">
        <v>53</v>
      </c>
      <c r="AN154" s="9" t="s">
        <v>46</v>
      </c>
      <c r="AO154" s="9" t="s">
        <v>47</v>
      </c>
      <c r="AP154" s="9" t="s">
        <v>48</v>
      </c>
      <c r="AQ154" s="9" t="s">
        <v>58</v>
      </c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</row>
    <row r="155" spans="1:53" ht="18">
      <c r="A155" s="9" t="s">
        <v>187</v>
      </c>
      <c r="B155" s="14">
        <v>42787.241666666669</v>
      </c>
      <c r="C155" s="17">
        <v>31.3207056</v>
      </c>
      <c r="D155" s="17">
        <v>19.258027299999998</v>
      </c>
      <c r="E155" s="17">
        <v>26.367271500000001</v>
      </c>
      <c r="F155" s="17">
        <v>1</v>
      </c>
      <c r="G155" s="17">
        <v>1</v>
      </c>
      <c r="H155" s="17">
        <v>0</v>
      </c>
      <c r="I155" s="17">
        <v>0</v>
      </c>
      <c r="J155" s="17">
        <v>2</v>
      </c>
      <c r="K155" s="17">
        <v>2</v>
      </c>
      <c r="L155" s="17">
        <v>2</v>
      </c>
      <c r="M155" s="17">
        <v>1</v>
      </c>
      <c r="N155" s="17">
        <v>4</v>
      </c>
      <c r="O155" s="17">
        <v>3</v>
      </c>
      <c r="P155" s="17">
        <v>3</v>
      </c>
      <c r="Q155" s="17">
        <v>4</v>
      </c>
      <c r="R155" s="17">
        <v>4</v>
      </c>
      <c r="S155" s="17">
        <v>3</v>
      </c>
      <c r="T155" s="17">
        <v>4</v>
      </c>
      <c r="U155" s="17">
        <v>4</v>
      </c>
      <c r="V155" s="17">
        <v>3</v>
      </c>
      <c r="W155" s="17">
        <v>2</v>
      </c>
      <c r="X155" s="17">
        <v>4</v>
      </c>
      <c r="Y155" s="17">
        <v>4</v>
      </c>
      <c r="Z155" s="18"/>
      <c r="AA155" s="19">
        <v>2</v>
      </c>
      <c r="AB155" s="17">
        <v>2</v>
      </c>
      <c r="AC155" s="17">
        <v>2</v>
      </c>
      <c r="AD155" s="17">
        <v>3</v>
      </c>
      <c r="AE155" s="17">
        <v>1</v>
      </c>
      <c r="AF155" s="17">
        <v>2</v>
      </c>
      <c r="AG155" s="17">
        <v>3</v>
      </c>
      <c r="AH155" s="17">
        <v>3</v>
      </c>
      <c r="AI155" s="17">
        <v>3</v>
      </c>
      <c r="AJ155" s="17">
        <v>2</v>
      </c>
      <c r="AK155" s="18"/>
      <c r="AL155" s="21"/>
      <c r="AM155" s="21"/>
      <c r="AN155" s="21"/>
      <c r="AO155" s="21"/>
      <c r="AP155" s="21"/>
      <c r="AQ155" s="21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</row>
    <row r="156" spans="1:53" ht="18">
      <c r="A156" s="9" t="s">
        <v>189</v>
      </c>
      <c r="B156" s="14">
        <v>42800.425000000003</v>
      </c>
      <c r="C156" s="17">
        <v>92.327177500000005</v>
      </c>
      <c r="D156" s="17">
        <v>23.2961487</v>
      </c>
      <c r="E156" s="17">
        <v>22.655476700000001</v>
      </c>
      <c r="F156" s="17">
        <v>3</v>
      </c>
      <c r="G156" s="17">
        <v>3</v>
      </c>
      <c r="H156" s="17">
        <v>3</v>
      </c>
      <c r="I156" s="17">
        <v>3</v>
      </c>
      <c r="J156" s="17">
        <v>4</v>
      </c>
      <c r="K156" s="17">
        <v>4</v>
      </c>
      <c r="L156" s="17">
        <v>3</v>
      </c>
      <c r="M156" s="17">
        <v>4</v>
      </c>
      <c r="N156" s="17">
        <v>4</v>
      </c>
      <c r="O156" s="17">
        <v>3</v>
      </c>
      <c r="P156" s="17">
        <v>2</v>
      </c>
      <c r="Q156" s="17">
        <v>4</v>
      </c>
      <c r="R156" s="17">
        <v>4</v>
      </c>
      <c r="S156" s="17">
        <v>3</v>
      </c>
      <c r="T156" s="17">
        <v>4</v>
      </c>
      <c r="U156" s="17">
        <v>2</v>
      </c>
      <c r="V156" s="17">
        <v>3</v>
      </c>
      <c r="W156" s="17">
        <v>2</v>
      </c>
      <c r="X156" s="17">
        <v>4</v>
      </c>
      <c r="Y156" s="17">
        <v>4</v>
      </c>
      <c r="Z156" s="18"/>
      <c r="AA156" s="19">
        <v>4</v>
      </c>
      <c r="AB156" s="17">
        <v>2</v>
      </c>
      <c r="AC156" s="17">
        <v>3</v>
      </c>
      <c r="AD156" s="17">
        <v>3</v>
      </c>
      <c r="AE156" s="17">
        <v>3</v>
      </c>
      <c r="AF156" s="17">
        <v>3</v>
      </c>
      <c r="AG156" s="17">
        <v>3</v>
      </c>
      <c r="AH156" s="17">
        <v>3</v>
      </c>
      <c r="AI156" s="17">
        <v>3</v>
      </c>
      <c r="AJ156" s="17">
        <v>3</v>
      </c>
      <c r="AK156" s="18"/>
      <c r="AL156" s="21"/>
      <c r="AM156" s="21"/>
      <c r="AN156" s="21"/>
      <c r="AO156" s="21"/>
      <c r="AP156" s="21"/>
      <c r="AQ156" s="21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</row>
    <row r="157" spans="1:53" ht="18">
      <c r="A157" s="9" t="s">
        <v>190</v>
      </c>
      <c r="B157" s="14">
        <v>42800.425000000003</v>
      </c>
      <c r="C157" s="17">
        <v>25.7023717</v>
      </c>
      <c r="D157" s="17">
        <v>27.8432663</v>
      </c>
      <c r="E157" s="17">
        <v>32.877815200000001</v>
      </c>
      <c r="F157" s="17">
        <v>1</v>
      </c>
      <c r="G157" s="17">
        <v>0</v>
      </c>
      <c r="H157" s="17">
        <v>0</v>
      </c>
      <c r="I157" s="17">
        <v>0</v>
      </c>
      <c r="J157" s="17">
        <v>1</v>
      </c>
      <c r="K157" s="17">
        <v>1</v>
      </c>
      <c r="L157" s="17">
        <v>0</v>
      </c>
      <c r="M157" s="17">
        <v>0</v>
      </c>
      <c r="N157" s="17">
        <v>1</v>
      </c>
      <c r="O157" s="17">
        <v>2</v>
      </c>
      <c r="P157" s="17">
        <v>1</v>
      </c>
      <c r="Q157" s="17">
        <v>2</v>
      </c>
      <c r="R157" s="17">
        <v>1</v>
      </c>
      <c r="S157" s="17">
        <v>2</v>
      </c>
      <c r="T157" s="17">
        <v>0</v>
      </c>
      <c r="U157" s="17">
        <v>1</v>
      </c>
      <c r="V157" s="17">
        <v>1</v>
      </c>
      <c r="W157" s="17">
        <v>1</v>
      </c>
      <c r="X157" s="17">
        <v>2</v>
      </c>
      <c r="Y157" s="17">
        <v>2</v>
      </c>
      <c r="Z157" s="18"/>
      <c r="AA157" s="19">
        <v>4</v>
      </c>
      <c r="AB157" s="17">
        <v>3</v>
      </c>
      <c r="AC157" s="17">
        <v>3</v>
      </c>
      <c r="AD157" s="17">
        <v>4</v>
      </c>
      <c r="AE157" s="17">
        <v>3</v>
      </c>
      <c r="AF157" s="17">
        <v>3</v>
      </c>
      <c r="AG157" s="17">
        <v>4</v>
      </c>
      <c r="AH157" s="17">
        <v>3</v>
      </c>
      <c r="AI157" s="17">
        <v>4</v>
      </c>
      <c r="AJ157" s="17">
        <v>4</v>
      </c>
      <c r="AK157" s="18"/>
      <c r="AL157" s="21"/>
      <c r="AM157" s="21"/>
      <c r="AN157" s="21"/>
      <c r="AO157" s="21"/>
      <c r="AP157" s="21"/>
      <c r="AQ157" s="21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</row>
    <row r="158" spans="1:53" ht="18">
      <c r="A158" s="9" t="s">
        <v>191</v>
      </c>
      <c r="B158" s="14">
        <v>42800.425000000003</v>
      </c>
      <c r="C158" s="17">
        <v>26.236671600000001</v>
      </c>
      <c r="D158" s="17">
        <v>25.1600024</v>
      </c>
      <c r="E158" s="17">
        <v>17.8319902</v>
      </c>
      <c r="F158" s="17">
        <v>1</v>
      </c>
      <c r="G158" s="17">
        <v>0</v>
      </c>
      <c r="H158" s="17">
        <v>0</v>
      </c>
      <c r="I158" s="17">
        <v>0</v>
      </c>
      <c r="J158" s="17">
        <v>0</v>
      </c>
      <c r="K158" s="17">
        <v>1</v>
      </c>
      <c r="L158" s="17">
        <v>1</v>
      </c>
      <c r="M158" s="17">
        <v>1</v>
      </c>
      <c r="N158" s="17">
        <v>2</v>
      </c>
      <c r="O158" s="17">
        <v>2</v>
      </c>
      <c r="P158" s="17">
        <v>2</v>
      </c>
      <c r="Q158" s="17">
        <v>1</v>
      </c>
      <c r="R158" s="17">
        <v>2</v>
      </c>
      <c r="S158" s="17">
        <v>1</v>
      </c>
      <c r="T158" s="17">
        <v>0</v>
      </c>
      <c r="U158" s="17">
        <v>0</v>
      </c>
      <c r="V158" s="17">
        <v>1</v>
      </c>
      <c r="W158" s="17">
        <v>0</v>
      </c>
      <c r="X158" s="17">
        <v>1</v>
      </c>
      <c r="Y158" s="17">
        <v>1</v>
      </c>
      <c r="Z158" s="18"/>
      <c r="AA158" s="19">
        <v>4</v>
      </c>
      <c r="AB158" s="17">
        <v>4</v>
      </c>
      <c r="AC158" s="17">
        <v>4</v>
      </c>
      <c r="AD158" s="17">
        <v>4</v>
      </c>
      <c r="AE158" s="17">
        <v>4</v>
      </c>
      <c r="AF158" s="17">
        <v>4</v>
      </c>
      <c r="AG158" s="17">
        <v>4</v>
      </c>
      <c r="AH158" s="17">
        <v>4</v>
      </c>
      <c r="AI158" s="17">
        <v>4</v>
      </c>
      <c r="AJ158" s="17">
        <v>4</v>
      </c>
      <c r="AK158" s="18"/>
      <c r="AL158" s="21"/>
      <c r="AM158" s="21"/>
      <c r="AN158" s="21"/>
      <c r="AO158" s="21"/>
      <c r="AP158" s="21"/>
      <c r="AQ158" s="21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</row>
    <row r="159" spans="1:53" ht="18">
      <c r="A159" s="9" t="s">
        <v>192</v>
      </c>
      <c r="B159" s="14">
        <v>42800.425000000003</v>
      </c>
      <c r="C159" s="17">
        <v>19.759226200000001</v>
      </c>
      <c r="D159" s="17">
        <v>26.902022899999999</v>
      </c>
      <c r="E159" s="17">
        <v>18.151989400000001</v>
      </c>
      <c r="F159" s="17">
        <v>0</v>
      </c>
      <c r="G159" s="17">
        <v>1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1</v>
      </c>
      <c r="R159" s="17">
        <v>1</v>
      </c>
      <c r="S159" s="17">
        <v>0</v>
      </c>
      <c r="T159" s="17">
        <v>0</v>
      </c>
      <c r="U159" s="17">
        <v>0</v>
      </c>
      <c r="V159" s="17">
        <v>2</v>
      </c>
      <c r="W159" s="17">
        <v>1</v>
      </c>
      <c r="X159" s="17">
        <v>0</v>
      </c>
      <c r="Y159" s="17">
        <v>3</v>
      </c>
      <c r="Z159" s="18"/>
      <c r="AA159" s="19">
        <v>1</v>
      </c>
      <c r="AB159" s="17">
        <v>1</v>
      </c>
      <c r="AC159" s="17">
        <v>1</v>
      </c>
      <c r="AD159" s="17">
        <v>1</v>
      </c>
      <c r="AE159" s="17">
        <v>1</v>
      </c>
      <c r="AF159" s="17">
        <v>1</v>
      </c>
      <c r="AG159" s="17">
        <v>1</v>
      </c>
      <c r="AH159" s="17">
        <v>1</v>
      </c>
      <c r="AI159" s="17">
        <v>1</v>
      </c>
      <c r="AJ159" s="17">
        <v>1</v>
      </c>
      <c r="AK159" s="18"/>
      <c r="AL159" s="21"/>
      <c r="AM159" s="21"/>
      <c r="AN159" s="21"/>
      <c r="AO159" s="21"/>
      <c r="AP159" s="21"/>
      <c r="AQ159" s="21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</row>
    <row r="160" spans="1:53" ht="18">
      <c r="A160" s="9" t="s">
        <v>194</v>
      </c>
      <c r="B160" s="14">
        <v>42800.425000000003</v>
      </c>
      <c r="C160" s="17">
        <v>32.411321600000001</v>
      </c>
      <c r="D160" s="17">
        <v>24.160941300000001</v>
      </c>
      <c r="E160" s="17">
        <v>30.629837200000001</v>
      </c>
      <c r="F160" s="17">
        <v>1</v>
      </c>
      <c r="G160" s="17">
        <v>1</v>
      </c>
      <c r="H160" s="17">
        <v>1</v>
      </c>
      <c r="I160" s="17">
        <v>1</v>
      </c>
      <c r="J160" s="17">
        <v>2</v>
      </c>
      <c r="K160" s="17">
        <v>1</v>
      </c>
      <c r="L160" s="17">
        <v>2</v>
      </c>
      <c r="M160" s="17">
        <v>1</v>
      </c>
      <c r="N160" s="17">
        <v>1</v>
      </c>
      <c r="O160" s="17">
        <v>2</v>
      </c>
      <c r="P160" s="17">
        <v>1</v>
      </c>
      <c r="Q160" s="17">
        <v>1</v>
      </c>
      <c r="R160" s="17">
        <v>2</v>
      </c>
      <c r="S160" s="17">
        <v>2</v>
      </c>
      <c r="T160" s="17">
        <v>1</v>
      </c>
      <c r="U160" s="17">
        <v>2</v>
      </c>
      <c r="V160" s="17">
        <v>3</v>
      </c>
      <c r="W160" s="17">
        <v>2</v>
      </c>
      <c r="X160" s="17">
        <v>2</v>
      </c>
      <c r="Y160" s="17">
        <v>2</v>
      </c>
      <c r="Z160" s="18"/>
      <c r="AA160" s="19">
        <v>3</v>
      </c>
      <c r="AB160" s="17">
        <v>3</v>
      </c>
      <c r="AC160" s="17">
        <v>3</v>
      </c>
      <c r="AD160" s="17">
        <v>4</v>
      </c>
      <c r="AE160" s="17">
        <v>3</v>
      </c>
      <c r="AF160" s="17">
        <v>3</v>
      </c>
      <c r="AG160" s="17">
        <v>3</v>
      </c>
      <c r="AH160" s="17">
        <v>3</v>
      </c>
      <c r="AI160" s="17">
        <v>3</v>
      </c>
      <c r="AJ160" s="17">
        <v>3</v>
      </c>
      <c r="AK160" s="18"/>
      <c r="AL160" s="21"/>
      <c r="AM160" s="21"/>
      <c r="AN160" s="21"/>
      <c r="AO160" s="21"/>
      <c r="AP160" s="21"/>
      <c r="AQ160" s="21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</row>
    <row r="161" spans="1:53" ht="18">
      <c r="A161" s="9" t="s">
        <v>195</v>
      </c>
      <c r="B161" s="14">
        <v>42800.425000000003</v>
      </c>
      <c r="C161" s="17">
        <v>16.146098500000001</v>
      </c>
      <c r="D161" s="17">
        <v>32.068178899999999</v>
      </c>
      <c r="E161" s="17">
        <v>23.0880066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1</v>
      </c>
      <c r="U161" s="17">
        <v>0</v>
      </c>
      <c r="V161" s="17">
        <v>1</v>
      </c>
      <c r="W161" s="17">
        <v>0</v>
      </c>
      <c r="X161" s="17">
        <v>2</v>
      </c>
      <c r="Y161" s="17">
        <v>2</v>
      </c>
      <c r="Z161" s="18"/>
      <c r="AA161" s="19">
        <v>3</v>
      </c>
      <c r="AB161" s="17">
        <v>2</v>
      </c>
      <c r="AC161" s="17">
        <v>3</v>
      </c>
      <c r="AD161" s="17">
        <v>2</v>
      </c>
      <c r="AE161" s="17">
        <v>2</v>
      </c>
      <c r="AF161" s="17">
        <v>2</v>
      </c>
      <c r="AG161" s="17">
        <v>2</v>
      </c>
      <c r="AH161" s="17">
        <v>3</v>
      </c>
      <c r="AI161" s="17">
        <v>3</v>
      </c>
      <c r="AJ161" s="17">
        <v>2</v>
      </c>
      <c r="AK161" s="18"/>
      <c r="AL161" s="21"/>
      <c r="AM161" s="21"/>
      <c r="AN161" s="21"/>
      <c r="AO161" s="21"/>
      <c r="AP161" s="21"/>
      <c r="AQ161" s="21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</row>
    <row r="162" spans="1:53" ht="18">
      <c r="A162" s="9" t="s">
        <v>188</v>
      </c>
      <c r="B162" s="14">
        <v>42828.468055555553</v>
      </c>
      <c r="C162" s="17">
        <v>71.195508899999993</v>
      </c>
      <c r="D162" s="17">
        <v>23.648198000000001</v>
      </c>
      <c r="E162" s="17">
        <v>24.242008200000001</v>
      </c>
      <c r="F162" s="17">
        <v>1</v>
      </c>
      <c r="G162" s="17">
        <v>1</v>
      </c>
      <c r="H162" s="17">
        <v>1</v>
      </c>
      <c r="I162" s="17">
        <v>2</v>
      </c>
      <c r="J162" s="17">
        <v>2</v>
      </c>
      <c r="K162" s="17">
        <v>2</v>
      </c>
      <c r="L162" s="17">
        <v>1</v>
      </c>
      <c r="M162" s="17">
        <v>2</v>
      </c>
      <c r="N162" s="17">
        <v>3</v>
      </c>
      <c r="O162" s="17">
        <v>2</v>
      </c>
      <c r="P162" s="17">
        <v>2</v>
      </c>
      <c r="Q162" s="17">
        <v>2</v>
      </c>
      <c r="R162" s="17">
        <v>2</v>
      </c>
      <c r="S162" s="17">
        <v>2</v>
      </c>
      <c r="T162" s="17">
        <v>1</v>
      </c>
      <c r="U162" s="17">
        <v>1</v>
      </c>
      <c r="V162" s="17">
        <v>2</v>
      </c>
      <c r="W162" s="17">
        <v>1</v>
      </c>
      <c r="X162" s="17">
        <v>2</v>
      </c>
      <c r="Y162" s="17">
        <v>2</v>
      </c>
      <c r="Z162" s="18"/>
      <c r="AA162" s="19">
        <v>3</v>
      </c>
      <c r="AB162" s="17">
        <v>2</v>
      </c>
      <c r="AC162" s="17">
        <v>3</v>
      </c>
      <c r="AD162" s="17">
        <v>3</v>
      </c>
      <c r="AE162" s="17">
        <v>2</v>
      </c>
      <c r="AF162" s="17">
        <v>3</v>
      </c>
      <c r="AG162" s="17">
        <v>3</v>
      </c>
      <c r="AH162" s="17">
        <v>3</v>
      </c>
      <c r="AI162" s="17">
        <v>3</v>
      </c>
      <c r="AJ162" s="17">
        <v>3</v>
      </c>
      <c r="AK162" s="18"/>
      <c r="AL162" s="9" t="s">
        <v>44</v>
      </c>
      <c r="AM162" s="9" t="s">
        <v>53</v>
      </c>
      <c r="AN162" s="9" t="s">
        <v>46</v>
      </c>
      <c r="AO162" s="9" t="s">
        <v>47</v>
      </c>
      <c r="AP162" s="9" t="s">
        <v>48</v>
      </c>
      <c r="AQ162" s="9" t="s">
        <v>58</v>
      </c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</row>
    <row r="163" spans="1:53" ht="18">
      <c r="A163" s="9" t="s">
        <v>188</v>
      </c>
      <c r="B163" s="14">
        <v>43192.561111111114</v>
      </c>
      <c r="C163" s="17">
        <v>108.1612136</v>
      </c>
      <c r="D163" s="17">
        <v>64.558011300000004</v>
      </c>
      <c r="E163" s="17">
        <v>56.593929799999998</v>
      </c>
      <c r="F163" s="17">
        <v>2</v>
      </c>
      <c r="G163" s="17">
        <v>1</v>
      </c>
      <c r="H163" s="17">
        <v>2</v>
      </c>
      <c r="I163" s="17">
        <v>2</v>
      </c>
      <c r="J163" s="17">
        <v>2</v>
      </c>
      <c r="K163" s="17">
        <v>3</v>
      </c>
      <c r="L163" s="17">
        <v>3</v>
      </c>
      <c r="M163" s="17">
        <v>2</v>
      </c>
      <c r="N163" s="17">
        <v>3</v>
      </c>
      <c r="O163" s="17">
        <v>2</v>
      </c>
      <c r="P163" s="17">
        <v>2</v>
      </c>
      <c r="Q163" s="17">
        <v>3</v>
      </c>
      <c r="R163" s="17">
        <v>2</v>
      </c>
      <c r="S163" s="17">
        <v>2</v>
      </c>
      <c r="T163" s="17">
        <v>1</v>
      </c>
      <c r="U163" s="17">
        <v>1</v>
      </c>
      <c r="V163" s="17">
        <v>2</v>
      </c>
      <c r="W163" s="17">
        <v>1</v>
      </c>
      <c r="X163" s="17">
        <v>3</v>
      </c>
      <c r="Y163" s="17">
        <v>2</v>
      </c>
      <c r="Z163" s="18"/>
      <c r="AA163" s="19">
        <v>3</v>
      </c>
      <c r="AB163" s="17">
        <v>2</v>
      </c>
      <c r="AC163" s="17">
        <v>3</v>
      </c>
      <c r="AD163" s="17">
        <v>3</v>
      </c>
      <c r="AE163" s="17">
        <v>2</v>
      </c>
      <c r="AF163" s="17">
        <v>3</v>
      </c>
      <c r="AG163" s="17">
        <v>3</v>
      </c>
      <c r="AH163" s="17">
        <v>3</v>
      </c>
      <c r="AI163" s="17">
        <v>3</v>
      </c>
      <c r="AJ163" s="17">
        <v>3</v>
      </c>
      <c r="AK163" s="18"/>
      <c r="AL163" s="9" t="s">
        <v>44</v>
      </c>
      <c r="AM163" s="9" t="s">
        <v>53</v>
      </c>
      <c r="AN163" s="9" t="s">
        <v>46</v>
      </c>
      <c r="AO163" s="9" t="s">
        <v>47</v>
      </c>
      <c r="AP163" s="9" t="s">
        <v>48</v>
      </c>
      <c r="AQ163" s="9" t="s">
        <v>58</v>
      </c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</row>
    <row r="164" spans="1:53" ht="18">
      <c r="A164" s="9" t="s">
        <v>196</v>
      </c>
      <c r="B164" s="14">
        <v>42828.468055555553</v>
      </c>
      <c r="C164" s="17">
        <v>33.710486899999999</v>
      </c>
      <c r="D164" s="17">
        <v>32.6637913</v>
      </c>
      <c r="E164" s="17">
        <v>18.7887241</v>
      </c>
      <c r="F164" s="17">
        <v>3</v>
      </c>
      <c r="G164" s="17">
        <v>3</v>
      </c>
      <c r="H164" s="17">
        <v>1</v>
      </c>
      <c r="I164" s="17">
        <v>1</v>
      </c>
      <c r="J164" s="17">
        <v>2</v>
      </c>
      <c r="K164" s="17">
        <v>2</v>
      </c>
      <c r="L164" s="17">
        <v>3</v>
      </c>
      <c r="M164" s="17">
        <v>2</v>
      </c>
      <c r="N164" s="17">
        <v>1</v>
      </c>
      <c r="O164" s="17">
        <v>2</v>
      </c>
      <c r="P164" s="17">
        <v>4</v>
      </c>
      <c r="Q164" s="17">
        <v>3</v>
      </c>
      <c r="R164" s="17">
        <v>3</v>
      </c>
      <c r="S164" s="17">
        <v>1</v>
      </c>
      <c r="T164" s="17">
        <v>4</v>
      </c>
      <c r="U164" s="17">
        <v>2</v>
      </c>
      <c r="V164" s="17">
        <v>3</v>
      </c>
      <c r="W164" s="17">
        <v>3</v>
      </c>
      <c r="X164" s="17">
        <v>4</v>
      </c>
      <c r="Y164" s="17">
        <v>3</v>
      </c>
      <c r="Z164" s="18"/>
      <c r="AA164" s="19">
        <v>4</v>
      </c>
      <c r="AB164" s="17">
        <v>4</v>
      </c>
      <c r="AC164" s="17">
        <v>4</v>
      </c>
      <c r="AD164" s="17">
        <v>4</v>
      </c>
      <c r="AE164" s="17">
        <v>4</v>
      </c>
      <c r="AF164" s="17">
        <v>4</v>
      </c>
      <c r="AG164" s="17">
        <v>4</v>
      </c>
      <c r="AH164" s="17">
        <v>4</v>
      </c>
      <c r="AI164" s="17">
        <v>4</v>
      </c>
      <c r="AJ164" s="17">
        <v>4</v>
      </c>
      <c r="AK164" s="18"/>
      <c r="AL164" s="21"/>
      <c r="AM164" s="21"/>
      <c r="AN164" s="21"/>
      <c r="AO164" s="21"/>
      <c r="AP164" s="21"/>
      <c r="AQ164" s="21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</row>
    <row r="165" spans="1:53" ht="18">
      <c r="A165" s="9" t="s">
        <v>193</v>
      </c>
      <c r="B165" s="14">
        <v>42863.479861111111</v>
      </c>
      <c r="C165" s="17">
        <v>40.054072699999999</v>
      </c>
      <c r="D165" s="17">
        <v>20.538412300000001</v>
      </c>
      <c r="E165" s="17">
        <v>24.522837299999999</v>
      </c>
      <c r="F165" s="17">
        <v>4</v>
      </c>
      <c r="G165" s="17">
        <v>4</v>
      </c>
      <c r="H165" s="17">
        <v>3</v>
      </c>
      <c r="I165" s="17">
        <v>3</v>
      </c>
      <c r="J165" s="17">
        <v>4</v>
      </c>
      <c r="K165" s="17">
        <v>4</v>
      </c>
      <c r="L165" s="17">
        <v>4</v>
      </c>
      <c r="M165" s="17">
        <v>3</v>
      </c>
      <c r="N165" s="17">
        <v>4</v>
      </c>
      <c r="O165" s="17">
        <v>4</v>
      </c>
      <c r="P165" s="17">
        <v>4</v>
      </c>
      <c r="Q165" s="17">
        <v>4</v>
      </c>
      <c r="R165" s="17">
        <v>4</v>
      </c>
      <c r="S165" s="17">
        <v>3</v>
      </c>
      <c r="T165" s="17">
        <v>4</v>
      </c>
      <c r="U165" s="17">
        <v>2</v>
      </c>
      <c r="V165" s="17">
        <v>3</v>
      </c>
      <c r="W165" s="17">
        <v>3</v>
      </c>
      <c r="X165" s="17">
        <v>4</v>
      </c>
      <c r="Y165" s="17">
        <v>4</v>
      </c>
      <c r="Z165" s="18"/>
      <c r="AA165" s="19">
        <v>4</v>
      </c>
      <c r="AB165" s="17">
        <v>3</v>
      </c>
      <c r="AC165" s="17">
        <v>4</v>
      </c>
      <c r="AD165" s="17">
        <v>3</v>
      </c>
      <c r="AE165" s="17">
        <v>2</v>
      </c>
      <c r="AF165" s="17">
        <v>3</v>
      </c>
      <c r="AG165" s="17">
        <v>4</v>
      </c>
      <c r="AH165" s="17">
        <v>4</v>
      </c>
      <c r="AI165" s="17">
        <v>4</v>
      </c>
      <c r="AJ165" s="17">
        <v>4</v>
      </c>
      <c r="AK165" s="18"/>
      <c r="AL165" s="9" t="s">
        <v>44</v>
      </c>
      <c r="AM165" s="9" t="s">
        <v>67</v>
      </c>
      <c r="AN165" s="9" t="s">
        <v>46</v>
      </c>
      <c r="AO165" s="9" t="s">
        <v>91</v>
      </c>
      <c r="AP165" s="9" t="s">
        <v>54</v>
      </c>
      <c r="AQ165" s="9" t="s">
        <v>58</v>
      </c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</row>
    <row r="166" spans="1:53" ht="18">
      <c r="A166" s="9" t="s">
        <v>193</v>
      </c>
      <c r="B166" s="14">
        <v>43051.406944444447</v>
      </c>
      <c r="C166" s="17">
        <v>87.526851800000003</v>
      </c>
      <c r="D166" s="17">
        <v>55.7448373</v>
      </c>
      <c r="E166" s="17">
        <v>72.650807799999995</v>
      </c>
      <c r="F166" s="17">
        <v>3</v>
      </c>
      <c r="G166" s="17">
        <v>3</v>
      </c>
      <c r="H166" s="17">
        <v>3</v>
      </c>
      <c r="I166" s="17">
        <v>3</v>
      </c>
      <c r="J166" s="17">
        <v>3</v>
      </c>
      <c r="K166" s="17">
        <v>3</v>
      </c>
      <c r="L166" s="17">
        <v>3</v>
      </c>
      <c r="M166" s="17">
        <v>3</v>
      </c>
      <c r="N166" s="17">
        <v>2</v>
      </c>
      <c r="O166" s="17">
        <v>2</v>
      </c>
      <c r="P166" s="17">
        <v>3</v>
      </c>
      <c r="Q166" s="17">
        <v>2</v>
      </c>
      <c r="R166" s="17">
        <v>2</v>
      </c>
      <c r="S166" s="17">
        <v>2</v>
      </c>
      <c r="T166" s="17">
        <v>2</v>
      </c>
      <c r="U166" s="17">
        <v>2</v>
      </c>
      <c r="V166" s="17">
        <v>3</v>
      </c>
      <c r="W166" s="17">
        <v>3</v>
      </c>
      <c r="X166" s="17">
        <v>3</v>
      </c>
      <c r="Y166" s="17">
        <v>3</v>
      </c>
      <c r="Z166" s="18"/>
      <c r="AA166" s="19">
        <v>4</v>
      </c>
      <c r="AB166" s="17">
        <v>3</v>
      </c>
      <c r="AC166" s="17">
        <v>3</v>
      </c>
      <c r="AD166" s="17">
        <v>4</v>
      </c>
      <c r="AE166" s="17">
        <v>3</v>
      </c>
      <c r="AF166" s="17">
        <v>4</v>
      </c>
      <c r="AG166" s="17">
        <v>4</v>
      </c>
      <c r="AH166" s="17">
        <v>4</v>
      </c>
      <c r="AI166" s="17">
        <v>4</v>
      </c>
      <c r="AJ166" s="17">
        <v>4</v>
      </c>
      <c r="AK166" s="18"/>
      <c r="AL166" s="9" t="s">
        <v>44</v>
      </c>
      <c r="AM166" s="9" t="s">
        <v>67</v>
      </c>
      <c r="AN166" s="9" t="s">
        <v>46</v>
      </c>
      <c r="AO166" s="9" t="s">
        <v>91</v>
      </c>
      <c r="AP166" s="9" t="s">
        <v>54</v>
      </c>
      <c r="AQ166" s="9" t="s">
        <v>58</v>
      </c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</row>
    <row r="167" spans="1:53" ht="18">
      <c r="A167" s="9" t="s">
        <v>198</v>
      </c>
      <c r="B167" s="14">
        <v>42863.479861111111</v>
      </c>
      <c r="C167" s="17">
        <v>34.366692299999997</v>
      </c>
      <c r="D167" s="17">
        <v>28.772974099999999</v>
      </c>
      <c r="E167" s="17">
        <v>28.554047400000002</v>
      </c>
      <c r="F167" s="17">
        <v>1</v>
      </c>
      <c r="G167" s="17">
        <v>0</v>
      </c>
      <c r="H167" s="17">
        <v>1</v>
      </c>
      <c r="I167" s="17">
        <v>1</v>
      </c>
      <c r="J167" s="17">
        <v>2</v>
      </c>
      <c r="K167" s="17">
        <v>4</v>
      </c>
      <c r="L167" s="17">
        <v>4</v>
      </c>
      <c r="M167" s="17">
        <v>0</v>
      </c>
      <c r="N167" s="17">
        <v>2</v>
      </c>
      <c r="O167" s="17">
        <v>1</v>
      </c>
      <c r="P167" s="17">
        <v>3</v>
      </c>
      <c r="Q167" s="17">
        <v>2</v>
      </c>
      <c r="R167" s="17">
        <v>1</v>
      </c>
      <c r="S167" s="17">
        <v>3</v>
      </c>
      <c r="T167" s="17">
        <v>3</v>
      </c>
      <c r="U167" s="17">
        <v>2</v>
      </c>
      <c r="V167" s="17">
        <v>1</v>
      </c>
      <c r="W167" s="17">
        <v>0</v>
      </c>
      <c r="X167" s="17">
        <v>4</v>
      </c>
      <c r="Y167" s="17">
        <v>3</v>
      </c>
      <c r="Z167" s="18"/>
      <c r="AA167" s="19">
        <v>3</v>
      </c>
      <c r="AB167" s="17">
        <v>1</v>
      </c>
      <c r="AC167" s="17">
        <v>3</v>
      </c>
      <c r="AD167" s="17">
        <v>3</v>
      </c>
      <c r="AE167" s="17">
        <v>4</v>
      </c>
      <c r="AF167" s="17">
        <v>2</v>
      </c>
      <c r="AG167" s="17">
        <v>3</v>
      </c>
      <c r="AH167" s="17">
        <v>4</v>
      </c>
      <c r="AI167" s="17">
        <v>2</v>
      </c>
      <c r="AJ167" s="17">
        <v>2</v>
      </c>
      <c r="AK167" s="18"/>
      <c r="AL167" s="21"/>
      <c r="AM167" s="21"/>
      <c r="AN167" s="21"/>
      <c r="AO167" s="21"/>
      <c r="AP167" s="21"/>
      <c r="AQ167" s="21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</row>
    <row r="168" spans="1:53" ht="18">
      <c r="A168" s="9" t="s">
        <v>197</v>
      </c>
      <c r="B168" s="14">
        <v>42863.479861111111</v>
      </c>
      <c r="C168" s="17">
        <v>38.8192448</v>
      </c>
      <c r="D168" s="17">
        <v>58.334849300000002</v>
      </c>
      <c r="E168" s="17">
        <v>24.9751248</v>
      </c>
      <c r="F168" s="17">
        <v>2</v>
      </c>
      <c r="G168" s="17">
        <v>0</v>
      </c>
      <c r="H168" s="17">
        <v>1</v>
      </c>
      <c r="I168" s="17">
        <v>0</v>
      </c>
      <c r="J168" s="17">
        <v>3</v>
      </c>
      <c r="K168" s="17">
        <v>2</v>
      </c>
      <c r="L168" s="17">
        <v>3</v>
      </c>
      <c r="M168" s="17">
        <v>2</v>
      </c>
      <c r="N168" s="17">
        <v>4</v>
      </c>
      <c r="O168" s="17">
        <v>1</v>
      </c>
      <c r="P168" s="17">
        <v>3</v>
      </c>
      <c r="Q168" s="17">
        <v>4</v>
      </c>
      <c r="R168" s="17">
        <v>4</v>
      </c>
      <c r="S168" s="17">
        <v>3</v>
      </c>
      <c r="T168" s="17">
        <v>4</v>
      </c>
      <c r="U168" s="17">
        <v>2</v>
      </c>
      <c r="V168" s="17">
        <v>3</v>
      </c>
      <c r="W168" s="17">
        <v>4</v>
      </c>
      <c r="X168" s="17">
        <v>4</v>
      </c>
      <c r="Y168" s="17">
        <v>4</v>
      </c>
      <c r="Z168" s="18"/>
      <c r="AA168" s="19">
        <v>4</v>
      </c>
      <c r="AB168" s="17">
        <v>4</v>
      </c>
      <c r="AC168" s="17">
        <v>2</v>
      </c>
      <c r="AD168" s="17">
        <v>2</v>
      </c>
      <c r="AE168" s="17">
        <v>2</v>
      </c>
      <c r="AF168" s="17">
        <v>3</v>
      </c>
      <c r="AG168" s="17">
        <v>4</v>
      </c>
      <c r="AH168" s="17">
        <v>2</v>
      </c>
      <c r="AI168" s="17">
        <v>3</v>
      </c>
      <c r="AJ168" s="17">
        <v>2</v>
      </c>
      <c r="AK168" s="18"/>
      <c r="AL168" s="9" t="s">
        <v>44</v>
      </c>
      <c r="AM168" s="9" t="s">
        <v>67</v>
      </c>
      <c r="AN168" s="9" t="s">
        <v>57</v>
      </c>
      <c r="AO168" s="9" t="s">
        <v>47</v>
      </c>
      <c r="AP168" s="9" t="s">
        <v>54</v>
      </c>
      <c r="AQ168" s="9" t="s">
        <v>72</v>
      </c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</row>
    <row r="169" spans="1:53" ht="18">
      <c r="A169" s="9" t="s">
        <v>197</v>
      </c>
      <c r="B169" s="14">
        <v>43051.368055555555</v>
      </c>
      <c r="C169" s="17">
        <v>125.7814893</v>
      </c>
      <c r="D169" s="17">
        <v>119.7875111</v>
      </c>
      <c r="E169" s="17">
        <v>48.805001300000001</v>
      </c>
      <c r="F169" s="17">
        <v>3</v>
      </c>
      <c r="G169" s="17">
        <v>0</v>
      </c>
      <c r="H169" s="17">
        <v>2</v>
      </c>
      <c r="I169" s="17">
        <v>2</v>
      </c>
      <c r="J169" s="17">
        <v>3</v>
      </c>
      <c r="K169" s="17">
        <v>3</v>
      </c>
      <c r="L169" s="17">
        <v>3</v>
      </c>
      <c r="M169" s="17">
        <v>2</v>
      </c>
      <c r="N169" s="17">
        <v>3</v>
      </c>
      <c r="O169" s="17">
        <v>3</v>
      </c>
      <c r="P169" s="17">
        <v>2</v>
      </c>
      <c r="Q169" s="17">
        <v>2</v>
      </c>
      <c r="R169" s="17">
        <v>3</v>
      </c>
      <c r="S169" s="17">
        <v>2</v>
      </c>
      <c r="T169" s="17">
        <v>2</v>
      </c>
      <c r="U169" s="17">
        <v>0</v>
      </c>
      <c r="V169" s="17">
        <v>2</v>
      </c>
      <c r="W169" s="17">
        <v>3</v>
      </c>
      <c r="X169" s="17">
        <v>3</v>
      </c>
      <c r="Y169" s="17">
        <v>3</v>
      </c>
      <c r="Z169" s="18"/>
      <c r="AA169" s="19">
        <v>4</v>
      </c>
      <c r="AB169" s="17">
        <v>4</v>
      </c>
      <c r="AC169" s="17">
        <v>3</v>
      </c>
      <c r="AD169" s="17">
        <v>3</v>
      </c>
      <c r="AE169" s="17">
        <v>2</v>
      </c>
      <c r="AF169" s="17">
        <v>3</v>
      </c>
      <c r="AG169" s="17">
        <v>4</v>
      </c>
      <c r="AH169" s="17">
        <v>3</v>
      </c>
      <c r="AI169" s="17">
        <v>3</v>
      </c>
      <c r="AJ169" s="17">
        <v>3</v>
      </c>
      <c r="AK169" s="18"/>
      <c r="AL169" s="9" t="s">
        <v>44</v>
      </c>
      <c r="AM169" s="9" t="s">
        <v>67</v>
      </c>
      <c r="AN169" s="9" t="s">
        <v>57</v>
      </c>
      <c r="AO169" s="9" t="s">
        <v>47</v>
      </c>
      <c r="AP169" s="9" t="s">
        <v>54</v>
      </c>
      <c r="AQ169" s="9" t="s">
        <v>72</v>
      </c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</row>
    <row r="170" spans="1:53" ht="18">
      <c r="A170" s="9" t="s">
        <v>200</v>
      </c>
      <c r="B170" s="14">
        <v>42957.724305555559</v>
      </c>
      <c r="C170" s="17">
        <v>118.89115990000001</v>
      </c>
      <c r="D170" s="17">
        <v>81.313668800000002</v>
      </c>
      <c r="E170" s="17">
        <v>61.297694499999999</v>
      </c>
      <c r="F170" s="17">
        <v>1</v>
      </c>
      <c r="G170" s="17">
        <v>1</v>
      </c>
      <c r="H170" s="17">
        <v>1</v>
      </c>
      <c r="I170" s="17">
        <v>2</v>
      </c>
      <c r="J170" s="17">
        <v>2</v>
      </c>
      <c r="K170" s="17">
        <v>4</v>
      </c>
      <c r="L170" s="17">
        <v>4</v>
      </c>
      <c r="M170" s="17">
        <v>0</v>
      </c>
      <c r="N170" s="17">
        <v>1</v>
      </c>
      <c r="O170" s="17">
        <v>0</v>
      </c>
      <c r="P170" s="17">
        <v>1</v>
      </c>
      <c r="Q170" s="17">
        <v>0</v>
      </c>
      <c r="R170" s="17">
        <v>0</v>
      </c>
      <c r="S170" s="17">
        <v>0</v>
      </c>
      <c r="T170" s="17">
        <v>1</v>
      </c>
      <c r="U170" s="17">
        <v>0</v>
      </c>
      <c r="V170" s="17">
        <v>3</v>
      </c>
      <c r="W170" s="17">
        <v>0</v>
      </c>
      <c r="X170" s="17">
        <v>2</v>
      </c>
      <c r="Y170" s="17">
        <v>2</v>
      </c>
      <c r="Z170" s="18"/>
      <c r="AA170" s="19">
        <v>4</v>
      </c>
      <c r="AB170" s="17">
        <v>4</v>
      </c>
      <c r="AC170" s="17">
        <v>4</v>
      </c>
      <c r="AD170" s="17">
        <v>4</v>
      </c>
      <c r="AE170" s="17">
        <v>4</v>
      </c>
      <c r="AF170" s="17">
        <v>3</v>
      </c>
      <c r="AG170" s="17">
        <v>3</v>
      </c>
      <c r="AH170" s="17">
        <v>4</v>
      </c>
      <c r="AI170" s="17">
        <v>4</v>
      </c>
      <c r="AJ170" s="17">
        <v>3</v>
      </c>
      <c r="AK170" s="18"/>
      <c r="AL170" s="21"/>
      <c r="AM170" s="21"/>
      <c r="AN170" s="21"/>
      <c r="AO170" s="21"/>
      <c r="AP170" s="21"/>
      <c r="AQ170" s="21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</row>
    <row r="171" spans="1:53" ht="18">
      <c r="A171" s="9" t="s">
        <v>199</v>
      </c>
      <c r="B171" s="14">
        <v>42965.659722222219</v>
      </c>
      <c r="C171" s="17">
        <v>97.8377172</v>
      </c>
      <c r="D171" s="17">
        <v>7260.9096509999999</v>
      </c>
      <c r="E171" s="17">
        <v>60.613349900000003</v>
      </c>
      <c r="F171" s="17">
        <v>2</v>
      </c>
      <c r="G171" s="17">
        <v>2</v>
      </c>
      <c r="H171" s="17">
        <v>2</v>
      </c>
      <c r="I171" s="17">
        <v>2</v>
      </c>
      <c r="J171" s="17">
        <v>2</v>
      </c>
      <c r="K171" s="17">
        <v>2</v>
      </c>
      <c r="L171" s="17">
        <v>2</v>
      </c>
      <c r="M171" s="17">
        <v>2</v>
      </c>
      <c r="N171" s="17">
        <v>3</v>
      </c>
      <c r="O171" s="17">
        <v>2</v>
      </c>
      <c r="P171" s="17">
        <v>2</v>
      </c>
      <c r="Q171" s="17">
        <v>2</v>
      </c>
      <c r="R171" s="17">
        <v>3</v>
      </c>
      <c r="S171" s="17">
        <v>3</v>
      </c>
      <c r="T171" s="17">
        <v>3</v>
      </c>
      <c r="U171" s="17">
        <v>3</v>
      </c>
      <c r="V171" s="17">
        <v>3</v>
      </c>
      <c r="W171" s="17">
        <v>3</v>
      </c>
      <c r="X171" s="17">
        <v>3</v>
      </c>
      <c r="Y171" s="17">
        <v>3</v>
      </c>
      <c r="Z171" s="18"/>
      <c r="AA171" s="19">
        <v>1</v>
      </c>
      <c r="AB171" s="17">
        <v>1</v>
      </c>
      <c r="AC171" s="17">
        <v>2</v>
      </c>
      <c r="AD171" s="17">
        <v>2</v>
      </c>
      <c r="AE171" s="17">
        <v>2</v>
      </c>
      <c r="AF171" s="17">
        <v>2</v>
      </c>
      <c r="AG171" s="17">
        <v>2</v>
      </c>
      <c r="AH171" s="17">
        <v>2</v>
      </c>
      <c r="AI171" s="17">
        <v>2</v>
      </c>
      <c r="AJ171" s="17">
        <v>2</v>
      </c>
      <c r="AK171" s="18"/>
      <c r="AL171" s="17">
        <v>3</v>
      </c>
      <c r="AM171" s="17">
        <v>2</v>
      </c>
      <c r="AN171" s="17">
        <v>3</v>
      </c>
      <c r="AO171" s="17">
        <v>3</v>
      </c>
      <c r="AP171" s="17">
        <v>2</v>
      </c>
      <c r="AQ171" s="17">
        <v>3</v>
      </c>
      <c r="AR171" s="17">
        <v>4</v>
      </c>
      <c r="AS171" s="17">
        <v>3</v>
      </c>
      <c r="AT171" s="17">
        <v>3</v>
      </c>
      <c r="AU171" s="17">
        <v>3</v>
      </c>
      <c r="AV171" s="9" t="s">
        <v>44</v>
      </c>
      <c r="AW171" s="9" t="s">
        <v>67</v>
      </c>
      <c r="AX171" s="9" t="s">
        <v>57</v>
      </c>
      <c r="AY171" s="9" t="s">
        <v>78</v>
      </c>
      <c r="AZ171" s="9" t="s">
        <v>54</v>
      </c>
      <c r="BA171" s="9" t="s">
        <v>58</v>
      </c>
    </row>
    <row r="172" spans="1:53" ht="18">
      <c r="A172" s="9" t="s">
        <v>199</v>
      </c>
      <c r="B172" s="14">
        <v>43192.507638888892</v>
      </c>
      <c r="C172" s="17">
        <v>103.7830287</v>
      </c>
      <c r="D172" s="17">
        <v>76.689674400000001</v>
      </c>
      <c r="E172" s="17">
        <v>77.576515200000003</v>
      </c>
      <c r="F172" s="17">
        <v>1</v>
      </c>
      <c r="G172" s="17">
        <v>1</v>
      </c>
      <c r="H172" s="17">
        <v>1</v>
      </c>
      <c r="I172" s="17">
        <v>1</v>
      </c>
      <c r="J172" s="17">
        <v>1</v>
      </c>
      <c r="K172" s="17">
        <v>1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1</v>
      </c>
      <c r="U172" s="17">
        <v>0</v>
      </c>
      <c r="V172" s="17">
        <v>0</v>
      </c>
      <c r="W172" s="17">
        <v>1</v>
      </c>
      <c r="X172" s="17">
        <v>1</v>
      </c>
      <c r="Y172" s="17">
        <v>1</v>
      </c>
      <c r="Z172" s="18"/>
      <c r="AA172" s="19">
        <v>4</v>
      </c>
      <c r="AB172" s="17">
        <v>3</v>
      </c>
      <c r="AC172" s="17">
        <v>4</v>
      </c>
      <c r="AD172" s="17">
        <v>4</v>
      </c>
      <c r="AE172" s="17">
        <v>3</v>
      </c>
      <c r="AF172" s="17">
        <v>4</v>
      </c>
      <c r="AG172" s="17">
        <v>4</v>
      </c>
      <c r="AH172" s="17">
        <v>3</v>
      </c>
      <c r="AI172" s="17">
        <v>4</v>
      </c>
      <c r="AJ172" s="17">
        <v>3</v>
      </c>
      <c r="AK172" s="18"/>
      <c r="AL172" s="9" t="s">
        <v>44</v>
      </c>
      <c r="AM172" s="9" t="s">
        <v>67</v>
      </c>
      <c r="AN172" s="9" t="s">
        <v>57</v>
      </c>
      <c r="AO172" s="9" t="s">
        <v>78</v>
      </c>
      <c r="AP172" s="9" t="s">
        <v>54</v>
      </c>
      <c r="AQ172" s="9" t="s">
        <v>58</v>
      </c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</row>
    <row r="173" spans="1:53" ht="18">
      <c r="A173" s="9" t="s">
        <v>202</v>
      </c>
      <c r="B173" s="14">
        <v>42966.304861111108</v>
      </c>
      <c r="C173" s="17">
        <v>146.81943390000001</v>
      </c>
      <c r="D173" s="17">
        <v>97.709852600000005</v>
      </c>
      <c r="E173" s="17">
        <v>104.0854444</v>
      </c>
      <c r="F173" s="17">
        <v>2</v>
      </c>
      <c r="G173" s="17">
        <v>1</v>
      </c>
      <c r="H173" s="17">
        <v>0</v>
      </c>
      <c r="I173" s="17">
        <v>1</v>
      </c>
      <c r="J173" s="17">
        <v>0</v>
      </c>
      <c r="K173" s="17">
        <v>2</v>
      </c>
      <c r="L173" s="17">
        <v>1</v>
      </c>
      <c r="M173" s="17">
        <v>0</v>
      </c>
      <c r="N173" s="17">
        <v>0</v>
      </c>
      <c r="O173" s="17">
        <v>1</v>
      </c>
      <c r="P173" s="17">
        <v>1</v>
      </c>
      <c r="Q173" s="17">
        <v>0</v>
      </c>
      <c r="R173" s="17">
        <v>1</v>
      </c>
      <c r="S173" s="17">
        <v>0</v>
      </c>
      <c r="T173" s="17">
        <v>2</v>
      </c>
      <c r="U173" s="17">
        <v>0</v>
      </c>
      <c r="V173" s="17">
        <v>0</v>
      </c>
      <c r="W173" s="17">
        <v>0</v>
      </c>
      <c r="X173" s="17">
        <v>1</v>
      </c>
      <c r="Y173" s="17">
        <v>2</v>
      </c>
      <c r="Z173" s="18"/>
      <c r="AA173" s="19">
        <v>3</v>
      </c>
      <c r="AB173" s="17">
        <v>2</v>
      </c>
      <c r="AC173" s="17">
        <v>2</v>
      </c>
      <c r="AD173" s="17">
        <v>2</v>
      </c>
      <c r="AE173" s="17">
        <v>2</v>
      </c>
      <c r="AF173" s="17">
        <v>3</v>
      </c>
      <c r="AG173" s="17">
        <v>2</v>
      </c>
      <c r="AH173" s="17">
        <v>3</v>
      </c>
      <c r="AI173" s="17">
        <v>3</v>
      </c>
      <c r="AJ173" s="17">
        <v>2</v>
      </c>
      <c r="AK173" s="18"/>
      <c r="AL173" s="21"/>
      <c r="AM173" s="21"/>
      <c r="AN173" s="21"/>
      <c r="AO173" s="21"/>
      <c r="AP173" s="21"/>
      <c r="AQ173" s="21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</row>
    <row r="174" spans="1:53" ht="18">
      <c r="A174" s="9" t="s">
        <v>203</v>
      </c>
      <c r="B174" s="14">
        <v>42968.34375</v>
      </c>
      <c r="C174" s="17">
        <v>144.26661100000001</v>
      </c>
      <c r="D174" s="17">
        <v>90.517012500000007</v>
      </c>
      <c r="E174" s="17">
        <v>93.736534599999999</v>
      </c>
      <c r="F174" s="17">
        <v>4</v>
      </c>
      <c r="G174" s="17">
        <v>3</v>
      </c>
      <c r="H174" s="17">
        <v>2</v>
      </c>
      <c r="I174" s="17">
        <v>2</v>
      </c>
      <c r="J174" s="17">
        <v>2</v>
      </c>
      <c r="K174" s="17">
        <v>3</v>
      </c>
      <c r="L174" s="17">
        <v>3</v>
      </c>
      <c r="M174" s="17">
        <v>2</v>
      </c>
      <c r="N174" s="17">
        <v>2</v>
      </c>
      <c r="O174" s="17">
        <v>3</v>
      </c>
      <c r="P174" s="17">
        <v>3</v>
      </c>
      <c r="Q174" s="17">
        <v>4</v>
      </c>
      <c r="R174" s="17">
        <v>4</v>
      </c>
      <c r="S174" s="17">
        <v>4</v>
      </c>
      <c r="T174" s="17">
        <v>4</v>
      </c>
      <c r="U174" s="17">
        <v>1</v>
      </c>
      <c r="V174" s="17">
        <v>3</v>
      </c>
      <c r="W174" s="17">
        <v>2</v>
      </c>
      <c r="X174" s="17">
        <v>4</v>
      </c>
      <c r="Y174" s="17">
        <v>4</v>
      </c>
      <c r="Z174" s="18"/>
      <c r="AA174" s="19">
        <v>4</v>
      </c>
      <c r="AB174" s="17">
        <v>3</v>
      </c>
      <c r="AC174" s="17">
        <v>3</v>
      </c>
      <c r="AD174" s="17">
        <v>3</v>
      </c>
      <c r="AE174" s="17">
        <v>2</v>
      </c>
      <c r="AF174" s="17">
        <v>3</v>
      </c>
      <c r="AG174" s="17">
        <v>4</v>
      </c>
      <c r="AH174" s="17">
        <v>4</v>
      </c>
      <c r="AI174" s="17">
        <v>4</v>
      </c>
      <c r="AJ174" s="17">
        <v>3</v>
      </c>
      <c r="AK174" s="18"/>
      <c r="AL174" s="21"/>
      <c r="AM174" s="21"/>
      <c r="AN174" s="21"/>
      <c r="AO174" s="21"/>
      <c r="AP174" s="21"/>
      <c r="AQ174" s="21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</row>
    <row r="175" spans="1:53" ht="18">
      <c r="A175" s="9" t="s">
        <v>204</v>
      </c>
      <c r="B175" s="14">
        <v>43010.572916666664</v>
      </c>
      <c r="C175" s="17">
        <v>60.994240599999998</v>
      </c>
      <c r="D175" s="17">
        <v>35.978384200000001</v>
      </c>
      <c r="E175" s="17">
        <v>33.040700100000002</v>
      </c>
      <c r="F175" s="17">
        <v>3</v>
      </c>
      <c r="G175" s="17">
        <v>2</v>
      </c>
      <c r="H175" s="17">
        <v>4</v>
      </c>
      <c r="I175" s="17">
        <v>4</v>
      </c>
      <c r="J175" s="17">
        <v>4</v>
      </c>
      <c r="K175" s="17">
        <v>4</v>
      </c>
      <c r="L175" s="17">
        <v>4</v>
      </c>
      <c r="M175" s="17">
        <v>1</v>
      </c>
      <c r="N175" s="17">
        <v>4</v>
      </c>
      <c r="O175" s="17">
        <v>4</v>
      </c>
      <c r="P175" s="17">
        <v>4</v>
      </c>
      <c r="Q175" s="17">
        <v>4</v>
      </c>
      <c r="R175" s="17">
        <v>4</v>
      </c>
      <c r="S175" s="17">
        <v>4</v>
      </c>
      <c r="T175" s="17">
        <v>4</v>
      </c>
      <c r="U175" s="17">
        <v>3</v>
      </c>
      <c r="V175" s="17">
        <v>4</v>
      </c>
      <c r="W175" s="17">
        <v>4</v>
      </c>
      <c r="X175" s="17">
        <v>4</v>
      </c>
      <c r="Y175" s="17">
        <v>4</v>
      </c>
      <c r="Z175" s="18"/>
      <c r="AA175" s="19">
        <v>3</v>
      </c>
      <c r="AB175" s="17">
        <v>3</v>
      </c>
      <c r="AC175" s="17">
        <v>3</v>
      </c>
      <c r="AD175" s="17">
        <v>3</v>
      </c>
      <c r="AE175" s="17">
        <v>2</v>
      </c>
      <c r="AF175" s="17">
        <v>3</v>
      </c>
      <c r="AG175" s="17">
        <v>3</v>
      </c>
      <c r="AH175" s="17">
        <v>2</v>
      </c>
      <c r="AI175" s="17">
        <v>3</v>
      </c>
      <c r="AJ175" s="17">
        <v>2</v>
      </c>
      <c r="AK175" s="18"/>
      <c r="AL175" s="21"/>
      <c r="AM175" s="21"/>
      <c r="AN175" s="21"/>
      <c r="AO175" s="21"/>
      <c r="AP175" s="21"/>
      <c r="AQ175" s="21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</row>
    <row r="176" spans="1:53" ht="18">
      <c r="A176" s="9" t="s">
        <v>201</v>
      </c>
      <c r="B176" s="14">
        <v>43010.765277777777</v>
      </c>
      <c r="C176" s="17">
        <v>186.13274340000001</v>
      </c>
      <c r="D176" s="17">
        <v>53.043458399999999</v>
      </c>
      <c r="E176" s="17">
        <v>33.702342899999998</v>
      </c>
      <c r="F176" s="17">
        <v>1</v>
      </c>
      <c r="G176" s="17">
        <v>1</v>
      </c>
      <c r="H176" s="17">
        <v>0</v>
      </c>
      <c r="I176" s="17">
        <v>0</v>
      </c>
      <c r="J176" s="17">
        <v>2</v>
      </c>
      <c r="K176" s="17">
        <v>1</v>
      </c>
      <c r="L176" s="17">
        <v>1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1</v>
      </c>
      <c r="U176" s="17">
        <v>1</v>
      </c>
      <c r="V176" s="17">
        <v>1</v>
      </c>
      <c r="W176" s="17">
        <v>0</v>
      </c>
      <c r="X176" s="17">
        <v>0</v>
      </c>
      <c r="Y176" s="17">
        <v>1</v>
      </c>
      <c r="Z176" s="18"/>
      <c r="AA176" s="19">
        <v>4</v>
      </c>
      <c r="AB176" s="17">
        <v>4</v>
      </c>
      <c r="AC176" s="17">
        <v>4</v>
      </c>
      <c r="AD176" s="17">
        <v>4</v>
      </c>
      <c r="AE176" s="17">
        <v>4</v>
      </c>
      <c r="AF176" s="17">
        <v>4</v>
      </c>
      <c r="AG176" s="17">
        <v>4</v>
      </c>
      <c r="AH176" s="17">
        <v>4</v>
      </c>
      <c r="AI176" s="17">
        <v>4</v>
      </c>
      <c r="AJ176" s="17">
        <v>4</v>
      </c>
      <c r="AK176" s="18"/>
      <c r="AL176" s="9" t="s">
        <v>44</v>
      </c>
      <c r="AM176" s="9" t="s">
        <v>90</v>
      </c>
      <c r="AN176" s="9" t="s">
        <v>113</v>
      </c>
      <c r="AO176" s="9" t="s">
        <v>91</v>
      </c>
      <c r="AP176" s="9" t="s">
        <v>48</v>
      </c>
      <c r="AQ176" s="9" t="s">
        <v>55</v>
      </c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</row>
    <row r="177" spans="1:53" ht="18">
      <c r="A177" s="9" t="s">
        <v>201</v>
      </c>
      <c r="B177" s="14">
        <v>43193.270833333336</v>
      </c>
      <c r="C177" s="17">
        <v>98.829577200000003</v>
      </c>
      <c r="D177" s="17">
        <v>36.626217400000002</v>
      </c>
      <c r="E177" s="17">
        <v>28.547985000000001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1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8"/>
      <c r="AA177" s="19">
        <v>1</v>
      </c>
      <c r="AB177" s="17">
        <v>1</v>
      </c>
      <c r="AC177" s="17">
        <v>1</v>
      </c>
      <c r="AD177" s="17">
        <v>1</v>
      </c>
      <c r="AE177" s="17">
        <v>1</v>
      </c>
      <c r="AF177" s="17">
        <v>1</v>
      </c>
      <c r="AG177" s="17">
        <v>1</v>
      </c>
      <c r="AH177" s="17">
        <v>1</v>
      </c>
      <c r="AI177" s="17">
        <v>1</v>
      </c>
      <c r="AJ177" s="17">
        <v>1</v>
      </c>
      <c r="AK177" s="18"/>
      <c r="AL177" s="9" t="s">
        <v>44</v>
      </c>
      <c r="AM177" s="9" t="s">
        <v>90</v>
      </c>
      <c r="AN177" s="9" t="s">
        <v>113</v>
      </c>
      <c r="AO177" s="9" t="s">
        <v>91</v>
      </c>
      <c r="AP177" s="9" t="s">
        <v>48</v>
      </c>
      <c r="AQ177" s="9" t="s">
        <v>55</v>
      </c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</row>
    <row r="178" spans="1:53" ht="18">
      <c r="A178" s="9" t="s">
        <v>205</v>
      </c>
      <c r="B178" s="14">
        <v>43192.554166666669</v>
      </c>
      <c r="C178" s="17">
        <v>63.8317452</v>
      </c>
      <c r="D178" s="17">
        <v>57.472229499999997</v>
      </c>
      <c r="E178" s="17">
        <v>105.4722525</v>
      </c>
      <c r="F178" s="17">
        <v>0</v>
      </c>
      <c r="G178" s="17">
        <v>0</v>
      </c>
      <c r="H178" s="17">
        <v>0</v>
      </c>
      <c r="I178" s="17">
        <v>1</v>
      </c>
      <c r="J178" s="17">
        <v>0</v>
      </c>
      <c r="K178" s="17">
        <v>1</v>
      </c>
      <c r="L178" s="17">
        <v>1</v>
      </c>
      <c r="M178" s="17">
        <v>0</v>
      </c>
      <c r="N178" s="17">
        <v>0</v>
      </c>
      <c r="O178" s="17">
        <v>0</v>
      </c>
      <c r="P178" s="17">
        <v>0</v>
      </c>
      <c r="Q178" s="17">
        <v>1</v>
      </c>
      <c r="R178" s="17">
        <v>1</v>
      </c>
      <c r="S178" s="17">
        <v>0</v>
      </c>
      <c r="T178" s="17">
        <v>0</v>
      </c>
      <c r="U178" s="17">
        <v>0</v>
      </c>
      <c r="V178" s="17">
        <v>1</v>
      </c>
      <c r="W178" s="17">
        <v>0</v>
      </c>
      <c r="X178" s="17">
        <v>1</v>
      </c>
      <c r="Y178" s="17">
        <v>1</v>
      </c>
      <c r="Z178" s="18"/>
      <c r="AA178" s="19">
        <v>3</v>
      </c>
      <c r="AB178" s="17">
        <v>4</v>
      </c>
      <c r="AC178" s="17">
        <v>3</v>
      </c>
      <c r="AD178" s="17">
        <v>3</v>
      </c>
      <c r="AE178" s="17">
        <v>2</v>
      </c>
      <c r="AF178" s="17">
        <v>3</v>
      </c>
      <c r="AG178" s="17">
        <v>4</v>
      </c>
      <c r="AH178" s="17">
        <v>3</v>
      </c>
      <c r="AI178" s="17">
        <v>3</v>
      </c>
      <c r="AJ178" s="17">
        <v>4</v>
      </c>
      <c r="AK178" s="18"/>
      <c r="AL178" s="9" t="s">
        <v>44</v>
      </c>
      <c r="AM178" s="9" t="s">
        <v>90</v>
      </c>
      <c r="AN178" s="9" t="s">
        <v>46</v>
      </c>
      <c r="AO178" s="9" t="s">
        <v>91</v>
      </c>
      <c r="AP178" s="9" t="s">
        <v>54</v>
      </c>
      <c r="AQ178" s="9" t="s">
        <v>134</v>
      </c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</row>
    <row r="179" spans="1:53" ht="18">
      <c r="A179" s="9" t="s">
        <v>205</v>
      </c>
      <c r="B179" s="14">
        <v>43010.805555555555</v>
      </c>
      <c r="C179" s="17">
        <v>288.61633879999999</v>
      </c>
      <c r="D179" s="17">
        <v>69.683200099999993</v>
      </c>
      <c r="E179" s="17">
        <v>6043.6987499999996</v>
      </c>
      <c r="F179" s="17">
        <v>1</v>
      </c>
      <c r="G179" s="17">
        <v>1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1</v>
      </c>
      <c r="N179" s="17">
        <v>0</v>
      </c>
      <c r="O179" s="17">
        <v>0</v>
      </c>
      <c r="P179" s="17">
        <v>1</v>
      </c>
      <c r="Q179" s="17">
        <v>0</v>
      </c>
      <c r="R179" s="17">
        <v>1</v>
      </c>
      <c r="S179" s="17">
        <v>0</v>
      </c>
      <c r="T179" s="17">
        <v>1</v>
      </c>
      <c r="U179" s="17">
        <v>0</v>
      </c>
      <c r="V179" s="17">
        <v>0</v>
      </c>
      <c r="W179" s="17">
        <v>0</v>
      </c>
      <c r="X179" s="17">
        <v>0</v>
      </c>
      <c r="Y179" s="17">
        <v>1</v>
      </c>
      <c r="Z179" s="18"/>
      <c r="AA179" s="19">
        <v>3</v>
      </c>
      <c r="AB179" s="17">
        <v>3</v>
      </c>
      <c r="AC179" s="17">
        <v>3</v>
      </c>
      <c r="AD179" s="17">
        <v>3</v>
      </c>
      <c r="AE179" s="17">
        <v>2</v>
      </c>
      <c r="AF179" s="17">
        <v>3</v>
      </c>
      <c r="AG179" s="17">
        <v>3</v>
      </c>
      <c r="AH179" s="17">
        <v>3</v>
      </c>
      <c r="AI179" s="17">
        <v>4</v>
      </c>
      <c r="AJ179" s="17">
        <v>4</v>
      </c>
      <c r="AK179" s="18"/>
      <c r="AL179" s="9" t="s">
        <v>44</v>
      </c>
      <c r="AM179" s="9" t="s">
        <v>90</v>
      </c>
      <c r="AN179" s="9" t="s">
        <v>46</v>
      </c>
      <c r="AO179" s="9" t="s">
        <v>91</v>
      </c>
      <c r="AP179" s="9" t="s">
        <v>54</v>
      </c>
      <c r="AQ179" s="9" t="s">
        <v>134</v>
      </c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</row>
    <row r="180" spans="1:53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4"/>
      <c r="AA180" s="5"/>
      <c r="AB180" s="2"/>
      <c r="AC180" s="2"/>
      <c r="AD180" s="2"/>
      <c r="AE180" s="2"/>
      <c r="AF180" s="2"/>
      <c r="AG180" s="2"/>
      <c r="AH180" s="2"/>
      <c r="AI180" s="2"/>
      <c r="AJ180" s="2"/>
      <c r="AK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2.75">
      <c r="A181" s="24" t="s">
        <v>206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4"/>
      <c r="AA181" s="5"/>
      <c r="AB181" s="2"/>
      <c r="AC181" s="2"/>
      <c r="AD181" s="2"/>
      <c r="AE181" s="2"/>
      <c r="AF181" s="2"/>
      <c r="AG181" s="2"/>
      <c r="AH181" s="2"/>
      <c r="AI181" s="2"/>
      <c r="AJ181" s="2"/>
      <c r="AK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4"/>
      <c r="AA182" s="5"/>
      <c r="AB182" s="2"/>
      <c r="AC182" s="2"/>
      <c r="AD182" s="2"/>
      <c r="AE182" s="2"/>
      <c r="AF182" s="2"/>
      <c r="AG182" s="2"/>
      <c r="AH182" s="2"/>
      <c r="AI182" s="2"/>
      <c r="AJ182" s="2"/>
      <c r="AK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4"/>
      <c r="AA183" s="5"/>
      <c r="AB183" s="2"/>
      <c r="AC183" s="2"/>
      <c r="AD183" s="2"/>
      <c r="AE183" s="2"/>
      <c r="AF183" s="2"/>
      <c r="AG183" s="2"/>
      <c r="AH183" s="2"/>
      <c r="AI183" s="2"/>
      <c r="AJ183" s="2"/>
      <c r="AK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4"/>
      <c r="AA184" s="5"/>
      <c r="AB184" s="2"/>
      <c r="AC184" s="2"/>
      <c r="AD184" s="2"/>
      <c r="AE184" s="2"/>
      <c r="AF184" s="2"/>
      <c r="AG184" s="2"/>
      <c r="AH184" s="2"/>
      <c r="AI184" s="2"/>
      <c r="AJ184" s="2"/>
      <c r="AK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180"/>
  <sheetViews>
    <sheetView workbookViewId="0"/>
  </sheetViews>
  <sheetFormatPr defaultColWidth="14.42578125" defaultRowHeight="15.75" customHeight="1"/>
  <cols>
    <col min="1" max="1" width="33.28515625" customWidth="1"/>
    <col min="2" max="2" width="20.28515625" customWidth="1"/>
    <col min="8" max="8" width="29.5703125" customWidth="1"/>
    <col min="10" max="10" width="25.5703125" customWidth="1"/>
    <col min="12" max="12" width="26.85546875" customWidth="1"/>
    <col min="14" max="14" width="34" customWidth="1"/>
    <col min="19" max="19" width="26.28515625" customWidth="1"/>
  </cols>
  <sheetData>
    <row r="1" spans="1:43" ht="24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8" t="s">
        <v>25</v>
      </c>
      <c r="AA1" s="6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8" t="s">
        <v>25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</row>
    <row r="2" spans="1:43" ht="18">
      <c r="A2" s="9" t="s">
        <v>42</v>
      </c>
      <c r="B2" s="14">
        <v>42460.51666666667</v>
      </c>
      <c r="C2" s="17">
        <v>142.57085240000001</v>
      </c>
      <c r="D2" s="17">
        <v>64.524492899999998</v>
      </c>
      <c r="E2" s="17">
        <v>91.931491600000001</v>
      </c>
      <c r="F2" s="17">
        <v>2</v>
      </c>
      <c r="G2" s="17">
        <v>3</v>
      </c>
      <c r="H2" s="17">
        <v>2</v>
      </c>
      <c r="I2" s="17">
        <v>3</v>
      </c>
      <c r="J2" s="17">
        <v>3</v>
      </c>
      <c r="K2" s="17">
        <v>1</v>
      </c>
      <c r="L2" s="17">
        <v>1</v>
      </c>
      <c r="M2" s="17">
        <v>0</v>
      </c>
      <c r="N2" s="17">
        <v>3</v>
      </c>
      <c r="O2" s="17">
        <v>3</v>
      </c>
      <c r="P2" s="17">
        <v>3</v>
      </c>
      <c r="Q2" s="17">
        <v>4</v>
      </c>
      <c r="R2" s="17">
        <v>4</v>
      </c>
      <c r="S2" s="17">
        <v>4</v>
      </c>
      <c r="T2" s="17">
        <v>4</v>
      </c>
      <c r="U2" s="17">
        <v>0</v>
      </c>
      <c r="V2" s="17">
        <v>4</v>
      </c>
      <c r="W2" s="17">
        <v>4</v>
      </c>
      <c r="X2" s="17">
        <v>4</v>
      </c>
      <c r="Y2" s="17">
        <v>0</v>
      </c>
      <c r="Z2" s="18">
        <f t="shared" ref="Z2:Z180" si="0">SUM(F2:Y2)</f>
        <v>52</v>
      </c>
      <c r="AA2" s="19">
        <v>3</v>
      </c>
      <c r="AB2" s="17">
        <v>3</v>
      </c>
      <c r="AC2" s="17">
        <v>4</v>
      </c>
      <c r="AD2" s="17">
        <v>3</v>
      </c>
      <c r="AE2" s="17">
        <v>1</v>
      </c>
      <c r="AF2" s="17">
        <v>4</v>
      </c>
      <c r="AG2" s="17">
        <v>4</v>
      </c>
      <c r="AH2" s="17">
        <v>4</v>
      </c>
      <c r="AI2" s="17">
        <v>4</v>
      </c>
      <c r="AJ2" s="17">
        <v>3</v>
      </c>
      <c r="AK2" s="18">
        <f t="shared" ref="AK2:AK180" si="1">SUM(AA2:AJ2)</f>
        <v>33</v>
      </c>
      <c r="AL2" s="21"/>
      <c r="AM2" s="21"/>
      <c r="AN2" s="21"/>
      <c r="AO2" s="21"/>
      <c r="AP2" s="21"/>
      <c r="AQ2" s="21"/>
    </row>
    <row r="3" spans="1:43" ht="18">
      <c r="A3" s="10" t="s">
        <v>43</v>
      </c>
      <c r="B3" s="11">
        <v>42483.772222222222</v>
      </c>
      <c r="C3" s="13">
        <v>125.5885487</v>
      </c>
      <c r="D3" s="13">
        <v>74.0889095</v>
      </c>
      <c r="E3" s="13">
        <v>71.542414500000007</v>
      </c>
      <c r="F3" s="13">
        <v>2</v>
      </c>
      <c r="G3" s="13">
        <v>2</v>
      </c>
      <c r="H3" s="13">
        <v>3</v>
      </c>
      <c r="I3" s="13">
        <v>3</v>
      </c>
      <c r="J3" s="13">
        <v>2</v>
      </c>
      <c r="K3" s="13">
        <v>2</v>
      </c>
      <c r="L3" s="13">
        <v>1</v>
      </c>
      <c r="M3" s="13">
        <v>2</v>
      </c>
      <c r="N3" s="13">
        <v>3</v>
      </c>
      <c r="O3" s="13">
        <v>3</v>
      </c>
      <c r="P3" s="13">
        <v>3</v>
      </c>
      <c r="Q3" s="13">
        <v>3</v>
      </c>
      <c r="R3" s="13">
        <v>4</v>
      </c>
      <c r="S3" s="13">
        <v>3</v>
      </c>
      <c r="T3" s="13">
        <v>3</v>
      </c>
      <c r="U3" s="13">
        <v>4</v>
      </c>
      <c r="V3" s="13">
        <v>4</v>
      </c>
      <c r="W3" s="13">
        <v>4</v>
      </c>
      <c r="X3" s="13">
        <v>4</v>
      </c>
      <c r="Y3" s="13">
        <v>4</v>
      </c>
      <c r="Z3" s="18">
        <f t="shared" si="0"/>
        <v>59</v>
      </c>
      <c r="AA3" s="13">
        <v>4</v>
      </c>
      <c r="AB3" s="13">
        <v>3</v>
      </c>
      <c r="AC3" s="13">
        <v>4</v>
      </c>
      <c r="AD3" s="13">
        <v>4</v>
      </c>
      <c r="AE3" s="13">
        <v>2</v>
      </c>
      <c r="AF3" s="13">
        <v>4</v>
      </c>
      <c r="AG3" s="13">
        <v>3</v>
      </c>
      <c r="AH3" s="13">
        <v>4</v>
      </c>
      <c r="AI3" s="13">
        <v>4</v>
      </c>
      <c r="AJ3" s="13">
        <v>3</v>
      </c>
      <c r="AK3" s="18">
        <f t="shared" si="1"/>
        <v>35</v>
      </c>
      <c r="AL3" s="10" t="s">
        <v>44</v>
      </c>
      <c r="AM3" s="10" t="s">
        <v>45</v>
      </c>
      <c r="AN3" s="10" t="s">
        <v>46</v>
      </c>
      <c r="AO3" s="10" t="s">
        <v>47</v>
      </c>
      <c r="AP3" s="10" t="s">
        <v>48</v>
      </c>
      <c r="AQ3" s="10" t="s">
        <v>49</v>
      </c>
    </row>
    <row r="4" spans="1:43" ht="18">
      <c r="A4" s="10" t="s">
        <v>43</v>
      </c>
      <c r="B4" s="11">
        <v>42668.584722222222</v>
      </c>
      <c r="C4" s="13">
        <v>92.011000600000003</v>
      </c>
      <c r="D4" s="13">
        <v>56.182968899999999</v>
      </c>
      <c r="E4" s="13">
        <v>45.948662599999999</v>
      </c>
      <c r="F4" s="13">
        <v>1</v>
      </c>
      <c r="G4" s="13">
        <v>2</v>
      </c>
      <c r="H4" s="13">
        <v>0</v>
      </c>
      <c r="I4" s="13">
        <v>2</v>
      </c>
      <c r="J4" s="13">
        <v>1</v>
      </c>
      <c r="K4" s="13">
        <v>1</v>
      </c>
      <c r="L4" s="13">
        <v>1</v>
      </c>
      <c r="M4" s="13">
        <v>2</v>
      </c>
      <c r="N4" s="13">
        <v>3</v>
      </c>
      <c r="O4" s="13">
        <v>3</v>
      </c>
      <c r="P4" s="13">
        <v>1</v>
      </c>
      <c r="Q4" s="13">
        <v>2</v>
      </c>
      <c r="R4" s="13">
        <v>2</v>
      </c>
      <c r="S4" s="13">
        <v>2</v>
      </c>
      <c r="T4" s="13">
        <v>1</v>
      </c>
      <c r="U4" s="13">
        <v>0</v>
      </c>
      <c r="V4" s="13">
        <v>0</v>
      </c>
      <c r="W4" s="13">
        <v>2</v>
      </c>
      <c r="X4" s="13">
        <v>3</v>
      </c>
      <c r="Y4" s="13">
        <v>4</v>
      </c>
      <c r="Z4" s="18">
        <f t="shared" si="0"/>
        <v>33</v>
      </c>
      <c r="AA4" s="13">
        <v>4</v>
      </c>
      <c r="AB4" s="13">
        <v>3</v>
      </c>
      <c r="AC4" s="13">
        <v>3</v>
      </c>
      <c r="AD4" s="13">
        <v>4</v>
      </c>
      <c r="AE4" s="13">
        <v>3</v>
      </c>
      <c r="AF4" s="13">
        <v>3</v>
      </c>
      <c r="AG4" s="13">
        <v>4</v>
      </c>
      <c r="AH4" s="13">
        <v>4</v>
      </c>
      <c r="AI4" s="13">
        <v>4</v>
      </c>
      <c r="AJ4" s="13">
        <v>4</v>
      </c>
      <c r="AK4" s="18">
        <f t="shared" si="1"/>
        <v>36</v>
      </c>
      <c r="AL4" s="10" t="s">
        <v>44</v>
      </c>
      <c r="AM4" s="10" t="s">
        <v>45</v>
      </c>
      <c r="AN4" s="10" t="s">
        <v>46</v>
      </c>
      <c r="AO4" s="10" t="s">
        <v>47</v>
      </c>
      <c r="AP4" s="10" t="s">
        <v>48</v>
      </c>
      <c r="AQ4" s="10" t="s">
        <v>49</v>
      </c>
    </row>
    <row r="5" spans="1:43" ht="18">
      <c r="A5" s="9" t="s">
        <v>51</v>
      </c>
      <c r="B5" s="14">
        <v>42504.72152777778</v>
      </c>
      <c r="C5" s="17">
        <v>88.977662300000006</v>
      </c>
      <c r="D5" s="17">
        <v>50.211516400000001</v>
      </c>
      <c r="E5" s="17">
        <v>63.5703581</v>
      </c>
      <c r="F5" s="17">
        <v>4</v>
      </c>
      <c r="G5" s="17">
        <v>3</v>
      </c>
      <c r="H5" s="17">
        <v>1</v>
      </c>
      <c r="I5" s="17">
        <v>4</v>
      </c>
      <c r="J5" s="17">
        <v>4</v>
      </c>
      <c r="K5" s="17">
        <v>1</v>
      </c>
      <c r="L5" s="17">
        <v>4</v>
      </c>
      <c r="M5" s="17">
        <v>2</v>
      </c>
      <c r="N5" s="17">
        <v>4</v>
      </c>
      <c r="O5" s="17">
        <v>4</v>
      </c>
      <c r="P5" s="17">
        <v>4</v>
      </c>
      <c r="Q5" s="17">
        <v>4</v>
      </c>
      <c r="R5" s="17">
        <v>4</v>
      </c>
      <c r="S5" s="17">
        <v>4</v>
      </c>
      <c r="T5" s="17">
        <v>4</v>
      </c>
      <c r="U5" s="17">
        <v>0</v>
      </c>
      <c r="V5" s="17">
        <v>2</v>
      </c>
      <c r="W5" s="17">
        <v>3</v>
      </c>
      <c r="X5" s="17">
        <v>4</v>
      </c>
      <c r="Y5" s="17">
        <v>4</v>
      </c>
      <c r="Z5" s="18">
        <f t="shared" si="0"/>
        <v>64</v>
      </c>
      <c r="AA5" s="19">
        <v>3</v>
      </c>
      <c r="AB5" s="17">
        <v>2</v>
      </c>
      <c r="AC5" s="17">
        <v>3</v>
      </c>
      <c r="AD5" s="17">
        <v>3</v>
      </c>
      <c r="AE5" s="17">
        <v>3</v>
      </c>
      <c r="AF5" s="17">
        <v>3</v>
      </c>
      <c r="AG5" s="17">
        <v>3</v>
      </c>
      <c r="AH5" s="17">
        <v>3</v>
      </c>
      <c r="AI5" s="17">
        <v>2</v>
      </c>
      <c r="AJ5" s="17">
        <v>1</v>
      </c>
      <c r="AK5" s="18">
        <f t="shared" si="1"/>
        <v>26</v>
      </c>
      <c r="AL5" s="21"/>
      <c r="AM5" s="21"/>
      <c r="AN5" s="21"/>
      <c r="AO5" s="21"/>
      <c r="AP5" s="21"/>
      <c r="AQ5" s="21"/>
    </row>
    <row r="6" spans="1:43" ht="18">
      <c r="A6" s="9" t="s">
        <v>52</v>
      </c>
      <c r="B6" s="14">
        <v>42504.765972222223</v>
      </c>
      <c r="C6" s="17">
        <v>119.4349038</v>
      </c>
      <c r="D6" s="17">
        <v>72.341314299999993</v>
      </c>
      <c r="E6" s="17">
        <v>64.950539000000006</v>
      </c>
      <c r="F6" s="17">
        <v>2</v>
      </c>
      <c r="G6" s="17">
        <v>2</v>
      </c>
      <c r="H6" s="17">
        <v>2</v>
      </c>
      <c r="I6" s="17">
        <v>3</v>
      </c>
      <c r="J6" s="17">
        <v>3</v>
      </c>
      <c r="K6" s="17">
        <v>3</v>
      </c>
      <c r="L6" s="17">
        <v>3</v>
      </c>
      <c r="M6" s="17">
        <v>0</v>
      </c>
      <c r="N6" s="17">
        <v>1</v>
      </c>
      <c r="O6" s="17">
        <v>1</v>
      </c>
      <c r="P6" s="17">
        <v>1</v>
      </c>
      <c r="Q6" s="17">
        <v>3</v>
      </c>
      <c r="R6" s="17">
        <v>3</v>
      </c>
      <c r="S6" s="17">
        <v>2</v>
      </c>
      <c r="T6" s="17">
        <v>2</v>
      </c>
      <c r="U6" s="17">
        <v>0</v>
      </c>
      <c r="V6" s="17">
        <v>2</v>
      </c>
      <c r="W6" s="17">
        <v>2</v>
      </c>
      <c r="X6" s="17">
        <v>1</v>
      </c>
      <c r="Y6" s="17">
        <v>2</v>
      </c>
      <c r="Z6" s="18">
        <f t="shared" si="0"/>
        <v>38</v>
      </c>
      <c r="AA6" s="19">
        <v>4</v>
      </c>
      <c r="AB6" s="17">
        <v>3</v>
      </c>
      <c r="AC6" s="17">
        <v>3</v>
      </c>
      <c r="AD6" s="17">
        <v>3</v>
      </c>
      <c r="AE6" s="17">
        <v>3</v>
      </c>
      <c r="AF6" s="17">
        <v>3</v>
      </c>
      <c r="AG6" s="17">
        <v>4</v>
      </c>
      <c r="AH6" s="17">
        <v>3</v>
      </c>
      <c r="AI6" s="17">
        <v>3</v>
      </c>
      <c r="AJ6" s="17">
        <v>2</v>
      </c>
      <c r="AK6" s="18">
        <f t="shared" si="1"/>
        <v>31</v>
      </c>
      <c r="AL6" s="21"/>
      <c r="AM6" s="21"/>
      <c r="AN6" s="21"/>
      <c r="AO6" s="21"/>
      <c r="AP6" s="21"/>
      <c r="AQ6" s="21"/>
    </row>
    <row r="7" spans="1:43" ht="18">
      <c r="A7" s="10" t="s">
        <v>50</v>
      </c>
      <c r="B7" s="11">
        <v>42504.907638888886</v>
      </c>
      <c r="C7" s="13">
        <v>160.13579920000001</v>
      </c>
      <c r="D7" s="13">
        <v>47.026560000000003</v>
      </c>
      <c r="E7" s="13">
        <v>34.229927400000001</v>
      </c>
      <c r="F7" s="13">
        <v>2</v>
      </c>
      <c r="G7" s="13">
        <v>0</v>
      </c>
      <c r="H7" s="13">
        <v>0</v>
      </c>
      <c r="I7" s="13">
        <v>1</v>
      </c>
      <c r="J7" s="13">
        <v>3</v>
      </c>
      <c r="K7" s="13">
        <v>3</v>
      </c>
      <c r="L7" s="13">
        <v>3</v>
      </c>
      <c r="M7" s="13">
        <v>0</v>
      </c>
      <c r="N7" s="13">
        <v>4</v>
      </c>
      <c r="O7" s="13">
        <v>3</v>
      </c>
      <c r="P7" s="13">
        <v>4</v>
      </c>
      <c r="Q7" s="13">
        <v>4</v>
      </c>
      <c r="R7" s="13">
        <v>4</v>
      </c>
      <c r="S7" s="13">
        <v>4</v>
      </c>
      <c r="T7" s="13">
        <v>3</v>
      </c>
      <c r="U7" s="13">
        <v>3</v>
      </c>
      <c r="V7" s="13">
        <v>2</v>
      </c>
      <c r="W7" s="13">
        <v>3</v>
      </c>
      <c r="X7" s="13">
        <v>3</v>
      </c>
      <c r="Y7" s="13">
        <v>3</v>
      </c>
      <c r="Z7" s="18">
        <f t="shared" si="0"/>
        <v>52</v>
      </c>
      <c r="AA7" s="13">
        <v>4</v>
      </c>
      <c r="AB7" s="13">
        <v>4</v>
      </c>
      <c r="AC7" s="13">
        <v>4</v>
      </c>
      <c r="AD7" s="13">
        <v>4</v>
      </c>
      <c r="AE7" s="13">
        <v>4</v>
      </c>
      <c r="AF7" s="13">
        <v>4</v>
      </c>
      <c r="AG7" s="13">
        <v>4</v>
      </c>
      <c r="AH7" s="13">
        <v>4</v>
      </c>
      <c r="AI7" s="13">
        <v>3</v>
      </c>
      <c r="AJ7" s="13">
        <v>4</v>
      </c>
      <c r="AK7" s="18">
        <f t="shared" si="1"/>
        <v>39</v>
      </c>
      <c r="AL7" s="10" t="s">
        <v>44</v>
      </c>
      <c r="AM7" s="10" t="s">
        <v>53</v>
      </c>
      <c r="AN7" s="10" t="s">
        <v>46</v>
      </c>
      <c r="AO7" s="10" t="s">
        <v>47</v>
      </c>
      <c r="AP7" s="10" t="s">
        <v>54</v>
      </c>
      <c r="AQ7" s="10" t="s">
        <v>55</v>
      </c>
    </row>
    <row r="8" spans="1:43" ht="18">
      <c r="A8" s="10" t="s">
        <v>50</v>
      </c>
      <c r="B8" s="11">
        <v>42693.088194444441</v>
      </c>
      <c r="C8" s="13">
        <v>249.5033833</v>
      </c>
      <c r="D8" s="13">
        <v>80.691237099999995</v>
      </c>
      <c r="E8" s="13">
        <v>66.111887899999999</v>
      </c>
      <c r="F8" s="13">
        <v>1</v>
      </c>
      <c r="G8" s="13">
        <v>0</v>
      </c>
      <c r="H8" s="13">
        <v>0</v>
      </c>
      <c r="I8" s="13">
        <v>2</v>
      </c>
      <c r="J8" s="13">
        <v>1</v>
      </c>
      <c r="K8" s="13">
        <v>2</v>
      </c>
      <c r="L8" s="13">
        <v>3</v>
      </c>
      <c r="M8" s="13">
        <v>0</v>
      </c>
      <c r="N8" s="13">
        <v>1</v>
      </c>
      <c r="O8" s="13">
        <v>0</v>
      </c>
      <c r="P8" s="13">
        <v>1</v>
      </c>
      <c r="Q8" s="13">
        <v>3</v>
      </c>
      <c r="R8" s="13">
        <v>3</v>
      </c>
      <c r="S8" s="13">
        <v>2</v>
      </c>
      <c r="T8" s="13">
        <v>2</v>
      </c>
      <c r="U8" s="13">
        <v>0</v>
      </c>
      <c r="V8" s="13">
        <v>1</v>
      </c>
      <c r="W8" s="13">
        <v>0</v>
      </c>
      <c r="X8" s="13">
        <v>1</v>
      </c>
      <c r="Y8" s="13">
        <v>2</v>
      </c>
      <c r="Z8" s="18">
        <f t="shared" si="0"/>
        <v>25</v>
      </c>
      <c r="AA8" s="13">
        <v>4</v>
      </c>
      <c r="AB8" s="13">
        <v>4</v>
      </c>
      <c r="AC8" s="13">
        <v>4</v>
      </c>
      <c r="AD8" s="13">
        <v>3</v>
      </c>
      <c r="AE8" s="13">
        <v>4</v>
      </c>
      <c r="AF8" s="13">
        <v>4</v>
      </c>
      <c r="AG8" s="13">
        <v>4</v>
      </c>
      <c r="AH8" s="13">
        <v>4</v>
      </c>
      <c r="AI8" s="13">
        <v>4</v>
      </c>
      <c r="AJ8" s="13">
        <v>4</v>
      </c>
      <c r="AK8" s="18">
        <f t="shared" si="1"/>
        <v>39</v>
      </c>
      <c r="AL8" s="10" t="s">
        <v>44</v>
      </c>
      <c r="AM8" s="10" t="s">
        <v>53</v>
      </c>
      <c r="AN8" s="10" t="s">
        <v>46</v>
      </c>
      <c r="AO8" s="10" t="s">
        <v>47</v>
      </c>
      <c r="AP8" s="10" t="s">
        <v>54</v>
      </c>
      <c r="AQ8" s="10" t="s">
        <v>55</v>
      </c>
    </row>
    <row r="9" spans="1:43" ht="18">
      <c r="A9" s="10" t="s">
        <v>56</v>
      </c>
      <c r="B9" s="11">
        <v>42702.730555555558</v>
      </c>
      <c r="C9" s="13">
        <v>112.1326124</v>
      </c>
      <c r="D9" s="13">
        <v>227.77260580000001</v>
      </c>
      <c r="E9" s="13">
        <v>110.44449849999999</v>
      </c>
      <c r="F9" s="13">
        <v>2</v>
      </c>
      <c r="G9" s="13">
        <v>3</v>
      </c>
      <c r="H9" s="13">
        <v>1</v>
      </c>
      <c r="I9" s="13">
        <v>2</v>
      </c>
      <c r="J9" s="13">
        <v>3</v>
      </c>
      <c r="K9" s="13">
        <v>3</v>
      </c>
      <c r="L9" s="13">
        <v>3</v>
      </c>
      <c r="M9" s="13">
        <v>1</v>
      </c>
      <c r="N9" s="13">
        <v>2</v>
      </c>
      <c r="O9" s="13">
        <v>1</v>
      </c>
      <c r="P9" s="13">
        <v>3</v>
      </c>
      <c r="Q9" s="13">
        <v>2</v>
      </c>
      <c r="R9" s="13">
        <v>2</v>
      </c>
      <c r="S9" s="13">
        <v>1</v>
      </c>
      <c r="T9" s="13">
        <v>1</v>
      </c>
      <c r="U9" s="13">
        <v>0</v>
      </c>
      <c r="V9" s="13">
        <v>3</v>
      </c>
      <c r="W9" s="13">
        <v>3</v>
      </c>
      <c r="X9" s="13">
        <v>2</v>
      </c>
      <c r="Y9" s="13">
        <v>3</v>
      </c>
      <c r="Z9" s="18">
        <f t="shared" si="0"/>
        <v>41</v>
      </c>
      <c r="AA9" s="13">
        <v>3</v>
      </c>
      <c r="AB9" s="13">
        <v>4</v>
      </c>
      <c r="AC9" s="13">
        <v>3</v>
      </c>
      <c r="AD9" s="13">
        <v>3</v>
      </c>
      <c r="AE9" s="13">
        <v>4</v>
      </c>
      <c r="AF9" s="13">
        <v>4</v>
      </c>
      <c r="AG9" s="13">
        <v>4</v>
      </c>
      <c r="AH9" s="13">
        <v>3</v>
      </c>
      <c r="AI9" s="13">
        <v>3</v>
      </c>
      <c r="AJ9" s="13">
        <v>4</v>
      </c>
      <c r="AK9" s="18">
        <f t="shared" si="1"/>
        <v>35</v>
      </c>
      <c r="AL9" s="10" t="s">
        <v>44</v>
      </c>
      <c r="AM9" s="10" t="s">
        <v>53</v>
      </c>
      <c r="AN9" s="10" t="s">
        <v>57</v>
      </c>
      <c r="AO9" s="10" t="s">
        <v>47</v>
      </c>
      <c r="AP9" s="10" t="s">
        <v>54</v>
      </c>
      <c r="AQ9" s="10" t="s">
        <v>58</v>
      </c>
    </row>
    <row r="10" spans="1:43" ht="18">
      <c r="A10" s="10" t="s">
        <v>56</v>
      </c>
      <c r="B10" s="11">
        <v>42505.330555555556</v>
      </c>
      <c r="C10" s="13">
        <v>251.5715782</v>
      </c>
      <c r="D10" s="13">
        <v>130.02501749999999</v>
      </c>
      <c r="E10" s="13">
        <v>127.5256122</v>
      </c>
      <c r="F10" s="13">
        <v>3</v>
      </c>
      <c r="G10" s="13">
        <v>3</v>
      </c>
      <c r="H10" s="13">
        <v>1</v>
      </c>
      <c r="I10" s="13">
        <v>3</v>
      </c>
      <c r="J10" s="13">
        <v>4</v>
      </c>
      <c r="K10" s="13">
        <v>1</v>
      </c>
      <c r="L10" s="13">
        <v>1</v>
      </c>
      <c r="M10" s="13">
        <v>2</v>
      </c>
      <c r="N10" s="13">
        <v>1</v>
      </c>
      <c r="O10" s="13">
        <v>2</v>
      </c>
      <c r="P10" s="13">
        <v>4</v>
      </c>
      <c r="Q10" s="13">
        <v>3</v>
      </c>
      <c r="R10" s="13">
        <v>2</v>
      </c>
      <c r="S10" s="13">
        <v>1</v>
      </c>
      <c r="T10" s="13">
        <v>2</v>
      </c>
      <c r="U10" s="13">
        <v>1</v>
      </c>
      <c r="V10" s="13">
        <v>4</v>
      </c>
      <c r="W10" s="13">
        <v>4</v>
      </c>
      <c r="X10" s="13">
        <v>3</v>
      </c>
      <c r="Y10" s="13">
        <v>4</v>
      </c>
      <c r="Z10" s="18">
        <f t="shared" si="0"/>
        <v>49</v>
      </c>
      <c r="AA10" s="13">
        <v>3</v>
      </c>
      <c r="AB10" s="13">
        <v>4</v>
      </c>
      <c r="AC10" s="13">
        <v>3</v>
      </c>
      <c r="AD10" s="13">
        <v>3</v>
      </c>
      <c r="AE10" s="13">
        <v>3</v>
      </c>
      <c r="AF10" s="13">
        <v>3</v>
      </c>
      <c r="AG10" s="13">
        <v>3</v>
      </c>
      <c r="AH10" s="13">
        <v>3</v>
      </c>
      <c r="AI10" s="13">
        <v>3</v>
      </c>
      <c r="AJ10" s="13">
        <v>3</v>
      </c>
      <c r="AK10" s="18">
        <f t="shared" si="1"/>
        <v>31</v>
      </c>
      <c r="AL10" s="10" t="s">
        <v>44</v>
      </c>
      <c r="AM10" s="10" t="s">
        <v>53</v>
      </c>
      <c r="AN10" s="10" t="s">
        <v>57</v>
      </c>
      <c r="AO10" s="10" t="s">
        <v>47</v>
      </c>
      <c r="AP10" s="10" t="s">
        <v>54</v>
      </c>
      <c r="AQ10" s="10" t="s">
        <v>58</v>
      </c>
    </row>
    <row r="11" spans="1:43" ht="18">
      <c r="A11" s="9" t="s">
        <v>59</v>
      </c>
      <c r="B11" s="14">
        <v>42505.587500000001</v>
      </c>
      <c r="C11" s="17">
        <v>128.7064173</v>
      </c>
      <c r="D11" s="17">
        <v>80.269845500000002</v>
      </c>
      <c r="E11" s="21"/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1</v>
      </c>
      <c r="M11" s="17">
        <v>1</v>
      </c>
      <c r="N11" s="17">
        <v>0</v>
      </c>
      <c r="O11" s="17">
        <v>0</v>
      </c>
      <c r="P11" s="17">
        <v>0</v>
      </c>
      <c r="Q11" s="17">
        <v>1</v>
      </c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8">
        <f t="shared" si="0"/>
        <v>6</v>
      </c>
      <c r="AA11" s="22"/>
      <c r="AB11" s="21"/>
      <c r="AC11" s="21"/>
      <c r="AD11" s="21"/>
      <c r="AE11" s="21"/>
      <c r="AF11" s="21"/>
      <c r="AG11" s="16"/>
      <c r="AH11" s="16"/>
      <c r="AI11" s="16"/>
      <c r="AJ11" s="16"/>
      <c r="AK11" s="18">
        <f t="shared" si="1"/>
        <v>0</v>
      </c>
      <c r="AL11" s="16"/>
      <c r="AM11" s="16"/>
      <c r="AN11" s="16"/>
      <c r="AO11" s="16"/>
      <c r="AP11" s="16"/>
      <c r="AQ11" s="16"/>
    </row>
    <row r="12" spans="1:43" ht="18">
      <c r="A12" s="9" t="s">
        <v>61</v>
      </c>
      <c r="B12" s="14">
        <v>42506.520138888889</v>
      </c>
      <c r="C12" s="17">
        <v>746.99108009999998</v>
      </c>
      <c r="D12" s="21"/>
      <c r="E12" s="21"/>
      <c r="F12" s="17">
        <v>1</v>
      </c>
      <c r="G12" s="17">
        <v>0</v>
      </c>
      <c r="H12" s="17">
        <v>0</v>
      </c>
      <c r="I12" s="17">
        <v>1</v>
      </c>
      <c r="J12" s="17">
        <v>1</v>
      </c>
      <c r="K12" s="17">
        <v>2</v>
      </c>
      <c r="L12" s="17">
        <v>2</v>
      </c>
      <c r="M12" s="17">
        <v>2</v>
      </c>
      <c r="N12" s="17">
        <v>0</v>
      </c>
      <c r="O12" s="17">
        <v>1</v>
      </c>
      <c r="P12" s="21"/>
      <c r="Q12" s="21"/>
      <c r="R12" s="21"/>
      <c r="S12" s="21"/>
      <c r="T12" s="21"/>
      <c r="U12" s="21"/>
      <c r="V12" s="16"/>
      <c r="W12" s="16"/>
      <c r="X12" s="16"/>
      <c r="Y12" s="16"/>
      <c r="Z12" s="18">
        <f t="shared" si="0"/>
        <v>10</v>
      </c>
      <c r="AA12" s="5"/>
      <c r="AB12" s="16"/>
      <c r="AC12" s="16"/>
      <c r="AD12" s="16"/>
      <c r="AE12" s="16"/>
      <c r="AF12" s="16"/>
      <c r="AG12" s="16"/>
      <c r="AH12" s="16"/>
      <c r="AI12" s="16"/>
      <c r="AJ12" s="16"/>
      <c r="AK12" s="18">
        <f t="shared" si="1"/>
        <v>0</v>
      </c>
      <c r="AL12" s="16"/>
      <c r="AM12" s="16"/>
      <c r="AN12" s="16"/>
      <c r="AO12" s="16"/>
      <c r="AP12" s="16"/>
      <c r="AQ12" s="16"/>
    </row>
    <row r="13" spans="1:43" ht="18">
      <c r="A13" s="9" t="s">
        <v>62</v>
      </c>
      <c r="B13" s="14">
        <v>42506.520138888889</v>
      </c>
      <c r="C13" s="17">
        <v>746.99108009999998</v>
      </c>
      <c r="D13" s="21"/>
      <c r="E13" s="21"/>
      <c r="F13" s="17">
        <v>1</v>
      </c>
      <c r="G13" s="17">
        <v>0</v>
      </c>
      <c r="H13" s="17">
        <v>0</v>
      </c>
      <c r="I13" s="17">
        <v>1</v>
      </c>
      <c r="J13" s="17">
        <v>1</v>
      </c>
      <c r="K13" s="17">
        <v>2</v>
      </c>
      <c r="L13" s="17">
        <v>2</v>
      </c>
      <c r="M13" s="17">
        <v>2</v>
      </c>
      <c r="N13" s="17">
        <v>0</v>
      </c>
      <c r="O13" s="17">
        <v>1</v>
      </c>
      <c r="P13" s="21"/>
      <c r="Q13" s="21"/>
      <c r="R13" s="21"/>
      <c r="S13" s="21"/>
      <c r="T13" s="21"/>
      <c r="U13" s="21"/>
      <c r="V13" s="16"/>
      <c r="W13" s="16"/>
      <c r="X13" s="16"/>
      <c r="Y13" s="16"/>
      <c r="Z13" s="18">
        <f t="shared" si="0"/>
        <v>10</v>
      </c>
      <c r="AA13" s="5"/>
      <c r="AB13" s="16"/>
      <c r="AC13" s="16"/>
      <c r="AD13" s="16"/>
      <c r="AE13" s="16"/>
      <c r="AF13" s="16"/>
      <c r="AG13" s="16"/>
      <c r="AH13" s="16"/>
      <c r="AI13" s="16"/>
      <c r="AJ13" s="16"/>
      <c r="AK13" s="18">
        <f t="shared" si="1"/>
        <v>0</v>
      </c>
      <c r="AL13" s="16"/>
      <c r="AM13" s="16"/>
      <c r="AN13" s="16"/>
      <c r="AO13" s="16"/>
      <c r="AP13" s="16"/>
      <c r="AQ13" s="16"/>
    </row>
    <row r="14" spans="1:43" ht="18">
      <c r="A14" s="10" t="s">
        <v>60</v>
      </c>
      <c r="B14" s="11">
        <v>42528.928472222222</v>
      </c>
      <c r="C14" s="13">
        <v>199.84292690000001</v>
      </c>
      <c r="D14" s="13">
        <v>82.874621399999995</v>
      </c>
      <c r="E14" s="13">
        <v>42.343849900000002</v>
      </c>
      <c r="F14" s="13">
        <v>3</v>
      </c>
      <c r="G14" s="13">
        <v>3</v>
      </c>
      <c r="H14" s="13">
        <v>3</v>
      </c>
      <c r="I14" s="13">
        <v>4</v>
      </c>
      <c r="J14" s="13">
        <v>4</v>
      </c>
      <c r="K14" s="13">
        <v>4</v>
      </c>
      <c r="L14" s="13">
        <v>4</v>
      </c>
      <c r="M14" s="13">
        <v>3</v>
      </c>
      <c r="N14" s="13">
        <v>4</v>
      </c>
      <c r="O14" s="13">
        <v>3</v>
      </c>
      <c r="P14" s="13">
        <v>4</v>
      </c>
      <c r="Q14" s="13">
        <v>3</v>
      </c>
      <c r="R14" s="13">
        <v>4</v>
      </c>
      <c r="S14" s="13">
        <v>4</v>
      </c>
      <c r="T14" s="13">
        <v>4</v>
      </c>
      <c r="U14" s="13">
        <v>3</v>
      </c>
      <c r="V14" s="13">
        <v>4</v>
      </c>
      <c r="W14" s="13">
        <v>3</v>
      </c>
      <c r="X14" s="13">
        <v>3</v>
      </c>
      <c r="Y14" s="13">
        <v>3</v>
      </c>
      <c r="Z14" s="18">
        <f t="shared" si="0"/>
        <v>70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8">
        <f t="shared" si="1"/>
        <v>10</v>
      </c>
      <c r="AL14" s="10" t="s">
        <v>44</v>
      </c>
      <c r="AM14" s="10" t="s">
        <v>63</v>
      </c>
      <c r="AN14" s="10" t="s">
        <v>57</v>
      </c>
      <c r="AO14" s="10" t="s">
        <v>64</v>
      </c>
      <c r="AP14" s="10" t="s">
        <v>48</v>
      </c>
      <c r="AQ14" s="10" t="s">
        <v>65</v>
      </c>
    </row>
    <row r="15" spans="1:43" ht="18">
      <c r="A15" s="10" t="s">
        <v>60</v>
      </c>
      <c r="B15" s="11">
        <v>42753.657638888886</v>
      </c>
      <c r="C15" s="13">
        <v>107.5654509</v>
      </c>
      <c r="D15" s="13">
        <v>63.955865799999998</v>
      </c>
      <c r="E15" s="13">
        <v>49.533793500000002</v>
      </c>
      <c r="F15" s="13">
        <v>4</v>
      </c>
      <c r="G15" s="13">
        <v>4</v>
      </c>
      <c r="H15" s="13">
        <v>4</v>
      </c>
      <c r="I15" s="13">
        <v>4</v>
      </c>
      <c r="J15" s="13">
        <v>4</v>
      </c>
      <c r="K15" s="13">
        <v>4</v>
      </c>
      <c r="L15" s="13">
        <v>4</v>
      </c>
      <c r="M15" s="13">
        <v>4</v>
      </c>
      <c r="N15" s="13">
        <v>4</v>
      </c>
      <c r="O15" s="13">
        <v>4</v>
      </c>
      <c r="P15" s="13">
        <v>4</v>
      </c>
      <c r="Q15" s="13">
        <v>4</v>
      </c>
      <c r="R15" s="13">
        <v>4</v>
      </c>
      <c r="S15" s="13">
        <v>4</v>
      </c>
      <c r="T15" s="13">
        <v>4</v>
      </c>
      <c r="U15" s="13">
        <v>4</v>
      </c>
      <c r="V15" s="13">
        <v>4</v>
      </c>
      <c r="W15" s="13">
        <v>4</v>
      </c>
      <c r="X15" s="13">
        <v>4</v>
      </c>
      <c r="Y15" s="13">
        <v>4</v>
      </c>
      <c r="Z15" s="18">
        <f t="shared" si="0"/>
        <v>80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8">
        <f t="shared" si="1"/>
        <v>10</v>
      </c>
      <c r="AL15" s="10" t="s">
        <v>44</v>
      </c>
      <c r="AM15" s="10" t="s">
        <v>63</v>
      </c>
      <c r="AN15" s="10" t="s">
        <v>57</v>
      </c>
      <c r="AO15" s="10" t="s">
        <v>64</v>
      </c>
      <c r="AP15" s="10" t="s">
        <v>48</v>
      </c>
      <c r="AQ15" s="10" t="s">
        <v>65</v>
      </c>
    </row>
    <row r="16" spans="1:43" ht="18">
      <c r="A16" s="10" t="s">
        <v>66</v>
      </c>
      <c r="B16" s="11">
        <v>42530.279861111114</v>
      </c>
      <c r="C16" s="13">
        <v>439.12154850000002</v>
      </c>
      <c r="D16" s="13">
        <v>61.728796500000001</v>
      </c>
      <c r="E16" s="13">
        <v>45.962699000000001</v>
      </c>
      <c r="F16" s="13">
        <v>1</v>
      </c>
      <c r="G16" s="13">
        <v>1</v>
      </c>
      <c r="H16" s="13">
        <v>1</v>
      </c>
      <c r="I16" s="13">
        <v>2</v>
      </c>
      <c r="J16" s="13">
        <v>3</v>
      </c>
      <c r="K16" s="13">
        <v>3</v>
      </c>
      <c r="L16" s="13">
        <v>4</v>
      </c>
      <c r="M16" s="13">
        <v>1</v>
      </c>
      <c r="N16" s="13">
        <v>1</v>
      </c>
      <c r="O16" s="13">
        <v>2</v>
      </c>
      <c r="P16" s="13">
        <v>1</v>
      </c>
      <c r="Q16" s="13">
        <v>1</v>
      </c>
      <c r="R16" s="13">
        <v>3</v>
      </c>
      <c r="S16" s="13">
        <v>3</v>
      </c>
      <c r="T16" s="13">
        <v>3</v>
      </c>
      <c r="U16" s="13">
        <v>1</v>
      </c>
      <c r="V16" s="13">
        <v>2</v>
      </c>
      <c r="W16" s="13">
        <v>3</v>
      </c>
      <c r="X16" s="13">
        <v>2</v>
      </c>
      <c r="Y16" s="13">
        <v>4</v>
      </c>
      <c r="Z16" s="18">
        <f t="shared" si="0"/>
        <v>42</v>
      </c>
      <c r="AA16" s="13">
        <v>4</v>
      </c>
      <c r="AB16" s="13">
        <v>4</v>
      </c>
      <c r="AC16" s="13">
        <v>4</v>
      </c>
      <c r="AD16" s="13">
        <v>3</v>
      </c>
      <c r="AE16" s="13">
        <v>3</v>
      </c>
      <c r="AF16" s="13">
        <v>3</v>
      </c>
      <c r="AG16" s="13">
        <v>4</v>
      </c>
      <c r="AH16" s="13">
        <v>4</v>
      </c>
      <c r="AI16" s="13">
        <v>4</v>
      </c>
      <c r="AJ16" s="13">
        <v>3</v>
      </c>
      <c r="AK16" s="18">
        <f t="shared" si="1"/>
        <v>36</v>
      </c>
      <c r="AL16" s="10" t="s">
        <v>44</v>
      </c>
      <c r="AM16" s="10" t="s">
        <v>67</v>
      </c>
      <c r="AN16" s="10" t="s">
        <v>46</v>
      </c>
      <c r="AO16" s="10" t="s">
        <v>47</v>
      </c>
      <c r="AP16" s="10" t="s">
        <v>48</v>
      </c>
      <c r="AQ16" s="10" t="s">
        <v>55</v>
      </c>
    </row>
    <row r="17" spans="1:43" ht="18">
      <c r="A17" s="10" t="s">
        <v>66</v>
      </c>
      <c r="B17" s="11">
        <v>42727.439583333333</v>
      </c>
      <c r="C17" s="13">
        <v>94.647070900000003</v>
      </c>
      <c r="D17" s="13">
        <v>68.709242500000002</v>
      </c>
      <c r="E17" s="13">
        <v>44.084127100000003</v>
      </c>
      <c r="F17" s="13">
        <v>1</v>
      </c>
      <c r="G17" s="13">
        <v>0</v>
      </c>
      <c r="H17" s="13">
        <v>2</v>
      </c>
      <c r="I17" s="13">
        <v>2</v>
      </c>
      <c r="J17" s="13">
        <v>3</v>
      </c>
      <c r="K17" s="13">
        <v>2</v>
      </c>
      <c r="L17" s="13">
        <v>3</v>
      </c>
      <c r="M17" s="13">
        <v>0</v>
      </c>
      <c r="N17" s="13">
        <v>0</v>
      </c>
      <c r="O17" s="13">
        <v>0</v>
      </c>
      <c r="P17" s="13">
        <v>1</v>
      </c>
      <c r="Q17" s="13">
        <v>0</v>
      </c>
      <c r="R17" s="13">
        <v>0</v>
      </c>
      <c r="S17" s="13">
        <v>0</v>
      </c>
      <c r="T17" s="13">
        <v>2</v>
      </c>
      <c r="U17" s="13">
        <v>1</v>
      </c>
      <c r="V17" s="13">
        <v>1</v>
      </c>
      <c r="W17" s="13">
        <v>3</v>
      </c>
      <c r="X17" s="13">
        <v>3</v>
      </c>
      <c r="Y17" s="13">
        <v>3</v>
      </c>
      <c r="Z17" s="18">
        <f t="shared" si="0"/>
        <v>27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  <c r="AK17" s="18">
        <f t="shared" si="1"/>
        <v>40</v>
      </c>
      <c r="AL17" s="10" t="s">
        <v>44</v>
      </c>
      <c r="AM17" s="10" t="s">
        <v>67</v>
      </c>
      <c r="AN17" s="10" t="s">
        <v>46</v>
      </c>
      <c r="AO17" s="10" t="s">
        <v>47</v>
      </c>
      <c r="AP17" s="10" t="s">
        <v>48</v>
      </c>
      <c r="AQ17" s="10" t="s">
        <v>55</v>
      </c>
    </row>
    <row r="18" spans="1:43" ht="18">
      <c r="A18" s="10" t="s">
        <v>68</v>
      </c>
      <c r="B18" s="11">
        <v>42530.730555555558</v>
      </c>
      <c r="C18" s="13">
        <v>190.77644330000001</v>
      </c>
      <c r="D18" s="13">
        <v>111.6514504</v>
      </c>
      <c r="E18" s="13">
        <v>204.05781920000001</v>
      </c>
      <c r="F18" s="13">
        <v>2</v>
      </c>
      <c r="G18" s="13">
        <v>1</v>
      </c>
      <c r="H18" s="13">
        <v>1</v>
      </c>
      <c r="I18" s="13">
        <v>2</v>
      </c>
      <c r="J18" s="13">
        <v>3</v>
      </c>
      <c r="K18" s="13">
        <v>1</v>
      </c>
      <c r="L18" s="13">
        <v>2</v>
      </c>
      <c r="M18" s="13">
        <v>1</v>
      </c>
      <c r="N18" s="13">
        <v>1</v>
      </c>
      <c r="O18" s="13">
        <v>1</v>
      </c>
      <c r="P18" s="13">
        <v>3</v>
      </c>
      <c r="Q18" s="13">
        <v>3</v>
      </c>
      <c r="R18" s="13">
        <v>3</v>
      </c>
      <c r="S18" s="13">
        <v>3</v>
      </c>
      <c r="T18" s="13">
        <v>3</v>
      </c>
      <c r="U18" s="13">
        <v>0</v>
      </c>
      <c r="V18" s="13">
        <v>3</v>
      </c>
      <c r="W18" s="13">
        <v>2</v>
      </c>
      <c r="X18" s="13">
        <v>4</v>
      </c>
      <c r="Y18" s="13">
        <v>3</v>
      </c>
      <c r="Z18" s="18">
        <f t="shared" si="0"/>
        <v>42</v>
      </c>
      <c r="AA18" s="13">
        <v>2</v>
      </c>
      <c r="AB18" s="13">
        <v>2</v>
      </c>
      <c r="AC18" s="13">
        <v>2</v>
      </c>
      <c r="AD18" s="13">
        <v>2</v>
      </c>
      <c r="AE18" s="13">
        <v>2</v>
      </c>
      <c r="AF18" s="13">
        <v>2</v>
      </c>
      <c r="AG18" s="13">
        <v>2</v>
      </c>
      <c r="AH18" s="13">
        <v>3</v>
      </c>
      <c r="AI18" s="13">
        <v>3</v>
      </c>
      <c r="AJ18" s="13">
        <v>2</v>
      </c>
      <c r="AK18" s="18">
        <f t="shared" si="1"/>
        <v>22</v>
      </c>
      <c r="AL18" s="10" t="s">
        <v>44</v>
      </c>
      <c r="AM18" s="10" t="s">
        <v>67</v>
      </c>
      <c r="AN18" s="10" t="s">
        <v>46</v>
      </c>
      <c r="AO18" s="10" t="s">
        <v>69</v>
      </c>
      <c r="AP18" s="10" t="s">
        <v>54</v>
      </c>
      <c r="AQ18" s="10" t="s">
        <v>55</v>
      </c>
    </row>
    <row r="19" spans="1:43" ht="18">
      <c r="A19" s="10" t="s">
        <v>68</v>
      </c>
      <c r="B19" s="11">
        <v>42727.900694444441</v>
      </c>
      <c r="C19" s="13">
        <v>148.1746081</v>
      </c>
      <c r="D19" s="13">
        <v>82.893078200000005</v>
      </c>
      <c r="E19" s="13">
        <v>69.330151900000004</v>
      </c>
      <c r="F19" s="13">
        <v>2</v>
      </c>
      <c r="G19" s="13">
        <v>1</v>
      </c>
      <c r="H19" s="13">
        <v>1</v>
      </c>
      <c r="I19" s="13">
        <v>2</v>
      </c>
      <c r="J19" s="13">
        <v>2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0</v>
      </c>
      <c r="V19" s="13">
        <v>2</v>
      </c>
      <c r="W19" s="13">
        <v>0</v>
      </c>
      <c r="X19" s="13">
        <v>1</v>
      </c>
      <c r="Y19" s="13">
        <v>2</v>
      </c>
      <c r="Z19" s="18">
        <f t="shared" si="0"/>
        <v>23</v>
      </c>
      <c r="AA19" s="13">
        <v>3</v>
      </c>
      <c r="AB19" s="13">
        <v>3</v>
      </c>
      <c r="AC19" s="13">
        <v>3</v>
      </c>
      <c r="AD19" s="13">
        <v>3</v>
      </c>
      <c r="AE19" s="13">
        <v>3</v>
      </c>
      <c r="AF19" s="13">
        <v>3</v>
      </c>
      <c r="AG19" s="13">
        <v>3</v>
      </c>
      <c r="AH19" s="13">
        <v>3</v>
      </c>
      <c r="AI19" s="13">
        <v>3</v>
      </c>
      <c r="AJ19" s="13">
        <v>3</v>
      </c>
      <c r="AK19" s="18">
        <f t="shared" si="1"/>
        <v>30</v>
      </c>
      <c r="AL19" s="10" t="s">
        <v>44</v>
      </c>
      <c r="AM19" s="10" t="s">
        <v>67</v>
      </c>
      <c r="AN19" s="10" t="s">
        <v>46</v>
      </c>
      <c r="AO19" s="10" t="s">
        <v>69</v>
      </c>
      <c r="AP19" s="10" t="s">
        <v>54</v>
      </c>
      <c r="AQ19" s="10" t="s">
        <v>55</v>
      </c>
    </row>
    <row r="20" spans="1:43" ht="18">
      <c r="A20" s="10" t="s">
        <v>70</v>
      </c>
      <c r="B20" s="11">
        <v>42734.542361111111</v>
      </c>
      <c r="C20" s="13">
        <v>100.0996404</v>
      </c>
      <c r="D20" s="13">
        <v>40.427892</v>
      </c>
      <c r="E20" s="13">
        <v>40.302857199999998</v>
      </c>
      <c r="F20" s="13">
        <v>2</v>
      </c>
      <c r="G20" s="13">
        <v>2</v>
      </c>
      <c r="H20" s="13">
        <v>1</v>
      </c>
      <c r="I20" s="13">
        <v>1</v>
      </c>
      <c r="J20" s="13">
        <v>2</v>
      </c>
      <c r="K20" s="13">
        <v>2</v>
      </c>
      <c r="L20" s="13">
        <v>2</v>
      </c>
      <c r="M20" s="13">
        <v>2</v>
      </c>
      <c r="N20" s="13">
        <v>1</v>
      </c>
      <c r="O20" s="13">
        <v>1</v>
      </c>
      <c r="P20" s="13">
        <v>1</v>
      </c>
      <c r="Q20" s="13">
        <v>2</v>
      </c>
      <c r="R20" s="13">
        <v>2</v>
      </c>
      <c r="S20" s="13">
        <v>2</v>
      </c>
      <c r="T20" s="13">
        <v>2</v>
      </c>
      <c r="U20" s="13">
        <v>2</v>
      </c>
      <c r="V20" s="13">
        <v>2</v>
      </c>
      <c r="W20" s="13">
        <v>2</v>
      </c>
      <c r="X20" s="13">
        <v>2</v>
      </c>
      <c r="Y20" s="13">
        <v>2</v>
      </c>
      <c r="Z20" s="18">
        <f t="shared" si="0"/>
        <v>35</v>
      </c>
      <c r="AA20" s="13">
        <v>4</v>
      </c>
      <c r="AB20" s="13">
        <v>4</v>
      </c>
      <c r="AC20" s="13">
        <v>4</v>
      </c>
      <c r="AD20" s="13">
        <v>4</v>
      </c>
      <c r="AE20" s="13">
        <v>2</v>
      </c>
      <c r="AF20" s="13">
        <v>3</v>
      </c>
      <c r="AG20" s="13">
        <v>4</v>
      </c>
      <c r="AH20" s="13">
        <v>4</v>
      </c>
      <c r="AI20" s="13">
        <v>4</v>
      </c>
      <c r="AJ20" s="13">
        <v>4</v>
      </c>
      <c r="AK20" s="18">
        <f t="shared" si="1"/>
        <v>37</v>
      </c>
      <c r="AL20" s="10" t="s">
        <v>44</v>
      </c>
      <c r="AM20" s="10" t="s">
        <v>63</v>
      </c>
      <c r="AN20" s="10" t="s">
        <v>46</v>
      </c>
      <c r="AO20" s="10" t="s">
        <v>64</v>
      </c>
      <c r="AP20" s="10" t="s">
        <v>71</v>
      </c>
      <c r="AQ20" s="10" t="s">
        <v>72</v>
      </c>
    </row>
    <row r="21" spans="1:43" ht="18">
      <c r="A21" s="10" t="s">
        <v>70</v>
      </c>
      <c r="B21" s="11">
        <v>42533.634722222225</v>
      </c>
      <c r="C21" s="13">
        <v>223.305691</v>
      </c>
      <c r="D21" s="13">
        <v>280.04004839999999</v>
      </c>
      <c r="E21" s="13">
        <v>50.241741099999999</v>
      </c>
      <c r="F21" s="13">
        <v>2</v>
      </c>
      <c r="G21" s="13">
        <v>1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3</v>
      </c>
      <c r="N21" s="13">
        <v>2</v>
      </c>
      <c r="O21" s="13">
        <v>3</v>
      </c>
      <c r="P21" s="13">
        <v>2</v>
      </c>
      <c r="Q21" s="13">
        <v>3</v>
      </c>
      <c r="R21" s="13">
        <v>3</v>
      </c>
      <c r="S21" s="13">
        <v>2</v>
      </c>
      <c r="T21" s="13">
        <v>2</v>
      </c>
      <c r="U21" s="13">
        <v>1</v>
      </c>
      <c r="V21" s="13">
        <v>3</v>
      </c>
      <c r="W21" s="13">
        <v>2</v>
      </c>
      <c r="X21" s="13">
        <v>2</v>
      </c>
      <c r="Y21" s="13">
        <v>1</v>
      </c>
      <c r="Z21" s="18">
        <f t="shared" si="0"/>
        <v>42</v>
      </c>
      <c r="AA21" s="13">
        <v>3</v>
      </c>
      <c r="AB21" s="13">
        <v>3</v>
      </c>
      <c r="AC21" s="13">
        <v>3</v>
      </c>
      <c r="AD21" s="13">
        <v>3</v>
      </c>
      <c r="AE21" s="13">
        <v>3</v>
      </c>
      <c r="AF21" s="13">
        <v>3</v>
      </c>
      <c r="AG21" s="13">
        <v>3</v>
      </c>
      <c r="AH21" s="13">
        <v>3</v>
      </c>
      <c r="AI21" s="13">
        <v>3</v>
      </c>
      <c r="AJ21" s="13">
        <v>3</v>
      </c>
      <c r="AK21" s="18">
        <f t="shared" si="1"/>
        <v>30</v>
      </c>
      <c r="AL21" s="10" t="s">
        <v>44</v>
      </c>
      <c r="AM21" s="10" t="s">
        <v>63</v>
      </c>
      <c r="AN21" s="10" t="s">
        <v>46</v>
      </c>
      <c r="AO21" s="10" t="s">
        <v>64</v>
      </c>
      <c r="AP21" s="10" t="s">
        <v>71</v>
      </c>
      <c r="AQ21" s="10" t="s">
        <v>72</v>
      </c>
    </row>
    <row r="22" spans="1:43" ht="18">
      <c r="A22" s="10" t="s">
        <v>73</v>
      </c>
      <c r="B22" s="11">
        <v>42535.710416666669</v>
      </c>
      <c r="C22" s="13">
        <v>125.98522749999999</v>
      </c>
      <c r="D22" s="13">
        <v>65.750886899999998</v>
      </c>
      <c r="E22" s="13">
        <v>69.751188600000006</v>
      </c>
      <c r="F22" s="13">
        <v>4</v>
      </c>
      <c r="G22" s="13">
        <v>4</v>
      </c>
      <c r="H22" s="13">
        <v>3</v>
      </c>
      <c r="I22" s="13">
        <v>4</v>
      </c>
      <c r="J22" s="13">
        <v>4</v>
      </c>
      <c r="K22" s="13">
        <v>3</v>
      </c>
      <c r="L22" s="13">
        <v>4</v>
      </c>
      <c r="M22" s="13">
        <v>1</v>
      </c>
      <c r="N22" s="13">
        <v>4</v>
      </c>
      <c r="O22" s="13">
        <v>2</v>
      </c>
      <c r="P22" s="13">
        <v>2</v>
      </c>
      <c r="Q22" s="13">
        <v>4</v>
      </c>
      <c r="R22" s="13">
        <v>4</v>
      </c>
      <c r="S22" s="13">
        <v>4</v>
      </c>
      <c r="T22" s="13">
        <v>4</v>
      </c>
      <c r="U22" s="13">
        <v>0</v>
      </c>
      <c r="V22" s="13">
        <v>4</v>
      </c>
      <c r="W22" s="13">
        <v>4</v>
      </c>
      <c r="X22" s="13">
        <v>4</v>
      </c>
      <c r="Y22" s="13">
        <v>3</v>
      </c>
      <c r="Z22" s="18">
        <f t="shared" si="0"/>
        <v>66</v>
      </c>
      <c r="AA22" s="13">
        <v>4</v>
      </c>
      <c r="AB22" s="13">
        <v>4</v>
      </c>
      <c r="AC22" s="13">
        <v>4</v>
      </c>
      <c r="AD22" s="13">
        <v>4</v>
      </c>
      <c r="AE22" s="13">
        <v>2</v>
      </c>
      <c r="AF22" s="13">
        <v>4</v>
      </c>
      <c r="AG22" s="13">
        <v>4</v>
      </c>
      <c r="AH22" s="13">
        <v>4</v>
      </c>
      <c r="AI22" s="13">
        <v>4</v>
      </c>
      <c r="AJ22" s="13">
        <v>3</v>
      </c>
      <c r="AK22" s="18">
        <f t="shared" si="1"/>
        <v>37</v>
      </c>
      <c r="AL22" s="10" t="s">
        <v>44</v>
      </c>
      <c r="AM22" s="10" t="s">
        <v>53</v>
      </c>
      <c r="AN22" s="10" t="s">
        <v>46</v>
      </c>
      <c r="AO22" s="10" t="s">
        <v>64</v>
      </c>
      <c r="AP22" s="10" t="s">
        <v>74</v>
      </c>
      <c r="AQ22" s="10" t="s">
        <v>75</v>
      </c>
    </row>
    <row r="23" spans="1:43" ht="18">
      <c r="A23" s="10" t="s">
        <v>73</v>
      </c>
      <c r="B23" s="11">
        <v>42727.448611111111</v>
      </c>
      <c r="C23" s="13">
        <v>64.693177500000004</v>
      </c>
      <c r="D23" s="13">
        <v>57.239656199999999</v>
      </c>
      <c r="E23" s="13">
        <v>46.786722300000001</v>
      </c>
      <c r="F23" s="13">
        <v>1</v>
      </c>
      <c r="G23" s="13">
        <v>0</v>
      </c>
      <c r="H23" s="13">
        <v>0</v>
      </c>
      <c r="I23" s="13">
        <v>0</v>
      </c>
      <c r="J23" s="13">
        <v>1</v>
      </c>
      <c r="K23" s="13">
        <v>0</v>
      </c>
      <c r="L23" s="13">
        <v>1</v>
      </c>
      <c r="M23" s="13">
        <v>0</v>
      </c>
      <c r="N23" s="13">
        <v>1</v>
      </c>
      <c r="O23" s="13">
        <v>0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0</v>
      </c>
      <c r="V23" s="13">
        <v>1</v>
      </c>
      <c r="W23" s="13">
        <v>0</v>
      </c>
      <c r="X23" s="13">
        <v>1</v>
      </c>
      <c r="Y23" s="13">
        <v>1</v>
      </c>
      <c r="Z23" s="18">
        <f t="shared" si="0"/>
        <v>12</v>
      </c>
      <c r="AA23" s="13">
        <v>4</v>
      </c>
      <c r="AB23" s="13">
        <v>4</v>
      </c>
      <c r="AC23" s="13">
        <v>4</v>
      </c>
      <c r="AD23" s="13">
        <v>4</v>
      </c>
      <c r="AE23" s="13">
        <v>3</v>
      </c>
      <c r="AF23" s="13">
        <v>4</v>
      </c>
      <c r="AG23" s="13">
        <v>4</v>
      </c>
      <c r="AH23" s="13">
        <v>4</v>
      </c>
      <c r="AI23" s="13">
        <v>4</v>
      </c>
      <c r="AJ23" s="13">
        <v>4</v>
      </c>
      <c r="AK23" s="18">
        <f t="shared" si="1"/>
        <v>39</v>
      </c>
      <c r="AL23" s="10" t="s">
        <v>44</v>
      </c>
      <c r="AM23" s="10" t="s">
        <v>53</v>
      </c>
      <c r="AN23" s="10" t="s">
        <v>46</v>
      </c>
      <c r="AO23" s="10" t="s">
        <v>64</v>
      </c>
      <c r="AP23" s="10" t="s">
        <v>74</v>
      </c>
      <c r="AQ23" s="10" t="s">
        <v>75</v>
      </c>
    </row>
    <row r="24" spans="1:43" ht="18">
      <c r="A24" s="9" t="s">
        <v>76</v>
      </c>
      <c r="B24" s="14">
        <v>42542.861111111109</v>
      </c>
      <c r="C24" s="17">
        <v>549.87103660000002</v>
      </c>
      <c r="D24" s="17">
        <v>53.386868499999999</v>
      </c>
      <c r="E24" s="17">
        <v>220.1840746</v>
      </c>
      <c r="F24" s="17">
        <v>3</v>
      </c>
      <c r="G24" s="17">
        <v>3</v>
      </c>
      <c r="H24" s="17">
        <v>2</v>
      </c>
      <c r="I24" s="17">
        <v>3</v>
      </c>
      <c r="J24" s="17">
        <v>3</v>
      </c>
      <c r="K24" s="17">
        <v>2</v>
      </c>
      <c r="L24" s="17">
        <v>2</v>
      </c>
      <c r="M24" s="17">
        <v>2</v>
      </c>
      <c r="N24" s="17">
        <v>2</v>
      </c>
      <c r="O24" s="17">
        <v>2</v>
      </c>
      <c r="P24" s="17">
        <v>2</v>
      </c>
      <c r="Q24" s="17">
        <v>3</v>
      </c>
      <c r="R24" s="17">
        <v>3</v>
      </c>
      <c r="S24" s="17">
        <v>3</v>
      </c>
      <c r="T24" s="17">
        <v>3</v>
      </c>
      <c r="U24" s="17">
        <v>3</v>
      </c>
      <c r="V24" s="17">
        <v>4</v>
      </c>
      <c r="W24" s="17">
        <v>4</v>
      </c>
      <c r="X24" s="17">
        <v>4</v>
      </c>
      <c r="Y24" s="17">
        <v>4</v>
      </c>
      <c r="Z24" s="18">
        <f t="shared" si="0"/>
        <v>57</v>
      </c>
      <c r="AA24" s="19">
        <v>3</v>
      </c>
      <c r="AB24" s="17">
        <v>3</v>
      </c>
      <c r="AC24" s="17">
        <v>3</v>
      </c>
      <c r="AD24" s="17">
        <v>3</v>
      </c>
      <c r="AE24" s="17">
        <v>2</v>
      </c>
      <c r="AF24" s="17">
        <v>3</v>
      </c>
      <c r="AG24" s="17">
        <v>3</v>
      </c>
      <c r="AH24" s="17">
        <v>3</v>
      </c>
      <c r="AI24" s="17">
        <v>3</v>
      </c>
      <c r="AJ24" s="17">
        <v>3</v>
      </c>
      <c r="AK24" s="18">
        <f t="shared" si="1"/>
        <v>29</v>
      </c>
      <c r="AL24" s="21"/>
      <c r="AM24" s="21"/>
      <c r="AN24" s="21"/>
      <c r="AO24" s="21"/>
      <c r="AP24" s="21"/>
      <c r="AQ24" s="21"/>
    </row>
    <row r="25" spans="1:43" ht="18">
      <c r="A25" s="10" t="s">
        <v>77</v>
      </c>
      <c r="B25" s="11">
        <v>42545.630555555559</v>
      </c>
      <c r="C25" s="13">
        <v>74.4639667</v>
      </c>
      <c r="D25" s="13">
        <v>104.74557249999999</v>
      </c>
      <c r="E25" s="13">
        <v>75.229885400000001</v>
      </c>
      <c r="F25" s="13">
        <v>4</v>
      </c>
      <c r="G25" s="13">
        <v>4</v>
      </c>
      <c r="H25" s="13">
        <v>3</v>
      </c>
      <c r="I25" s="13">
        <v>4</v>
      </c>
      <c r="J25" s="13">
        <v>3</v>
      </c>
      <c r="K25" s="13">
        <v>3</v>
      </c>
      <c r="L25" s="13">
        <v>4</v>
      </c>
      <c r="M25" s="13">
        <v>3</v>
      </c>
      <c r="N25" s="13">
        <v>1</v>
      </c>
      <c r="O25" s="13">
        <v>4</v>
      </c>
      <c r="P25" s="13">
        <v>4</v>
      </c>
      <c r="Q25" s="13">
        <v>3</v>
      </c>
      <c r="R25" s="13">
        <v>3</v>
      </c>
      <c r="S25" s="13">
        <v>3</v>
      </c>
      <c r="T25" s="13">
        <v>3</v>
      </c>
      <c r="U25" s="13">
        <v>1</v>
      </c>
      <c r="V25" s="13">
        <v>2</v>
      </c>
      <c r="W25" s="13">
        <v>2</v>
      </c>
      <c r="X25" s="13">
        <v>4</v>
      </c>
      <c r="Y25" s="13">
        <v>4</v>
      </c>
      <c r="Z25" s="18">
        <f t="shared" si="0"/>
        <v>62</v>
      </c>
      <c r="AA25" s="13">
        <v>4</v>
      </c>
      <c r="AB25" s="13">
        <v>3</v>
      </c>
      <c r="AC25" s="13">
        <v>4</v>
      </c>
      <c r="AD25" s="13">
        <v>4</v>
      </c>
      <c r="AE25" s="13">
        <v>3</v>
      </c>
      <c r="AF25" s="13">
        <v>4</v>
      </c>
      <c r="AG25" s="13">
        <v>4</v>
      </c>
      <c r="AH25" s="13">
        <v>4</v>
      </c>
      <c r="AI25" s="13">
        <v>4</v>
      </c>
      <c r="AJ25" s="13">
        <v>3</v>
      </c>
      <c r="AK25" s="18">
        <f t="shared" si="1"/>
        <v>37</v>
      </c>
      <c r="AL25" s="10" t="s">
        <v>44</v>
      </c>
      <c r="AM25" s="10" t="s">
        <v>67</v>
      </c>
      <c r="AN25" s="10" t="s">
        <v>46</v>
      </c>
      <c r="AO25" s="10" t="s">
        <v>78</v>
      </c>
      <c r="AP25" s="10" t="s">
        <v>54</v>
      </c>
      <c r="AQ25" s="10" t="s">
        <v>55</v>
      </c>
    </row>
    <row r="26" spans="1:43" ht="18">
      <c r="A26" s="10" t="s">
        <v>77</v>
      </c>
      <c r="B26" s="11">
        <v>42735.51666666667</v>
      </c>
      <c r="C26" s="13">
        <v>113.1918575</v>
      </c>
      <c r="D26" s="13">
        <v>51.176417000000001</v>
      </c>
      <c r="E26" s="13">
        <v>70.317080000000004</v>
      </c>
      <c r="F26" s="13">
        <v>4</v>
      </c>
      <c r="G26" s="13">
        <v>3</v>
      </c>
      <c r="H26" s="13">
        <v>2</v>
      </c>
      <c r="I26" s="13">
        <v>4</v>
      </c>
      <c r="J26" s="13">
        <v>3</v>
      </c>
      <c r="K26" s="13">
        <v>3</v>
      </c>
      <c r="L26" s="13">
        <v>3</v>
      </c>
      <c r="M26" s="13">
        <v>2</v>
      </c>
      <c r="N26" s="13">
        <v>4</v>
      </c>
      <c r="O26" s="13">
        <v>4</v>
      </c>
      <c r="P26" s="13">
        <v>4</v>
      </c>
      <c r="Q26" s="13">
        <v>2</v>
      </c>
      <c r="R26" s="13">
        <v>3</v>
      </c>
      <c r="S26" s="13">
        <v>3</v>
      </c>
      <c r="T26" s="13">
        <v>4</v>
      </c>
      <c r="U26" s="13">
        <v>2</v>
      </c>
      <c r="V26" s="13">
        <v>3</v>
      </c>
      <c r="W26" s="13">
        <v>3</v>
      </c>
      <c r="X26" s="13">
        <v>4</v>
      </c>
      <c r="Y26" s="13">
        <v>4</v>
      </c>
      <c r="Z26" s="18">
        <f t="shared" si="0"/>
        <v>64</v>
      </c>
      <c r="AA26" s="13">
        <v>4</v>
      </c>
      <c r="AB26" s="13">
        <v>3</v>
      </c>
      <c r="AC26" s="13">
        <v>4</v>
      </c>
      <c r="AD26" s="13">
        <v>3</v>
      </c>
      <c r="AE26" s="13">
        <v>3</v>
      </c>
      <c r="AF26" s="13">
        <v>3</v>
      </c>
      <c r="AG26" s="13">
        <v>4</v>
      </c>
      <c r="AH26" s="13">
        <v>4</v>
      </c>
      <c r="AI26" s="13">
        <v>4</v>
      </c>
      <c r="AJ26" s="13">
        <v>4</v>
      </c>
      <c r="AK26" s="18">
        <f t="shared" si="1"/>
        <v>36</v>
      </c>
      <c r="AL26" s="10" t="s">
        <v>44</v>
      </c>
      <c r="AM26" s="10" t="s">
        <v>67</v>
      </c>
      <c r="AN26" s="10" t="s">
        <v>46</v>
      </c>
      <c r="AO26" s="10" t="s">
        <v>78</v>
      </c>
      <c r="AP26" s="10" t="s">
        <v>54</v>
      </c>
      <c r="AQ26" s="10" t="s">
        <v>55</v>
      </c>
    </row>
    <row r="27" spans="1:43" ht="18">
      <c r="A27" s="9" t="s">
        <v>79</v>
      </c>
      <c r="B27" s="14">
        <v>42590.707638888889</v>
      </c>
      <c r="C27" s="17">
        <v>75.121243500000006</v>
      </c>
      <c r="D27" s="17">
        <v>20.8555162</v>
      </c>
      <c r="E27" s="17">
        <v>52.684179499999999</v>
      </c>
      <c r="F27" s="17">
        <v>4</v>
      </c>
      <c r="G27" s="17">
        <v>4</v>
      </c>
      <c r="H27" s="17">
        <v>4</v>
      </c>
      <c r="I27" s="17">
        <v>4</v>
      </c>
      <c r="J27" s="17">
        <v>4</v>
      </c>
      <c r="K27" s="17">
        <v>4</v>
      </c>
      <c r="L27" s="17">
        <v>4</v>
      </c>
      <c r="M27" s="17">
        <v>4</v>
      </c>
      <c r="N27" s="17">
        <v>4</v>
      </c>
      <c r="O27" s="17">
        <v>4</v>
      </c>
      <c r="P27" s="17">
        <v>4</v>
      </c>
      <c r="Q27" s="17">
        <v>4</v>
      </c>
      <c r="R27" s="17">
        <v>4</v>
      </c>
      <c r="S27" s="17">
        <v>4</v>
      </c>
      <c r="T27" s="17">
        <v>4</v>
      </c>
      <c r="U27" s="17">
        <v>4</v>
      </c>
      <c r="V27" s="17">
        <v>4</v>
      </c>
      <c r="W27" s="17">
        <v>4</v>
      </c>
      <c r="X27" s="17">
        <v>4</v>
      </c>
      <c r="Y27" s="17">
        <v>4</v>
      </c>
      <c r="Z27" s="18">
        <f t="shared" si="0"/>
        <v>80</v>
      </c>
      <c r="AA27" s="19">
        <v>4</v>
      </c>
      <c r="AB27" s="17">
        <v>1</v>
      </c>
      <c r="AC27" s="17">
        <v>3</v>
      </c>
      <c r="AD27" s="17">
        <v>3</v>
      </c>
      <c r="AE27" s="17">
        <v>3</v>
      </c>
      <c r="AF27" s="17">
        <v>3</v>
      </c>
      <c r="AG27" s="17">
        <v>4</v>
      </c>
      <c r="AH27" s="17">
        <v>3</v>
      </c>
      <c r="AI27" s="17">
        <v>3</v>
      </c>
      <c r="AJ27" s="17">
        <v>2</v>
      </c>
      <c r="AK27" s="18">
        <f t="shared" si="1"/>
        <v>29</v>
      </c>
      <c r="AL27" s="21"/>
      <c r="AM27" s="21"/>
      <c r="AN27" s="21"/>
      <c r="AO27" s="21"/>
      <c r="AP27" s="21"/>
      <c r="AQ27" s="21"/>
    </row>
    <row r="28" spans="1:43" ht="18">
      <c r="A28" s="9" t="s">
        <v>80</v>
      </c>
      <c r="B28" s="14">
        <v>42590.97152777778</v>
      </c>
      <c r="C28" s="17">
        <v>195.0284432</v>
      </c>
      <c r="D28" s="17">
        <v>100.7965737</v>
      </c>
      <c r="E28" s="17">
        <v>104.90803889999999</v>
      </c>
      <c r="F28" s="17">
        <v>3</v>
      </c>
      <c r="G28" s="17">
        <v>3</v>
      </c>
      <c r="H28" s="17">
        <v>2</v>
      </c>
      <c r="I28" s="17">
        <v>3</v>
      </c>
      <c r="J28" s="17">
        <v>3</v>
      </c>
      <c r="K28" s="17">
        <v>4</v>
      </c>
      <c r="L28" s="17">
        <v>4</v>
      </c>
      <c r="M28" s="17">
        <v>3</v>
      </c>
      <c r="N28" s="17">
        <v>3</v>
      </c>
      <c r="O28" s="17">
        <v>4</v>
      </c>
      <c r="P28" s="17">
        <v>3</v>
      </c>
      <c r="Q28" s="17">
        <v>4</v>
      </c>
      <c r="R28" s="17">
        <v>4</v>
      </c>
      <c r="S28" s="17">
        <v>3</v>
      </c>
      <c r="T28" s="17">
        <v>4</v>
      </c>
      <c r="U28" s="17">
        <v>1</v>
      </c>
      <c r="V28" s="17">
        <v>3</v>
      </c>
      <c r="W28" s="17">
        <v>2</v>
      </c>
      <c r="X28" s="17">
        <v>3</v>
      </c>
      <c r="Y28" s="17">
        <v>4</v>
      </c>
      <c r="Z28" s="18">
        <f t="shared" si="0"/>
        <v>63</v>
      </c>
      <c r="AA28" s="19">
        <v>3</v>
      </c>
      <c r="AB28" s="17">
        <v>4</v>
      </c>
      <c r="AC28" s="17">
        <v>2</v>
      </c>
      <c r="AD28" s="17">
        <v>2</v>
      </c>
      <c r="AE28" s="17">
        <v>1</v>
      </c>
      <c r="AF28" s="17">
        <v>3</v>
      </c>
      <c r="AG28" s="17">
        <v>4</v>
      </c>
      <c r="AH28" s="17">
        <v>1</v>
      </c>
      <c r="AI28" s="17">
        <v>4</v>
      </c>
      <c r="AJ28" s="17">
        <v>2</v>
      </c>
      <c r="AK28" s="18">
        <f t="shared" si="1"/>
        <v>26</v>
      </c>
      <c r="AL28" s="21"/>
      <c r="AM28" s="21"/>
      <c r="AN28" s="21"/>
      <c r="AO28" s="21"/>
      <c r="AP28" s="21"/>
      <c r="AQ28" s="21"/>
    </row>
    <row r="29" spans="1:43" ht="18">
      <c r="A29" s="9" t="s">
        <v>81</v>
      </c>
      <c r="B29" s="14">
        <v>42591.720138888886</v>
      </c>
      <c r="C29" s="17">
        <v>120.1742429</v>
      </c>
      <c r="D29" s="17">
        <v>52.7864839</v>
      </c>
      <c r="E29" s="17">
        <v>42.022409600000003</v>
      </c>
      <c r="F29" s="17">
        <v>2</v>
      </c>
      <c r="G29" s="17">
        <v>3</v>
      </c>
      <c r="H29" s="17">
        <v>2</v>
      </c>
      <c r="I29" s="17">
        <v>4</v>
      </c>
      <c r="J29" s="17">
        <v>3</v>
      </c>
      <c r="K29" s="17">
        <v>3</v>
      </c>
      <c r="L29" s="17">
        <v>3</v>
      </c>
      <c r="M29" s="17">
        <v>2</v>
      </c>
      <c r="N29" s="17">
        <v>4</v>
      </c>
      <c r="O29" s="17">
        <v>3</v>
      </c>
      <c r="P29" s="17">
        <v>2</v>
      </c>
      <c r="Q29" s="17">
        <v>3</v>
      </c>
      <c r="R29" s="17">
        <v>3</v>
      </c>
      <c r="S29" s="17">
        <v>3</v>
      </c>
      <c r="T29" s="17">
        <v>3</v>
      </c>
      <c r="U29" s="17">
        <v>4</v>
      </c>
      <c r="V29" s="17">
        <v>3</v>
      </c>
      <c r="W29" s="17">
        <v>2</v>
      </c>
      <c r="X29" s="17">
        <v>3</v>
      </c>
      <c r="Y29" s="17">
        <v>4</v>
      </c>
      <c r="Z29" s="18">
        <f t="shared" si="0"/>
        <v>59</v>
      </c>
      <c r="AA29" s="19">
        <v>3</v>
      </c>
      <c r="AB29" s="17">
        <v>3</v>
      </c>
      <c r="AC29" s="17">
        <v>2</v>
      </c>
      <c r="AD29" s="17">
        <v>2</v>
      </c>
      <c r="AE29" s="17">
        <v>3</v>
      </c>
      <c r="AF29" s="17">
        <v>3</v>
      </c>
      <c r="AG29" s="17">
        <v>3</v>
      </c>
      <c r="AH29" s="17">
        <v>3</v>
      </c>
      <c r="AI29" s="17">
        <v>2</v>
      </c>
      <c r="AJ29" s="17">
        <v>3</v>
      </c>
      <c r="AK29" s="18">
        <f t="shared" si="1"/>
        <v>27</v>
      </c>
      <c r="AL29" s="21"/>
      <c r="AM29" s="21"/>
      <c r="AN29" s="21"/>
      <c r="AO29" s="21"/>
      <c r="AP29" s="21"/>
      <c r="AQ29" s="21"/>
    </row>
    <row r="30" spans="1:43" ht="18">
      <c r="A30" s="9" t="s">
        <v>83</v>
      </c>
      <c r="B30" s="14">
        <v>42615.597222222219</v>
      </c>
      <c r="C30" s="17">
        <v>110.0494099</v>
      </c>
      <c r="D30" s="17">
        <v>69.299312499999999</v>
      </c>
      <c r="E30" s="17">
        <v>43.580758600000003</v>
      </c>
      <c r="F30" s="17">
        <v>1</v>
      </c>
      <c r="G30" s="17">
        <v>0</v>
      </c>
      <c r="H30" s="17">
        <v>0</v>
      </c>
      <c r="I30" s="17">
        <v>2</v>
      </c>
      <c r="J30" s="17">
        <v>2</v>
      </c>
      <c r="K30" s="17">
        <v>2</v>
      </c>
      <c r="L30" s="17">
        <v>3</v>
      </c>
      <c r="M30" s="17">
        <v>3</v>
      </c>
      <c r="N30" s="17">
        <v>2</v>
      </c>
      <c r="O30" s="17">
        <v>2</v>
      </c>
      <c r="P30" s="17">
        <v>2</v>
      </c>
      <c r="Q30" s="17">
        <v>2</v>
      </c>
      <c r="R30" s="17">
        <v>3</v>
      </c>
      <c r="S30" s="17">
        <v>2</v>
      </c>
      <c r="T30" s="17">
        <v>3</v>
      </c>
      <c r="U30" s="17">
        <v>1</v>
      </c>
      <c r="V30" s="17">
        <v>3</v>
      </c>
      <c r="W30" s="17">
        <v>3</v>
      </c>
      <c r="X30" s="17">
        <v>3</v>
      </c>
      <c r="Y30" s="17">
        <v>3</v>
      </c>
      <c r="Z30" s="18">
        <f t="shared" si="0"/>
        <v>42</v>
      </c>
      <c r="AA30" s="19">
        <v>4</v>
      </c>
      <c r="AB30" s="17">
        <v>3</v>
      </c>
      <c r="AC30" s="17">
        <v>3</v>
      </c>
      <c r="AD30" s="17">
        <v>4</v>
      </c>
      <c r="AE30" s="17">
        <v>3</v>
      </c>
      <c r="AF30" s="17">
        <v>4</v>
      </c>
      <c r="AG30" s="17">
        <v>4</v>
      </c>
      <c r="AH30" s="17">
        <v>4</v>
      </c>
      <c r="AI30" s="17">
        <v>4</v>
      </c>
      <c r="AJ30" s="17">
        <v>3</v>
      </c>
      <c r="AK30" s="18">
        <f t="shared" si="1"/>
        <v>36</v>
      </c>
      <c r="AL30" s="21"/>
      <c r="AM30" s="21"/>
      <c r="AN30" s="21"/>
      <c r="AO30" s="21"/>
      <c r="AP30" s="21"/>
      <c r="AQ30" s="21"/>
    </row>
    <row r="31" spans="1:43" ht="18">
      <c r="A31" s="9" t="s">
        <v>84</v>
      </c>
      <c r="B31" s="14">
        <v>42638.150694444441</v>
      </c>
      <c r="C31" s="17">
        <v>116.38247800000001</v>
      </c>
      <c r="D31" s="17">
        <v>92.930695499999999</v>
      </c>
      <c r="E31" s="17">
        <v>39.774780399999997</v>
      </c>
      <c r="F31" s="17">
        <v>1</v>
      </c>
      <c r="G31" s="17">
        <v>0</v>
      </c>
      <c r="H31" s="17">
        <v>0</v>
      </c>
      <c r="I31" s="17">
        <v>2</v>
      </c>
      <c r="J31" s="17">
        <v>0</v>
      </c>
      <c r="K31" s="17">
        <v>2</v>
      </c>
      <c r="L31" s="17">
        <v>1</v>
      </c>
      <c r="M31" s="17">
        <v>3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1</v>
      </c>
      <c r="U31" s="17">
        <v>1</v>
      </c>
      <c r="V31" s="17">
        <v>2</v>
      </c>
      <c r="W31" s="17">
        <v>0</v>
      </c>
      <c r="X31" s="17">
        <v>0</v>
      </c>
      <c r="Y31" s="17">
        <v>3</v>
      </c>
      <c r="Z31" s="18">
        <f t="shared" si="0"/>
        <v>16</v>
      </c>
      <c r="AA31" s="19">
        <v>4</v>
      </c>
      <c r="AB31" s="17">
        <v>4</v>
      </c>
      <c r="AC31" s="17">
        <v>3</v>
      </c>
      <c r="AD31" s="17">
        <v>4</v>
      </c>
      <c r="AE31" s="17">
        <v>4</v>
      </c>
      <c r="AF31" s="17">
        <v>4</v>
      </c>
      <c r="AG31" s="17">
        <v>4</v>
      </c>
      <c r="AH31" s="17">
        <v>3</v>
      </c>
      <c r="AI31" s="17">
        <v>4</v>
      </c>
      <c r="AJ31" s="17">
        <v>3</v>
      </c>
      <c r="AK31" s="18">
        <f t="shared" si="1"/>
        <v>37</v>
      </c>
      <c r="AL31" s="21"/>
      <c r="AM31" s="21"/>
      <c r="AN31" s="21"/>
      <c r="AO31" s="21"/>
      <c r="AP31" s="21"/>
      <c r="AQ31" s="21"/>
    </row>
    <row r="32" spans="1:43" ht="18">
      <c r="A32" s="9" t="s">
        <v>85</v>
      </c>
      <c r="B32" s="14">
        <v>42638.828472222223</v>
      </c>
      <c r="C32" s="17">
        <v>148.7326784</v>
      </c>
      <c r="D32" s="17">
        <v>71.5459508</v>
      </c>
      <c r="E32" s="17">
        <v>65.906335900000002</v>
      </c>
      <c r="F32" s="17">
        <v>2</v>
      </c>
      <c r="G32" s="17">
        <v>2</v>
      </c>
      <c r="H32" s="17">
        <v>0</v>
      </c>
      <c r="I32" s="17">
        <v>1</v>
      </c>
      <c r="J32" s="17">
        <v>1</v>
      </c>
      <c r="K32" s="17">
        <v>3</v>
      </c>
      <c r="L32" s="17">
        <v>3</v>
      </c>
      <c r="M32" s="17">
        <v>2</v>
      </c>
      <c r="N32" s="17">
        <v>4</v>
      </c>
      <c r="O32" s="17">
        <v>0</v>
      </c>
      <c r="P32" s="17">
        <v>2</v>
      </c>
      <c r="Q32" s="17">
        <v>3</v>
      </c>
      <c r="R32" s="17">
        <v>4</v>
      </c>
      <c r="S32" s="17">
        <v>1</v>
      </c>
      <c r="T32" s="17">
        <v>1</v>
      </c>
      <c r="U32" s="17">
        <v>2</v>
      </c>
      <c r="V32" s="17">
        <v>2</v>
      </c>
      <c r="W32" s="17">
        <v>1</v>
      </c>
      <c r="X32" s="17">
        <v>1</v>
      </c>
      <c r="Y32" s="17">
        <v>4</v>
      </c>
      <c r="Z32" s="18">
        <f t="shared" si="0"/>
        <v>39</v>
      </c>
      <c r="AA32" s="19">
        <v>4</v>
      </c>
      <c r="AB32" s="17">
        <v>3</v>
      </c>
      <c r="AC32" s="17">
        <v>4</v>
      </c>
      <c r="AD32" s="17">
        <v>4</v>
      </c>
      <c r="AE32" s="17">
        <v>3</v>
      </c>
      <c r="AF32" s="17">
        <v>4</v>
      </c>
      <c r="AG32" s="17">
        <v>4</v>
      </c>
      <c r="AH32" s="17">
        <v>3</v>
      </c>
      <c r="AI32" s="17">
        <v>4</v>
      </c>
      <c r="AJ32" s="17">
        <v>3</v>
      </c>
      <c r="AK32" s="18">
        <f t="shared" si="1"/>
        <v>36</v>
      </c>
      <c r="AL32" s="21"/>
      <c r="AM32" s="21"/>
      <c r="AN32" s="21"/>
      <c r="AO32" s="21"/>
      <c r="AP32" s="21"/>
      <c r="AQ32" s="21"/>
    </row>
    <row r="33" spans="1:43" ht="18">
      <c r="A33" s="10" t="s">
        <v>82</v>
      </c>
      <c r="B33" s="11">
        <v>42641.515277777777</v>
      </c>
      <c r="C33" s="13">
        <v>83.183023700000007</v>
      </c>
      <c r="D33" s="13">
        <v>58.952944299999999</v>
      </c>
      <c r="E33" s="13">
        <v>50.656701599999998</v>
      </c>
      <c r="F33" s="13">
        <v>2</v>
      </c>
      <c r="G33" s="13">
        <v>3</v>
      </c>
      <c r="H33" s="13">
        <v>1</v>
      </c>
      <c r="I33" s="13">
        <v>2</v>
      </c>
      <c r="J33" s="13">
        <v>2</v>
      </c>
      <c r="K33" s="13">
        <v>2</v>
      </c>
      <c r="L33" s="13">
        <v>2</v>
      </c>
      <c r="M33" s="13">
        <v>3</v>
      </c>
      <c r="N33" s="13">
        <v>2</v>
      </c>
      <c r="O33" s="13">
        <v>1</v>
      </c>
      <c r="P33" s="13">
        <v>3</v>
      </c>
      <c r="Q33" s="13">
        <v>4</v>
      </c>
      <c r="R33" s="13">
        <v>4</v>
      </c>
      <c r="S33" s="13">
        <v>3</v>
      </c>
      <c r="T33" s="13">
        <v>3</v>
      </c>
      <c r="U33" s="13">
        <v>0</v>
      </c>
      <c r="V33" s="13">
        <v>3</v>
      </c>
      <c r="W33" s="13">
        <v>3</v>
      </c>
      <c r="X33" s="13">
        <v>2</v>
      </c>
      <c r="Y33" s="13">
        <v>3</v>
      </c>
      <c r="Z33" s="18">
        <f t="shared" si="0"/>
        <v>48</v>
      </c>
      <c r="AA33" s="13">
        <v>3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3</v>
      </c>
      <c r="AH33" s="13">
        <v>3</v>
      </c>
      <c r="AI33" s="13">
        <v>3</v>
      </c>
      <c r="AJ33" s="13">
        <v>2</v>
      </c>
      <c r="AK33" s="18">
        <f t="shared" si="1"/>
        <v>24</v>
      </c>
      <c r="AL33" s="10" t="s">
        <v>44</v>
      </c>
      <c r="AM33" s="10" t="s">
        <v>63</v>
      </c>
      <c r="AN33" s="10" t="s">
        <v>46</v>
      </c>
      <c r="AO33" s="10" t="s">
        <v>47</v>
      </c>
      <c r="AP33" s="10" t="s">
        <v>48</v>
      </c>
      <c r="AQ33" s="10" t="s">
        <v>58</v>
      </c>
    </row>
    <row r="34" spans="1:43" ht="18">
      <c r="A34" s="10" t="s">
        <v>82</v>
      </c>
      <c r="B34" s="11">
        <v>42849.621527777781</v>
      </c>
      <c r="C34" s="13">
        <v>71.315946800000006</v>
      </c>
      <c r="D34" s="13">
        <v>57.941060700000001</v>
      </c>
      <c r="E34" s="13">
        <v>48.675308299999998</v>
      </c>
      <c r="F34" s="13">
        <v>2</v>
      </c>
      <c r="G34" s="13">
        <v>2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2</v>
      </c>
      <c r="N34" s="13">
        <v>0</v>
      </c>
      <c r="O34" s="13">
        <v>0</v>
      </c>
      <c r="P34" s="13">
        <v>1</v>
      </c>
      <c r="Q34" s="13">
        <v>3</v>
      </c>
      <c r="R34" s="13">
        <v>2</v>
      </c>
      <c r="S34" s="13">
        <v>1</v>
      </c>
      <c r="T34" s="13">
        <v>2</v>
      </c>
      <c r="U34" s="13">
        <v>1</v>
      </c>
      <c r="V34" s="13">
        <v>2</v>
      </c>
      <c r="W34" s="13">
        <v>2</v>
      </c>
      <c r="X34" s="13">
        <v>1</v>
      </c>
      <c r="Y34" s="13">
        <v>3</v>
      </c>
      <c r="Z34" s="18">
        <f t="shared" si="0"/>
        <v>29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3</v>
      </c>
      <c r="AG34" s="13">
        <v>4</v>
      </c>
      <c r="AH34" s="13">
        <v>3</v>
      </c>
      <c r="AI34" s="13">
        <v>3</v>
      </c>
      <c r="AJ34" s="13">
        <v>3</v>
      </c>
      <c r="AK34" s="18">
        <f t="shared" si="1"/>
        <v>32</v>
      </c>
      <c r="AL34" s="10" t="s">
        <v>44</v>
      </c>
      <c r="AM34" s="10" t="s">
        <v>63</v>
      </c>
      <c r="AN34" s="10" t="s">
        <v>46</v>
      </c>
      <c r="AO34" s="10" t="s">
        <v>47</v>
      </c>
      <c r="AP34" s="10" t="s">
        <v>48</v>
      </c>
      <c r="AQ34" s="10" t="s">
        <v>58</v>
      </c>
    </row>
    <row r="35" spans="1:43" ht="18">
      <c r="A35" s="10" t="s">
        <v>86</v>
      </c>
      <c r="B35" s="11">
        <v>42849.666666666664</v>
      </c>
      <c r="C35" s="13">
        <v>76.410275200000001</v>
      </c>
      <c r="D35" s="13">
        <v>52.519875200000001</v>
      </c>
      <c r="E35" s="13">
        <v>41.661014999999999</v>
      </c>
      <c r="F35" s="13">
        <v>1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2</v>
      </c>
      <c r="M35" s="13">
        <v>2</v>
      </c>
      <c r="N35" s="13">
        <v>3</v>
      </c>
      <c r="O35" s="13">
        <v>1</v>
      </c>
      <c r="P35" s="13">
        <v>0</v>
      </c>
      <c r="Q35" s="13">
        <v>1</v>
      </c>
      <c r="R35" s="13">
        <v>2</v>
      </c>
      <c r="S35" s="13">
        <v>1</v>
      </c>
      <c r="T35" s="13">
        <v>1</v>
      </c>
      <c r="U35" s="13">
        <v>0</v>
      </c>
      <c r="V35" s="13">
        <v>2</v>
      </c>
      <c r="W35" s="13">
        <v>2</v>
      </c>
      <c r="X35" s="13">
        <v>2</v>
      </c>
      <c r="Y35" s="13">
        <v>3</v>
      </c>
      <c r="Z35" s="18">
        <f t="shared" si="0"/>
        <v>28</v>
      </c>
      <c r="AA35" s="13">
        <v>4</v>
      </c>
      <c r="AB35" s="13">
        <v>3</v>
      </c>
      <c r="AC35" s="13">
        <v>3</v>
      </c>
      <c r="AD35" s="13">
        <v>3</v>
      </c>
      <c r="AE35" s="13">
        <v>3</v>
      </c>
      <c r="AF35" s="13">
        <v>3</v>
      </c>
      <c r="AG35" s="13">
        <v>3</v>
      </c>
      <c r="AH35" s="13">
        <v>2</v>
      </c>
      <c r="AI35" s="13">
        <v>3</v>
      </c>
      <c r="AJ35" s="13">
        <v>3</v>
      </c>
      <c r="AK35" s="18">
        <f t="shared" si="1"/>
        <v>30</v>
      </c>
      <c r="AL35" s="10" t="s">
        <v>44</v>
      </c>
      <c r="AM35" s="10" t="s">
        <v>63</v>
      </c>
      <c r="AN35" s="10" t="s">
        <v>46</v>
      </c>
      <c r="AO35" s="10" t="s">
        <v>69</v>
      </c>
      <c r="AP35" s="10" t="s">
        <v>54</v>
      </c>
      <c r="AQ35" s="10" t="s">
        <v>87</v>
      </c>
    </row>
    <row r="36" spans="1:43" ht="18">
      <c r="A36" s="10" t="s">
        <v>86</v>
      </c>
      <c r="B36" s="11">
        <v>42651.270138888889</v>
      </c>
      <c r="C36" s="13">
        <v>89.501078899999996</v>
      </c>
      <c r="D36" s="13">
        <v>42.048397700000002</v>
      </c>
      <c r="E36" s="13">
        <v>50.595982599999999</v>
      </c>
      <c r="F36" s="13">
        <v>2</v>
      </c>
      <c r="G36" s="13">
        <v>2</v>
      </c>
      <c r="H36" s="13">
        <v>0</v>
      </c>
      <c r="I36" s="13">
        <v>1</v>
      </c>
      <c r="J36" s="13">
        <v>1</v>
      </c>
      <c r="K36" s="13">
        <v>2</v>
      </c>
      <c r="L36" s="13">
        <v>2</v>
      </c>
      <c r="M36" s="13">
        <v>4</v>
      </c>
      <c r="N36" s="13">
        <v>4</v>
      </c>
      <c r="O36" s="13">
        <v>0</v>
      </c>
      <c r="P36" s="13">
        <v>2</v>
      </c>
      <c r="Q36" s="13">
        <v>2</v>
      </c>
      <c r="R36" s="13">
        <v>4</v>
      </c>
      <c r="S36" s="13">
        <v>4</v>
      </c>
      <c r="T36" s="13">
        <v>2</v>
      </c>
      <c r="U36" s="13">
        <v>1</v>
      </c>
      <c r="V36" s="13">
        <v>4</v>
      </c>
      <c r="W36" s="13">
        <v>4</v>
      </c>
      <c r="X36" s="13">
        <v>4</v>
      </c>
      <c r="Y36" s="13">
        <v>4</v>
      </c>
      <c r="Z36" s="18">
        <f t="shared" si="0"/>
        <v>49</v>
      </c>
      <c r="AA36" s="13">
        <v>3</v>
      </c>
      <c r="AB36" s="13">
        <v>3</v>
      </c>
      <c r="AC36" s="13">
        <v>3</v>
      </c>
      <c r="AD36" s="13">
        <v>3</v>
      </c>
      <c r="AE36" s="13">
        <v>3</v>
      </c>
      <c r="AF36" s="13">
        <v>4</v>
      </c>
      <c r="AG36" s="13">
        <v>3</v>
      </c>
      <c r="AH36" s="13">
        <v>3</v>
      </c>
      <c r="AI36" s="13">
        <v>3</v>
      </c>
      <c r="AJ36" s="13">
        <v>3</v>
      </c>
      <c r="AK36" s="18">
        <f t="shared" si="1"/>
        <v>31</v>
      </c>
      <c r="AL36" s="10" t="s">
        <v>44</v>
      </c>
      <c r="AM36" s="10" t="s">
        <v>63</v>
      </c>
      <c r="AN36" s="10" t="s">
        <v>46</v>
      </c>
      <c r="AO36" s="10" t="s">
        <v>69</v>
      </c>
      <c r="AP36" s="10" t="s">
        <v>54</v>
      </c>
      <c r="AQ36" s="10" t="s">
        <v>87</v>
      </c>
    </row>
    <row r="37" spans="1:43" ht="18">
      <c r="A37" s="10" t="s">
        <v>88</v>
      </c>
      <c r="B37" s="11">
        <v>42651.447916666664</v>
      </c>
      <c r="C37" s="13">
        <v>496.17962390000002</v>
      </c>
      <c r="D37" s="13">
        <v>276.49393470000001</v>
      </c>
      <c r="E37" s="13">
        <v>71.978301200000004</v>
      </c>
      <c r="F37" s="13">
        <v>2</v>
      </c>
      <c r="G37" s="13">
        <v>2</v>
      </c>
      <c r="H37" s="13">
        <v>3</v>
      </c>
      <c r="I37" s="13">
        <v>4</v>
      </c>
      <c r="J37" s="13">
        <v>3</v>
      </c>
      <c r="K37" s="13">
        <v>4</v>
      </c>
      <c r="L37" s="13">
        <v>4</v>
      </c>
      <c r="M37" s="13">
        <v>1</v>
      </c>
      <c r="N37" s="13">
        <v>2</v>
      </c>
      <c r="O37" s="13">
        <v>4</v>
      </c>
      <c r="P37" s="13">
        <v>0</v>
      </c>
      <c r="Q37" s="13">
        <v>0</v>
      </c>
      <c r="R37" s="13">
        <v>4</v>
      </c>
      <c r="S37" s="13">
        <v>4</v>
      </c>
      <c r="T37" s="13">
        <v>4</v>
      </c>
      <c r="U37" s="13">
        <v>3</v>
      </c>
      <c r="V37" s="13">
        <v>4</v>
      </c>
      <c r="W37" s="13">
        <v>1</v>
      </c>
      <c r="X37" s="13">
        <v>2</v>
      </c>
      <c r="Y37" s="13">
        <v>4</v>
      </c>
      <c r="Z37" s="18">
        <f t="shared" si="0"/>
        <v>55</v>
      </c>
      <c r="AA37" s="13">
        <v>3</v>
      </c>
      <c r="AB37" s="13">
        <v>2</v>
      </c>
      <c r="AC37" s="13">
        <v>3</v>
      </c>
      <c r="AD37" s="13">
        <v>3</v>
      </c>
      <c r="AE37" s="13">
        <v>2</v>
      </c>
      <c r="AF37" s="13">
        <v>3</v>
      </c>
      <c r="AG37" s="13">
        <v>4</v>
      </c>
      <c r="AH37" s="13">
        <v>3</v>
      </c>
      <c r="AI37" s="13">
        <v>3</v>
      </c>
      <c r="AJ37" s="13">
        <v>2</v>
      </c>
      <c r="AK37" s="18">
        <f t="shared" si="1"/>
        <v>28</v>
      </c>
      <c r="AL37" s="10" t="s">
        <v>44</v>
      </c>
      <c r="AM37" s="10" t="s">
        <v>53</v>
      </c>
      <c r="AN37" s="10" t="s">
        <v>57</v>
      </c>
      <c r="AO37" s="10" t="s">
        <v>47</v>
      </c>
      <c r="AP37" s="10" t="s">
        <v>54</v>
      </c>
      <c r="AQ37" s="10" t="s">
        <v>55</v>
      </c>
    </row>
    <row r="38" spans="1:43" ht="18">
      <c r="A38" s="10" t="s">
        <v>88</v>
      </c>
      <c r="B38" s="11">
        <v>42850.509027777778</v>
      </c>
      <c r="C38" s="13">
        <v>109.89620739999999</v>
      </c>
      <c r="D38" s="13">
        <v>53.865112400000001</v>
      </c>
      <c r="E38" s="13">
        <v>27.1624202</v>
      </c>
      <c r="F38" s="13">
        <v>1</v>
      </c>
      <c r="G38" s="13">
        <v>0</v>
      </c>
      <c r="H38" s="13">
        <v>0</v>
      </c>
      <c r="I38" s="13">
        <v>1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8">
        <f t="shared" si="0"/>
        <v>2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8">
        <f t="shared" si="1"/>
        <v>0</v>
      </c>
      <c r="AL38" s="13">
        <v>4</v>
      </c>
      <c r="AM38" s="13">
        <v>4</v>
      </c>
      <c r="AN38" s="13">
        <v>4</v>
      </c>
      <c r="AO38" s="13">
        <v>4</v>
      </c>
      <c r="AP38" s="13">
        <v>4</v>
      </c>
      <c r="AQ38" s="13">
        <v>4</v>
      </c>
    </row>
    <row r="39" spans="1:43" ht="18">
      <c r="A39" s="10" t="s">
        <v>89</v>
      </c>
      <c r="B39" s="11">
        <v>42849.599999999999</v>
      </c>
      <c r="C39" s="13">
        <v>50.241303700000003</v>
      </c>
      <c r="D39" s="13">
        <v>39.975723199999997</v>
      </c>
      <c r="E39" s="13">
        <v>49.303556</v>
      </c>
      <c r="F39" s="13">
        <v>0</v>
      </c>
      <c r="G39" s="13">
        <v>1</v>
      </c>
      <c r="H39" s="13">
        <v>0</v>
      </c>
      <c r="I39" s="13">
        <v>1</v>
      </c>
      <c r="J39" s="13">
        <v>0</v>
      </c>
      <c r="K39" s="13">
        <v>0</v>
      </c>
      <c r="L39" s="13">
        <v>0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1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8">
        <f t="shared" si="0"/>
        <v>4</v>
      </c>
      <c r="AA39" s="13">
        <v>4</v>
      </c>
      <c r="AB39" s="13">
        <v>4</v>
      </c>
      <c r="AC39" s="13">
        <v>4</v>
      </c>
      <c r="AD39" s="13">
        <v>4</v>
      </c>
      <c r="AE39" s="13">
        <v>3</v>
      </c>
      <c r="AF39" s="13">
        <v>4</v>
      </c>
      <c r="AG39" s="13">
        <v>4</v>
      </c>
      <c r="AH39" s="13">
        <v>4</v>
      </c>
      <c r="AI39" s="13">
        <v>4</v>
      </c>
      <c r="AJ39" s="13">
        <v>4</v>
      </c>
      <c r="AK39" s="18">
        <f t="shared" si="1"/>
        <v>39</v>
      </c>
      <c r="AL39" s="10" t="s">
        <v>44</v>
      </c>
      <c r="AM39" s="10" t="s">
        <v>90</v>
      </c>
      <c r="AN39" s="10" t="s">
        <v>46</v>
      </c>
      <c r="AO39" s="10" t="s">
        <v>91</v>
      </c>
      <c r="AP39" s="10" t="s">
        <v>48</v>
      </c>
      <c r="AQ39" s="10" t="s">
        <v>92</v>
      </c>
    </row>
    <row r="40" spans="1:43" ht="18">
      <c r="A40" s="10" t="s">
        <v>89</v>
      </c>
      <c r="B40" s="11">
        <v>42651.71875</v>
      </c>
      <c r="C40" s="13">
        <v>145.83410760000001</v>
      </c>
      <c r="D40" s="13">
        <v>102.02338810000001</v>
      </c>
      <c r="E40" s="13">
        <v>171.3543885</v>
      </c>
      <c r="F40" s="13">
        <v>1</v>
      </c>
      <c r="G40" s="13">
        <v>2</v>
      </c>
      <c r="H40" s="13">
        <v>0</v>
      </c>
      <c r="I40" s="13">
        <v>1</v>
      </c>
      <c r="J40" s="13">
        <v>1</v>
      </c>
      <c r="K40" s="13">
        <v>1</v>
      </c>
      <c r="L40" s="13">
        <v>2</v>
      </c>
      <c r="M40" s="13">
        <v>2</v>
      </c>
      <c r="N40" s="13">
        <v>1</v>
      </c>
      <c r="O40" s="13">
        <v>0</v>
      </c>
      <c r="P40" s="13">
        <v>3</v>
      </c>
      <c r="Q40" s="13">
        <v>3</v>
      </c>
      <c r="R40" s="13">
        <v>3</v>
      </c>
      <c r="S40" s="13">
        <v>3</v>
      </c>
      <c r="T40" s="13">
        <v>3</v>
      </c>
      <c r="U40" s="13">
        <v>1</v>
      </c>
      <c r="V40" s="13">
        <v>1</v>
      </c>
      <c r="W40" s="13">
        <v>1</v>
      </c>
      <c r="X40" s="13">
        <v>3</v>
      </c>
      <c r="Y40" s="13">
        <v>2</v>
      </c>
      <c r="Z40" s="18">
        <f t="shared" si="0"/>
        <v>34</v>
      </c>
      <c r="AA40" s="13">
        <v>3</v>
      </c>
      <c r="AB40" s="13">
        <v>3</v>
      </c>
      <c r="AC40" s="13">
        <v>3</v>
      </c>
      <c r="AD40" s="13">
        <v>3</v>
      </c>
      <c r="AE40" s="13">
        <v>1</v>
      </c>
      <c r="AF40" s="13">
        <v>3</v>
      </c>
      <c r="AG40" s="13">
        <v>3</v>
      </c>
      <c r="AH40" s="13">
        <v>3</v>
      </c>
      <c r="AI40" s="13">
        <v>3</v>
      </c>
      <c r="AJ40" s="13">
        <v>3</v>
      </c>
      <c r="AK40" s="18">
        <f t="shared" si="1"/>
        <v>28</v>
      </c>
      <c r="AL40" s="10" t="s">
        <v>44</v>
      </c>
      <c r="AM40" s="10" t="s">
        <v>90</v>
      </c>
      <c r="AN40" s="10" t="s">
        <v>46</v>
      </c>
      <c r="AO40" s="10" t="s">
        <v>91</v>
      </c>
      <c r="AP40" s="10" t="s">
        <v>48</v>
      </c>
      <c r="AQ40" s="10" t="s">
        <v>92</v>
      </c>
    </row>
    <row r="41" spans="1:43" ht="18">
      <c r="A41" s="9" t="s">
        <v>93</v>
      </c>
      <c r="B41" s="14">
        <v>42675.589583333334</v>
      </c>
      <c r="C41" s="17">
        <v>145.2874492</v>
      </c>
      <c r="D41" s="17">
        <v>63.678457600000002</v>
      </c>
      <c r="E41" s="17">
        <v>75.256087500000007</v>
      </c>
      <c r="F41" s="17">
        <v>3</v>
      </c>
      <c r="G41" s="17">
        <v>4</v>
      </c>
      <c r="H41" s="17">
        <v>1</v>
      </c>
      <c r="I41" s="17">
        <v>2</v>
      </c>
      <c r="J41" s="17">
        <v>2</v>
      </c>
      <c r="K41" s="17">
        <v>3</v>
      </c>
      <c r="L41" s="17">
        <v>4</v>
      </c>
      <c r="M41" s="17">
        <v>2</v>
      </c>
      <c r="N41" s="17">
        <v>3</v>
      </c>
      <c r="O41" s="17">
        <v>2</v>
      </c>
      <c r="P41" s="17">
        <v>3</v>
      </c>
      <c r="Q41" s="17">
        <v>4</v>
      </c>
      <c r="R41" s="17">
        <v>4</v>
      </c>
      <c r="S41" s="17">
        <v>4</v>
      </c>
      <c r="T41" s="17">
        <v>4</v>
      </c>
      <c r="U41" s="17">
        <v>4</v>
      </c>
      <c r="V41" s="17">
        <v>4</v>
      </c>
      <c r="W41" s="17">
        <v>4</v>
      </c>
      <c r="X41" s="17">
        <v>3</v>
      </c>
      <c r="Y41" s="17">
        <v>3</v>
      </c>
      <c r="Z41" s="18">
        <f t="shared" si="0"/>
        <v>63</v>
      </c>
      <c r="AA41" s="19">
        <v>2</v>
      </c>
      <c r="AB41" s="17">
        <v>2</v>
      </c>
      <c r="AC41" s="17">
        <v>2</v>
      </c>
      <c r="AD41" s="17">
        <v>2</v>
      </c>
      <c r="AE41" s="17">
        <v>2</v>
      </c>
      <c r="AF41" s="17">
        <v>2</v>
      </c>
      <c r="AG41" s="17">
        <v>3</v>
      </c>
      <c r="AH41" s="17">
        <v>2</v>
      </c>
      <c r="AI41" s="17">
        <v>2</v>
      </c>
      <c r="AJ41" s="17">
        <v>2</v>
      </c>
      <c r="AK41" s="18">
        <f t="shared" si="1"/>
        <v>21</v>
      </c>
      <c r="AL41" s="21"/>
      <c r="AM41" s="21"/>
      <c r="AN41" s="21"/>
      <c r="AO41" s="21"/>
      <c r="AP41" s="21"/>
      <c r="AQ41" s="21"/>
    </row>
    <row r="42" spans="1:43" ht="18">
      <c r="A42" s="9" t="s">
        <v>94</v>
      </c>
      <c r="B42" s="14">
        <v>42675.611805555556</v>
      </c>
      <c r="C42" s="17">
        <v>75.216277199999993</v>
      </c>
      <c r="D42" s="17">
        <v>44.434939800000002</v>
      </c>
      <c r="E42" s="17">
        <v>50.856869000000003</v>
      </c>
      <c r="F42" s="17">
        <v>3</v>
      </c>
      <c r="G42" s="17">
        <v>3</v>
      </c>
      <c r="H42" s="17">
        <v>2</v>
      </c>
      <c r="I42" s="17">
        <v>3</v>
      </c>
      <c r="J42" s="17">
        <v>4</v>
      </c>
      <c r="K42" s="17">
        <v>3</v>
      </c>
      <c r="L42" s="17">
        <v>4</v>
      </c>
      <c r="M42" s="17">
        <v>4</v>
      </c>
      <c r="N42" s="17">
        <v>3</v>
      </c>
      <c r="O42" s="17">
        <v>1</v>
      </c>
      <c r="P42" s="17">
        <v>4</v>
      </c>
      <c r="Q42" s="17">
        <v>4</v>
      </c>
      <c r="R42" s="17">
        <v>4</v>
      </c>
      <c r="S42" s="17">
        <v>4</v>
      </c>
      <c r="T42" s="17">
        <v>3</v>
      </c>
      <c r="U42" s="17">
        <v>3</v>
      </c>
      <c r="V42" s="17">
        <v>4</v>
      </c>
      <c r="W42" s="17">
        <v>4</v>
      </c>
      <c r="X42" s="17">
        <v>3</v>
      </c>
      <c r="Y42" s="17">
        <v>3</v>
      </c>
      <c r="Z42" s="18">
        <f t="shared" si="0"/>
        <v>66</v>
      </c>
      <c r="AA42" s="19">
        <v>3</v>
      </c>
      <c r="AB42" s="17">
        <v>2</v>
      </c>
      <c r="AC42" s="17">
        <v>3</v>
      </c>
      <c r="AD42" s="17">
        <v>2</v>
      </c>
      <c r="AE42" s="17">
        <v>3</v>
      </c>
      <c r="AF42" s="17">
        <v>3</v>
      </c>
      <c r="AG42" s="17">
        <v>3</v>
      </c>
      <c r="AH42" s="17">
        <v>3</v>
      </c>
      <c r="AI42" s="17">
        <v>2</v>
      </c>
      <c r="AJ42" s="17">
        <v>1</v>
      </c>
      <c r="AK42" s="18">
        <f t="shared" si="1"/>
        <v>25</v>
      </c>
      <c r="AL42" s="21"/>
      <c r="AM42" s="21"/>
      <c r="AN42" s="21"/>
      <c r="AO42" s="21"/>
      <c r="AP42" s="21"/>
      <c r="AQ42" s="21"/>
    </row>
    <row r="43" spans="1:43" ht="18">
      <c r="A43" s="9" t="s">
        <v>95</v>
      </c>
      <c r="B43" s="14">
        <v>42430.5</v>
      </c>
      <c r="C43" s="17">
        <v>125.02283060000001</v>
      </c>
      <c r="D43" s="17">
        <v>46.741447000000001</v>
      </c>
      <c r="E43" s="17">
        <v>26.538215999999998</v>
      </c>
      <c r="F43" s="17">
        <v>3</v>
      </c>
      <c r="G43" s="17">
        <v>3</v>
      </c>
      <c r="H43" s="17">
        <v>2</v>
      </c>
      <c r="I43" s="17">
        <v>2</v>
      </c>
      <c r="J43" s="17">
        <v>3</v>
      </c>
      <c r="K43" s="17">
        <v>3</v>
      </c>
      <c r="L43" s="17">
        <v>3</v>
      </c>
      <c r="M43" s="17">
        <v>3</v>
      </c>
      <c r="N43" s="17">
        <v>2</v>
      </c>
      <c r="O43" s="17">
        <v>3</v>
      </c>
      <c r="P43" s="17">
        <v>3</v>
      </c>
      <c r="Q43" s="17">
        <v>4</v>
      </c>
      <c r="R43" s="17">
        <v>3</v>
      </c>
      <c r="S43" s="17">
        <v>1</v>
      </c>
      <c r="T43" s="17">
        <v>1</v>
      </c>
      <c r="U43" s="17">
        <v>0</v>
      </c>
      <c r="V43" s="17">
        <v>3</v>
      </c>
      <c r="W43" s="17">
        <v>3</v>
      </c>
      <c r="X43" s="17">
        <v>3</v>
      </c>
      <c r="Y43" s="17">
        <v>4</v>
      </c>
      <c r="Z43" s="18">
        <f t="shared" si="0"/>
        <v>52</v>
      </c>
      <c r="AA43" s="19">
        <v>4</v>
      </c>
      <c r="AB43" s="17">
        <v>4</v>
      </c>
      <c r="AC43" s="17">
        <v>3</v>
      </c>
      <c r="AD43" s="17">
        <v>3</v>
      </c>
      <c r="AE43" s="17">
        <v>4</v>
      </c>
      <c r="AF43" s="17">
        <v>4</v>
      </c>
      <c r="AG43" s="17">
        <v>4</v>
      </c>
      <c r="AH43" s="17">
        <v>3</v>
      </c>
      <c r="AI43" s="17">
        <v>3</v>
      </c>
      <c r="AJ43" s="17">
        <v>3</v>
      </c>
      <c r="AK43" s="18">
        <f t="shared" si="1"/>
        <v>35</v>
      </c>
      <c r="AL43" s="21"/>
      <c r="AM43" s="21"/>
      <c r="AN43" s="21"/>
      <c r="AO43" s="21"/>
      <c r="AP43" s="21"/>
      <c r="AQ43" s="21"/>
    </row>
    <row r="44" spans="1:43" ht="18">
      <c r="A44" s="10" t="s">
        <v>96</v>
      </c>
      <c r="B44" s="11">
        <v>42430.5</v>
      </c>
      <c r="C44" s="13">
        <v>55.772554</v>
      </c>
      <c r="D44" s="13">
        <v>26.2570844</v>
      </c>
      <c r="E44" s="13">
        <v>26.132342699999999</v>
      </c>
      <c r="F44" s="13">
        <v>3</v>
      </c>
      <c r="G44" s="13">
        <v>0</v>
      </c>
      <c r="H44" s="13">
        <v>3</v>
      </c>
      <c r="I44" s="13">
        <v>3</v>
      </c>
      <c r="J44" s="13">
        <v>3</v>
      </c>
      <c r="K44" s="13">
        <v>3</v>
      </c>
      <c r="L44" s="13">
        <v>3</v>
      </c>
      <c r="M44" s="13">
        <v>0</v>
      </c>
      <c r="N44" s="13">
        <v>2</v>
      </c>
      <c r="O44" s="13">
        <v>2</v>
      </c>
      <c r="P44" s="13">
        <v>2</v>
      </c>
      <c r="Q44" s="13">
        <v>2</v>
      </c>
      <c r="R44" s="13">
        <v>3</v>
      </c>
      <c r="S44" s="13">
        <v>2</v>
      </c>
      <c r="T44" s="13">
        <v>2</v>
      </c>
      <c r="U44" s="13">
        <v>1</v>
      </c>
      <c r="V44" s="13">
        <v>3</v>
      </c>
      <c r="W44" s="13">
        <v>3</v>
      </c>
      <c r="X44" s="13">
        <v>3</v>
      </c>
      <c r="Y44" s="13">
        <v>3</v>
      </c>
      <c r="Z44" s="18">
        <f t="shared" si="0"/>
        <v>46</v>
      </c>
      <c r="AA44" s="13">
        <v>3</v>
      </c>
      <c r="AB44" s="13">
        <v>3</v>
      </c>
      <c r="AC44" s="13">
        <v>3</v>
      </c>
      <c r="AD44" s="13">
        <v>3</v>
      </c>
      <c r="AE44" s="13">
        <v>3</v>
      </c>
      <c r="AF44" s="13">
        <v>3</v>
      </c>
      <c r="AG44" s="13">
        <v>3</v>
      </c>
      <c r="AH44" s="13">
        <v>3</v>
      </c>
      <c r="AI44" s="13">
        <v>3</v>
      </c>
      <c r="AJ44" s="13">
        <v>3</v>
      </c>
      <c r="AK44" s="18">
        <f t="shared" si="1"/>
        <v>30</v>
      </c>
      <c r="AL44" s="10" t="s">
        <v>44</v>
      </c>
      <c r="AM44" s="10" t="s">
        <v>53</v>
      </c>
      <c r="AN44" s="10" t="s">
        <v>46</v>
      </c>
      <c r="AO44" s="10" t="s">
        <v>69</v>
      </c>
      <c r="AP44" s="10" t="s">
        <v>48</v>
      </c>
      <c r="AQ44" s="10" t="s">
        <v>58</v>
      </c>
    </row>
    <row r="45" spans="1:43" ht="18">
      <c r="A45" s="10" t="s">
        <v>96</v>
      </c>
      <c r="B45" s="11">
        <v>42688.470138888886</v>
      </c>
      <c r="C45" s="13">
        <v>103.9062801</v>
      </c>
      <c r="D45" s="13">
        <v>64.891028599999999</v>
      </c>
      <c r="E45" s="13">
        <v>70.687730099999996</v>
      </c>
      <c r="F45" s="13">
        <v>2</v>
      </c>
      <c r="G45" s="13">
        <v>1</v>
      </c>
      <c r="H45" s="13">
        <v>1</v>
      </c>
      <c r="I45" s="13">
        <v>2</v>
      </c>
      <c r="J45" s="13">
        <v>1</v>
      </c>
      <c r="K45" s="13">
        <v>1</v>
      </c>
      <c r="L45" s="13">
        <v>1</v>
      </c>
      <c r="M45" s="13">
        <v>0</v>
      </c>
      <c r="N45" s="13">
        <v>1</v>
      </c>
      <c r="O45" s="13">
        <v>1</v>
      </c>
      <c r="P45" s="13">
        <v>1</v>
      </c>
      <c r="Q45" s="13">
        <v>0</v>
      </c>
      <c r="R45" s="13">
        <v>1</v>
      </c>
      <c r="S45" s="13">
        <v>0</v>
      </c>
      <c r="T45" s="13">
        <v>1</v>
      </c>
      <c r="U45" s="13">
        <v>0</v>
      </c>
      <c r="V45" s="13">
        <v>2</v>
      </c>
      <c r="W45" s="13">
        <v>1</v>
      </c>
      <c r="X45" s="13">
        <v>1</v>
      </c>
      <c r="Y45" s="13">
        <v>2</v>
      </c>
      <c r="Z45" s="18">
        <f t="shared" si="0"/>
        <v>20</v>
      </c>
      <c r="AA45" s="13">
        <v>4</v>
      </c>
      <c r="AB45" s="13">
        <v>3</v>
      </c>
      <c r="AC45" s="13">
        <v>4</v>
      </c>
      <c r="AD45" s="13">
        <v>4</v>
      </c>
      <c r="AE45" s="13">
        <v>3</v>
      </c>
      <c r="AF45" s="13">
        <v>3</v>
      </c>
      <c r="AG45" s="13">
        <v>4</v>
      </c>
      <c r="AH45" s="13">
        <v>3</v>
      </c>
      <c r="AI45" s="13">
        <v>4</v>
      </c>
      <c r="AJ45" s="13">
        <v>4</v>
      </c>
      <c r="AK45" s="18">
        <f t="shared" si="1"/>
        <v>36</v>
      </c>
      <c r="AL45" s="10" t="s">
        <v>44</v>
      </c>
      <c r="AM45" s="10" t="s">
        <v>53</v>
      </c>
      <c r="AN45" s="10" t="s">
        <v>46</v>
      </c>
      <c r="AO45" s="10" t="s">
        <v>69</v>
      </c>
      <c r="AP45" s="10" t="s">
        <v>48</v>
      </c>
      <c r="AQ45" s="10" t="s">
        <v>58</v>
      </c>
    </row>
    <row r="46" spans="1:43" ht="18">
      <c r="A46" s="9" t="s">
        <v>97</v>
      </c>
      <c r="B46" s="14">
        <v>42430.5</v>
      </c>
      <c r="C46" s="17">
        <v>39.023512500000002</v>
      </c>
      <c r="D46" s="17">
        <v>32.3829025</v>
      </c>
      <c r="E46" s="17">
        <v>35.992083299999997</v>
      </c>
      <c r="F46" s="17">
        <v>4</v>
      </c>
      <c r="G46" s="17">
        <v>0</v>
      </c>
      <c r="H46" s="17">
        <v>0</v>
      </c>
      <c r="I46" s="17">
        <v>0</v>
      </c>
      <c r="J46" s="17">
        <v>0</v>
      </c>
      <c r="K46" s="17">
        <v>1</v>
      </c>
      <c r="L46" s="17">
        <v>3</v>
      </c>
      <c r="M46" s="17">
        <v>0</v>
      </c>
      <c r="N46" s="17">
        <v>2</v>
      </c>
      <c r="O46" s="17">
        <v>4</v>
      </c>
      <c r="P46" s="17">
        <v>4</v>
      </c>
      <c r="Q46" s="17">
        <v>3</v>
      </c>
      <c r="R46" s="17">
        <v>3</v>
      </c>
      <c r="S46" s="17">
        <v>3</v>
      </c>
      <c r="T46" s="17">
        <v>3</v>
      </c>
      <c r="U46" s="17">
        <v>4</v>
      </c>
      <c r="V46" s="17">
        <v>0</v>
      </c>
      <c r="W46" s="17">
        <v>0</v>
      </c>
      <c r="X46" s="17">
        <v>3</v>
      </c>
      <c r="Y46" s="17">
        <v>1</v>
      </c>
      <c r="Z46" s="18">
        <f t="shared" si="0"/>
        <v>38</v>
      </c>
      <c r="AA46" s="19">
        <v>4</v>
      </c>
      <c r="AB46" s="17">
        <v>2</v>
      </c>
      <c r="AC46" s="17">
        <v>2</v>
      </c>
      <c r="AD46" s="17">
        <v>2</v>
      </c>
      <c r="AE46" s="17">
        <v>2</v>
      </c>
      <c r="AF46" s="17">
        <v>4</v>
      </c>
      <c r="AG46" s="17">
        <v>4</v>
      </c>
      <c r="AH46" s="17">
        <v>4</v>
      </c>
      <c r="AI46" s="17">
        <v>2</v>
      </c>
      <c r="AJ46" s="17">
        <v>2</v>
      </c>
      <c r="AK46" s="18">
        <f t="shared" si="1"/>
        <v>28</v>
      </c>
      <c r="AL46" s="21"/>
      <c r="AM46" s="21"/>
      <c r="AN46" s="21"/>
      <c r="AO46" s="21"/>
      <c r="AP46" s="21"/>
      <c r="AQ46" s="21"/>
    </row>
    <row r="47" spans="1:43" ht="18">
      <c r="A47" s="9" t="s">
        <v>98</v>
      </c>
      <c r="B47" s="14">
        <v>42430.5</v>
      </c>
      <c r="C47" s="17">
        <v>31.850583100000001</v>
      </c>
      <c r="D47" s="17">
        <v>28.506862300000002</v>
      </c>
      <c r="E47" s="17">
        <v>37.725617700000001</v>
      </c>
      <c r="F47" s="17">
        <v>3</v>
      </c>
      <c r="G47" s="17">
        <v>1</v>
      </c>
      <c r="H47" s="17">
        <v>2</v>
      </c>
      <c r="I47" s="17">
        <v>3</v>
      </c>
      <c r="J47" s="17">
        <v>4</v>
      </c>
      <c r="K47" s="17">
        <v>2</v>
      </c>
      <c r="L47" s="17">
        <v>4</v>
      </c>
      <c r="M47" s="17">
        <v>3</v>
      </c>
      <c r="N47" s="17">
        <v>4</v>
      </c>
      <c r="O47" s="17">
        <v>4</v>
      </c>
      <c r="P47" s="17">
        <v>4</v>
      </c>
      <c r="Q47" s="17">
        <v>4</v>
      </c>
      <c r="R47" s="17">
        <v>4</v>
      </c>
      <c r="S47" s="17">
        <v>4</v>
      </c>
      <c r="T47" s="17">
        <v>2</v>
      </c>
      <c r="U47" s="17">
        <v>1</v>
      </c>
      <c r="V47" s="17">
        <v>3</v>
      </c>
      <c r="W47" s="17">
        <v>2</v>
      </c>
      <c r="X47" s="17">
        <v>4</v>
      </c>
      <c r="Y47" s="17">
        <v>4</v>
      </c>
      <c r="Z47" s="18">
        <f t="shared" si="0"/>
        <v>62</v>
      </c>
      <c r="AA47" s="19">
        <v>3</v>
      </c>
      <c r="AB47" s="17">
        <v>1</v>
      </c>
      <c r="AC47" s="17">
        <v>1</v>
      </c>
      <c r="AD47" s="17">
        <v>1</v>
      </c>
      <c r="AE47" s="17">
        <v>2</v>
      </c>
      <c r="AF47" s="17">
        <v>2</v>
      </c>
      <c r="AG47" s="17">
        <v>4</v>
      </c>
      <c r="AH47" s="17">
        <v>4</v>
      </c>
      <c r="AI47" s="17">
        <v>3</v>
      </c>
      <c r="AJ47" s="17">
        <v>1</v>
      </c>
      <c r="AK47" s="18">
        <f t="shared" si="1"/>
        <v>22</v>
      </c>
      <c r="AL47" s="21"/>
      <c r="AM47" s="21"/>
      <c r="AN47" s="21"/>
      <c r="AO47" s="21"/>
      <c r="AP47" s="21"/>
      <c r="AQ47" s="21"/>
    </row>
    <row r="48" spans="1:43" ht="18">
      <c r="A48" s="10" t="s">
        <v>99</v>
      </c>
      <c r="B48" s="11">
        <v>42430.5</v>
      </c>
      <c r="C48" s="13">
        <v>24.397502599999999</v>
      </c>
      <c r="D48" s="13">
        <v>25.663320200000001</v>
      </c>
      <c r="E48" s="13">
        <v>19.991070499999999</v>
      </c>
      <c r="F48" s="13">
        <v>3</v>
      </c>
      <c r="G48" s="13">
        <v>3</v>
      </c>
      <c r="H48" s="13">
        <v>2</v>
      </c>
      <c r="I48" s="13">
        <v>2</v>
      </c>
      <c r="J48" s="13">
        <v>4</v>
      </c>
      <c r="K48" s="13">
        <v>4</v>
      </c>
      <c r="L48" s="13">
        <v>4</v>
      </c>
      <c r="M48" s="13">
        <v>2</v>
      </c>
      <c r="N48" s="13">
        <v>3</v>
      </c>
      <c r="O48" s="13">
        <v>2</v>
      </c>
      <c r="P48" s="13">
        <v>2</v>
      </c>
      <c r="Q48" s="13">
        <v>4</v>
      </c>
      <c r="R48" s="13">
        <v>4</v>
      </c>
      <c r="S48" s="13">
        <v>3</v>
      </c>
      <c r="T48" s="13">
        <v>3</v>
      </c>
      <c r="U48" s="13">
        <v>2</v>
      </c>
      <c r="V48" s="13">
        <v>2</v>
      </c>
      <c r="W48" s="13">
        <v>2</v>
      </c>
      <c r="X48" s="13">
        <v>3</v>
      </c>
      <c r="Y48" s="13">
        <v>4</v>
      </c>
      <c r="Z48" s="18">
        <f t="shared" si="0"/>
        <v>58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8">
        <f t="shared" si="1"/>
        <v>10</v>
      </c>
      <c r="AL48" s="10" t="s">
        <v>44</v>
      </c>
      <c r="AM48" s="10" t="s">
        <v>53</v>
      </c>
      <c r="AN48" s="10" t="s">
        <v>46</v>
      </c>
      <c r="AO48" s="10" t="s">
        <v>47</v>
      </c>
      <c r="AP48" s="10" t="s">
        <v>71</v>
      </c>
      <c r="AQ48" s="10" t="s">
        <v>100</v>
      </c>
    </row>
    <row r="49" spans="1:43" ht="18">
      <c r="A49" s="10" t="s">
        <v>99</v>
      </c>
      <c r="B49" s="11">
        <v>42727.588194444441</v>
      </c>
      <c r="C49" s="13">
        <v>50.6996161</v>
      </c>
      <c r="D49" s="13">
        <v>30.9026864</v>
      </c>
      <c r="E49" s="13">
        <v>23.5587643</v>
      </c>
      <c r="F49" s="13">
        <v>1</v>
      </c>
      <c r="G49" s="13">
        <v>1</v>
      </c>
      <c r="H49" s="13">
        <v>1</v>
      </c>
      <c r="I49" s="13">
        <v>2</v>
      </c>
      <c r="J49" s="13">
        <v>2</v>
      </c>
      <c r="K49" s="13">
        <v>1</v>
      </c>
      <c r="L49" s="13">
        <v>2</v>
      </c>
      <c r="M49" s="13">
        <v>2</v>
      </c>
      <c r="N49" s="13">
        <v>0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2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8">
        <f t="shared" si="0"/>
        <v>24</v>
      </c>
      <c r="AA49" s="13">
        <v>4</v>
      </c>
      <c r="AB49" s="13">
        <v>3</v>
      </c>
      <c r="AC49" s="13">
        <v>4</v>
      </c>
      <c r="AD49" s="13">
        <v>4</v>
      </c>
      <c r="AE49" s="13">
        <v>4</v>
      </c>
      <c r="AF49" s="13">
        <v>4</v>
      </c>
      <c r="AG49" s="13">
        <v>4</v>
      </c>
      <c r="AH49" s="13">
        <v>4</v>
      </c>
      <c r="AI49" s="13">
        <v>4</v>
      </c>
      <c r="AJ49" s="13">
        <v>4</v>
      </c>
      <c r="AK49" s="18">
        <f t="shared" si="1"/>
        <v>39</v>
      </c>
      <c r="AL49" s="10" t="s">
        <v>44</v>
      </c>
      <c r="AM49" s="10" t="s">
        <v>53</v>
      </c>
      <c r="AN49" s="10" t="s">
        <v>46</v>
      </c>
      <c r="AO49" s="10" t="s">
        <v>47</v>
      </c>
      <c r="AP49" s="10" t="s">
        <v>71</v>
      </c>
      <c r="AQ49" s="10" t="s">
        <v>100</v>
      </c>
    </row>
    <row r="50" spans="1:43" ht="18">
      <c r="A50" s="9" t="s">
        <v>101</v>
      </c>
      <c r="B50" s="14">
        <v>42430.5</v>
      </c>
      <c r="C50" s="17">
        <v>41.0727647</v>
      </c>
      <c r="D50" s="17">
        <v>19.963169700000002</v>
      </c>
      <c r="E50" s="17">
        <v>48.6195144</v>
      </c>
      <c r="F50" s="17">
        <v>1</v>
      </c>
      <c r="G50" s="17">
        <v>1</v>
      </c>
      <c r="H50" s="17">
        <v>4</v>
      </c>
      <c r="I50" s="17">
        <v>4</v>
      </c>
      <c r="J50" s="17">
        <v>4</v>
      </c>
      <c r="K50" s="17">
        <v>4</v>
      </c>
      <c r="L50" s="17">
        <v>4</v>
      </c>
      <c r="M50" s="17">
        <v>3</v>
      </c>
      <c r="N50" s="17">
        <v>4</v>
      </c>
      <c r="O50" s="17">
        <v>4</v>
      </c>
      <c r="P50" s="17">
        <v>4</v>
      </c>
      <c r="Q50" s="17">
        <v>4</v>
      </c>
      <c r="R50" s="17">
        <v>4</v>
      </c>
      <c r="S50" s="17">
        <v>4</v>
      </c>
      <c r="T50" s="17">
        <v>4</v>
      </c>
      <c r="U50" s="17">
        <v>3</v>
      </c>
      <c r="V50" s="17">
        <v>3</v>
      </c>
      <c r="W50" s="17">
        <v>2</v>
      </c>
      <c r="X50" s="17">
        <v>3</v>
      </c>
      <c r="Y50" s="17">
        <v>3</v>
      </c>
      <c r="Z50" s="18">
        <f t="shared" si="0"/>
        <v>67</v>
      </c>
      <c r="AA50" s="19">
        <v>2</v>
      </c>
      <c r="AB50" s="17">
        <v>2</v>
      </c>
      <c r="AC50" s="17">
        <v>2</v>
      </c>
      <c r="AD50" s="17">
        <v>2</v>
      </c>
      <c r="AE50" s="17">
        <v>2</v>
      </c>
      <c r="AF50" s="17">
        <v>2</v>
      </c>
      <c r="AG50" s="17">
        <v>1</v>
      </c>
      <c r="AH50" s="17">
        <v>1</v>
      </c>
      <c r="AI50" s="17">
        <v>2</v>
      </c>
      <c r="AJ50" s="17">
        <v>2</v>
      </c>
      <c r="AK50" s="18">
        <f t="shared" si="1"/>
        <v>18</v>
      </c>
      <c r="AL50" s="21"/>
      <c r="AM50" s="21"/>
      <c r="AN50" s="21"/>
      <c r="AO50" s="21"/>
      <c r="AP50" s="21"/>
      <c r="AQ50" s="21"/>
    </row>
    <row r="51" spans="1:43" ht="18">
      <c r="A51" s="9" t="s">
        <v>102</v>
      </c>
      <c r="B51" s="14">
        <v>42430.5</v>
      </c>
      <c r="C51" s="17">
        <v>32.041690799999998</v>
      </c>
      <c r="D51" s="17">
        <v>25.7447248</v>
      </c>
      <c r="E51" s="17">
        <v>23.541601799999999</v>
      </c>
      <c r="F51" s="17">
        <v>4</v>
      </c>
      <c r="G51" s="17">
        <v>3</v>
      </c>
      <c r="H51" s="17">
        <v>4</v>
      </c>
      <c r="I51" s="17">
        <v>4</v>
      </c>
      <c r="J51" s="17">
        <v>4</v>
      </c>
      <c r="K51" s="17">
        <v>4</v>
      </c>
      <c r="L51" s="17">
        <v>4</v>
      </c>
      <c r="M51" s="17">
        <v>4</v>
      </c>
      <c r="N51" s="17">
        <v>4</v>
      </c>
      <c r="O51" s="17">
        <v>4</v>
      </c>
      <c r="P51" s="17">
        <v>4</v>
      </c>
      <c r="Q51" s="17">
        <v>4</v>
      </c>
      <c r="R51" s="17">
        <v>4</v>
      </c>
      <c r="S51" s="17">
        <v>4</v>
      </c>
      <c r="T51" s="17">
        <v>4</v>
      </c>
      <c r="U51" s="17">
        <v>3</v>
      </c>
      <c r="V51" s="17">
        <v>4</v>
      </c>
      <c r="W51" s="17">
        <v>3</v>
      </c>
      <c r="X51" s="17">
        <v>4</v>
      </c>
      <c r="Y51" s="17">
        <v>4</v>
      </c>
      <c r="Z51" s="18">
        <f t="shared" si="0"/>
        <v>77</v>
      </c>
      <c r="AA51" s="19">
        <v>1</v>
      </c>
      <c r="AB51" s="17">
        <v>1</v>
      </c>
      <c r="AC51" s="17">
        <v>1</v>
      </c>
      <c r="AD51" s="17">
        <v>1</v>
      </c>
      <c r="AE51" s="17">
        <v>1</v>
      </c>
      <c r="AF51" s="17">
        <v>1</v>
      </c>
      <c r="AG51" s="17">
        <v>1</v>
      </c>
      <c r="AH51" s="17">
        <v>1</v>
      </c>
      <c r="AI51" s="17">
        <v>1</v>
      </c>
      <c r="AJ51" s="17">
        <v>2</v>
      </c>
      <c r="AK51" s="18">
        <f t="shared" si="1"/>
        <v>11</v>
      </c>
      <c r="AL51" s="21"/>
      <c r="AM51" s="21"/>
      <c r="AN51" s="21"/>
      <c r="AO51" s="21"/>
      <c r="AP51" s="21"/>
      <c r="AQ51" s="21"/>
    </row>
    <row r="52" spans="1:43" ht="18">
      <c r="A52" s="9" t="s">
        <v>103</v>
      </c>
      <c r="B52" s="14">
        <v>42430.5</v>
      </c>
      <c r="C52" s="17">
        <v>25.4634693</v>
      </c>
      <c r="D52" s="17">
        <v>24.7759684</v>
      </c>
      <c r="E52" s="17">
        <v>29.291763599999999</v>
      </c>
      <c r="F52" s="17">
        <v>4</v>
      </c>
      <c r="G52" s="17">
        <v>4</v>
      </c>
      <c r="H52" s="17">
        <v>1</v>
      </c>
      <c r="I52" s="17">
        <v>1</v>
      </c>
      <c r="J52" s="17">
        <v>1</v>
      </c>
      <c r="K52" s="17">
        <v>0</v>
      </c>
      <c r="L52" s="17">
        <v>0</v>
      </c>
      <c r="M52" s="17">
        <v>2</v>
      </c>
      <c r="N52" s="17">
        <v>1</v>
      </c>
      <c r="O52" s="17">
        <v>3</v>
      </c>
      <c r="P52" s="17">
        <v>3</v>
      </c>
      <c r="Q52" s="17">
        <v>3</v>
      </c>
      <c r="R52" s="17">
        <v>3</v>
      </c>
      <c r="S52" s="17">
        <v>2</v>
      </c>
      <c r="T52" s="17">
        <v>1</v>
      </c>
      <c r="U52" s="17">
        <v>1</v>
      </c>
      <c r="V52" s="17">
        <v>2</v>
      </c>
      <c r="W52" s="17">
        <v>1</v>
      </c>
      <c r="X52" s="17">
        <v>3</v>
      </c>
      <c r="Y52" s="17">
        <v>4</v>
      </c>
      <c r="Z52" s="18">
        <f t="shared" si="0"/>
        <v>40</v>
      </c>
      <c r="AA52" s="19">
        <v>3</v>
      </c>
      <c r="AB52" s="17">
        <v>4</v>
      </c>
      <c r="AC52" s="17">
        <v>2</v>
      </c>
      <c r="AD52" s="17">
        <v>3</v>
      </c>
      <c r="AE52" s="17">
        <v>2</v>
      </c>
      <c r="AF52" s="17">
        <v>2</v>
      </c>
      <c r="AG52" s="17">
        <v>2</v>
      </c>
      <c r="AH52" s="17">
        <v>3</v>
      </c>
      <c r="AI52" s="17">
        <v>3</v>
      </c>
      <c r="AJ52" s="17">
        <v>2</v>
      </c>
      <c r="AK52" s="18">
        <f t="shared" si="1"/>
        <v>26</v>
      </c>
      <c r="AL52" s="21"/>
      <c r="AM52" s="21"/>
      <c r="AN52" s="21"/>
      <c r="AO52" s="21"/>
      <c r="AP52" s="21"/>
      <c r="AQ52" s="21"/>
    </row>
    <row r="53" spans="1:43" ht="18">
      <c r="A53" s="9" t="s">
        <v>104</v>
      </c>
      <c r="B53" s="14">
        <v>42430.5</v>
      </c>
      <c r="C53" s="17">
        <v>26.198153699999999</v>
      </c>
      <c r="D53" s="17">
        <v>147.82346580000001</v>
      </c>
      <c r="E53" s="17">
        <v>58.979100500000001</v>
      </c>
      <c r="F53" s="17">
        <v>0</v>
      </c>
      <c r="G53" s="17">
        <v>0</v>
      </c>
      <c r="H53" s="17">
        <v>0</v>
      </c>
      <c r="I53" s="17">
        <v>0</v>
      </c>
      <c r="J53" s="17">
        <v>1</v>
      </c>
      <c r="K53" s="17">
        <v>2</v>
      </c>
      <c r="L53" s="17">
        <v>3</v>
      </c>
      <c r="M53" s="17">
        <v>0</v>
      </c>
      <c r="N53" s="17">
        <v>3</v>
      </c>
      <c r="O53" s="17">
        <v>3</v>
      </c>
      <c r="P53" s="17">
        <v>2</v>
      </c>
      <c r="Q53" s="17">
        <v>2</v>
      </c>
      <c r="R53" s="17">
        <v>1</v>
      </c>
      <c r="S53" s="17">
        <v>1</v>
      </c>
      <c r="T53" s="17">
        <v>3</v>
      </c>
      <c r="U53" s="17">
        <v>3</v>
      </c>
      <c r="V53" s="17">
        <v>2</v>
      </c>
      <c r="W53" s="17">
        <v>2</v>
      </c>
      <c r="X53" s="17">
        <v>1</v>
      </c>
      <c r="Y53" s="17">
        <v>1</v>
      </c>
      <c r="Z53" s="18">
        <f t="shared" si="0"/>
        <v>30</v>
      </c>
      <c r="AA53" s="19">
        <v>1</v>
      </c>
      <c r="AB53" s="17">
        <v>1</v>
      </c>
      <c r="AC53" s="17">
        <v>3</v>
      </c>
      <c r="AD53" s="17">
        <v>3</v>
      </c>
      <c r="AE53" s="17">
        <v>0</v>
      </c>
      <c r="AF53" s="17">
        <v>0</v>
      </c>
      <c r="AG53" s="17">
        <v>1</v>
      </c>
      <c r="AH53" s="17">
        <v>1</v>
      </c>
      <c r="AI53" s="17">
        <v>2</v>
      </c>
      <c r="AJ53" s="17">
        <v>2</v>
      </c>
      <c r="AK53" s="18">
        <f t="shared" si="1"/>
        <v>14</v>
      </c>
      <c r="AL53" s="17">
        <v>4</v>
      </c>
      <c r="AM53" s="17">
        <v>4</v>
      </c>
      <c r="AN53" s="17">
        <v>4</v>
      </c>
      <c r="AO53" s="17">
        <v>4</v>
      </c>
      <c r="AP53" s="17">
        <v>3</v>
      </c>
      <c r="AQ53" s="17">
        <v>4</v>
      </c>
    </row>
    <row r="54" spans="1:43" ht="18">
      <c r="A54" s="10" t="s">
        <v>105</v>
      </c>
      <c r="B54" s="11">
        <v>42430.5</v>
      </c>
      <c r="C54" s="13">
        <v>36.260312499999998</v>
      </c>
      <c r="D54" s="13">
        <v>36.651034799999998</v>
      </c>
      <c r="E54" s="13">
        <v>23.667004899999998</v>
      </c>
      <c r="F54" s="13">
        <v>3</v>
      </c>
      <c r="G54" s="13">
        <v>3</v>
      </c>
      <c r="H54" s="13">
        <v>1</v>
      </c>
      <c r="I54" s="13">
        <v>1</v>
      </c>
      <c r="J54" s="13">
        <v>2</v>
      </c>
      <c r="K54" s="13">
        <v>3</v>
      </c>
      <c r="L54" s="13">
        <v>3</v>
      </c>
      <c r="M54" s="13">
        <v>1</v>
      </c>
      <c r="N54" s="13">
        <v>3</v>
      </c>
      <c r="O54" s="13">
        <v>3</v>
      </c>
      <c r="P54" s="13">
        <v>3</v>
      </c>
      <c r="Q54" s="13">
        <v>4</v>
      </c>
      <c r="R54" s="13">
        <v>4</v>
      </c>
      <c r="S54" s="13">
        <v>3</v>
      </c>
      <c r="T54" s="13">
        <v>2</v>
      </c>
      <c r="U54" s="13">
        <v>3</v>
      </c>
      <c r="V54" s="13">
        <v>1</v>
      </c>
      <c r="W54" s="13">
        <v>2</v>
      </c>
      <c r="X54" s="13">
        <v>4</v>
      </c>
      <c r="Y54" s="13">
        <v>3</v>
      </c>
      <c r="Z54" s="18">
        <f t="shared" si="0"/>
        <v>52</v>
      </c>
      <c r="AA54" s="13">
        <v>2</v>
      </c>
      <c r="AB54" s="13">
        <v>2</v>
      </c>
      <c r="AC54" s="13">
        <v>2</v>
      </c>
      <c r="AD54" s="13">
        <v>2</v>
      </c>
      <c r="AE54" s="13">
        <v>1</v>
      </c>
      <c r="AF54" s="13">
        <v>1</v>
      </c>
      <c r="AG54" s="13">
        <v>2</v>
      </c>
      <c r="AH54" s="13">
        <v>3</v>
      </c>
      <c r="AI54" s="13">
        <v>2</v>
      </c>
      <c r="AJ54" s="13">
        <v>1</v>
      </c>
      <c r="AK54" s="18">
        <f t="shared" si="1"/>
        <v>18</v>
      </c>
      <c r="AL54" s="10" t="s">
        <v>44</v>
      </c>
      <c r="AM54" s="10" t="s">
        <v>67</v>
      </c>
      <c r="AN54" s="10" t="s">
        <v>46</v>
      </c>
      <c r="AO54" s="10" t="s">
        <v>47</v>
      </c>
      <c r="AP54" s="10" t="s">
        <v>54</v>
      </c>
      <c r="AQ54" s="10" t="s">
        <v>72</v>
      </c>
    </row>
    <row r="55" spans="1:43" ht="18">
      <c r="A55" s="10" t="s">
        <v>105</v>
      </c>
      <c r="B55" s="11">
        <v>42718.488194444442</v>
      </c>
      <c r="C55" s="13">
        <v>57.161031000000001</v>
      </c>
      <c r="D55" s="13">
        <v>34.723356299999999</v>
      </c>
      <c r="E55" s="13">
        <v>34.988902600000003</v>
      </c>
      <c r="F55" s="13">
        <v>2</v>
      </c>
      <c r="G55" s="13">
        <v>3</v>
      </c>
      <c r="H55" s="13">
        <v>1</v>
      </c>
      <c r="I55" s="13">
        <v>2</v>
      </c>
      <c r="J55" s="13">
        <v>3</v>
      </c>
      <c r="K55" s="13">
        <v>1</v>
      </c>
      <c r="L55" s="13">
        <v>2</v>
      </c>
      <c r="M55" s="13">
        <v>1</v>
      </c>
      <c r="N55" s="13">
        <v>3</v>
      </c>
      <c r="O55" s="13">
        <v>2</v>
      </c>
      <c r="P55" s="13">
        <v>3</v>
      </c>
      <c r="Q55" s="13">
        <v>3</v>
      </c>
      <c r="R55" s="13">
        <v>4</v>
      </c>
      <c r="S55" s="13">
        <v>3</v>
      </c>
      <c r="T55" s="13">
        <v>4</v>
      </c>
      <c r="U55" s="13">
        <v>4</v>
      </c>
      <c r="V55" s="13">
        <v>2</v>
      </c>
      <c r="W55" s="13">
        <v>2</v>
      </c>
      <c r="X55" s="13">
        <v>3</v>
      </c>
      <c r="Y55" s="13">
        <v>4</v>
      </c>
      <c r="Z55" s="18">
        <f t="shared" si="0"/>
        <v>52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8">
        <f t="shared" si="1"/>
        <v>10</v>
      </c>
      <c r="AL55" s="10" t="s">
        <v>44</v>
      </c>
      <c r="AM55" s="10" t="s">
        <v>67</v>
      </c>
      <c r="AN55" s="10" t="s">
        <v>46</v>
      </c>
      <c r="AO55" s="10" t="s">
        <v>47</v>
      </c>
      <c r="AP55" s="10" t="s">
        <v>54</v>
      </c>
      <c r="AQ55" s="10" t="s">
        <v>72</v>
      </c>
    </row>
    <row r="56" spans="1:43" ht="18">
      <c r="A56" s="9" t="s">
        <v>106</v>
      </c>
      <c r="B56" s="14">
        <v>42430.5</v>
      </c>
      <c r="C56" s="17">
        <v>27.464379600000001</v>
      </c>
      <c r="D56" s="17">
        <v>21.714432599999999</v>
      </c>
      <c r="E56" s="17">
        <v>24.667328600000001</v>
      </c>
      <c r="F56" s="17">
        <v>3</v>
      </c>
      <c r="G56" s="17">
        <v>1</v>
      </c>
      <c r="H56" s="17">
        <v>1</v>
      </c>
      <c r="I56" s="17">
        <v>1</v>
      </c>
      <c r="J56" s="17">
        <v>2</v>
      </c>
      <c r="K56" s="17">
        <v>2</v>
      </c>
      <c r="L56" s="17">
        <v>2</v>
      </c>
      <c r="M56" s="17">
        <v>0</v>
      </c>
      <c r="N56" s="17">
        <v>1</v>
      </c>
      <c r="O56" s="17">
        <v>1</v>
      </c>
      <c r="P56" s="17">
        <v>0</v>
      </c>
      <c r="Q56" s="17">
        <v>1</v>
      </c>
      <c r="R56" s="17">
        <v>1</v>
      </c>
      <c r="S56" s="17">
        <v>1</v>
      </c>
      <c r="T56" s="17">
        <v>2</v>
      </c>
      <c r="U56" s="17">
        <v>0</v>
      </c>
      <c r="V56" s="17">
        <v>1</v>
      </c>
      <c r="W56" s="17">
        <v>1</v>
      </c>
      <c r="X56" s="17">
        <v>0</v>
      </c>
      <c r="Y56" s="17">
        <v>0</v>
      </c>
      <c r="Z56" s="18">
        <f t="shared" si="0"/>
        <v>21</v>
      </c>
      <c r="AA56" s="19">
        <v>4</v>
      </c>
      <c r="AB56" s="17">
        <v>3</v>
      </c>
      <c r="AC56" s="17">
        <v>3</v>
      </c>
      <c r="AD56" s="17">
        <v>3</v>
      </c>
      <c r="AE56" s="17">
        <v>3</v>
      </c>
      <c r="AF56" s="17">
        <v>3</v>
      </c>
      <c r="AG56" s="17">
        <v>4</v>
      </c>
      <c r="AH56" s="17">
        <v>3</v>
      </c>
      <c r="AI56" s="17">
        <v>3</v>
      </c>
      <c r="AJ56" s="17">
        <v>3</v>
      </c>
      <c r="AK56" s="18">
        <f t="shared" si="1"/>
        <v>32</v>
      </c>
      <c r="AL56" s="21"/>
      <c r="AM56" s="21"/>
      <c r="AN56" s="21"/>
      <c r="AO56" s="21"/>
      <c r="AP56" s="21"/>
      <c r="AQ56" s="21"/>
    </row>
    <row r="57" spans="1:43" ht="18">
      <c r="A57" s="9" t="s">
        <v>107</v>
      </c>
      <c r="B57" s="14">
        <v>42430.5</v>
      </c>
      <c r="C57" s="17">
        <v>43.385725399999998</v>
      </c>
      <c r="D57" s="17">
        <v>19.3387207</v>
      </c>
      <c r="E57" s="17">
        <v>24.401170499999999</v>
      </c>
      <c r="F57" s="17">
        <v>4</v>
      </c>
      <c r="G57" s="17">
        <v>4</v>
      </c>
      <c r="H57" s="17">
        <v>4</v>
      </c>
      <c r="I57" s="17">
        <v>4</v>
      </c>
      <c r="J57" s="17">
        <v>4</v>
      </c>
      <c r="K57" s="17">
        <v>2</v>
      </c>
      <c r="L57" s="17">
        <v>4</v>
      </c>
      <c r="M57" s="17">
        <v>0</v>
      </c>
      <c r="N57" s="17">
        <v>4</v>
      </c>
      <c r="O57" s="17">
        <v>0</v>
      </c>
      <c r="P57" s="17">
        <v>4</v>
      </c>
      <c r="Q57" s="17">
        <v>4</v>
      </c>
      <c r="R57" s="17">
        <v>4</v>
      </c>
      <c r="S57" s="17">
        <v>4</v>
      </c>
      <c r="T57" s="17">
        <v>4</v>
      </c>
      <c r="U57" s="17">
        <v>4</v>
      </c>
      <c r="V57" s="17">
        <v>4</v>
      </c>
      <c r="W57" s="17">
        <v>4</v>
      </c>
      <c r="X57" s="17">
        <v>4</v>
      </c>
      <c r="Y57" s="17">
        <v>4</v>
      </c>
      <c r="Z57" s="18">
        <f t="shared" si="0"/>
        <v>70</v>
      </c>
      <c r="AA57" s="19">
        <v>2</v>
      </c>
      <c r="AB57" s="17">
        <v>1</v>
      </c>
      <c r="AC57" s="17">
        <v>2</v>
      </c>
      <c r="AD57" s="17">
        <v>1</v>
      </c>
      <c r="AE57" s="17">
        <v>1</v>
      </c>
      <c r="AF57" s="17">
        <v>1</v>
      </c>
      <c r="AG57" s="17">
        <v>1</v>
      </c>
      <c r="AH57" s="17">
        <v>1</v>
      </c>
      <c r="AI57" s="17">
        <v>1</v>
      </c>
      <c r="AJ57" s="17">
        <v>1</v>
      </c>
      <c r="AK57" s="18">
        <f t="shared" si="1"/>
        <v>12</v>
      </c>
      <c r="AL57" s="21"/>
      <c r="AM57" s="21"/>
      <c r="AN57" s="21"/>
      <c r="AO57" s="21"/>
      <c r="AP57" s="21"/>
      <c r="AQ57" s="21"/>
    </row>
    <row r="58" spans="1:43" ht="18">
      <c r="A58" s="10" t="s">
        <v>108</v>
      </c>
      <c r="B58" s="11">
        <v>42491.5</v>
      </c>
      <c r="C58" s="13">
        <v>66.838496899999996</v>
      </c>
      <c r="D58" s="13">
        <v>25.0573765</v>
      </c>
      <c r="E58" s="13">
        <v>23.791897200000001</v>
      </c>
      <c r="F58" s="13">
        <v>3</v>
      </c>
      <c r="G58" s="13">
        <v>3</v>
      </c>
      <c r="H58" s="13">
        <v>1</v>
      </c>
      <c r="I58" s="13">
        <v>2</v>
      </c>
      <c r="J58" s="13">
        <v>2</v>
      </c>
      <c r="K58" s="13">
        <v>4</v>
      </c>
      <c r="L58" s="13">
        <v>3</v>
      </c>
      <c r="M58" s="13">
        <v>3</v>
      </c>
      <c r="N58" s="13">
        <v>4</v>
      </c>
      <c r="O58" s="13">
        <v>4</v>
      </c>
      <c r="P58" s="13">
        <v>4</v>
      </c>
      <c r="Q58" s="13">
        <v>3</v>
      </c>
      <c r="R58" s="13">
        <v>4</v>
      </c>
      <c r="S58" s="13">
        <v>3</v>
      </c>
      <c r="T58" s="13">
        <v>4</v>
      </c>
      <c r="U58" s="13">
        <v>2</v>
      </c>
      <c r="V58" s="13">
        <v>3</v>
      </c>
      <c r="W58" s="13">
        <v>3</v>
      </c>
      <c r="X58" s="13">
        <v>4</v>
      </c>
      <c r="Y58" s="13">
        <v>4</v>
      </c>
      <c r="Z58" s="18">
        <f t="shared" si="0"/>
        <v>63</v>
      </c>
      <c r="AA58" s="13">
        <v>4</v>
      </c>
      <c r="AB58" s="13">
        <v>3</v>
      </c>
      <c r="AC58" s="13">
        <v>4</v>
      </c>
      <c r="AD58" s="13">
        <v>3</v>
      </c>
      <c r="AE58" s="13">
        <v>3</v>
      </c>
      <c r="AF58" s="13">
        <v>4</v>
      </c>
      <c r="AG58" s="13">
        <v>4</v>
      </c>
      <c r="AH58" s="13">
        <v>4</v>
      </c>
      <c r="AI58" s="13">
        <v>4</v>
      </c>
      <c r="AJ58" s="13">
        <v>3</v>
      </c>
      <c r="AK58" s="18">
        <f t="shared" si="1"/>
        <v>36</v>
      </c>
      <c r="AL58" s="10" t="s">
        <v>44</v>
      </c>
      <c r="AM58" s="10" t="s">
        <v>67</v>
      </c>
      <c r="AN58" s="10" t="s">
        <v>46</v>
      </c>
      <c r="AO58" s="10" t="s">
        <v>78</v>
      </c>
      <c r="AP58" s="10" t="s">
        <v>54</v>
      </c>
      <c r="AQ58" s="10" t="s">
        <v>55</v>
      </c>
    </row>
    <row r="59" spans="1:43" ht="18">
      <c r="A59" s="10" t="s">
        <v>108</v>
      </c>
      <c r="B59" s="11">
        <v>42776.034722222219</v>
      </c>
      <c r="C59" s="13">
        <v>57.485761799999999</v>
      </c>
      <c r="D59" s="13">
        <v>43.578734500000003</v>
      </c>
      <c r="E59" s="13">
        <v>45.250494199999999</v>
      </c>
      <c r="F59" s="13">
        <v>3</v>
      </c>
      <c r="G59" s="13">
        <v>4</v>
      </c>
      <c r="H59" s="13">
        <v>3</v>
      </c>
      <c r="I59" s="13">
        <v>3</v>
      </c>
      <c r="J59" s="13">
        <v>3</v>
      </c>
      <c r="K59" s="13">
        <v>4</v>
      </c>
      <c r="L59" s="13">
        <v>4</v>
      </c>
      <c r="M59" s="13">
        <v>3</v>
      </c>
      <c r="N59" s="13">
        <v>4</v>
      </c>
      <c r="O59" s="13">
        <v>4</v>
      </c>
      <c r="P59" s="13">
        <v>4</v>
      </c>
      <c r="Q59" s="13">
        <v>3</v>
      </c>
      <c r="R59" s="13">
        <v>4</v>
      </c>
      <c r="S59" s="13">
        <v>3</v>
      </c>
      <c r="T59" s="13">
        <v>3</v>
      </c>
      <c r="U59" s="13">
        <v>1</v>
      </c>
      <c r="V59" s="13">
        <v>2</v>
      </c>
      <c r="W59" s="13">
        <v>3</v>
      </c>
      <c r="X59" s="13">
        <v>4</v>
      </c>
      <c r="Y59" s="13">
        <v>4</v>
      </c>
      <c r="Z59" s="18">
        <f t="shared" si="0"/>
        <v>66</v>
      </c>
      <c r="AA59" s="13">
        <v>4</v>
      </c>
      <c r="AB59" s="13">
        <v>4</v>
      </c>
      <c r="AC59" s="13">
        <v>4</v>
      </c>
      <c r="AD59" s="13">
        <v>4</v>
      </c>
      <c r="AE59" s="13">
        <v>3</v>
      </c>
      <c r="AF59" s="13">
        <v>3</v>
      </c>
      <c r="AG59" s="13">
        <v>4</v>
      </c>
      <c r="AH59" s="13">
        <v>4</v>
      </c>
      <c r="AI59" s="13">
        <v>4</v>
      </c>
      <c r="AJ59" s="13">
        <v>4</v>
      </c>
      <c r="AK59" s="18">
        <f t="shared" si="1"/>
        <v>38</v>
      </c>
      <c r="AL59" s="10" t="s">
        <v>44</v>
      </c>
      <c r="AM59" s="10" t="s">
        <v>67</v>
      </c>
      <c r="AN59" s="10" t="s">
        <v>46</v>
      </c>
      <c r="AO59" s="10" t="s">
        <v>78</v>
      </c>
      <c r="AP59" s="10" t="s">
        <v>54</v>
      </c>
      <c r="AQ59" s="10" t="s">
        <v>55</v>
      </c>
    </row>
    <row r="60" spans="1:43" ht="18">
      <c r="A60" s="9" t="s">
        <v>109</v>
      </c>
      <c r="B60" s="14">
        <v>42491.5</v>
      </c>
      <c r="C60" s="17">
        <v>106.7300019</v>
      </c>
      <c r="D60" s="17">
        <v>28.808093400000001</v>
      </c>
      <c r="E60" s="17">
        <v>26.589574800000001</v>
      </c>
      <c r="F60" s="17">
        <v>4</v>
      </c>
      <c r="G60" s="17">
        <v>3</v>
      </c>
      <c r="H60" s="17">
        <v>3</v>
      </c>
      <c r="I60" s="17">
        <v>2</v>
      </c>
      <c r="J60" s="17">
        <v>3</v>
      </c>
      <c r="K60" s="17">
        <v>4</v>
      </c>
      <c r="L60" s="17">
        <v>3</v>
      </c>
      <c r="M60" s="17">
        <v>0</v>
      </c>
      <c r="N60" s="17">
        <v>3</v>
      </c>
      <c r="O60" s="17">
        <v>2</v>
      </c>
      <c r="P60" s="17">
        <v>4</v>
      </c>
      <c r="Q60" s="17">
        <v>3</v>
      </c>
      <c r="R60" s="17">
        <v>4</v>
      </c>
      <c r="S60" s="17">
        <v>4</v>
      </c>
      <c r="T60" s="17">
        <v>3</v>
      </c>
      <c r="U60" s="17">
        <v>0</v>
      </c>
      <c r="V60" s="17">
        <v>3</v>
      </c>
      <c r="W60" s="17">
        <v>3</v>
      </c>
      <c r="X60" s="17">
        <v>2</v>
      </c>
      <c r="Y60" s="17">
        <v>3</v>
      </c>
      <c r="Z60" s="18">
        <f t="shared" si="0"/>
        <v>56</v>
      </c>
      <c r="AA60" s="19">
        <v>4</v>
      </c>
      <c r="AB60" s="17">
        <v>2</v>
      </c>
      <c r="AC60" s="17">
        <v>3</v>
      </c>
      <c r="AD60" s="17">
        <v>3</v>
      </c>
      <c r="AE60" s="17">
        <v>2</v>
      </c>
      <c r="AF60" s="17">
        <v>3</v>
      </c>
      <c r="AG60" s="17">
        <v>4</v>
      </c>
      <c r="AH60" s="17">
        <v>3</v>
      </c>
      <c r="AI60" s="17">
        <v>3</v>
      </c>
      <c r="AJ60" s="17">
        <v>4</v>
      </c>
      <c r="AK60" s="18">
        <f t="shared" si="1"/>
        <v>31</v>
      </c>
      <c r="AL60" s="21"/>
      <c r="AM60" s="21"/>
      <c r="AN60" s="21"/>
      <c r="AO60" s="21"/>
      <c r="AP60" s="21"/>
      <c r="AQ60" s="21"/>
    </row>
    <row r="61" spans="1:43" ht="18">
      <c r="A61" s="10" t="s">
        <v>110</v>
      </c>
      <c r="B61" s="11">
        <v>42491.5</v>
      </c>
      <c r="C61" s="13">
        <v>19704.403979999999</v>
      </c>
      <c r="D61" s="13">
        <v>25.2632923</v>
      </c>
      <c r="E61" s="13">
        <v>28.403673999999999</v>
      </c>
      <c r="F61" s="13">
        <v>3</v>
      </c>
      <c r="G61" s="13">
        <v>3</v>
      </c>
      <c r="H61" s="13">
        <v>2</v>
      </c>
      <c r="I61" s="13">
        <v>2</v>
      </c>
      <c r="J61" s="13">
        <v>2</v>
      </c>
      <c r="K61" s="13">
        <v>2</v>
      </c>
      <c r="L61" s="13">
        <v>2</v>
      </c>
      <c r="M61" s="13">
        <v>2</v>
      </c>
      <c r="N61" s="13">
        <v>2</v>
      </c>
      <c r="O61" s="13">
        <v>1</v>
      </c>
      <c r="P61" s="13">
        <v>2</v>
      </c>
      <c r="Q61" s="13">
        <v>2</v>
      </c>
      <c r="R61" s="13">
        <v>2</v>
      </c>
      <c r="S61" s="13">
        <v>2</v>
      </c>
      <c r="T61" s="13">
        <v>2</v>
      </c>
      <c r="U61" s="13">
        <v>2</v>
      </c>
      <c r="V61" s="13">
        <v>2</v>
      </c>
      <c r="W61" s="13">
        <v>2</v>
      </c>
      <c r="X61" s="13">
        <v>2</v>
      </c>
      <c r="Y61" s="13">
        <v>2</v>
      </c>
      <c r="Z61" s="18">
        <f t="shared" si="0"/>
        <v>41</v>
      </c>
      <c r="AA61" s="13">
        <v>4</v>
      </c>
      <c r="AB61" s="13">
        <v>3</v>
      </c>
      <c r="AC61" s="13">
        <v>3</v>
      </c>
      <c r="AD61" s="13">
        <v>3</v>
      </c>
      <c r="AE61" s="13">
        <v>4</v>
      </c>
      <c r="AF61" s="13">
        <v>3</v>
      </c>
      <c r="AG61" s="13">
        <v>3</v>
      </c>
      <c r="AH61" s="13">
        <v>3</v>
      </c>
      <c r="AI61" s="13">
        <v>3</v>
      </c>
      <c r="AJ61" s="13">
        <v>3</v>
      </c>
      <c r="AK61" s="18">
        <f t="shared" si="1"/>
        <v>32</v>
      </c>
      <c r="AL61" s="10" t="s">
        <v>44</v>
      </c>
      <c r="AM61" s="10" t="s">
        <v>67</v>
      </c>
      <c r="AN61" s="10" t="s">
        <v>46</v>
      </c>
      <c r="AO61" s="10" t="s">
        <v>47</v>
      </c>
      <c r="AP61" s="10" t="s">
        <v>48</v>
      </c>
      <c r="AQ61" s="10" t="s">
        <v>58</v>
      </c>
    </row>
    <row r="62" spans="1:43" ht="18">
      <c r="A62" s="10" t="s">
        <v>110</v>
      </c>
      <c r="B62" s="11">
        <v>42753.47152777778</v>
      </c>
      <c r="C62" s="13">
        <v>87.818744600000002</v>
      </c>
      <c r="D62" s="13">
        <v>43.084418399999997</v>
      </c>
      <c r="E62" s="13">
        <v>104.97479939999999</v>
      </c>
      <c r="F62" s="13">
        <v>2</v>
      </c>
      <c r="G62" s="13">
        <v>2</v>
      </c>
      <c r="H62" s="13">
        <v>2</v>
      </c>
      <c r="I62" s="13">
        <v>2</v>
      </c>
      <c r="J62" s="13">
        <v>2</v>
      </c>
      <c r="K62" s="13">
        <v>2</v>
      </c>
      <c r="L62" s="13">
        <v>2</v>
      </c>
      <c r="M62" s="13">
        <v>2</v>
      </c>
      <c r="N62" s="13">
        <v>3</v>
      </c>
      <c r="O62" s="13">
        <v>3</v>
      </c>
      <c r="P62" s="13">
        <v>2</v>
      </c>
      <c r="Q62" s="13">
        <v>2</v>
      </c>
      <c r="R62" s="13">
        <v>2</v>
      </c>
      <c r="S62" s="13">
        <v>2</v>
      </c>
      <c r="T62" s="13">
        <v>2</v>
      </c>
      <c r="U62" s="13">
        <v>1</v>
      </c>
      <c r="V62" s="13">
        <v>2</v>
      </c>
      <c r="W62" s="13">
        <v>2</v>
      </c>
      <c r="X62" s="13">
        <v>2</v>
      </c>
      <c r="Y62" s="13">
        <v>2</v>
      </c>
      <c r="Z62" s="18">
        <f t="shared" si="0"/>
        <v>41</v>
      </c>
      <c r="AA62" s="13">
        <v>3</v>
      </c>
      <c r="AB62" s="13">
        <v>3</v>
      </c>
      <c r="AC62" s="13">
        <v>3</v>
      </c>
      <c r="AD62" s="13">
        <v>4</v>
      </c>
      <c r="AE62" s="13">
        <v>3</v>
      </c>
      <c r="AF62" s="13">
        <v>3</v>
      </c>
      <c r="AG62" s="13">
        <v>3</v>
      </c>
      <c r="AH62" s="13">
        <v>3</v>
      </c>
      <c r="AI62" s="13">
        <v>3</v>
      </c>
      <c r="AJ62" s="13">
        <v>3</v>
      </c>
      <c r="AK62" s="18">
        <f t="shared" si="1"/>
        <v>31</v>
      </c>
      <c r="AL62" s="10" t="s">
        <v>44</v>
      </c>
      <c r="AM62" s="10" t="s">
        <v>67</v>
      </c>
      <c r="AN62" s="10" t="s">
        <v>46</v>
      </c>
      <c r="AO62" s="10" t="s">
        <v>47</v>
      </c>
      <c r="AP62" s="10" t="s">
        <v>48</v>
      </c>
      <c r="AQ62" s="10" t="s">
        <v>58</v>
      </c>
    </row>
    <row r="63" spans="1:43" ht="18">
      <c r="A63" s="10" t="s">
        <v>111</v>
      </c>
      <c r="B63" s="11">
        <v>42491.5</v>
      </c>
      <c r="C63" s="13">
        <v>59.872756799999998</v>
      </c>
      <c r="D63" s="13">
        <v>32.404415999999998</v>
      </c>
      <c r="E63" s="13">
        <v>25.451455599999999</v>
      </c>
      <c r="F63" s="13">
        <v>2</v>
      </c>
      <c r="G63" s="13">
        <v>0</v>
      </c>
      <c r="H63" s="13">
        <v>0</v>
      </c>
      <c r="I63" s="13">
        <v>0</v>
      </c>
      <c r="J63" s="13">
        <v>3</v>
      </c>
      <c r="K63" s="13">
        <v>4</v>
      </c>
      <c r="L63" s="13">
        <v>1</v>
      </c>
      <c r="M63" s="13">
        <v>3</v>
      </c>
      <c r="N63" s="13">
        <v>1</v>
      </c>
      <c r="O63" s="13">
        <v>1</v>
      </c>
      <c r="P63" s="13">
        <v>3</v>
      </c>
      <c r="Q63" s="13">
        <v>4</v>
      </c>
      <c r="R63" s="13">
        <v>1</v>
      </c>
      <c r="S63" s="13">
        <v>0</v>
      </c>
      <c r="T63" s="13">
        <v>0</v>
      </c>
      <c r="U63" s="13">
        <v>1</v>
      </c>
      <c r="V63" s="13">
        <v>2</v>
      </c>
      <c r="W63" s="13">
        <v>2</v>
      </c>
      <c r="X63" s="13">
        <v>1</v>
      </c>
      <c r="Y63" s="13">
        <v>2</v>
      </c>
      <c r="Z63" s="18">
        <f t="shared" si="0"/>
        <v>31</v>
      </c>
      <c r="AA63" s="13">
        <v>3</v>
      </c>
      <c r="AB63" s="13">
        <v>3</v>
      </c>
      <c r="AC63" s="13">
        <v>4</v>
      </c>
      <c r="AD63" s="13">
        <v>3</v>
      </c>
      <c r="AE63" s="13">
        <v>1</v>
      </c>
      <c r="AF63" s="13">
        <v>2</v>
      </c>
      <c r="AG63" s="13">
        <v>4</v>
      </c>
      <c r="AH63" s="13">
        <v>3</v>
      </c>
      <c r="AI63" s="13">
        <v>4</v>
      </c>
      <c r="AJ63" s="13">
        <v>2</v>
      </c>
      <c r="AK63" s="18">
        <f t="shared" si="1"/>
        <v>29</v>
      </c>
      <c r="AL63" s="10" t="s">
        <v>44</v>
      </c>
      <c r="AM63" s="10" t="s">
        <v>112</v>
      </c>
      <c r="AN63" s="10" t="s">
        <v>113</v>
      </c>
      <c r="AO63" s="10" t="s">
        <v>47</v>
      </c>
      <c r="AP63" s="10" t="s">
        <v>54</v>
      </c>
      <c r="AQ63" s="10" t="s">
        <v>72</v>
      </c>
    </row>
    <row r="64" spans="1:43" ht="18">
      <c r="A64" s="10" t="s">
        <v>111</v>
      </c>
      <c r="B64" s="11">
        <v>42688.45416666667</v>
      </c>
      <c r="C64" s="13">
        <v>160.51335520000001</v>
      </c>
      <c r="D64" s="13">
        <v>127.4662797</v>
      </c>
      <c r="E64" s="13">
        <v>100.5136042</v>
      </c>
      <c r="F64" s="13">
        <v>1</v>
      </c>
      <c r="G64" s="13">
        <v>0</v>
      </c>
      <c r="H64" s="13">
        <v>0</v>
      </c>
      <c r="I64" s="13">
        <v>0</v>
      </c>
      <c r="J64" s="13">
        <v>0</v>
      </c>
      <c r="K64" s="13">
        <v>2</v>
      </c>
      <c r="L64" s="13">
        <v>2</v>
      </c>
      <c r="M64" s="13">
        <v>4</v>
      </c>
      <c r="N64" s="13">
        <v>1</v>
      </c>
      <c r="O64" s="13">
        <v>1</v>
      </c>
      <c r="P64" s="13">
        <v>1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3</v>
      </c>
      <c r="W64" s="13">
        <v>1</v>
      </c>
      <c r="X64" s="13">
        <v>0</v>
      </c>
      <c r="Y64" s="13">
        <v>1</v>
      </c>
      <c r="Z64" s="18">
        <f t="shared" si="0"/>
        <v>17</v>
      </c>
      <c r="AA64" s="13">
        <v>3</v>
      </c>
      <c r="AB64" s="13">
        <v>1</v>
      </c>
      <c r="AC64" s="13">
        <v>3</v>
      </c>
      <c r="AD64" s="13">
        <v>2</v>
      </c>
      <c r="AE64" s="13">
        <v>2</v>
      </c>
      <c r="AF64" s="13">
        <v>1</v>
      </c>
      <c r="AG64" s="13">
        <v>4</v>
      </c>
      <c r="AH64" s="13">
        <v>3</v>
      </c>
      <c r="AI64" s="13">
        <v>3</v>
      </c>
      <c r="AJ64" s="13">
        <v>3</v>
      </c>
      <c r="AK64" s="18">
        <f t="shared" si="1"/>
        <v>25</v>
      </c>
      <c r="AL64" s="10" t="s">
        <v>44</v>
      </c>
      <c r="AM64" s="10" t="s">
        <v>112</v>
      </c>
      <c r="AN64" s="10" t="s">
        <v>113</v>
      </c>
      <c r="AO64" s="10" t="s">
        <v>47</v>
      </c>
      <c r="AP64" s="10" t="s">
        <v>54</v>
      </c>
      <c r="AQ64" s="10" t="s">
        <v>72</v>
      </c>
    </row>
    <row r="65" spans="1:43" ht="18">
      <c r="A65" s="9" t="s">
        <v>114</v>
      </c>
      <c r="B65" s="14">
        <v>42491.5</v>
      </c>
      <c r="C65" s="17">
        <v>136.56295059999999</v>
      </c>
      <c r="D65" s="17">
        <v>37.437998299999997</v>
      </c>
      <c r="E65" s="17">
        <v>30.609439299999998</v>
      </c>
      <c r="F65" s="17">
        <v>3</v>
      </c>
      <c r="G65" s="17">
        <v>2</v>
      </c>
      <c r="H65" s="17">
        <v>2</v>
      </c>
      <c r="I65" s="17">
        <v>2</v>
      </c>
      <c r="J65" s="17">
        <v>4</v>
      </c>
      <c r="K65" s="17">
        <v>4</v>
      </c>
      <c r="L65" s="17">
        <v>4</v>
      </c>
      <c r="M65" s="17">
        <v>3</v>
      </c>
      <c r="N65" s="17">
        <v>4</v>
      </c>
      <c r="O65" s="17">
        <v>4</v>
      </c>
      <c r="P65" s="17">
        <v>4</v>
      </c>
      <c r="Q65" s="17">
        <v>3</v>
      </c>
      <c r="R65" s="17">
        <v>4</v>
      </c>
      <c r="S65" s="17">
        <v>4</v>
      </c>
      <c r="T65" s="17">
        <v>4</v>
      </c>
      <c r="U65" s="17">
        <v>3</v>
      </c>
      <c r="V65" s="17">
        <v>4</v>
      </c>
      <c r="W65" s="17">
        <v>3</v>
      </c>
      <c r="X65" s="17">
        <v>4</v>
      </c>
      <c r="Y65" s="17">
        <v>4</v>
      </c>
      <c r="Z65" s="18">
        <f t="shared" si="0"/>
        <v>69</v>
      </c>
      <c r="AA65" s="19">
        <v>4</v>
      </c>
      <c r="AB65" s="17">
        <v>4</v>
      </c>
      <c r="AC65" s="17">
        <v>4</v>
      </c>
      <c r="AD65" s="17">
        <v>4</v>
      </c>
      <c r="AE65" s="17">
        <v>3</v>
      </c>
      <c r="AF65" s="17">
        <v>4</v>
      </c>
      <c r="AG65" s="17">
        <v>4</v>
      </c>
      <c r="AH65" s="17">
        <v>4</v>
      </c>
      <c r="AI65" s="17">
        <v>4</v>
      </c>
      <c r="AJ65" s="17">
        <v>4</v>
      </c>
      <c r="AK65" s="18">
        <f t="shared" si="1"/>
        <v>39</v>
      </c>
      <c r="AL65" s="21"/>
      <c r="AM65" s="21"/>
      <c r="AN65" s="21"/>
      <c r="AO65" s="21"/>
      <c r="AP65" s="21"/>
      <c r="AQ65" s="21"/>
    </row>
    <row r="66" spans="1:43" ht="18">
      <c r="A66" s="9" t="s">
        <v>115</v>
      </c>
      <c r="B66" s="14">
        <v>42491.5</v>
      </c>
      <c r="C66" s="17">
        <v>45.718590599999999</v>
      </c>
      <c r="D66" s="17">
        <v>25.468496600000002</v>
      </c>
      <c r="E66" s="17">
        <v>19.890329999999999</v>
      </c>
      <c r="F66" s="17">
        <v>3</v>
      </c>
      <c r="G66" s="17">
        <v>2</v>
      </c>
      <c r="H66" s="17">
        <v>1</v>
      </c>
      <c r="I66" s="17">
        <v>1</v>
      </c>
      <c r="J66" s="17">
        <v>3</v>
      </c>
      <c r="K66" s="17">
        <v>3</v>
      </c>
      <c r="L66" s="17">
        <v>3</v>
      </c>
      <c r="M66" s="17">
        <v>0</v>
      </c>
      <c r="N66" s="17">
        <v>4</v>
      </c>
      <c r="O66" s="17">
        <v>2</v>
      </c>
      <c r="P66" s="17">
        <v>4</v>
      </c>
      <c r="Q66" s="17">
        <v>3</v>
      </c>
      <c r="R66" s="17">
        <v>3</v>
      </c>
      <c r="S66" s="17">
        <v>4</v>
      </c>
      <c r="T66" s="17">
        <v>4</v>
      </c>
      <c r="U66" s="17">
        <v>4</v>
      </c>
      <c r="V66" s="17">
        <v>3</v>
      </c>
      <c r="W66" s="17">
        <v>3</v>
      </c>
      <c r="X66" s="17">
        <v>3</v>
      </c>
      <c r="Y66" s="17">
        <v>4</v>
      </c>
      <c r="Z66" s="18">
        <f t="shared" si="0"/>
        <v>57</v>
      </c>
      <c r="AA66" s="19">
        <v>1</v>
      </c>
      <c r="AB66" s="17">
        <v>1</v>
      </c>
      <c r="AC66" s="17">
        <v>1</v>
      </c>
      <c r="AD66" s="17">
        <v>1</v>
      </c>
      <c r="AE66" s="17">
        <v>1</v>
      </c>
      <c r="AF66" s="17">
        <v>1</v>
      </c>
      <c r="AG66" s="17">
        <v>1</v>
      </c>
      <c r="AH66" s="17">
        <v>1</v>
      </c>
      <c r="AI66" s="17">
        <v>1</v>
      </c>
      <c r="AJ66" s="17">
        <v>1</v>
      </c>
      <c r="AK66" s="18">
        <f t="shared" si="1"/>
        <v>10</v>
      </c>
      <c r="AL66" s="21"/>
      <c r="AM66" s="21"/>
      <c r="AN66" s="21"/>
      <c r="AO66" s="21"/>
      <c r="AP66" s="21"/>
      <c r="AQ66" s="21"/>
    </row>
    <row r="67" spans="1:43" ht="18">
      <c r="A67" s="10" t="s">
        <v>116</v>
      </c>
      <c r="B67" s="11">
        <v>42491.5</v>
      </c>
      <c r="C67" s="13">
        <v>32.576301000000001</v>
      </c>
      <c r="D67" s="13">
        <v>31.717124800000001</v>
      </c>
      <c r="E67" s="13">
        <v>32.951915999999997</v>
      </c>
      <c r="F67" s="13">
        <v>2</v>
      </c>
      <c r="G67" s="13">
        <v>1</v>
      </c>
      <c r="H67" s="13">
        <v>2</v>
      </c>
      <c r="I67" s="13">
        <v>2</v>
      </c>
      <c r="J67" s="13">
        <v>2</v>
      </c>
      <c r="K67" s="13">
        <v>2</v>
      </c>
      <c r="L67" s="13">
        <v>2</v>
      </c>
      <c r="M67" s="13">
        <v>0</v>
      </c>
      <c r="N67" s="13">
        <v>4</v>
      </c>
      <c r="O67" s="13">
        <v>4</v>
      </c>
      <c r="P67" s="13">
        <v>3</v>
      </c>
      <c r="Q67" s="13">
        <v>3</v>
      </c>
      <c r="R67" s="13">
        <v>3</v>
      </c>
      <c r="S67" s="13">
        <v>3</v>
      </c>
      <c r="T67" s="13">
        <v>3</v>
      </c>
      <c r="U67" s="13">
        <v>1</v>
      </c>
      <c r="V67" s="13">
        <v>3</v>
      </c>
      <c r="W67" s="13">
        <v>2</v>
      </c>
      <c r="X67" s="13">
        <v>4</v>
      </c>
      <c r="Y67" s="13">
        <v>4</v>
      </c>
      <c r="Z67" s="18">
        <f t="shared" si="0"/>
        <v>50</v>
      </c>
      <c r="AA67" s="13">
        <v>4</v>
      </c>
      <c r="AB67" s="13">
        <v>4</v>
      </c>
      <c r="AC67" s="13">
        <v>4</v>
      </c>
      <c r="AD67" s="13">
        <v>4</v>
      </c>
      <c r="AE67" s="13">
        <v>3</v>
      </c>
      <c r="AF67" s="13">
        <v>4</v>
      </c>
      <c r="AG67" s="13">
        <v>4</v>
      </c>
      <c r="AH67" s="13">
        <v>4</v>
      </c>
      <c r="AI67" s="13">
        <v>4</v>
      </c>
      <c r="AJ67" s="13">
        <v>4</v>
      </c>
      <c r="AK67" s="18">
        <f t="shared" si="1"/>
        <v>39</v>
      </c>
      <c r="AL67" s="10" t="s">
        <v>44</v>
      </c>
      <c r="AM67" s="10" t="s">
        <v>112</v>
      </c>
      <c r="AN67" s="10" t="s">
        <v>46</v>
      </c>
      <c r="AO67" s="10" t="s">
        <v>47</v>
      </c>
      <c r="AP67" s="10" t="s">
        <v>54</v>
      </c>
      <c r="AQ67" s="10" t="s">
        <v>72</v>
      </c>
    </row>
    <row r="68" spans="1:43" ht="18">
      <c r="A68" s="10" t="s">
        <v>116</v>
      </c>
      <c r="B68" s="11">
        <v>42702.742361111108</v>
      </c>
      <c r="C68" s="13">
        <v>87.841947700000006</v>
      </c>
      <c r="D68" s="13">
        <v>58.669731200000001</v>
      </c>
      <c r="E68" s="13">
        <v>56.451447399999999</v>
      </c>
      <c r="F68" s="13">
        <v>1</v>
      </c>
      <c r="G68" s="13">
        <v>0</v>
      </c>
      <c r="H68" s="13">
        <v>0</v>
      </c>
      <c r="I68" s="13">
        <v>1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1</v>
      </c>
      <c r="W68" s="13">
        <v>0</v>
      </c>
      <c r="X68" s="13">
        <v>1</v>
      </c>
      <c r="Y68" s="13">
        <v>1</v>
      </c>
      <c r="Z68" s="18">
        <f t="shared" si="0"/>
        <v>5</v>
      </c>
      <c r="AA68" s="13">
        <v>4</v>
      </c>
      <c r="AB68" s="13">
        <v>4</v>
      </c>
      <c r="AC68" s="13">
        <v>4</v>
      </c>
      <c r="AD68" s="13">
        <v>4</v>
      </c>
      <c r="AE68" s="13">
        <v>4</v>
      </c>
      <c r="AF68" s="13">
        <v>4</v>
      </c>
      <c r="AG68" s="13">
        <v>4</v>
      </c>
      <c r="AH68" s="13">
        <v>4</v>
      </c>
      <c r="AI68" s="13">
        <v>4</v>
      </c>
      <c r="AJ68" s="13">
        <v>4</v>
      </c>
      <c r="AK68" s="18">
        <f t="shared" si="1"/>
        <v>40</v>
      </c>
      <c r="AL68" s="10" t="s">
        <v>44</v>
      </c>
      <c r="AM68" s="10" t="s">
        <v>112</v>
      </c>
      <c r="AN68" s="10" t="s">
        <v>46</v>
      </c>
      <c r="AO68" s="10" t="s">
        <v>47</v>
      </c>
      <c r="AP68" s="10" t="s">
        <v>54</v>
      </c>
      <c r="AQ68" s="10" t="s">
        <v>72</v>
      </c>
    </row>
    <row r="69" spans="1:43" ht="18">
      <c r="A69" s="10" t="s">
        <v>117</v>
      </c>
      <c r="B69" s="11">
        <v>42727.466666666667</v>
      </c>
      <c r="C69" s="13">
        <v>79.0369788</v>
      </c>
      <c r="D69" s="13">
        <v>53.708578899999999</v>
      </c>
      <c r="E69" s="13">
        <v>49.989708100000001</v>
      </c>
      <c r="F69" s="13">
        <v>2</v>
      </c>
      <c r="G69" s="13">
        <v>1</v>
      </c>
      <c r="H69" s="13">
        <v>2</v>
      </c>
      <c r="I69" s="13">
        <v>2</v>
      </c>
      <c r="J69" s="13">
        <v>2</v>
      </c>
      <c r="K69" s="13">
        <v>2</v>
      </c>
      <c r="L69" s="13">
        <v>2</v>
      </c>
      <c r="M69" s="13">
        <v>1</v>
      </c>
      <c r="N69" s="13">
        <v>1</v>
      </c>
      <c r="O69" s="13">
        <v>1</v>
      </c>
      <c r="P69" s="13">
        <v>1</v>
      </c>
      <c r="Q69" s="13">
        <v>3</v>
      </c>
      <c r="R69" s="13">
        <v>2</v>
      </c>
      <c r="S69" s="13">
        <v>3</v>
      </c>
      <c r="T69" s="13">
        <v>2</v>
      </c>
      <c r="U69" s="13">
        <v>1</v>
      </c>
      <c r="V69" s="13">
        <v>2</v>
      </c>
      <c r="W69" s="13">
        <v>2</v>
      </c>
      <c r="X69" s="13">
        <v>2</v>
      </c>
      <c r="Y69" s="13">
        <v>2</v>
      </c>
      <c r="Z69" s="18">
        <f t="shared" si="0"/>
        <v>36</v>
      </c>
      <c r="AA69" s="13">
        <v>4</v>
      </c>
      <c r="AB69" s="13">
        <v>4</v>
      </c>
      <c r="AC69" s="13">
        <v>4</v>
      </c>
      <c r="AD69" s="13">
        <v>4</v>
      </c>
      <c r="AE69" s="13">
        <v>4</v>
      </c>
      <c r="AF69" s="13">
        <v>4</v>
      </c>
      <c r="AG69" s="13">
        <v>4</v>
      </c>
      <c r="AH69" s="13">
        <v>4</v>
      </c>
      <c r="AI69" s="13">
        <v>4</v>
      </c>
      <c r="AJ69" s="13">
        <v>4</v>
      </c>
      <c r="AK69" s="18">
        <f t="shared" si="1"/>
        <v>40</v>
      </c>
      <c r="AL69" s="10" t="s">
        <v>44</v>
      </c>
      <c r="AM69" s="10" t="s">
        <v>67</v>
      </c>
      <c r="AN69" s="10" t="s">
        <v>46</v>
      </c>
      <c r="AO69" s="10" t="s">
        <v>78</v>
      </c>
      <c r="AP69" s="10" t="s">
        <v>48</v>
      </c>
      <c r="AQ69" s="10" t="s">
        <v>58</v>
      </c>
    </row>
    <row r="70" spans="1:43" ht="18">
      <c r="A70" s="10" t="s">
        <v>117</v>
      </c>
      <c r="B70" s="11">
        <v>42491.5</v>
      </c>
      <c r="C70" s="13">
        <v>116.8737722</v>
      </c>
      <c r="D70" s="13">
        <v>21.7800862</v>
      </c>
      <c r="E70" s="13">
        <v>19.9834052</v>
      </c>
      <c r="F70" s="13">
        <v>2</v>
      </c>
      <c r="G70" s="13">
        <v>2</v>
      </c>
      <c r="H70" s="13">
        <v>1</v>
      </c>
      <c r="I70" s="13">
        <v>0</v>
      </c>
      <c r="J70" s="13">
        <v>2</v>
      </c>
      <c r="K70" s="13">
        <v>3</v>
      </c>
      <c r="L70" s="13">
        <v>3</v>
      </c>
      <c r="M70" s="13">
        <v>3</v>
      </c>
      <c r="N70" s="13">
        <v>1</v>
      </c>
      <c r="O70" s="13">
        <v>1</v>
      </c>
      <c r="P70" s="13">
        <v>2</v>
      </c>
      <c r="Q70" s="13">
        <v>3</v>
      </c>
      <c r="R70" s="13">
        <v>3</v>
      </c>
      <c r="S70" s="13">
        <v>3</v>
      </c>
      <c r="T70" s="13">
        <v>2</v>
      </c>
      <c r="U70" s="13">
        <v>1</v>
      </c>
      <c r="V70" s="13">
        <v>2</v>
      </c>
      <c r="W70" s="13">
        <v>2</v>
      </c>
      <c r="X70" s="13">
        <v>2</v>
      </c>
      <c r="Y70" s="13">
        <v>3</v>
      </c>
      <c r="Z70" s="18">
        <f t="shared" si="0"/>
        <v>41</v>
      </c>
      <c r="AA70" s="13">
        <v>3</v>
      </c>
      <c r="AB70" s="13">
        <v>4</v>
      </c>
      <c r="AC70" s="13">
        <v>3</v>
      </c>
      <c r="AD70" s="13">
        <v>3</v>
      </c>
      <c r="AE70" s="13">
        <v>3</v>
      </c>
      <c r="AF70" s="13">
        <v>3</v>
      </c>
      <c r="AG70" s="13">
        <v>3</v>
      </c>
      <c r="AH70" s="13">
        <v>3</v>
      </c>
      <c r="AI70" s="13">
        <v>3</v>
      </c>
      <c r="AJ70" s="13">
        <v>3</v>
      </c>
      <c r="AK70" s="18">
        <f t="shared" si="1"/>
        <v>31</v>
      </c>
      <c r="AL70" s="10" t="s">
        <v>44</v>
      </c>
      <c r="AM70" s="10" t="s">
        <v>67</v>
      </c>
      <c r="AN70" s="10" t="s">
        <v>46</v>
      </c>
      <c r="AO70" s="10" t="s">
        <v>78</v>
      </c>
      <c r="AP70" s="10" t="s">
        <v>48</v>
      </c>
      <c r="AQ70" s="10" t="s">
        <v>58</v>
      </c>
    </row>
    <row r="71" spans="1:43" ht="18">
      <c r="A71" s="10" t="s">
        <v>118</v>
      </c>
      <c r="B71" s="11">
        <v>42491.5</v>
      </c>
      <c r="C71" s="13">
        <v>47.264838599999997</v>
      </c>
      <c r="D71" s="13">
        <v>22.2338068</v>
      </c>
      <c r="E71" s="13">
        <v>15.9371615</v>
      </c>
      <c r="F71" s="13">
        <v>2</v>
      </c>
      <c r="G71" s="13">
        <v>2</v>
      </c>
      <c r="H71" s="13">
        <v>0</v>
      </c>
      <c r="I71" s="13">
        <v>0</v>
      </c>
      <c r="J71" s="13">
        <v>2</v>
      </c>
      <c r="K71" s="13">
        <v>3</v>
      </c>
      <c r="L71" s="13">
        <v>3</v>
      </c>
      <c r="M71" s="13">
        <v>3</v>
      </c>
      <c r="N71" s="13">
        <v>4</v>
      </c>
      <c r="O71" s="13">
        <v>4</v>
      </c>
      <c r="P71" s="13">
        <v>3</v>
      </c>
      <c r="Q71" s="13">
        <v>3</v>
      </c>
      <c r="R71" s="13">
        <v>3</v>
      </c>
      <c r="S71" s="13">
        <v>3</v>
      </c>
      <c r="T71" s="13">
        <v>4</v>
      </c>
      <c r="U71" s="13">
        <v>4</v>
      </c>
      <c r="V71" s="13">
        <v>3</v>
      </c>
      <c r="W71" s="13">
        <v>2</v>
      </c>
      <c r="X71" s="13">
        <v>1</v>
      </c>
      <c r="Y71" s="13">
        <v>2</v>
      </c>
      <c r="Z71" s="18">
        <f t="shared" si="0"/>
        <v>51</v>
      </c>
      <c r="AA71" s="13">
        <v>4</v>
      </c>
      <c r="AB71" s="13">
        <v>4</v>
      </c>
      <c r="AC71" s="13">
        <v>4</v>
      </c>
      <c r="AD71" s="13">
        <v>4</v>
      </c>
      <c r="AE71" s="13">
        <v>4</v>
      </c>
      <c r="AF71" s="13">
        <v>4</v>
      </c>
      <c r="AG71" s="13">
        <v>4</v>
      </c>
      <c r="AH71" s="13">
        <v>4</v>
      </c>
      <c r="AI71" s="13">
        <v>4</v>
      </c>
      <c r="AJ71" s="13">
        <v>4</v>
      </c>
      <c r="AK71" s="18">
        <f t="shared" si="1"/>
        <v>40</v>
      </c>
      <c r="AL71" s="10" t="s">
        <v>44</v>
      </c>
      <c r="AM71" s="10" t="s">
        <v>53</v>
      </c>
      <c r="AN71" s="10" t="s">
        <v>46</v>
      </c>
      <c r="AO71" s="10" t="s">
        <v>47</v>
      </c>
      <c r="AP71" s="10" t="s">
        <v>54</v>
      </c>
      <c r="AQ71" s="10" t="s">
        <v>72</v>
      </c>
    </row>
    <row r="72" spans="1:43" ht="18">
      <c r="A72" s="10" t="s">
        <v>118</v>
      </c>
      <c r="B72" s="11">
        <v>42849.586111111108</v>
      </c>
      <c r="C72" s="13">
        <v>58.169723599999998</v>
      </c>
      <c r="D72" s="13">
        <v>60.498545300000004</v>
      </c>
      <c r="E72" s="13">
        <v>38.671123199999997</v>
      </c>
      <c r="F72" s="13">
        <v>1</v>
      </c>
      <c r="G72" s="13">
        <v>1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1</v>
      </c>
      <c r="N72" s="13">
        <v>0</v>
      </c>
      <c r="O72" s="13">
        <v>0</v>
      </c>
      <c r="P72" s="13">
        <v>0</v>
      </c>
      <c r="Q72" s="13">
        <v>1</v>
      </c>
      <c r="R72" s="13">
        <v>0</v>
      </c>
      <c r="S72" s="13">
        <v>0</v>
      </c>
      <c r="T72" s="13">
        <v>0</v>
      </c>
      <c r="U72" s="13">
        <v>0</v>
      </c>
      <c r="V72" s="13">
        <v>1</v>
      </c>
      <c r="W72" s="13">
        <v>1</v>
      </c>
      <c r="X72" s="13">
        <v>1</v>
      </c>
      <c r="Y72" s="13">
        <v>0</v>
      </c>
      <c r="Z72" s="18">
        <f t="shared" si="0"/>
        <v>7</v>
      </c>
      <c r="AA72" s="13">
        <v>4</v>
      </c>
      <c r="AB72" s="13">
        <v>4</v>
      </c>
      <c r="AC72" s="13">
        <v>4</v>
      </c>
      <c r="AD72" s="13">
        <v>4</v>
      </c>
      <c r="AE72" s="13">
        <v>4</v>
      </c>
      <c r="AF72" s="13">
        <v>4</v>
      </c>
      <c r="AG72" s="13">
        <v>4</v>
      </c>
      <c r="AH72" s="13">
        <v>4</v>
      </c>
      <c r="AI72" s="13">
        <v>4</v>
      </c>
      <c r="AJ72" s="13">
        <v>4</v>
      </c>
      <c r="AK72" s="18">
        <f t="shared" si="1"/>
        <v>40</v>
      </c>
      <c r="AL72" s="10" t="s">
        <v>44</v>
      </c>
      <c r="AM72" s="10" t="s">
        <v>53</v>
      </c>
      <c r="AN72" s="10" t="s">
        <v>46</v>
      </c>
      <c r="AO72" s="10" t="s">
        <v>47</v>
      </c>
      <c r="AP72" s="10" t="s">
        <v>54</v>
      </c>
      <c r="AQ72" s="10" t="s">
        <v>72</v>
      </c>
    </row>
    <row r="73" spans="1:43" ht="18">
      <c r="A73" s="10" t="s">
        <v>119</v>
      </c>
      <c r="B73" s="11">
        <v>42491.5</v>
      </c>
      <c r="C73" s="13">
        <v>37.1091373</v>
      </c>
      <c r="D73" s="13">
        <v>19.452698000000002</v>
      </c>
      <c r="E73" s="13">
        <v>21.8277362</v>
      </c>
      <c r="F73" s="13">
        <v>2</v>
      </c>
      <c r="G73" s="13">
        <v>2</v>
      </c>
      <c r="H73" s="13">
        <v>2</v>
      </c>
      <c r="I73" s="13">
        <v>2</v>
      </c>
      <c r="J73" s="13">
        <v>2</v>
      </c>
      <c r="K73" s="13">
        <v>3</v>
      </c>
      <c r="L73" s="13">
        <v>2</v>
      </c>
      <c r="M73" s="13">
        <v>3</v>
      </c>
      <c r="N73" s="13">
        <v>2</v>
      </c>
      <c r="O73" s="13">
        <v>3</v>
      </c>
      <c r="P73" s="13">
        <v>2</v>
      </c>
      <c r="Q73" s="13">
        <v>2</v>
      </c>
      <c r="R73" s="13">
        <v>3</v>
      </c>
      <c r="S73" s="13">
        <v>2</v>
      </c>
      <c r="T73" s="13">
        <v>3</v>
      </c>
      <c r="U73" s="13">
        <v>2</v>
      </c>
      <c r="V73" s="13">
        <v>3</v>
      </c>
      <c r="W73" s="13">
        <v>3</v>
      </c>
      <c r="X73" s="13">
        <v>3</v>
      </c>
      <c r="Y73" s="13">
        <v>3</v>
      </c>
      <c r="Z73" s="18">
        <f t="shared" si="0"/>
        <v>49</v>
      </c>
      <c r="AA73" s="13">
        <v>3</v>
      </c>
      <c r="AB73" s="13">
        <v>3</v>
      </c>
      <c r="AC73" s="13">
        <v>3</v>
      </c>
      <c r="AD73" s="13">
        <v>3</v>
      </c>
      <c r="AE73" s="13">
        <v>3</v>
      </c>
      <c r="AF73" s="13">
        <v>3</v>
      </c>
      <c r="AG73" s="13">
        <v>3</v>
      </c>
      <c r="AH73" s="13">
        <v>3</v>
      </c>
      <c r="AI73" s="13">
        <v>3</v>
      </c>
      <c r="AJ73" s="13">
        <v>3</v>
      </c>
      <c r="AK73" s="18">
        <f t="shared" si="1"/>
        <v>30</v>
      </c>
      <c r="AL73" s="10" t="s">
        <v>44</v>
      </c>
      <c r="AM73" s="10" t="s">
        <v>67</v>
      </c>
      <c r="AN73" s="10" t="s">
        <v>57</v>
      </c>
      <c r="AO73" s="10" t="s">
        <v>69</v>
      </c>
      <c r="AP73" s="10" t="s">
        <v>54</v>
      </c>
      <c r="AQ73" s="10" t="s">
        <v>58</v>
      </c>
    </row>
    <row r="74" spans="1:43" ht="18">
      <c r="A74" s="10" t="s">
        <v>119</v>
      </c>
      <c r="B74" s="11">
        <v>43193.670138888891</v>
      </c>
      <c r="C74" s="13">
        <v>46.661077300000002</v>
      </c>
      <c r="D74" s="13">
        <v>84.902896400000003</v>
      </c>
      <c r="E74" s="13">
        <v>51.450029899999997</v>
      </c>
      <c r="F74" s="13">
        <v>2</v>
      </c>
      <c r="G74" s="13">
        <v>2</v>
      </c>
      <c r="H74" s="13">
        <v>2</v>
      </c>
      <c r="I74" s="13">
        <v>2</v>
      </c>
      <c r="J74" s="13">
        <v>2</v>
      </c>
      <c r="K74" s="13">
        <v>2</v>
      </c>
      <c r="L74" s="13">
        <v>2</v>
      </c>
      <c r="M74" s="13">
        <v>2</v>
      </c>
      <c r="N74" s="13">
        <v>2</v>
      </c>
      <c r="O74" s="13">
        <v>2</v>
      </c>
      <c r="P74" s="13">
        <v>0</v>
      </c>
      <c r="Q74" s="13">
        <v>0</v>
      </c>
      <c r="R74" s="13">
        <v>0</v>
      </c>
      <c r="S74" s="13">
        <v>0</v>
      </c>
      <c r="T74" s="13">
        <v>2</v>
      </c>
      <c r="U74" s="13">
        <v>0</v>
      </c>
      <c r="V74" s="13">
        <v>1</v>
      </c>
      <c r="W74" s="13">
        <v>1</v>
      </c>
      <c r="X74" s="13">
        <v>1</v>
      </c>
      <c r="Y74" s="13">
        <v>1</v>
      </c>
      <c r="Z74" s="18">
        <f t="shared" si="0"/>
        <v>26</v>
      </c>
      <c r="AA74" s="13">
        <v>3</v>
      </c>
      <c r="AB74" s="13">
        <v>3</v>
      </c>
      <c r="AC74" s="13">
        <v>3</v>
      </c>
      <c r="AD74" s="13">
        <v>3</v>
      </c>
      <c r="AE74" s="13">
        <v>3</v>
      </c>
      <c r="AF74" s="13">
        <v>3</v>
      </c>
      <c r="AG74" s="13">
        <v>3</v>
      </c>
      <c r="AH74" s="13">
        <v>3</v>
      </c>
      <c r="AI74" s="13">
        <v>3</v>
      </c>
      <c r="AJ74" s="13">
        <v>3</v>
      </c>
      <c r="AK74" s="18">
        <f t="shared" si="1"/>
        <v>30</v>
      </c>
      <c r="AL74" s="10" t="s">
        <v>44</v>
      </c>
      <c r="AM74" s="10" t="s">
        <v>67</v>
      </c>
      <c r="AN74" s="10" t="s">
        <v>57</v>
      </c>
      <c r="AO74" s="10" t="s">
        <v>69</v>
      </c>
      <c r="AP74" s="10" t="s">
        <v>54</v>
      </c>
      <c r="AQ74" s="10" t="s">
        <v>58</v>
      </c>
    </row>
    <row r="75" spans="1:43" ht="18">
      <c r="A75" s="9" t="s">
        <v>120</v>
      </c>
      <c r="B75" s="14">
        <v>42491.5</v>
      </c>
      <c r="C75" s="17">
        <v>46.812328600000001</v>
      </c>
      <c r="D75" s="17">
        <v>54.4062834</v>
      </c>
      <c r="E75" s="17">
        <v>31.984600199999999</v>
      </c>
      <c r="F75" s="17">
        <v>3</v>
      </c>
      <c r="G75" s="17">
        <v>3</v>
      </c>
      <c r="H75" s="17">
        <v>0</v>
      </c>
      <c r="I75" s="17">
        <v>0</v>
      </c>
      <c r="J75" s="17">
        <v>4</v>
      </c>
      <c r="K75" s="17">
        <v>4</v>
      </c>
      <c r="L75" s="17">
        <v>4</v>
      </c>
      <c r="M75" s="17">
        <v>4</v>
      </c>
      <c r="N75" s="17">
        <v>4</v>
      </c>
      <c r="O75" s="17">
        <v>4</v>
      </c>
      <c r="P75" s="17">
        <v>4</v>
      </c>
      <c r="Q75" s="17">
        <v>2</v>
      </c>
      <c r="R75" s="17">
        <v>4</v>
      </c>
      <c r="S75" s="17">
        <v>4</v>
      </c>
      <c r="T75" s="17">
        <v>1</v>
      </c>
      <c r="U75" s="17">
        <v>4</v>
      </c>
      <c r="V75" s="17">
        <v>2</v>
      </c>
      <c r="W75" s="17">
        <v>0</v>
      </c>
      <c r="X75" s="17">
        <v>2</v>
      </c>
      <c r="Y75" s="17">
        <v>3</v>
      </c>
      <c r="Z75" s="18">
        <f t="shared" si="0"/>
        <v>56</v>
      </c>
      <c r="AA75" s="19">
        <v>4</v>
      </c>
      <c r="AB75" s="17">
        <v>2</v>
      </c>
      <c r="AC75" s="17">
        <v>1</v>
      </c>
      <c r="AD75" s="17">
        <v>1</v>
      </c>
      <c r="AE75" s="17">
        <v>1</v>
      </c>
      <c r="AF75" s="17">
        <v>1</v>
      </c>
      <c r="AG75" s="17">
        <v>4</v>
      </c>
      <c r="AH75" s="17">
        <v>1</v>
      </c>
      <c r="AI75" s="17">
        <v>1</v>
      </c>
      <c r="AJ75" s="17">
        <v>1</v>
      </c>
      <c r="AK75" s="18">
        <f t="shared" si="1"/>
        <v>17</v>
      </c>
      <c r="AL75" s="21"/>
      <c r="AM75" s="21"/>
      <c r="AN75" s="21"/>
      <c r="AO75" s="21"/>
      <c r="AP75" s="21"/>
      <c r="AQ75" s="21"/>
    </row>
    <row r="76" spans="1:43" ht="18">
      <c r="A76" s="9" t="s">
        <v>121</v>
      </c>
      <c r="B76" s="14">
        <v>42491.5</v>
      </c>
      <c r="C76" s="17">
        <v>23.6257339</v>
      </c>
      <c r="D76" s="17">
        <v>22.9850414</v>
      </c>
      <c r="E76" s="17">
        <v>20.5161698</v>
      </c>
      <c r="F76" s="17">
        <v>3</v>
      </c>
      <c r="G76" s="17">
        <v>3</v>
      </c>
      <c r="H76" s="17">
        <v>2</v>
      </c>
      <c r="I76" s="17">
        <v>1</v>
      </c>
      <c r="J76" s="17">
        <v>4</v>
      </c>
      <c r="K76" s="17">
        <v>2</v>
      </c>
      <c r="L76" s="17">
        <v>3</v>
      </c>
      <c r="M76" s="17">
        <v>2</v>
      </c>
      <c r="N76" s="17">
        <v>4</v>
      </c>
      <c r="O76" s="17">
        <v>4</v>
      </c>
      <c r="P76" s="17">
        <v>3</v>
      </c>
      <c r="Q76" s="17">
        <v>4</v>
      </c>
      <c r="R76" s="17">
        <v>3</v>
      </c>
      <c r="S76" s="17">
        <v>4</v>
      </c>
      <c r="T76" s="17">
        <v>3</v>
      </c>
      <c r="U76" s="17">
        <v>3</v>
      </c>
      <c r="V76" s="17">
        <v>4</v>
      </c>
      <c r="W76" s="17">
        <v>4</v>
      </c>
      <c r="X76" s="17">
        <v>4</v>
      </c>
      <c r="Y76" s="17">
        <v>4</v>
      </c>
      <c r="Z76" s="18">
        <f t="shared" si="0"/>
        <v>64</v>
      </c>
      <c r="AA76" s="19">
        <v>2</v>
      </c>
      <c r="AB76" s="17">
        <v>1</v>
      </c>
      <c r="AC76" s="17">
        <v>1</v>
      </c>
      <c r="AD76" s="17">
        <v>2</v>
      </c>
      <c r="AE76" s="17">
        <v>1</v>
      </c>
      <c r="AF76" s="17">
        <v>1</v>
      </c>
      <c r="AG76" s="17">
        <v>1</v>
      </c>
      <c r="AH76" s="17">
        <v>1</v>
      </c>
      <c r="AI76" s="17">
        <v>1</v>
      </c>
      <c r="AJ76" s="17">
        <v>1</v>
      </c>
      <c r="AK76" s="18">
        <f t="shared" si="1"/>
        <v>12</v>
      </c>
      <c r="AL76" s="21"/>
      <c r="AM76" s="21"/>
      <c r="AN76" s="21"/>
      <c r="AO76" s="21"/>
      <c r="AP76" s="21"/>
      <c r="AQ76" s="21"/>
    </row>
    <row r="77" spans="1:43" ht="18">
      <c r="A77" s="10" t="s">
        <v>122</v>
      </c>
      <c r="B77" s="11">
        <v>42522.5</v>
      </c>
      <c r="C77" s="13">
        <v>82.641278</v>
      </c>
      <c r="D77" s="13">
        <v>33.000426300000001</v>
      </c>
      <c r="E77" s="13">
        <v>17.0315528</v>
      </c>
      <c r="F77" s="13">
        <v>2</v>
      </c>
      <c r="G77" s="13">
        <v>2</v>
      </c>
      <c r="H77" s="13">
        <v>0</v>
      </c>
      <c r="I77" s="13">
        <v>0</v>
      </c>
      <c r="J77" s="13">
        <v>2</v>
      </c>
      <c r="K77" s="13">
        <v>3</v>
      </c>
      <c r="L77" s="13">
        <v>4</v>
      </c>
      <c r="M77" s="13">
        <v>3</v>
      </c>
      <c r="N77" s="13">
        <v>3</v>
      </c>
      <c r="O77" s="13">
        <v>1</v>
      </c>
      <c r="P77" s="13">
        <v>2</v>
      </c>
      <c r="Q77" s="13">
        <v>3</v>
      </c>
      <c r="R77" s="13">
        <v>3</v>
      </c>
      <c r="S77" s="13">
        <v>3</v>
      </c>
      <c r="T77" s="13">
        <v>2</v>
      </c>
      <c r="U77" s="13">
        <v>0</v>
      </c>
      <c r="V77" s="13">
        <v>4</v>
      </c>
      <c r="W77" s="13">
        <v>3</v>
      </c>
      <c r="X77" s="13">
        <v>3</v>
      </c>
      <c r="Y77" s="13">
        <v>3</v>
      </c>
      <c r="Z77" s="18">
        <f t="shared" si="0"/>
        <v>46</v>
      </c>
      <c r="AA77" s="13">
        <v>2</v>
      </c>
      <c r="AB77" s="13">
        <v>2</v>
      </c>
      <c r="AC77" s="13">
        <v>2</v>
      </c>
      <c r="AD77" s="13">
        <v>2</v>
      </c>
      <c r="AE77" s="13">
        <v>2</v>
      </c>
      <c r="AF77" s="13">
        <v>2</v>
      </c>
      <c r="AG77" s="13">
        <v>2</v>
      </c>
      <c r="AH77" s="13">
        <v>2</v>
      </c>
      <c r="AI77" s="13">
        <v>2</v>
      </c>
      <c r="AJ77" s="13">
        <v>2</v>
      </c>
      <c r="AK77" s="18">
        <f t="shared" si="1"/>
        <v>20</v>
      </c>
      <c r="AL77" s="10" t="s">
        <v>44</v>
      </c>
      <c r="AM77" s="10" t="s">
        <v>53</v>
      </c>
      <c r="AN77" s="10" t="s">
        <v>46</v>
      </c>
      <c r="AO77" s="10" t="s">
        <v>91</v>
      </c>
      <c r="AP77" s="10" t="s">
        <v>48</v>
      </c>
      <c r="AQ77" s="10" t="s">
        <v>72</v>
      </c>
    </row>
    <row r="78" spans="1:43" ht="18">
      <c r="A78" s="10" t="s">
        <v>122</v>
      </c>
      <c r="B78" s="11">
        <v>42729.663888888892</v>
      </c>
      <c r="C78" s="13">
        <v>76.401394300000007</v>
      </c>
      <c r="D78" s="13">
        <v>82.901429100000001</v>
      </c>
      <c r="E78" s="13">
        <v>53.7603662</v>
      </c>
      <c r="F78" s="13">
        <v>1</v>
      </c>
      <c r="G78" s="13">
        <v>1</v>
      </c>
      <c r="H78" s="13">
        <v>0</v>
      </c>
      <c r="I78" s="13">
        <v>0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3">
        <v>0</v>
      </c>
      <c r="P78" s="13">
        <v>2</v>
      </c>
      <c r="Q78" s="13">
        <v>1</v>
      </c>
      <c r="R78" s="13">
        <v>1</v>
      </c>
      <c r="S78" s="13">
        <v>2</v>
      </c>
      <c r="T78" s="13">
        <v>1</v>
      </c>
      <c r="U78" s="13">
        <v>1</v>
      </c>
      <c r="V78" s="13">
        <v>2</v>
      </c>
      <c r="W78" s="13">
        <v>2</v>
      </c>
      <c r="X78" s="13">
        <v>2</v>
      </c>
      <c r="Y78" s="13">
        <v>2</v>
      </c>
      <c r="Z78" s="18">
        <f t="shared" si="0"/>
        <v>23</v>
      </c>
      <c r="AA78" s="13">
        <v>3</v>
      </c>
      <c r="AB78" s="13">
        <v>2</v>
      </c>
      <c r="AC78" s="13">
        <v>3</v>
      </c>
      <c r="AD78" s="13">
        <v>3</v>
      </c>
      <c r="AE78" s="13">
        <v>3</v>
      </c>
      <c r="AF78" s="13">
        <v>3</v>
      </c>
      <c r="AG78" s="13">
        <v>3</v>
      </c>
      <c r="AH78" s="13">
        <v>3</v>
      </c>
      <c r="AI78" s="13">
        <v>3</v>
      </c>
      <c r="AJ78" s="13">
        <v>3</v>
      </c>
      <c r="AK78" s="18">
        <f t="shared" si="1"/>
        <v>29</v>
      </c>
      <c r="AL78" s="10" t="s">
        <v>44</v>
      </c>
      <c r="AM78" s="10" t="s">
        <v>53</v>
      </c>
      <c r="AN78" s="10" t="s">
        <v>46</v>
      </c>
      <c r="AO78" s="10" t="s">
        <v>91</v>
      </c>
      <c r="AP78" s="10" t="s">
        <v>48</v>
      </c>
      <c r="AQ78" s="10" t="s">
        <v>72</v>
      </c>
    </row>
    <row r="79" spans="1:43" ht="18">
      <c r="A79" s="10" t="s">
        <v>123</v>
      </c>
      <c r="B79" s="11">
        <v>42943.28125</v>
      </c>
      <c r="C79" s="13">
        <v>167.5614928</v>
      </c>
      <c r="D79" s="20"/>
      <c r="E79" s="20"/>
      <c r="F79" s="13">
        <v>1</v>
      </c>
      <c r="G79" s="13">
        <v>1</v>
      </c>
      <c r="H79" s="13">
        <v>1</v>
      </c>
      <c r="I79" s="13">
        <v>2</v>
      </c>
      <c r="J79" s="13">
        <v>2</v>
      </c>
      <c r="K79" s="13">
        <v>2</v>
      </c>
      <c r="L79" s="13">
        <v>3</v>
      </c>
      <c r="M79" s="13">
        <v>2</v>
      </c>
      <c r="N79" s="13">
        <v>2</v>
      </c>
      <c r="O79" s="13">
        <v>3</v>
      </c>
      <c r="P79" s="20"/>
      <c r="Q79" s="20"/>
      <c r="R79" s="20"/>
      <c r="S79" s="20"/>
      <c r="T79" s="20"/>
      <c r="U79" s="20"/>
      <c r="V79" s="23"/>
      <c r="W79" s="23"/>
      <c r="X79" s="23"/>
      <c r="Y79" s="23"/>
      <c r="Z79" s="18">
        <f t="shared" si="0"/>
        <v>19</v>
      </c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18">
        <f t="shared" si="1"/>
        <v>0</v>
      </c>
      <c r="AL79" s="23"/>
      <c r="AM79" s="23"/>
      <c r="AN79" s="23"/>
      <c r="AO79" s="23"/>
      <c r="AP79" s="23"/>
      <c r="AQ79" s="23"/>
    </row>
    <row r="80" spans="1:43" ht="18">
      <c r="A80" s="10" t="s">
        <v>123</v>
      </c>
      <c r="B80" s="11">
        <v>42696.304861111108</v>
      </c>
      <c r="C80" s="13">
        <v>1439.6073220000001</v>
      </c>
      <c r="D80" s="13">
        <v>55.513767399999999</v>
      </c>
      <c r="E80" s="13">
        <v>43.8728683</v>
      </c>
      <c r="F80" s="13">
        <v>2</v>
      </c>
      <c r="G80" s="13">
        <v>2</v>
      </c>
      <c r="H80" s="13">
        <v>1</v>
      </c>
      <c r="I80" s="13">
        <v>3</v>
      </c>
      <c r="J80" s="13">
        <v>3</v>
      </c>
      <c r="K80" s="13">
        <v>3</v>
      </c>
      <c r="L80" s="13">
        <v>2</v>
      </c>
      <c r="M80" s="13">
        <v>2</v>
      </c>
      <c r="N80" s="13">
        <v>3</v>
      </c>
      <c r="O80" s="13">
        <v>2</v>
      </c>
      <c r="P80" s="13">
        <v>4</v>
      </c>
      <c r="Q80" s="13">
        <v>4</v>
      </c>
      <c r="R80" s="13">
        <v>4</v>
      </c>
      <c r="S80" s="13">
        <v>4</v>
      </c>
      <c r="T80" s="13">
        <v>4</v>
      </c>
      <c r="U80" s="13">
        <v>2</v>
      </c>
      <c r="V80" s="13">
        <v>2</v>
      </c>
      <c r="W80" s="13">
        <v>2</v>
      </c>
      <c r="X80" s="13">
        <v>3</v>
      </c>
      <c r="Y80" s="13">
        <v>3</v>
      </c>
      <c r="Z80" s="18">
        <f t="shared" si="0"/>
        <v>55</v>
      </c>
      <c r="AA80" s="13">
        <v>4</v>
      </c>
      <c r="AB80" s="13">
        <v>4</v>
      </c>
      <c r="AC80" s="13">
        <v>3</v>
      </c>
      <c r="AD80" s="13">
        <v>3</v>
      </c>
      <c r="AE80" s="13">
        <v>3</v>
      </c>
      <c r="AF80" s="13">
        <v>4</v>
      </c>
      <c r="AG80" s="13">
        <v>4</v>
      </c>
      <c r="AH80" s="13">
        <v>3</v>
      </c>
      <c r="AI80" s="13">
        <v>3</v>
      </c>
      <c r="AJ80" s="13">
        <v>3</v>
      </c>
      <c r="AK80" s="18">
        <f t="shared" si="1"/>
        <v>34</v>
      </c>
      <c r="AL80" s="20"/>
      <c r="AM80" s="20"/>
      <c r="AN80" s="20"/>
      <c r="AO80" s="20"/>
      <c r="AP80" s="20"/>
      <c r="AQ80" s="20"/>
    </row>
    <row r="81" spans="1:43" ht="18">
      <c r="A81" s="9" t="s">
        <v>124</v>
      </c>
      <c r="B81" s="14">
        <v>42697.963194444441</v>
      </c>
      <c r="C81" s="17">
        <v>202.20827729999999</v>
      </c>
      <c r="D81" s="17">
        <v>89.489555499999994</v>
      </c>
      <c r="E81" s="17">
        <v>194.81809430000001</v>
      </c>
      <c r="F81" s="17">
        <v>2</v>
      </c>
      <c r="G81" s="17">
        <v>3</v>
      </c>
      <c r="H81" s="17">
        <v>1</v>
      </c>
      <c r="I81" s="17">
        <v>3</v>
      </c>
      <c r="J81" s="17">
        <v>3</v>
      </c>
      <c r="K81" s="17">
        <v>2</v>
      </c>
      <c r="L81" s="17">
        <v>2</v>
      </c>
      <c r="M81" s="17">
        <v>1</v>
      </c>
      <c r="N81" s="17">
        <v>2</v>
      </c>
      <c r="O81" s="17">
        <v>1</v>
      </c>
      <c r="P81" s="17">
        <v>1</v>
      </c>
      <c r="Q81" s="17">
        <v>3</v>
      </c>
      <c r="R81" s="17">
        <v>3</v>
      </c>
      <c r="S81" s="17">
        <v>3</v>
      </c>
      <c r="T81" s="17">
        <v>2</v>
      </c>
      <c r="U81" s="17">
        <v>0</v>
      </c>
      <c r="V81" s="17">
        <v>2</v>
      </c>
      <c r="W81" s="17">
        <v>2</v>
      </c>
      <c r="X81" s="17">
        <v>1</v>
      </c>
      <c r="Y81" s="17">
        <v>2</v>
      </c>
      <c r="Z81" s="18">
        <f t="shared" si="0"/>
        <v>39</v>
      </c>
      <c r="AA81" s="19">
        <v>2</v>
      </c>
      <c r="AB81" s="17">
        <v>2</v>
      </c>
      <c r="AC81" s="17">
        <v>2</v>
      </c>
      <c r="AD81" s="17">
        <v>2</v>
      </c>
      <c r="AE81" s="17">
        <v>2</v>
      </c>
      <c r="AF81" s="17">
        <v>2</v>
      </c>
      <c r="AG81" s="17">
        <v>2</v>
      </c>
      <c r="AH81" s="17">
        <v>2</v>
      </c>
      <c r="AI81" s="17">
        <v>2</v>
      </c>
      <c r="AJ81" s="17">
        <v>2</v>
      </c>
      <c r="AK81" s="18">
        <f t="shared" si="1"/>
        <v>20</v>
      </c>
      <c r="AL81" s="21"/>
      <c r="AM81" s="21"/>
      <c r="AN81" s="21"/>
      <c r="AO81" s="21"/>
      <c r="AP81" s="21"/>
      <c r="AQ81" s="21"/>
    </row>
    <row r="82" spans="1:43" ht="18">
      <c r="A82" s="10" t="s">
        <v>125</v>
      </c>
      <c r="B82" s="11">
        <v>42711.288888888892</v>
      </c>
      <c r="C82" s="13">
        <v>67.892003000000003</v>
      </c>
      <c r="D82" s="13">
        <v>47.689253700000002</v>
      </c>
      <c r="E82" s="13">
        <v>50.970244399999999</v>
      </c>
      <c r="F82" s="13">
        <v>2</v>
      </c>
      <c r="G82" s="13">
        <v>1</v>
      </c>
      <c r="H82" s="13">
        <v>1</v>
      </c>
      <c r="I82" s="13">
        <v>3</v>
      </c>
      <c r="J82" s="13">
        <v>3</v>
      </c>
      <c r="K82" s="13">
        <v>2</v>
      </c>
      <c r="L82" s="13">
        <v>3</v>
      </c>
      <c r="M82" s="13">
        <v>0</v>
      </c>
      <c r="N82" s="13">
        <v>3</v>
      </c>
      <c r="O82" s="13">
        <v>0</v>
      </c>
      <c r="P82" s="13">
        <v>3</v>
      </c>
      <c r="Q82" s="13">
        <v>4</v>
      </c>
      <c r="R82" s="13">
        <v>4</v>
      </c>
      <c r="S82" s="13">
        <v>4</v>
      </c>
      <c r="T82" s="13">
        <v>3</v>
      </c>
      <c r="U82" s="13">
        <v>0</v>
      </c>
      <c r="V82" s="13">
        <v>3</v>
      </c>
      <c r="W82" s="13">
        <v>4</v>
      </c>
      <c r="X82" s="13">
        <v>3</v>
      </c>
      <c r="Y82" s="13">
        <v>2</v>
      </c>
      <c r="Z82" s="18">
        <f t="shared" si="0"/>
        <v>48</v>
      </c>
      <c r="AA82" s="13">
        <v>2</v>
      </c>
      <c r="AB82" s="13">
        <v>2</v>
      </c>
      <c r="AC82" s="13">
        <v>2</v>
      </c>
      <c r="AD82" s="13">
        <v>2</v>
      </c>
      <c r="AE82" s="13">
        <v>2</v>
      </c>
      <c r="AF82" s="13">
        <v>2</v>
      </c>
      <c r="AG82" s="13">
        <v>3</v>
      </c>
      <c r="AH82" s="13">
        <v>2</v>
      </c>
      <c r="AI82" s="13">
        <v>2</v>
      </c>
      <c r="AJ82" s="13">
        <v>3</v>
      </c>
      <c r="AK82" s="18">
        <f t="shared" si="1"/>
        <v>22</v>
      </c>
      <c r="AL82" s="10" t="s">
        <v>44</v>
      </c>
      <c r="AM82" s="10" t="s">
        <v>53</v>
      </c>
      <c r="AN82" s="10" t="s">
        <v>46</v>
      </c>
      <c r="AO82" s="10" t="s">
        <v>64</v>
      </c>
      <c r="AP82" s="10" t="s">
        <v>54</v>
      </c>
      <c r="AQ82" s="10" t="s">
        <v>55</v>
      </c>
    </row>
    <row r="83" spans="1:43" ht="18">
      <c r="A83" s="10" t="s">
        <v>125</v>
      </c>
      <c r="B83" s="11">
        <v>42919.334027777775</v>
      </c>
      <c r="C83" s="13">
        <v>71.049378599999997</v>
      </c>
      <c r="D83" s="13">
        <v>39.862343099999997</v>
      </c>
      <c r="E83" s="13">
        <v>100.70689160000001</v>
      </c>
      <c r="F83" s="13">
        <v>1</v>
      </c>
      <c r="G83" s="13">
        <v>1</v>
      </c>
      <c r="H83" s="13">
        <v>2</v>
      </c>
      <c r="I83" s="13">
        <v>1</v>
      </c>
      <c r="J83" s="13">
        <v>2</v>
      </c>
      <c r="K83" s="13">
        <v>2</v>
      </c>
      <c r="L83" s="13">
        <v>2</v>
      </c>
      <c r="M83" s="13">
        <v>0</v>
      </c>
      <c r="N83" s="13">
        <v>1</v>
      </c>
      <c r="O83" s="13">
        <v>0</v>
      </c>
      <c r="P83" s="13">
        <v>2</v>
      </c>
      <c r="Q83" s="13">
        <v>1</v>
      </c>
      <c r="R83" s="13">
        <v>3</v>
      </c>
      <c r="S83" s="13">
        <v>2</v>
      </c>
      <c r="T83" s="13">
        <v>2</v>
      </c>
      <c r="U83" s="13">
        <v>0</v>
      </c>
      <c r="V83" s="13">
        <v>3</v>
      </c>
      <c r="W83" s="13">
        <v>3</v>
      </c>
      <c r="X83" s="13">
        <v>2</v>
      </c>
      <c r="Y83" s="13">
        <v>3</v>
      </c>
      <c r="Z83" s="18">
        <f t="shared" si="0"/>
        <v>33</v>
      </c>
      <c r="AA83" s="13">
        <v>3</v>
      </c>
      <c r="AB83" s="13">
        <v>3</v>
      </c>
      <c r="AC83" s="13">
        <v>3</v>
      </c>
      <c r="AD83" s="13">
        <v>3</v>
      </c>
      <c r="AE83" s="13">
        <v>2</v>
      </c>
      <c r="AF83" s="13">
        <v>2</v>
      </c>
      <c r="AG83" s="13">
        <v>3</v>
      </c>
      <c r="AH83" s="13">
        <v>3</v>
      </c>
      <c r="AI83" s="13">
        <v>3</v>
      </c>
      <c r="AJ83" s="13">
        <v>3</v>
      </c>
      <c r="AK83" s="18">
        <f t="shared" si="1"/>
        <v>28</v>
      </c>
      <c r="AL83" s="13">
        <v>3</v>
      </c>
      <c r="AM83" s="13">
        <v>3</v>
      </c>
      <c r="AN83" s="13">
        <v>3</v>
      </c>
      <c r="AO83" s="13">
        <v>3</v>
      </c>
      <c r="AP83" s="13">
        <v>3</v>
      </c>
      <c r="AQ83" s="13">
        <v>3</v>
      </c>
    </row>
    <row r="84" spans="1:43" ht="18">
      <c r="A84" s="9" t="s">
        <v>126</v>
      </c>
      <c r="B84" s="14">
        <v>42711.333333333336</v>
      </c>
      <c r="C84" s="17">
        <v>74.9400452</v>
      </c>
      <c r="D84" s="17">
        <v>43.799802399999997</v>
      </c>
      <c r="E84" s="17">
        <v>30.237745100000001</v>
      </c>
      <c r="F84" s="17">
        <v>3</v>
      </c>
      <c r="G84" s="17">
        <v>2</v>
      </c>
      <c r="H84" s="17">
        <v>1</v>
      </c>
      <c r="I84" s="17">
        <v>3</v>
      </c>
      <c r="J84" s="17">
        <v>2</v>
      </c>
      <c r="K84" s="17">
        <v>3</v>
      </c>
      <c r="L84" s="17">
        <v>3</v>
      </c>
      <c r="M84" s="17">
        <v>0</v>
      </c>
      <c r="N84" s="17">
        <v>2</v>
      </c>
      <c r="O84" s="17">
        <v>0</v>
      </c>
      <c r="P84" s="17">
        <v>3</v>
      </c>
      <c r="Q84" s="17">
        <v>3</v>
      </c>
      <c r="R84" s="17">
        <v>3</v>
      </c>
      <c r="S84" s="17">
        <v>4</v>
      </c>
      <c r="T84" s="17">
        <v>3</v>
      </c>
      <c r="U84" s="17">
        <v>0</v>
      </c>
      <c r="V84" s="17">
        <v>4</v>
      </c>
      <c r="W84" s="17">
        <v>2</v>
      </c>
      <c r="X84" s="17">
        <v>3</v>
      </c>
      <c r="Y84" s="17">
        <v>3</v>
      </c>
      <c r="Z84" s="18">
        <f t="shared" si="0"/>
        <v>47</v>
      </c>
      <c r="AA84" s="19">
        <v>4</v>
      </c>
      <c r="AB84" s="17">
        <v>4</v>
      </c>
      <c r="AC84" s="17">
        <v>4</v>
      </c>
      <c r="AD84" s="17">
        <v>4</v>
      </c>
      <c r="AE84" s="17">
        <v>4</v>
      </c>
      <c r="AF84" s="17">
        <v>4</v>
      </c>
      <c r="AG84" s="17">
        <v>4</v>
      </c>
      <c r="AH84" s="17">
        <v>4</v>
      </c>
      <c r="AI84" s="17">
        <v>4</v>
      </c>
      <c r="AJ84" s="17">
        <v>3</v>
      </c>
      <c r="AK84" s="18">
        <f t="shared" si="1"/>
        <v>39</v>
      </c>
      <c r="AL84" s="21"/>
      <c r="AM84" s="21"/>
      <c r="AN84" s="21"/>
      <c r="AO84" s="21"/>
      <c r="AP84" s="21"/>
      <c r="AQ84" s="21"/>
    </row>
    <row r="85" spans="1:43" ht="18">
      <c r="A85" s="10" t="s">
        <v>127</v>
      </c>
      <c r="B85" s="11">
        <v>42711.51458333333</v>
      </c>
      <c r="C85" s="13">
        <v>68.867025299999995</v>
      </c>
      <c r="D85" s="13">
        <v>54.433008899999997</v>
      </c>
      <c r="E85" s="13">
        <v>38.013382200000002</v>
      </c>
      <c r="F85" s="13">
        <v>3</v>
      </c>
      <c r="G85" s="13">
        <v>3</v>
      </c>
      <c r="H85" s="13">
        <v>2</v>
      </c>
      <c r="I85" s="13">
        <v>3</v>
      </c>
      <c r="J85" s="13">
        <v>1</v>
      </c>
      <c r="K85" s="13">
        <v>3</v>
      </c>
      <c r="L85" s="13">
        <v>2</v>
      </c>
      <c r="M85" s="13">
        <v>2</v>
      </c>
      <c r="N85" s="13">
        <v>3</v>
      </c>
      <c r="O85" s="13">
        <v>3</v>
      </c>
      <c r="P85" s="13">
        <v>3</v>
      </c>
      <c r="Q85" s="13">
        <v>3</v>
      </c>
      <c r="R85" s="13">
        <v>3</v>
      </c>
      <c r="S85" s="13">
        <v>3</v>
      </c>
      <c r="T85" s="13">
        <v>3</v>
      </c>
      <c r="U85" s="13">
        <v>1</v>
      </c>
      <c r="V85" s="13">
        <v>3</v>
      </c>
      <c r="W85" s="13">
        <v>2</v>
      </c>
      <c r="X85" s="13">
        <v>3</v>
      </c>
      <c r="Y85" s="13">
        <v>4</v>
      </c>
      <c r="Z85" s="18">
        <f t="shared" si="0"/>
        <v>53</v>
      </c>
      <c r="AA85" s="13">
        <v>2</v>
      </c>
      <c r="AB85" s="13">
        <v>2</v>
      </c>
      <c r="AC85" s="13">
        <v>2</v>
      </c>
      <c r="AD85" s="13">
        <v>2</v>
      </c>
      <c r="AE85" s="13">
        <v>2</v>
      </c>
      <c r="AF85" s="13">
        <v>2</v>
      </c>
      <c r="AG85" s="13">
        <v>2</v>
      </c>
      <c r="AH85" s="13">
        <v>2</v>
      </c>
      <c r="AI85" s="13">
        <v>2</v>
      </c>
      <c r="AJ85" s="13">
        <v>2</v>
      </c>
      <c r="AK85" s="18">
        <f t="shared" si="1"/>
        <v>20</v>
      </c>
      <c r="AL85" s="10" t="s">
        <v>44</v>
      </c>
      <c r="AM85" s="10" t="s">
        <v>67</v>
      </c>
      <c r="AN85" s="10" t="s">
        <v>57</v>
      </c>
      <c r="AO85" s="10" t="s">
        <v>47</v>
      </c>
      <c r="AP85" s="10" t="s">
        <v>54</v>
      </c>
      <c r="AQ85" s="10" t="s">
        <v>55</v>
      </c>
    </row>
    <row r="86" spans="1:43" ht="18">
      <c r="A86" s="10" t="s">
        <v>127</v>
      </c>
      <c r="B86" s="11">
        <v>42919.392361111109</v>
      </c>
      <c r="C86" s="13">
        <v>68.901155500000002</v>
      </c>
      <c r="D86" s="13">
        <v>46.916611600000003</v>
      </c>
      <c r="E86" s="13">
        <v>47.619821999999999</v>
      </c>
      <c r="F86" s="13">
        <v>2</v>
      </c>
      <c r="G86" s="13">
        <v>3</v>
      </c>
      <c r="H86" s="13">
        <v>1</v>
      </c>
      <c r="I86" s="13">
        <v>2</v>
      </c>
      <c r="J86" s="13">
        <v>0</v>
      </c>
      <c r="K86" s="13">
        <v>2</v>
      </c>
      <c r="L86" s="13">
        <v>2</v>
      </c>
      <c r="M86" s="13">
        <v>1</v>
      </c>
      <c r="N86" s="13">
        <v>3</v>
      </c>
      <c r="O86" s="13">
        <v>2</v>
      </c>
      <c r="P86" s="13">
        <v>3</v>
      </c>
      <c r="Q86" s="13">
        <v>3</v>
      </c>
      <c r="R86" s="13">
        <v>3</v>
      </c>
      <c r="S86" s="13">
        <v>1</v>
      </c>
      <c r="T86" s="13">
        <v>3</v>
      </c>
      <c r="U86" s="13">
        <v>0</v>
      </c>
      <c r="V86" s="13">
        <v>3</v>
      </c>
      <c r="W86" s="13">
        <v>1</v>
      </c>
      <c r="X86" s="13">
        <v>3</v>
      </c>
      <c r="Y86" s="13">
        <v>3</v>
      </c>
      <c r="Z86" s="18">
        <f t="shared" si="0"/>
        <v>41</v>
      </c>
      <c r="AA86" s="13">
        <v>3</v>
      </c>
      <c r="AB86" s="13">
        <v>2</v>
      </c>
      <c r="AC86" s="13">
        <v>3</v>
      </c>
      <c r="AD86" s="13">
        <v>3</v>
      </c>
      <c r="AE86" s="13">
        <v>2</v>
      </c>
      <c r="AF86" s="13">
        <v>3</v>
      </c>
      <c r="AG86" s="13">
        <v>3</v>
      </c>
      <c r="AH86" s="13">
        <v>3</v>
      </c>
      <c r="AI86" s="13">
        <v>2</v>
      </c>
      <c r="AJ86" s="13">
        <v>2</v>
      </c>
      <c r="AK86" s="18">
        <f t="shared" si="1"/>
        <v>26</v>
      </c>
      <c r="AL86" s="10" t="s">
        <v>44</v>
      </c>
      <c r="AM86" s="10" t="s">
        <v>67</v>
      </c>
      <c r="AN86" s="10" t="s">
        <v>57</v>
      </c>
      <c r="AO86" s="10" t="s">
        <v>47</v>
      </c>
      <c r="AP86" s="10" t="s">
        <v>54</v>
      </c>
      <c r="AQ86" s="10" t="s">
        <v>55</v>
      </c>
    </row>
    <row r="87" spans="1:43" ht="18">
      <c r="A87" s="9" t="s">
        <v>128</v>
      </c>
      <c r="B87" s="14">
        <v>42711.728472222225</v>
      </c>
      <c r="C87" s="17">
        <v>11084.368270000001</v>
      </c>
      <c r="D87" s="17">
        <v>68.5553496</v>
      </c>
      <c r="E87" s="17">
        <v>55.868088</v>
      </c>
      <c r="F87" s="17">
        <v>2</v>
      </c>
      <c r="G87" s="17">
        <v>3</v>
      </c>
      <c r="H87" s="17">
        <v>1</v>
      </c>
      <c r="I87" s="17">
        <v>4</v>
      </c>
      <c r="J87" s="17">
        <v>4</v>
      </c>
      <c r="K87" s="17">
        <v>4</v>
      </c>
      <c r="L87" s="17">
        <v>4</v>
      </c>
      <c r="M87" s="17">
        <v>4</v>
      </c>
      <c r="N87" s="17">
        <v>4</v>
      </c>
      <c r="O87" s="17">
        <v>4</v>
      </c>
      <c r="P87" s="17">
        <v>3</v>
      </c>
      <c r="Q87" s="17">
        <v>4</v>
      </c>
      <c r="R87" s="17">
        <v>3</v>
      </c>
      <c r="S87" s="17">
        <v>1</v>
      </c>
      <c r="T87" s="17">
        <v>4</v>
      </c>
      <c r="U87" s="17">
        <v>0</v>
      </c>
      <c r="V87" s="17">
        <v>4</v>
      </c>
      <c r="W87" s="17">
        <v>4</v>
      </c>
      <c r="X87" s="17">
        <v>3</v>
      </c>
      <c r="Y87" s="17">
        <v>0</v>
      </c>
      <c r="Z87" s="18">
        <f t="shared" si="0"/>
        <v>60</v>
      </c>
      <c r="AA87" s="19">
        <v>2</v>
      </c>
      <c r="AB87" s="17">
        <v>4</v>
      </c>
      <c r="AC87" s="17">
        <v>1</v>
      </c>
      <c r="AD87" s="17">
        <v>1</v>
      </c>
      <c r="AE87" s="17">
        <v>1</v>
      </c>
      <c r="AF87" s="17">
        <v>1</v>
      </c>
      <c r="AG87" s="17">
        <v>3</v>
      </c>
      <c r="AH87" s="17">
        <v>1</v>
      </c>
      <c r="AI87" s="17">
        <v>1</v>
      </c>
      <c r="AJ87" s="17">
        <v>1</v>
      </c>
      <c r="AK87" s="18">
        <f t="shared" si="1"/>
        <v>16</v>
      </c>
      <c r="AL87" s="21"/>
      <c r="AM87" s="21"/>
      <c r="AN87" s="21"/>
      <c r="AO87" s="21"/>
      <c r="AP87" s="21"/>
      <c r="AQ87" s="21"/>
    </row>
    <row r="88" spans="1:43" ht="18">
      <c r="A88" s="10" t="s">
        <v>129</v>
      </c>
      <c r="B88" s="11">
        <v>42713.475694444445</v>
      </c>
      <c r="C88" s="13">
        <v>272.14073560000003</v>
      </c>
      <c r="D88" s="13">
        <v>47.906030000000001</v>
      </c>
      <c r="E88" s="13">
        <v>56.109584499999997</v>
      </c>
      <c r="F88" s="13">
        <v>3</v>
      </c>
      <c r="G88" s="13">
        <v>3</v>
      </c>
      <c r="H88" s="13">
        <v>2</v>
      </c>
      <c r="I88" s="13">
        <v>3</v>
      </c>
      <c r="J88" s="13">
        <v>3</v>
      </c>
      <c r="K88" s="13">
        <v>4</v>
      </c>
      <c r="L88" s="13">
        <v>4</v>
      </c>
      <c r="M88" s="13">
        <v>4</v>
      </c>
      <c r="N88" s="13">
        <v>2</v>
      </c>
      <c r="O88" s="13">
        <v>3</v>
      </c>
      <c r="P88" s="13">
        <v>2</v>
      </c>
      <c r="Q88" s="13">
        <v>2</v>
      </c>
      <c r="R88" s="13">
        <v>3</v>
      </c>
      <c r="S88" s="13">
        <v>3</v>
      </c>
      <c r="T88" s="13">
        <v>3</v>
      </c>
      <c r="U88" s="13">
        <v>2</v>
      </c>
      <c r="V88" s="13">
        <v>2</v>
      </c>
      <c r="W88" s="13">
        <v>1</v>
      </c>
      <c r="X88" s="13">
        <v>3</v>
      </c>
      <c r="Y88" s="13">
        <v>3</v>
      </c>
      <c r="Z88" s="18">
        <f t="shared" si="0"/>
        <v>55</v>
      </c>
      <c r="AA88" s="13">
        <v>4</v>
      </c>
      <c r="AB88" s="13">
        <v>4</v>
      </c>
      <c r="AC88" s="13">
        <v>4</v>
      </c>
      <c r="AD88" s="13">
        <v>4</v>
      </c>
      <c r="AE88" s="13">
        <v>4</v>
      </c>
      <c r="AF88" s="13">
        <v>4</v>
      </c>
      <c r="AG88" s="13">
        <v>4</v>
      </c>
      <c r="AH88" s="13">
        <v>4</v>
      </c>
      <c r="AI88" s="13">
        <v>4</v>
      </c>
      <c r="AJ88" s="13">
        <v>4</v>
      </c>
      <c r="AK88" s="18">
        <f t="shared" si="1"/>
        <v>40</v>
      </c>
      <c r="AL88" s="10" t="s">
        <v>44</v>
      </c>
      <c r="AM88" s="10" t="s">
        <v>67</v>
      </c>
      <c r="AN88" s="10" t="s">
        <v>57</v>
      </c>
      <c r="AO88" s="10" t="s">
        <v>78</v>
      </c>
      <c r="AP88" s="10" t="s">
        <v>54</v>
      </c>
      <c r="AQ88" s="10" t="s">
        <v>72</v>
      </c>
    </row>
    <row r="89" spans="1:43" ht="18">
      <c r="A89" s="10" t="s">
        <v>129</v>
      </c>
      <c r="B89" s="11">
        <v>43198.759722222225</v>
      </c>
      <c r="C89" s="13">
        <v>633.50356220000003</v>
      </c>
      <c r="D89" s="13">
        <v>71.3005931</v>
      </c>
      <c r="E89" s="13">
        <v>53.769141599999998</v>
      </c>
      <c r="F89" s="13">
        <v>1</v>
      </c>
      <c r="G89" s="13">
        <v>2</v>
      </c>
      <c r="H89" s="13">
        <v>1</v>
      </c>
      <c r="I89" s="13">
        <v>2</v>
      </c>
      <c r="J89" s="13">
        <v>1</v>
      </c>
      <c r="K89" s="13">
        <v>2</v>
      </c>
      <c r="L89" s="13">
        <v>2</v>
      </c>
      <c r="M89" s="13">
        <v>3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2</v>
      </c>
      <c r="U89" s="13">
        <v>2</v>
      </c>
      <c r="V89" s="13">
        <v>1</v>
      </c>
      <c r="W89" s="13">
        <v>0</v>
      </c>
      <c r="X89" s="13">
        <v>1</v>
      </c>
      <c r="Y89" s="13">
        <v>1</v>
      </c>
      <c r="Z89" s="18">
        <f t="shared" si="0"/>
        <v>27</v>
      </c>
      <c r="AA89" s="13">
        <v>4</v>
      </c>
      <c r="AB89" s="13">
        <v>4</v>
      </c>
      <c r="AC89" s="13">
        <v>4</v>
      </c>
      <c r="AD89" s="13">
        <v>4</v>
      </c>
      <c r="AE89" s="13">
        <v>4</v>
      </c>
      <c r="AF89" s="13">
        <v>4</v>
      </c>
      <c r="AG89" s="13">
        <v>4</v>
      </c>
      <c r="AH89" s="13">
        <v>4</v>
      </c>
      <c r="AI89" s="13">
        <v>4</v>
      </c>
      <c r="AJ89" s="13">
        <v>4</v>
      </c>
      <c r="AK89" s="18">
        <f t="shared" si="1"/>
        <v>40</v>
      </c>
      <c r="AL89" s="10" t="s">
        <v>44</v>
      </c>
      <c r="AM89" s="10" t="s">
        <v>67</v>
      </c>
      <c r="AN89" s="10" t="s">
        <v>57</v>
      </c>
      <c r="AO89" s="10" t="s">
        <v>78</v>
      </c>
      <c r="AP89" s="10" t="s">
        <v>54</v>
      </c>
      <c r="AQ89" s="10" t="s">
        <v>72</v>
      </c>
    </row>
    <row r="90" spans="1:43" ht="18">
      <c r="A90" s="9" t="s">
        <v>130</v>
      </c>
      <c r="B90" s="14">
        <v>42714.755555555559</v>
      </c>
      <c r="C90" s="17">
        <v>108.4893654</v>
      </c>
      <c r="D90" s="17">
        <v>69.567668400000002</v>
      </c>
      <c r="E90" s="17">
        <v>71.927303600000002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1</v>
      </c>
      <c r="M90" s="17">
        <v>0</v>
      </c>
      <c r="N90" s="17">
        <v>2</v>
      </c>
      <c r="O90" s="17">
        <v>1</v>
      </c>
      <c r="P90" s="17">
        <v>1</v>
      </c>
      <c r="Q90" s="17">
        <v>3</v>
      </c>
      <c r="R90" s="17">
        <v>2</v>
      </c>
      <c r="S90" s="17">
        <v>2</v>
      </c>
      <c r="T90" s="17">
        <v>2</v>
      </c>
      <c r="U90" s="17">
        <v>1</v>
      </c>
      <c r="V90" s="17">
        <v>1</v>
      </c>
      <c r="W90" s="17">
        <v>0</v>
      </c>
      <c r="X90" s="17">
        <v>1</v>
      </c>
      <c r="Y90" s="17">
        <v>2</v>
      </c>
      <c r="Z90" s="18">
        <f t="shared" si="0"/>
        <v>19</v>
      </c>
      <c r="AA90" s="19">
        <v>3</v>
      </c>
      <c r="AB90" s="17">
        <v>3</v>
      </c>
      <c r="AC90" s="17">
        <v>3</v>
      </c>
      <c r="AD90" s="17">
        <v>3</v>
      </c>
      <c r="AE90" s="17">
        <v>3</v>
      </c>
      <c r="AF90" s="17">
        <v>3</v>
      </c>
      <c r="AG90" s="17">
        <v>3</v>
      </c>
      <c r="AH90" s="17">
        <v>3</v>
      </c>
      <c r="AI90" s="17">
        <v>3</v>
      </c>
      <c r="AJ90" s="17">
        <v>2</v>
      </c>
      <c r="AK90" s="18">
        <f t="shared" si="1"/>
        <v>29</v>
      </c>
      <c r="AL90" s="21"/>
      <c r="AM90" s="21"/>
      <c r="AN90" s="21"/>
      <c r="AO90" s="21"/>
      <c r="AP90" s="21"/>
      <c r="AQ90" s="21"/>
    </row>
    <row r="91" spans="1:43" ht="18">
      <c r="A91" s="10" t="s">
        <v>131</v>
      </c>
      <c r="B91" s="11">
        <v>42755.628472222219</v>
      </c>
      <c r="C91" s="13">
        <v>89.551927399999997</v>
      </c>
      <c r="D91" s="13">
        <v>110.5206232</v>
      </c>
      <c r="E91" s="13">
        <v>45.347700500000002</v>
      </c>
      <c r="F91" s="13">
        <v>1</v>
      </c>
      <c r="G91" s="13">
        <v>1</v>
      </c>
      <c r="H91" s="13">
        <v>1</v>
      </c>
      <c r="I91" s="13">
        <v>2</v>
      </c>
      <c r="J91" s="13">
        <v>2</v>
      </c>
      <c r="K91" s="13">
        <v>1</v>
      </c>
      <c r="L91" s="13">
        <v>1</v>
      </c>
      <c r="M91" s="13">
        <v>2</v>
      </c>
      <c r="N91" s="13">
        <v>1</v>
      </c>
      <c r="O91" s="13">
        <v>1</v>
      </c>
      <c r="P91" s="13">
        <v>1</v>
      </c>
      <c r="Q91" s="13">
        <v>2</v>
      </c>
      <c r="R91" s="13">
        <v>2</v>
      </c>
      <c r="S91" s="13">
        <v>3</v>
      </c>
      <c r="T91" s="13">
        <v>4</v>
      </c>
      <c r="U91" s="13">
        <v>0</v>
      </c>
      <c r="V91" s="13">
        <v>2</v>
      </c>
      <c r="W91" s="13">
        <v>1</v>
      </c>
      <c r="X91" s="13">
        <v>1</v>
      </c>
      <c r="Y91" s="13">
        <v>1</v>
      </c>
      <c r="Z91" s="18">
        <f t="shared" si="0"/>
        <v>30</v>
      </c>
      <c r="AA91" s="13">
        <v>3</v>
      </c>
      <c r="AB91" s="13">
        <v>3</v>
      </c>
      <c r="AC91" s="13">
        <v>3</v>
      </c>
      <c r="AD91" s="13">
        <v>3</v>
      </c>
      <c r="AE91" s="13">
        <v>3</v>
      </c>
      <c r="AF91" s="13">
        <v>4</v>
      </c>
      <c r="AG91" s="13">
        <v>3</v>
      </c>
      <c r="AH91" s="13">
        <v>3</v>
      </c>
      <c r="AI91" s="13">
        <v>3</v>
      </c>
      <c r="AJ91" s="13">
        <v>3</v>
      </c>
      <c r="AK91" s="18">
        <f t="shared" si="1"/>
        <v>31</v>
      </c>
      <c r="AL91" s="10" t="s">
        <v>44</v>
      </c>
      <c r="AM91" s="10" t="s">
        <v>63</v>
      </c>
      <c r="AN91" s="10" t="s">
        <v>46</v>
      </c>
      <c r="AO91" s="10" t="s">
        <v>91</v>
      </c>
      <c r="AP91" s="10" t="s">
        <v>48</v>
      </c>
      <c r="AQ91" s="10" t="s">
        <v>100</v>
      </c>
    </row>
    <row r="92" spans="1:43" ht="18">
      <c r="A92" s="10" t="s">
        <v>131</v>
      </c>
      <c r="B92" s="11">
        <v>43192.537499999999</v>
      </c>
      <c r="C92" s="13">
        <v>68.154082000000002</v>
      </c>
      <c r="D92" s="13">
        <v>36.341461500000001</v>
      </c>
      <c r="E92" s="13">
        <v>25.6381364</v>
      </c>
      <c r="F92" s="13">
        <v>2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2</v>
      </c>
      <c r="N92" s="13">
        <v>0</v>
      </c>
      <c r="O92" s="13">
        <v>1</v>
      </c>
      <c r="P92" s="13">
        <v>1</v>
      </c>
      <c r="Q92" s="13">
        <v>1</v>
      </c>
      <c r="R92" s="13">
        <v>0</v>
      </c>
      <c r="S92" s="13">
        <v>1</v>
      </c>
      <c r="T92" s="13">
        <v>2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8">
        <f t="shared" si="0"/>
        <v>21</v>
      </c>
      <c r="AA92" s="13">
        <v>4</v>
      </c>
      <c r="AB92" s="13">
        <v>4</v>
      </c>
      <c r="AC92" s="13">
        <v>4</v>
      </c>
      <c r="AD92" s="13">
        <v>4</v>
      </c>
      <c r="AE92" s="13">
        <v>4</v>
      </c>
      <c r="AF92" s="13">
        <v>4</v>
      </c>
      <c r="AG92" s="13">
        <v>4</v>
      </c>
      <c r="AH92" s="13">
        <v>4</v>
      </c>
      <c r="AI92" s="13">
        <v>4</v>
      </c>
      <c r="AJ92" s="13">
        <v>4</v>
      </c>
      <c r="AK92" s="18">
        <f t="shared" si="1"/>
        <v>40</v>
      </c>
      <c r="AL92" s="10" t="s">
        <v>44</v>
      </c>
      <c r="AM92" s="10" t="s">
        <v>63</v>
      </c>
      <c r="AN92" s="10" t="s">
        <v>46</v>
      </c>
      <c r="AO92" s="10" t="s">
        <v>91</v>
      </c>
      <c r="AP92" s="10" t="s">
        <v>48</v>
      </c>
      <c r="AQ92" s="10" t="s">
        <v>100</v>
      </c>
    </row>
    <row r="93" spans="1:43" ht="18">
      <c r="A93" s="10" t="s">
        <v>132</v>
      </c>
      <c r="B93" s="11">
        <v>42943.529861111114</v>
      </c>
      <c r="C93" s="13">
        <v>59.2787778</v>
      </c>
      <c r="D93" s="13">
        <v>42.216549000000001</v>
      </c>
      <c r="E93" s="13">
        <v>44.748135300000001</v>
      </c>
      <c r="F93" s="13">
        <v>1</v>
      </c>
      <c r="G93" s="13">
        <v>1</v>
      </c>
      <c r="H93" s="13">
        <v>1</v>
      </c>
      <c r="I93" s="13">
        <v>2</v>
      </c>
      <c r="J93" s="13">
        <v>1</v>
      </c>
      <c r="K93" s="13">
        <v>2</v>
      </c>
      <c r="L93" s="13">
        <v>2</v>
      </c>
      <c r="M93" s="13">
        <v>1</v>
      </c>
      <c r="N93" s="13">
        <v>2</v>
      </c>
      <c r="O93" s="13">
        <v>2</v>
      </c>
      <c r="P93" s="13">
        <v>3</v>
      </c>
      <c r="Q93" s="13">
        <v>3</v>
      </c>
      <c r="R93" s="13">
        <v>3</v>
      </c>
      <c r="S93" s="13">
        <v>2</v>
      </c>
      <c r="T93" s="13">
        <v>2</v>
      </c>
      <c r="U93" s="13">
        <v>0</v>
      </c>
      <c r="V93" s="13">
        <v>2</v>
      </c>
      <c r="W93" s="13">
        <v>2</v>
      </c>
      <c r="X93" s="13">
        <v>2</v>
      </c>
      <c r="Y93" s="13">
        <v>2</v>
      </c>
      <c r="Z93" s="18">
        <f t="shared" si="0"/>
        <v>36</v>
      </c>
      <c r="AA93" s="13">
        <v>4</v>
      </c>
      <c r="AB93" s="13">
        <v>3</v>
      </c>
      <c r="AC93" s="13">
        <v>4</v>
      </c>
      <c r="AD93" s="13">
        <v>4</v>
      </c>
      <c r="AE93" s="13">
        <v>2</v>
      </c>
      <c r="AF93" s="13">
        <v>4</v>
      </c>
      <c r="AG93" s="13">
        <v>4</v>
      </c>
      <c r="AH93" s="13">
        <v>4</v>
      </c>
      <c r="AI93" s="13">
        <v>4</v>
      </c>
      <c r="AJ93" s="13">
        <v>4</v>
      </c>
      <c r="AK93" s="18">
        <f t="shared" si="1"/>
        <v>37</v>
      </c>
      <c r="AL93" s="10" t="s">
        <v>44</v>
      </c>
      <c r="AM93" s="10" t="s">
        <v>53</v>
      </c>
      <c r="AN93" s="10" t="s">
        <v>46</v>
      </c>
      <c r="AO93" s="10" t="s">
        <v>47</v>
      </c>
      <c r="AP93" s="10" t="s">
        <v>48</v>
      </c>
      <c r="AQ93" s="10" t="s">
        <v>58</v>
      </c>
    </row>
    <row r="94" spans="1:43" ht="18">
      <c r="A94" s="10" t="s">
        <v>132</v>
      </c>
      <c r="B94" s="11">
        <v>42766.811111111114</v>
      </c>
      <c r="C94" s="13">
        <v>32.892776400000002</v>
      </c>
      <c r="D94" s="13">
        <v>63.845281300000003</v>
      </c>
      <c r="E94" s="13">
        <v>42.860586300000001</v>
      </c>
      <c r="F94" s="13">
        <v>1</v>
      </c>
      <c r="G94" s="13">
        <v>0</v>
      </c>
      <c r="H94" s="13">
        <v>0</v>
      </c>
      <c r="I94" s="13">
        <v>2</v>
      </c>
      <c r="J94" s="13">
        <v>1</v>
      </c>
      <c r="K94" s="13">
        <v>2</v>
      </c>
      <c r="L94" s="13">
        <v>1</v>
      </c>
      <c r="M94" s="13">
        <v>0</v>
      </c>
      <c r="N94" s="13">
        <v>0</v>
      </c>
      <c r="O94" s="13">
        <v>1</v>
      </c>
      <c r="P94" s="13">
        <v>4</v>
      </c>
      <c r="Q94" s="13">
        <v>2</v>
      </c>
      <c r="R94" s="13">
        <v>3</v>
      </c>
      <c r="S94" s="13">
        <v>3</v>
      </c>
      <c r="T94" s="13">
        <v>3</v>
      </c>
      <c r="U94" s="13">
        <v>1</v>
      </c>
      <c r="V94" s="13">
        <v>4</v>
      </c>
      <c r="W94" s="13">
        <v>4</v>
      </c>
      <c r="X94" s="13">
        <v>4</v>
      </c>
      <c r="Y94" s="13">
        <v>3</v>
      </c>
      <c r="Z94" s="18">
        <f t="shared" si="0"/>
        <v>39</v>
      </c>
      <c r="AA94" s="13">
        <v>4</v>
      </c>
      <c r="AB94" s="13">
        <v>3</v>
      </c>
      <c r="AC94" s="13">
        <v>4</v>
      </c>
      <c r="AD94" s="13">
        <v>4</v>
      </c>
      <c r="AE94" s="13">
        <v>2</v>
      </c>
      <c r="AF94" s="13">
        <v>4</v>
      </c>
      <c r="AG94" s="13">
        <v>4</v>
      </c>
      <c r="AH94" s="13">
        <v>4</v>
      </c>
      <c r="AI94" s="13">
        <v>4</v>
      </c>
      <c r="AJ94" s="13">
        <v>4</v>
      </c>
      <c r="AK94" s="18">
        <f t="shared" si="1"/>
        <v>37</v>
      </c>
      <c r="AL94" s="10" t="s">
        <v>44</v>
      </c>
      <c r="AM94" s="10" t="s">
        <v>53</v>
      </c>
      <c r="AN94" s="10" t="s">
        <v>46</v>
      </c>
      <c r="AO94" s="10" t="s">
        <v>47</v>
      </c>
      <c r="AP94" s="10" t="s">
        <v>48</v>
      </c>
      <c r="AQ94" s="10" t="s">
        <v>58</v>
      </c>
    </row>
    <row r="95" spans="1:43" ht="18">
      <c r="A95" s="10" t="s">
        <v>133</v>
      </c>
      <c r="B95" s="11">
        <v>42766.827777777777</v>
      </c>
      <c r="C95" s="13">
        <v>125.5465027</v>
      </c>
      <c r="D95" s="13">
        <v>68.233856399999993</v>
      </c>
      <c r="E95" s="13">
        <v>54.983966899999999</v>
      </c>
      <c r="F95" s="13">
        <v>1</v>
      </c>
      <c r="G95" s="13">
        <v>1</v>
      </c>
      <c r="H95" s="13">
        <v>0</v>
      </c>
      <c r="I95" s="13">
        <v>1</v>
      </c>
      <c r="J95" s="13">
        <v>2</v>
      </c>
      <c r="K95" s="13">
        <v>3</v>
      </c>
      <c r="L95" s="13">
        <v>3</v>
      </c>
      <c r="M95" s="13">
        <v>2</v>
      </c>
      <c r="N95" s="13">
        <v>0</v>
      </c>
      <c r="O95" s="13">
        <v>1</v>
      </c>
      <c r="P95" s="13">
        <v>3</v>
      </c>
      <c r="Q95" s="13">
        <v>2</v>
      </c>
      <c r="R95" s="13">
        <v>3</v>
      </c>
      <c r="S95" s="13">
        <v>3</v>
      </c>
      <c r="T95" s="13">
        <v>3</v>
      </c>
      <c r="U95" s="13">
        <v>0</v>
      </c>
      <c r="V95" s="13">
        <v>1</v>
      </c>
      <c r="W95" s="13">
        <v>1</v>
      </c>
      <c r="X95" s="13">
        <v>0</v>
      </c>
      <c r="Y95" s="13">
        <v>3</v>
      </c>
      <c r="Z95" s="18">
        <f t="shared" si="0"/>
        <v>33</v>
      </c>
      <c r="AA95" s="13">
        <v>2</v>
      </c>
      <c r="AB95" s="13">
        <v>2</v>
      </c>
      <c r="AC95" s="13">
        <v>2</v>
      </c>
      <c r="AD95" s="13">
        <v>2</v>
      </c>
      <c r="AE95" s="13">
        <v>2</v>
      </c>
      <c r="AF95" s="13">
        <v>2</v>
      </c>
      <c r="AG95" s="13">
        <v>2</v>
      </c>
      <c r="AH95" s="13">
        <v>2</v>
      </c>
      <c r="AI95" s="13">
        <v>2</v>
      </c>
      <c r="AJ95" s="13">
        <v>2</v>
      </c>
      <c r="AK95" s="18">
        <f t="shared" si="1"/>
        <v>20</v>
      </c>
      <c r="AL95" s="10" t="s">
        <v>44</v>
      </c>
      <c r="AM95" s="10" t="s">
        <v>67</v>
      </c>
      <c r="AN95" s="10" t="s">
        <v>46</v>
      </c>
      <c r="AO95" s="10" t="s">
        <v>47</v>
      </c>
      <c r="AP95" s="10" t="s">
        <v>48</v>
      </c>
      <c r="AQ95" s="10" t="s">
        <v>134</v>
      </c>
    </row>
    <row r="96" spans="1:43" ht="18">
      <c r="A96" s="10" t="s">
        <v>133</v>
      </c>
      <c r="B96" s="11">
        <v>42943.42291666667</v>
      </c>
      <c r="C96" s="13">
        <v>133.2643678</v>
      </c>
      <c r="D96" s="13">
        <v>83.592627899999997</v>
      </c>
      <c r="E96" s="13">
        <v>86.233568500000004</v>
      </c>
      <c r="F96" s="13">
        <v>1</v>
      </c>
      <c r="G96" s="13">
        <v>1</v>
      </c>
      <c r="H96" s="13">
        <v>1</v>
      </c>
      <c r="I96" s="13">
        <v>1</v>
      </c>
      <c r="J96" s="13">
        <v>2</v>
      </c>
      <c r="K96" s="13">
        <v>4</v>
      </c>
      <c r="L96" s="13">
        <v>4</v>
      </c>
      <c r="M96" s="13">
        <v>1</v>
      </c>
      <c r="N96" s="13">
        <v>0</v>
      </c>
      <c r="O96" s="13">
        <v>3</v>
      </c>
      <c r="P96" s="13">
        <v>4</v>
      </c>
      <c r="Q96" s="13">
        <v>3</v>
      </c>
      <c r="R96" s="13">
        <v>4</v>
      </c>
      <c r="S96" s="13">
        <v>3</v>
      </c>
      <c r="T96" s="13">
        <v>1</v>
      </c>
      <c r="U96" s="13">
        <v>0</v>
      </c>
      <c r="V96" s="13">
        <v>0</v>
      </c>
      <c r="W96" s="13">
        <v>0</v>
      </c>
      <c r="X96" s="13">
        <v>3</v>
      </c>
      <c r="Y96" s="13">
        <v>4</v>
      </c>
      <c r="Z96" s="18">
        <f t="shared" si="0"/>
        <v>40</v>
      </c>
      <c r="AA96" s="13">
        <v>4</v>
      </c>
      <c r="AB96" s="13">
        <v>2</v>
      </c>
      <c r="AC96" s="13">
        <v>3</v>
      </c>
      <c r="AD96" s="13">
        <v>4</v>
      </c>
      <c r="AE96" s="13">
        <v>3</v>
      </c>
      <c r="AF96" s="13">
        <v>2</v>
      </c>
      <c r="AG96" s="13">
        <v>3</v>
      </c>
      <c r="AH96" s="13">
        <v>4</v>
      </c>
      <c r="AI96" s="13">
        <v>3</v>
      </c>
      <c r="AJ96" s="13">
        <v>2</v>
      </c>
      <c r="AK96" s="18">
        <f t="shared" si="1"/>
        <v>30</v>
      </c>
      <c r="AL96" s="10" t="s">
        <v>44</v>
      </c>
      <c r="AM96" s="10" t="s">
        <v>67</v>
      </c>
      <c r="AN96" s="10" t="s">
        <v>46</v>
      </c>
      <c r="AO96" s="10" t="s">
        <v>47</v>
      </c>
      <c r="AP96" s="10" t="s">
        <v>48</v>
      </c>
      <c r="AQ96" s="10" t="s">
        <v>134</v>
      </c>
    </row>
    <row r="97" spans="1:43" ht="18">
      <c r="A97" s="9" t="s">
        <v>135</v>
      </c>
      <c r="B97" s="14">
        <v>42768.515277777777</v>
      </c>
      <c r="C97" s="17">
        <v>100.352442</v>
      </c>
      <c r="D97" s="17">
        <v>58.679909199999997</v>
      </c>
      <c r="E97" s="17">
        <v>53.710966399999997</v>
      </c>
      <c r="F97" s="17">
        <v>2</v>
      </c>
      <c r="G97" s="17">
        <v>2</v>
      </c>
      <c r="H97" s="17">
        <v>1</v>
      </c>
      <c r="I97" s="17">
        <v>3</v>
      </c>
      <c r="J97" s="17">
        <v>2</v>
      </c>
      <c r="K97" s="17">
        <v>2</v>
      </c>
      <c r="L97" s="17">
        <v>2</v>
      </c>
      <c r="M97" s="17">
        <v>2</v>
      </c>
      <c r="N97" s="17">
        <v>2</v>
      </c>
      <c r="O97" s="17">
        <v>3</v>
      </c>
      <c r="P97" s="17">
        <v>2</v>
      </c>
      <c r="Q97" s="17">
        <v>2</v>
      </c>
      <c r="R97" s="17">
        <v>2</v>
      </c>
      <c r="S97" s="17">
        <v>3</v>
      </c>
      <c r="T97" s="17">
        <v>2</v>
      </c>
      <c r="U97" s="17">
        <v>2</v>
      </c>
      <c r="V97" s="17">
        <v>1</v>
      </c>
      <c r="W97" s="17">
        <v>1</v>
      </c>
      <c r="X97" s="17">
        <v>2</v>
      </c>
      <c r="Y97" s="17">
        <v>3</v>
      </c>
      <c r="Z97" s="18">
        <f t="shared" si="0"/>
        <v>41</v>
      </c>
      <c r="AA97" s="19">
        <v>3</v>
      </c>
      <c r="AB97" s="17">
        <v>3</v>
      </c>
      <c r="AC97" s="17">
        <v>3</v>
      </c>
      <c r="AD97" s="17">
        <v>3</v>
      </c>
      <c r="AE97" s="17">
        <v>3</v>
      </c>
      <c r="AF97" s="17">
        <v>3</v>
      </c>
      <c r="AG97" s="17">
        <v>3</v>
      </c>
      <c r="AH97" s="17">
        <v>3</v>
      </c>
      <c r="AI97" s="17">
        <v>3</v>
      </c>
      <c r="AJ97" s="17">
        <v>3</v>
      </c>
      <c r="AK97" s="18">
        <f t="shared" si="1"/>
        <v>30</v>
      </c>
      <c r="AL97" s="21"/>
      <c r="AM97" s="21"/>
      <c r="AN97" s="21"/>
      <c r="AO97" s="21"/>
      <c r="AP97" s="21"/>
      <c r="AQ97" s="21"/>
    </row>
    <row r="98" spans="1:43" ht="18">
      <c r="A98" s="9" t="s">
        <v>136</v>
      </c>
      <c r="B98" s="14">
        <v>42770.17083333333</v>
      </c>
      <c r="C98" s="17">
        <v>113.18989329999999</v>
      </c>
      <c r="D98" s="17">
        <v>73.204551300000006</v>
      </c>
      <c r="E98" s="17">
        <v>70.657574600000004</v>
      </c>
      <c r="F98" s="17">
        <v>2</v>
      </c>
      <c r="G98" s="17">
        <v>2</v>
      </c>
      <c r="H98" s="17">
        <v>1</v>
      </c>
      <c r="I98" s="17">
        <v>3</v>
      </c>
      <c r="J98" s="17">
        <v>1</v>
      </c>
      <c r="K98" s="17">
        <v>1</v>
      </c>
      <c r="L98" s="17">
        <v>3</v>
      </c>
      <c r="M98" s="17">
        <v>0</v>
      </c>
      <c r="N98" s="17">
        <v>4</v>
      </c>
      <c r="O98" s="17">
        <v>2</v>
      </c>
      <c r="P98" s="17">
        <v>1</v>
      </c>
      <c r="Q98" s="17">
        <v>4</v>
      </c>
      <c r="R98" s="17">
        <v>2</v>
      </c>
      <c r="S98" s="17">
        <v>1</v>
      </c>
      <c r="T98" s="17">
        <v>1</v>
      </c>
      <c r="U98" s="17">
        <v>2</v>
      </c>
      <c r="V98" s="17">
        <v>3</v>
      </c>
      <c r="W98" s="17">
        <v>0</v>
      </c>
      <c r="X98" s="17">
        <v>2</v>
      </c>
      <c r="Y98" s="17">
        <v>4</v>
      </c>
      <c r="Z98" s="18">
        <f t="shared" si="0"/>
        <v>39</v>
      </c>
      <c r="AA98" s="19">
        <v>4</v>
      </c>
      <c r="AB98" s="17">
        <v>4</v>
      </c>
      <c r="AC98" s="17">
        <v>4</v>
      </c>
      <c r="AD98" s="17">
        <v>4</v>
      </c>
      <c r="AE98" s="17">
        <v>3</v>
      </c>
      <c r="AF98" s="17">
        <v>3</v>
      </c>
      <c r="AG98" s="17">
        <v>4</v>
      </c>
      <c r="AH98" s="17">
        <v>4</v>
      </c>
      <c r="AI98" s="17">
        <v>4</v>
      </c>
      <c r="AJ98" s="17">
        <v>3</v>
      </c>
      <c r="AK98" s="18">
        <f t="shared" si="1"/>
        <v>37</v>
      </c>
      <c r="AL98" s="21"/>
      <c r="AM98" s="21"/>
      <c r="AN98" s="21"/>
      <c r="AO98" s="21"/>
      <c r="AP98" s="21"/>
      <c r="AQ98" s="21"/>
    </row>
    <row r="99" spans="1:43" ht="18">
      <c r="A99" s="9" t="s">
        <v>137</v>
      </c>
      <c r="B99" s="14">
        <v>42772.456250000003</v>
      </c>
      <c r="C99" s="17">
        <v>104.21252250000001</v>
      </c>
      <c r="D99" s="17">
        <v>55.024929700000001</v>
      </c>
      <c r="E99" s="17">
        <v>45.5092772</v>
      </c>
      <c r="F99" s="17">
        <v>3</v>
      </c>
      <c r="G99" s="17">
        <v>3</v>
      </c>
      <c r="H99" s="17">
        <v>2</v>
      </c>
      <c r="I99" s="17">
        <v>2</v>
      </c>
      <c r="J99" s="17">
        <v>2</v>
      </c>
      <c r="K99" s="17">
        <v>4</v>
      </c>
      <c r="L99" s="17">
        <v>3</v>
      </c>
      <c r="M99" s="17">
        <v>3</v>
      </c>
      <c r="N99" s="17">
        <v>3</v>
      </c>
      <c r="O99" s="17">
        <v>2</v>
      </c>
      <c r="P99" s="17">
        <v>3</v>
      </c>
      <c r="Q99" s="17">
        <v>4</v>
      </c>
      <c r="R99" s="17">
        <v>4</v>
      </c>
      <c r="S99" s="17">
        <v>4</v>
      </c>
      <c r="T99" s="17">
        <v>3</v>
      </c>
      <c r="U99" s="17">
        <v>4</v>
      </c>
      <c r="V99" s="17">
        <v>4</v>
      </c>
      <c r="W99" s="17">
        <v>4</v>
      </c>
      <c r="X99" s="17">
        <v>3</v>
      </c>
      <c r="Y99" s="17">
        <v>4</v>
      </c>
      <c r="Z99" s="18">
        <f t="shared" si="0"/>
        <v>64</v>
      </c>
      <c r="AA99" s="19">
        <v>4</v>
      </c>
      <c r="AB99" s="17">
        <v>4</v>
      </c>
      <c r="AC99" s="17">
        <v>4</v>
      </c>
      <c r="AD99" s="17">
        <v>4</v>
      </c>
      <c r="AE99" s="17">
        <v>4</v>
      </c>
      <c r="AF99" s="17">
        <v>4</v>
      </c>
      <c r="AG99" s="17">
        <v>4</v>
      </c>
      <c r="AH99" s="17">
        <v>3</v>
      </c>
      <c r="AI99" s="17">
        <v>3</v>
      </c>
      <c r="AJ99" s="17">
        <v>3</v>
      </c>
      <c r="AK99" s="18">
        <f t="shared" si="1"/>
        <v>37</v>
      </c>
      <c r="AL99" s="21"/>
      <c r="AM99" s="21"/>
      <c r="AN99" s="21"/>
      <c r="AO99" s="21"/>
      <c r="AP99" s="21"/>
      <c r="AQ99" s="21"/>
    </row>
    <row r="100" spans="1:43" ht="18">
      <c r="A100" s="9" t="s">
        <v>138</v>
      </c>
      <c r="B100" s="14">
        <v>42785.041666666664</v>
      </c>
      <c r="C100" s="17">
        <v>131.11163400000001</v>
      </c>
      <c r="D100" s="17">
        <v>55.377531699999999</v>
      </c>
      <c r="E100" s="17">
        <v>54.720117999999999</v>
      </c>
      <c r="F100" s="17">
        <v>2</v>
      </c>
      <c r="G100" s="17">
        <v>2</v>
      </c>
      <c r="H100" s="17">
        <v>3</v>
      </c>
      <c r="I100" s="17">
        <v>3</v>
      </c>
      <c r="J100" s="17">
        <v>2</v>
      </c>
      <c r="K100" s="17">
        <v>4</v>
      </c>
      <c r="L100" s="17">
        <v>3</v>
      </c>
      <c r="M100" s="17">
        <v>2</v>
      </c>
      <c r="N100" s="17">
        <v>4</v>
      </c>
      <c r="O100" s="17">
        <v>3</v>
      </c>
      <c r="P100" s="17">
        <v>3</v>
      </c>
      <c r="Q100" s="17">
        <v>3</v>
      </c>
      <c r="R100" s="17">
        <v>3</v>
      </c>
      <c r="S100" s="17">
        <v>3</v>
      </c>
      <c r="T100" s="17">
        <v>3</v>
      </c>
      <c r="U100" s="17">
        <v>1</v>
      </c>
      <c r="V100" s="17">
        <v>2</v>
      </c>
      <c r="W100" s="17">
        <v>2</v>
      </c>
      <c r="X100" s="17">
        <v>3</v>
      </c>
      <c r="Y100" s="17">
        <v>4</v>
      </c>
      <c r="Z100" s="18">
        <f t="shared" si="0"/>
        <v>55</v>
      </c>
      <c r="AA100" s="19">
        <v>3</v>
      </c>
      <c r="AB100" s="17">
        <v>2</v>
      </c>
      <c r="AC100" s="17">
        <v>3</v>
      </c>
      <c r="AD100" s="17">
        <v>3</v>
      </c>
      <c r="AE100" s="17">
        <v>2</v>
      </c>
      <c r="AF100" s="17">
        <v>3</v>
      </c>
      <c r="AG100" s="17">
        <v>3</v>
      </c>
      <c r="AH100" s="17">
        <v>3</v>
      </c>
      <c r="AI100" s="17">
        <v>2</v>
      </c>
      <c r="AJ100" s="17">
        <v>3</v>
      </c>
      <c r="AK100" s="18">
        <f t="shared" si="1"/>
        <v>27</v>
      </c>
      <c r="AL100" s="21"/>
      <c r="AM100" s="21"/>
      <c r="AN100" s="21"/>
      <c r="AO100" s="21"/>
      <c r="AP100" s="21"/>
      <c r="AQ100" s="21"/>
    </row>
    <row r="101" spans="1:43" ht="18">
      <c r="A101" s="10" t="s">
        <v>139</v>
      </c>
      <c r="B101" s="11">
        <v>42795.302083333336</v>
      </c>
      <c r="C101" s="13">
        <v>92.332082999999997</v>
      </c>
      <c r="D101" s="13">
        <v>59.128588200000003</v>
      </c>
      <c r="E101" s="13">
        <v>39.628325699999998</v>
      </c>
      <c r="F101" s="13">
        <v>2</v>
      </c>
      <c r="G101" s="13">
        <v>1</v>
      </c>
      <c r="H101" s="13">
        <v>0</v>
      </c>
      <c r="I101" s="13">
        <v>3</v>
      </c>
      <c r="J101" s="13">
        <v>2</v>
      </c>
      <c r="K101" s="13">
        <v>3</v>
      </c>
      <c r="L101" s="13">
        <v>2</v>
      </c>
      <c r="M101" s="13">
        <v>4</v>
      </c>
      <c r="N101" s="13">
        <v>2</v>
      </c>
      <c r="O101" s="13">
        <v>2</v>
      </c>
      <c r="P101" s="13">
        <v>3</v>
      </c>
      <c r="Q101" s="13">
        <v>2</v>
      </c>
      <c r="R101" s="13">
        <v>3</v>
      </c>
      <c r="S101" s="13">
        <v>1</v>
      </c>
      <c r="T101" s="13">
        <v>2</v>
      </c>
      <c r="U101" s="13">
        <v>1</v>
      </c>
      <c r="V101" s="13">
        <v>1</v>
      </c>
      <c r="W101" s="13">
        <v>1</v>
      </c>
      <c r="X101" s="13">
        <v>2</v>
      </c>
      <c r="Y101" s="13">
        <v>1</v>
      </c>
      <c r="Z101" s="18">
        <f t="shared" si="0"/>
        <v>38</v>
      </c>
      <c r="AA101" s="13">
        <v>4</v>
      </c>
      <c r="AB101" s="13">
        <v>4</v>
      </c>
      <c r="AC101" s="13">
        <v>4</v>
      </c>
      <c r="AD101" s="13">
        <v>4</v>
      </c>
      <c r="AE101" s="13">
        <v>4</v>
      </c>
      <c r="AF101" s="13">
        <v>4</v>
      </c>
      <c r="AG101" s="13">
        <v>4</v>
      </c>
      <c r="AH101" s="13">
        <v>4</v>
      </c>
      <c r="AI101" s="13">
        <v>4</v>
      </c>
      <c r="AJ101" s="13">
        <v>4</v>
      </c>
      <c r="AK101" s="18">
        <f t="shared" si="1"/>
        <v>40</v>
      </c>
      <c r="AL101" s="10" t="s">
        <v>44</v>
      </c>
      <c r="AM101" s="10" t="s">
        <v>63</v>
      </c>
      <c r="AN101" s="10" t="s">
        <v>46</v>
      </c>
      <c r="AO101" s="10" t="s">
        <v>78</v>
      </c>
      <c r="AP101" s="10" t="s">
        <v>140</v>
      </c>
      <c r="AQ101" s="10" t="s">
        <v>141</v>
      </c>
    </row>
    <row r="102" spans="1:43" ht="18">
      <c r="A102" s="10" t="s">
        <v>139</v>
      </c>
      <c r="B102" s="11">
        <v>42985.359722222223</v>
      </c>
      <c r="C102" s="13">
        <v>86.506884799999995</v>
      </c>
      <c r="D102" s="13">
        <v>42.7570446</v>
      </c>
      <c r="E102" s="13">
        <v>38.1012068</v>
      </c>
      <c r="F102" s="13">
        <v>3</v>
      </c>
      <c r="G102" s="13">
        <v>2</v>
      </c>
      <c r="H102" s="13">
        <v>1</v>
      </c>
      <c r="I102" s="13">
        <v>2</v>
      </c>
      <c r="J102" s="13">
        <v>2</v>
      </c>
      <c r="K102" s="13">
        <v>2</v>
      </c>
      <c r="L102" s="13">
        <v>2</v>
      </c>
      <c r="M102" s="13">
        <v>4</v>
      </c>
      <c r="N102" s="13">
        <v>2</v>
      </c>
      <c r="O102" s="13">
        <v>2</v>
      </c>
      <c r="P102" s="13">
        <v>3</v>
      </c>
      <c r="Q102" s="13">
        <v>3</v>
      </c>
      <c r="R102" s="13">
        <v>4</v>
      </c>
      <c r="S102" s="13">
        <v>3</v>
      </c>
      <c r="T102" s="13">
        <v>3</v>
      </c>
      <c r="U102" s="13">
        <v>2</v>
      </c>
      <c r="V102" s="13">
        <v>2</v>
      </c>
      <c r="W102" s="13">
        <v>2</v>
      </c>
      <c r="X102" s="13">
        <v>3</v>
      </c>
      <c r="Y102" s="13">
        <v>2</v>
      </c>
      <c r="Z102" s="18">
        <f t="shared" si="0"/>
        <v>49</v>
      </c>
      <c r="AA102" s="13">
        <v>4</v>
      </c>
      <c r="AB102" s="13">
        <v>4</v>
      </c>
      <c r="AC102" s="13">
        <v>4</v>
      </c>
      <c r="AD102" s="13">
        <v>4</v>
      </c>
      <c r="AE102" s="13">
        <v>4</v>
      </c>
      <c r="AF102" s="13">
        <v>4</v>
      </c>
      <c r="AG102" s="13">
        <v>4</v>
      </c>
      <c r="AH102" s="13">
        <v>4</v>
      </c>
      <c r="AI102" s="13">
        <v>4</v>
      </c>
      <c r="AJ102" s="13">
        <v>4</v>
      </c>
      <c r="AK102" s="18">
        <f t="shared" si="1"/>
        <v>40</v>
      </c>
      <c r="AL102" s="10" t="s">
        <v>44</v>
      </c>
      <c r="AM102" s="10" t="s">
        <v>63</v>
      </c>
      <c r="AN102" s="10" t="s">
        <v>46</v>
      </c>
      <c r="AO102" s="10" t="s">
        <v>78</v>
      </c>
      <c r="AP102" s="10" t="s">
        <v>140</v>
      </c>
      <c r="AQ102" s="10" t="s">
        <v>141</v>
      </c>
    </row>
    <row r="103" spans="1:43" ht="18">
      <c r="A103" s="9" t="s">
        <v>142</v>
      </c>
      <c r="B103" s="14">
        <v>42795.797222222223</v>
      </c>
      <c r="C103" s="17">
        <v>82.460345700000005</v>
      </c>
      <c r="D103" s="17">
        <v>80.178481599999998</v>
      </c>
      <c r="E103" s="17">
        <v>66.584316599999994</v>
      </c>
      <c r="F103" s="17">
        <v>1</v>
      </c>
      <c r="G103" s="17">
        <v>0</v>
      </c>
      <c r="H103" s="17">
        <v>0</v>
      </c>
      <c r="I103" s="17">
        <v>0</v>
      </c>
      <c r="J103" s="17">
        <v>0</v>
      </c>
      <c r="K103" s="17">
        <v>1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1</v>
      </c>
      <c r="S103" s="17">
        <v>0</v>
      </c>
      <c r="T103" s="17">
        <v>1</v>
      </c>
      <c r="U103" s="17">
        <v>0</v>
      </c>
      <c r="V103" s="17">
        <v>3</v>
      </c>
      <c r="W103" s="17">
        <v>0</v>
      </c>
      <c r="X103" s="17">
        <v>0</v>
      </c>
      <c r="Y103" s="17">
        <v>0</v>
      </c>
      <c r="Z103" s="18">
        <f t="shared" si="0"/>
        <v>7</v>
      </c>
      <c r="AA103" s="19">
        <v>4</v>
      </c>
      <c r="AB103" s="17">
        <v>2</v>
      </c>
      <c r="AC103" s="17">
        <v>3</v>
      </c>
      <c r="AD103" s="17">
        <v>3</v>
      </c>
      <c r="AE103" s="17">
        <v>2</v>
      </c>
      <c r="AF103" s="17">
        <v>3</v>
      </c>
      <c r="AG103" s="17">
        <v>4</v>
      </c>
      <c r="AH103" s="17">
        <v>3</v>
      </c>
      <c r="AI103" s="17">
        <v>3</v>
      </c>
      <c r="AJ103" s="17">
        <v>3</v>
      </c>
      <c r="AK103" s="18">
        <f t="shared" si="1"/>
        <v>30</v>
      </c>
      <c r="AL103" s="21"/>
      <c r="AM103" s="21"/>
      <c r="AN103" s="21"/>
      <c r="AO103" s="21"/>
      <c r="AP103" s="21"/>
      <c r="AQ103" s="21"/>
    </row>
    <row r="104" spans="1:43" ht="18">
      <c r="A104" s="9" t="s">
        <v>143</v>
      </c>
      <c r="B104" s="14">
        <v>42797.604861111111</v>
      </c>
      <c r="C104" s="17">
        <v>105.30029690000001</v>
      </c>
      <c r="D104" s="17">
        <v>55.081104199999999</v>
      </c>
      <c r="E104" s="17">
        <v>59.830447599999999</v>
      </c>
      <c r="F104" s="17">
        <v>1</v>
      </c>
      <c r="G104" s="17">
        <v>1</v>
      </c>
      <c r="H104" s="17">
        <v>2</v>
      </c>
      <c r="I104" s="17">
        <v>2</v>
      </c>
      <c r="J104" s="17">
        <v>1</v>
      </c>
      <c r="K104" s="17">
        <v>2</v>
      </c>
      <c r="L104" s="17">
        <v>1</v>
      </c>
      <c r="M104" s="17">
        <v>1</v>
      </c>
      <c r="N104" s="17">
        <v>1</v>
      </c>
      <c r="O104" s="17">
        <v>1</v>
      </c>
      <c r="P104" s="17">
        <v>1</v>
      </c>
      <c r="Q104" s="17">
        <v>1</v>
      </c>
      <c r="R104" s="17">
        <v>1</v>
      </c>
      <c r="S104" s="17">
        <v>1</v>
      </c>
      <c r="T104" s="17">
        <v>1</v>
      </c>
      <c r="U104" s="17">
        <v>1</v>
      </c>
      <c r="V104" s="17">
        <v>2</v>
      </c>
      <c r="W104" s="17">
        <v>1</v>
      </c>
      <c r="X104" s="17">
        <v>1</v>
      </c>
      <c r="Y104" s="17">
        <v>1</v>
      </c>
      <c r="Z104" s="18">
        <f t="shared" si="0"/>
        <v>24</v>
      </c>
      <c r="AA104" s="19">
        <v>3</v>
      </c>
      <c r="AB104" s="17">
        <v>2</v>
      </c>
      <c r="AC104" s="17">
        <v>3</v>
      </c>
      <c r="AD104" s="17">
        <v>3</v>
      </c>
      <c r="AE104" s="17">
        <v>2</v>
      </c>
      <c r="AF104" s="17">
        <v>3</v>
      </c>
      <c r="AG104" s="17">
        <v>2</v>
      </c>
      <c r="AH104" s="17">
        <v>3</v>
      </c>
      <c r="AI104" s="17">
        <v>3</v>
      </c>
      <c r="AJ104" s="17">
        <v>3</v>
      </c>
      <c r="AK104" s="18">
        <f t="shared" si="1"/>
        <v>27</v>
      </c>
      <c r="AL104" s="21"/>
      <c r="AM104" s="21"/>
      <c r="AN104" s="21"/>
      <c r="AO104" s="21"/>
      <c r="AP104" s="21"/>
      <c r="AQ104" s="21"/>
    </row>
    <row r="105" spans="1:43" ht="18">
      <c r="A105" s="9" t="s">
        <v>144</v>
      </c>
      <c r="B105" s="14">
        <v>42808.143750000003</v>
      </c>
      <c r="C105" s="17">
        <v>106.80244039999999</v>
      </c>
      <c r="D105" s="17">
        <v>54.442860899999999</v>
      </c>
      <c r="E105" s="17">
        <v>51.379801299999997</v>
      </c>
      <c r="F105" s="17">
        <v>2</v>
      </c>
      <c r="G105" s="17">
        <v>2</v>
      </c>
      <c r="H105" s="17">
        <v>1</v>
      </c>
      <c r="I105" s="17">
        <v>1</v>
      </c>
      <c r="J105" s="17">
        <v>1</v>
      </c>
      <c r="K105" s="17">
        <v>1</v>
      </c>
      <c r="L105" s="17">
        <v>1</v>
      </c>
      <c r="M105" s="17">
        <v>2</v>
      </c>
      <c r="N105" s="17">
        <v>1</v>
      </c>
      <c r="O105" s="17">
        <v>1</v>
      </c>
      <c r="P105" s="17">
        <v>0</v>
      </c>
      <c r="Q105" s="17">
        <v>1</v>
      </c>
      <c r="R105" s="17">
        <v>2</v>
      </c>
      <c r="S105" s="17">
        <v>2</v>
      </c>
      <c r="T105" s="17">
        <v>1</v>
      </c>
      <c r="U105" s="17">
        <v>1</v>
      </c>
      <c r="V105" s="17">
        <v>2</v>
      </c>
      <c r="W105" s="17">
        <v>1</v>
      </c>
      <c r="X105" s="17">
        <v>1</v>
      </c>
      <c r="Y105" s="17">
        <v>2</v>
      </c>
      <c r="Z105" s="18">
        <f t="shared" si="0"/>
        <v>26</v>
      </c>
      <c r="AA105" s="19">
        <v>3</v>
      </c>
      <c r="AB105" s="17">
        <v>3</v>
      </c>
      <c r="AC105" s="17">
        <v>3</v>
      </c>
      <c r="AD105" s="17">
        <v>3</v>
      </c>
      <c r="AE105" s="17">
        <v>3</v>
      </c>
      <c r="AF105" s="17">
        <v>3</v>
      </c>
      <c r="AG105" s="17">
        <v>3</v>
      </c>
      <c r="AH105" s="17">
        <v>3</v>
      </c>
      <c r="AI105" s="17">
        <v>3</v>
      </c>
      <c r="AJ105" s="17">
        <v>3</v>
      </c>
      <c r="AK105" s="18">
        <f t="shared" si="1"/>
        <v>30</v>
      </c>
      <c r="AL105" s="21"/>
      <c r="AM105" s="21"/>
      <c r="AN105" s="21"/>
      <c r="AO105" s="21"/>
      <c r="AP105" s="21"/>
      <c r="AQ105" s="21"/>
    </row>
    <row r="106" spans="1:43" ht="18">
      <c r="A106" s="9" t="s">
        <v>145</v>
      </c>
      <c r="B106" s="14">
        <v>42808.327777777777</v>
      </c>
      <c r="C106" s="17">
        <v>109.63954270000001</v>
      </c>
      <c r="D106" s="17">
        <v>66.436354399999999</v>
      </c>
      <c r="E106" s="17">
        <v>49.420208500000001</v>
      </c>
      <c r="F106" s="17">
        <v>1</v>
      </c>
      <c r="G106" s="17">
        <v>1</v>
      </c>
      <c r="H106" s="17">
        <v>0</v>
      </c>
      <c r="I106" s="17">
        <v>2</v>
      </c>
      <c r="J106" s="17">
        <v>1</v>
      </c>
      <c r="K106" s="17">
        <v>2</v>
      </c>
      <c r="L106" s="17">
        <v>1</v>
      </c>
      <c r="M106" s="17">
        <v>1</v>
      </c>
      <c r="N106" s="17">
        <v>3</v>
      </c>
      <c r="O106" s="17">
        <v>3</v>
      </c>
      <c r="P106" s="17">
        <v>2</v>
      </c>
      <c r="Q106" s="17">
        <v>1</v>
      </c>
      <c r="R106" s="17">
        <v>2</v>
      </c>
      <c r="S106" s="17">
        <v>2</v>
      </c>
      <c r="T106" s="17">
        <v>1</v>
      </c>
      <c r="U106" s="17">
        <v>0</v>
      </c>
      <c r="V106" s="17">
        <v>1</v>
      </c>
      <c r="W106" s="17">
        <v>0</v>
      </c>
      <c r="X106" s="17">
        <v>1</v>
      </c>
      <c r="Y106" s="17">
        <v>1</v>
      </c>
      <c r="Z106" s="18">
        <f t="shared" si="0"/>
        <v>26</v>
      </c>
      <c r="AA106" s="19">
        <v>4</v>
      </c>
      <c r="AB106" s="17">
        <v>4</v>
      </c>
      <c r="AC106" s="17">
        <v>4</v>
      </c>
      <c r="AD106" s="17">
        <v>4</v>
      </c>
      <c r="AE106" s="17">
        <v>4</v>
      </c>
      <c r="AF106" s="17">
        <v>4</v>
      </c>
      <c r="AG106" s="17">
        <v>4</v>
      </c>
      <c r="AH106" s="17">
        <v>3</v>
      </c>
      <c r="AI106" s="17">
        <v>4</v>
      </c>
      <c r="AJ106" s="17">
        <v>4</v>
      </c>
      <c r="AK106" s="18">
        <f t="shared" si="1"/>
        <v>39</v>
      </c>
      <c r="AL106" s="21"/>
      <c r="AM106" s="21"/>
      <c r="AN106" s="21"/>
      <c r="AO106" s="21"/>
      <c r="AP106" s="21"/>
      <c r="AQ106" s="21"/>
    </row>
    <row r="107" spans="1:43" ht="18">
      <c r="A107" s="9" t="s">
        <v>146</v>
      </c>
      <c r="B107" s="14">
        <v>42808.453472222223</v>
      </c>
      <c r="C107" s="17">
        <v>381.95697760000002</v>
      </c>
      <c r="D107" s="17">
        <v>4048.5112650000001</v>
      </c>
      <c r="E107" s="17">
        <v>74.260725100000002</v>
      </c>
      <c r="F107" s="17">
        <v>4</v>
      </c>
      <c r="G107" s="17">
        <v>2</v>
      </c>
      <c r="H107" s="17">
        <v>2</v>
      </c>
      <c r="I107" s="17">
        <v>3</v>
      </c>
      <c r="J107" s="17">
        <v>3</v>
      </c>
      <c r="K107" s="17">
        <v>4</v>
      </c>
      <c r="L107" s="17">
        <v>3</v>
      </c>
      <c r="M107" s="17">
        <v>3</v>
      </c>
      <c r="N107" s="17">
        <v>2</v>
      </c>
      <c r="O107" s="17">
        <v>3</v>
      </c>
      <c r="P107" s="17">
        <v>2</v>
      </c>
      <c r="Q107" s="17">
        <v>4</v>
      </c>
      <c r="R107" s="17">
        <v>3</v>
      </c>
      <c r="S107" s="17">
        <v>2</v>
      </c>
      <c r="T107" s="17">
        <v>3</v>
      </c>
      <c r="U107" s="17">
        <v>3</v>
      </c>
      <c r="V107" s="17">
        <v>2</v>
      </c>
      <c r="W107" s="17">
        <v>1</v>
      </c>
      <c r="X107" s="17">
        <v>4</v>
      </c>
      <c r="Y107" s="17">
        <v>4</v>
      </c>
      <c r="Z107" s="18">
        <f t="shared" si="0"/>
        <v>57</v>
      </c>
      <c r="AA107" s="19">
        <v>2</v>
      </c>
      <c r="AB107" s="17">
        <v>2</v>
      </c>
      <c r="AC107" s="17">
        <v>2</v>
      </c>
      <c r="AD107" s="17">
        <v>2</v>
      </c>
      <c r="AE107" s="17">
        <v>1</v>
      </c>
      <c r="AF107" s="17">
        <v>1</v>
      </c>
      <c r="AG107" s="17">
        <v>3</v>
      </c>
      <c r="AH107" s="17">
        <v>1</v>
      </c>
      <c r="AI107" s="17">
        <v>1</v>
      </c>
      <c r="AJ107" s="17">
        <v>1</v>
      </c>
      <c r="AK107" s="18">
        <f t="shared" si="1"/>
        <v>16</v>
      </c>
      <c r="AL107" s="21"/>
      <c r="AM107" s="21"/>
      <c r="AN107" s="21"/>
      <c r="AO107" s="21"/>
      <c r="AP107" s="21"/>
      <c r="AQ107" s="21"/>
    </row>
    <row r="108" spans="1:43" ht="18">
      <c r="A108" s="9" t="s">
        <v>147</v>
      </c>
      <c r="B108" s="14">
        <v>42808.527777777781</v>
      </c>
      <c r="C108" s="17">
        <v>304.48250419999999</v>
      </c>
      <c r="D108" s="17">
        <v>66.043762099999995</v>
      </c>
      <c r="E108" s="17">
        <v>48.043470599999999</v>
      </c>
      <c r="F108" s="17">
        <v>1</v>
      </c>
      <c r="G108" s="17">
        <v>1</v>
      </c>
      <c r="H108" s="17">
        <v>2</v>
      </c>
      <c r="I108" s="17">
        <v>2</v>
      </c>
      <c r="J108" s="17">
        <v>1</v>
      </c>
      <c r="K108" s="17">
        <v>0</v>
      </c>
      <c r="L108" s="17">
        <v>0</v>
      </c>
      <c r="M108" s="17">
        <v>0</v>
      </c>
      <c r="N108" s="17">
        <v>2</v>
      </c>
      <c r="O108" s="17">
        <v>2</v>
      </c>
      <c r="P108" s="17">
        <v>1</v>
      </c>
      <c r="Q108" s="17">
        <v>2</v>
      </c>
      <c r="R108" s="17">
        <v>2</v>
      </c>
      <c r="S108" s="17">
        <v>2</v>
      </c>
      <c r="T108" s="17">
        <v>2</v>
      </c>
      <c r="U108" s="17">
        <v>1</v>
      </c>
      <c r="V108" s="17">
        <v>3</v>
      </c>
      <c r="W108" s="17">
        <v>1</v>
      </c>
      <c r="X108" s="17">
        <v>0</v>
      </c>
      <c r="Y108" s="17">
        <v>1</v>
      </c>
      <c r="Z108" s="18">
        <f t="shared" si="0"/>
        <v>26</v>
      </c>
      <c r="AA108" s="19">
        <v>4</v>
      </c>
      <c r="AB108" s="17">
        <v>4</v>
      </c>
      <c r="AC108" s="17">
        <v>4</v>
      </c>
      <c r="AD108" s="17">
        <v>4</v>
      </c>
      <c r="AE108" s="17">
        <v>3</v>
      </c>
      <c r="AF108" s="17">
        <v>3</v>
      </c>
      <c r="AG108" s="17">
        <v>4</v>
      </c>
      <c r="AH108" s="17">
        <v>3</v>
      </c>
      <c r="AI108" s="17">
        <v>4</v>
      </c>
      <c r="AJ108" s="17">
        <v>4</v>
      </c>
      <c r="AK108" s="18">
        <f t="shared" si="1"/>
        <v>37</v>
      </c>
      <c r="AL108" s="21"/>
      <c r="AM108" s="21"/>
      <c r="AN108" s="21"/>
      <c r="AO108" s="21"/>
      <c r="AP108" s="21"/>
      <c r="AQ108" s="21"/>
    </row>
    <row r="109" spans="1:43" ht="18">
      <c r="A109" s="10" t="s">
        <v>148</v>
      </c>
      <c r="B109" s="11">
        <v>42813.310416666667</v>
      </c>
      <c r="C109" s="13">
        <v>172.40532250000001</v>
      </c>
      <c r="D109" s="13">
        <v>65.529812199999995</v>
      </c>
      <c r="E109" s="13">
        <v>87.826172099999994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1</v>
      </c>
      <c r="N109" s="13">
        <v>2</v>
      </c>
      <c r="O109" s="13">
        <v>1</v>
      </c>
      <c r="P109" s="13">
        <v>2</v>
      </c>
      <c r="Q109" s="13">
        <v>2</v>
      </c>
      <c r="R109" s="13">
        <v>2</v>
      </c>
      <c r="S109" s="13">
        <v>2</v>
      </c>
      <c r="T109" s="13">
        <v>2</v>
      </c>
      <c r="U109" s="13">
        <v>0</v>
      </c>
      <c r="V109" s="13">
        <v>3</v>
      </c>
      <c r="W109" s="13">
        <v>1</v>
      </c>
      <c r="X109" s="13">
        <v>2</v>
      </c>
      <c r="Y109" s="13">
        <v>1</v>
      </c>
      <c r="Z109" s="18">
        <f t="shared" si="0"/>
        <v>21</v>
      </c>
      <c r="AA109" s="13">
        <v>4</v>
      </c>
      <c r="AB109" s="13">
        <v>1</v>
      </c>
      <c r="AC109" s="13">
        <v>3</v>
      </c>
      <c r="AD109" s="13">
        <v>4</v>
      </c>
      <c r="AE109" s="13">
        <v>3</v>
      </c>
      <c r="AF109" s="13">
        <v>4</v>
      </c>
      <c r="AG109" s="13">
        <v>4</v>
      </c>
      <c r="AH109" s="13">
        <v>4</v>
      </c>
      <c r="AI109" s="13">
        <v>3</v>
      </c>
      <c r="AJ109" s="13">
        <v>3</v>
      </c>
      <c r="AK109" s="18">
        <f t="shared" si="1"/>
        <v>33</v>
      </c>
      <c r="AL109" s="10" t="s">
        <v>44</v>
      </c>
      <c r="AM109" s="10" t="s">
        <v>67</v>
      </c>
      <c r="AN109" s="10" t="s">
        <v>57</v>
      </c>
      <c r="AO109" s="10" t="s">
        <v>47</v>
      </c>
      <c r="AP109" s="10" t="s">
        <v>54</v>
      </c>
      <c r="AQ109" s="10" t="s">
        <v>55</v>
      </c>
    </row>
    <row r="110" spans="1:43" ht="18">
      <c r="A110" s="10" t="s">
        <v>148</v>
      </c>
      <c r="B110" s="11">
        <v>43196.363194444442</v>
      </c>
      <c r="C110" s="13">
        <v>9814.2830030000005</v>
      </c>
      <c r="D110" s="13">
        <v>56.954899500000003</v>
      </c>
      <c r="E110" s="13">
        <v>35.704838100000003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1</v>
      </c>
      <c r="O110" s="13">
        <v>0</v>
      </c>
      <c r="P110" s="13">
        <v>1</v>
      </c>
      <c r="Q110" s="13">
        <v>1</v>
      </c>
      <c r="R110" s="13">
        <v>1</v>
      </c>
      <c r="S110" s="13">
        <v>1</v>
      </c>
      <c r="T110" s="13">
        <v>1</v>
      </c>
      <c r="U110" s="13">
        <v>1</v>
      </c>
      <c r="V110" s="13">
        <v>2</v>
      </c>
      <c r="W110" s="13">
        <v>1</v>
      </c>
      <c r="X110" s="13">
        <v>1</v>
      </c>
      <c r="Y110" s="13">
        <v>2</v>
      </c>
      <c r="Z110" s="18">
        <f t="shared" si="0"/>
        <v>13</v>
      </c>
      <c r="AA110" s="13">
        <v>4</v>
      </c>
      <c r="AB110" s="13">
        <v>2</v>
      </c>
      <c r="AC110" s="13">
        <v>4</v>
      </c>
      <c r="AD110" s="13">
        <v>4</v>
      </c>
      <c r="AE110" s="13">
        <v>2</v>
      </c>
      <c r="AF110" s="13">
        <v>4</v>
      </c>
      <c r="AG110" s="13">
        <v>4</v>
      </c>
      <c r="AH110" s="13">
        <v>4</v>
      </c>
      <c r="AI110" s="13">
        <v>4</v>
      </c>
      <c r="AJ110" s="13">
        <v>4</v>
      </c>
      <c r="AK110" s="18">
        <f t="shared" si="1"/>
        <v>36</v>
      </c>
      <c r="AL110" s="10" t="s">
        <v>44</v>
      </c>
      <c r="AM110" s="10" t="s">
        <v>67</v>
      </c>
      <c r="AN110" s="10" t="s">
        <v>57</v>
      </c>
      <c r="AO110" s="10" t="s">
        <v>47</v>
      </c>
      <c r="AP110" s="10" t="s">
        <v>54</v>
      </c>
      <c r="AQ110" s="10" t="s">
        <v>55</v>
      </c>
    </row>
    <row r="111" spans="1:43" ht="18">
      <c r="A111" s="9" t="s">
        <v>149</v>
      </c>
      <c r="B111" s="14">
        <v>42822.663194444445</v>
      </c>
      <c r="C111" s="17">
        <v>189.007912</v>
      </c>
      <c r="D111" s="17">
        <v>101.18212800000001</v>
      </c>
      <c r="E111" s="17">
        <v>69.792499899999996</v>
      </c>
      <c r="F111" s="17">
        <v>3</v>
      </c>
      <c r="G111" s="17">
        <v>4</v>
      </c>
      <c r="H111" s="17">
        <v>3</v>
      </c>
      <c r="I111" s="17">
        <v>4</v>
      </c>
      <c r="J111" s="17">
        <v>3</v>
      </c>
      <c r="K111" s="17">
        <v>4</v>
      </c>
      <c r="L111" s="17">
        <v>4</v>
      </c>
      <c r="M111" s="17">
        <v>2</v>
      </c>
      <c r="N111" s="17">
        <v>1</v>
      </c>
      <c r="O111" s="17">
        <v>4</v>
      </c>
      <c r="P111" s="17">
        <v>3</v>
      </c>
      <c r="Q111" s="17">
        <v>3</v>
      </c>
      <c r="R111" s="17">
        <v>4</v>
      </c>
      <c r="S111" s="17">
        <v>4</v>
      </c>
      <c r="T111" s="17">
        <v>3</v>
      </c>
      <c r="U111" s="17">
        <v>1</v>
      </c>
      <c r="V111" s="17">
        <v>3</v>
      </c>
      <c r="W111" s="17">
        <v>3</v>
      </c>
      <c r="X111" s="17">
        <v>2</v>
      </c>
      <c r="Y111" s="17">
        <v>4</v>
      </c>
      <c r="Z111" s="18">
        <f t="shared" si="0"/>
        <v>62</v>
      </c>
      <c r="AA111" s="19">
        <v>4</v>
      </c>
      <c r="AB111" s="17">
        <v>3</v>
      </c>
      <c r="AC111" s="17">
        <v>4</v>
      </c>
      <c r="AD111" s="17">
        <v>4</v>
      </c>
      <c r="AE111" s="17">
        <v>4</v>
      </c>
      <c r="AF111" s="17">
        <v>4</v>
      </c>
      <c r="AG111" s="17">
        <v>4</v>
      </c>
      <c r="AH111" s="17">
        <v>3</v>
      </c>
      <c r="AI111" s="17">
        <v>4</v>
      </c>
      <c r="AJ111" s="17">
        <v>4</v>
      </c>
      <c r="AK111" s="18">
        <f t="shared" si="1"/>
        <v>38</v>
      </c>
      <c r="AL111" s="21"/>
      <c r="AM111" s="21"/>
      <c r="AN111" s="21"/>
      <c r="AO111" s="21"/>
      <c r="AP111" s="21"/>
      <c r="AQ111" s="21"/>
    </row>
    <row r="112" spans="1:43" ht="18">
      <c r="A112" s="9" t="s">
        <v>150</v>
      </c>
      <c r="B112" s="14">
        <v>42822.681250000001</v>
      </c>
      <c r="C112" s="17">
        <v>90.578059199999998</v>
      </c>
      <c r="D112" s="17">
        <v>49.563491399999997</v>
      </c>
      <c r="E112" s="17">
        <v>53.923105200000002</v>
      </c>
      <c r="F112" s="17">
        <v>1</v>
      </c>
      <c r="G112" s="17">
        <v>2</v>
      </c>
      <c r="H112" s="17">
        <v>1</v>
      </c>
      <c r="I112" s="17">
        <v>1</v>
      </c>
      <c r="J112" s="17">
        <v>1</v>
      </c>
      <c r="K112" s="17">
        <v>2</v>
      </c>
      <c r="L112" s="17">
        <v>2</v>
      </c>
      <c r="M112" s="17">
        <v>2</v>
      </c>
      <c r="N112" s="17">
        <v>1</v>
      </c>
      <c r="O112" s="17">
        <v>0</v>
      </c>
      <c r="P112" s="17">
        <v>2</v>
      </c>
      <c r="Q112" s="17">
        <v>3</v>
      </c>
      <c r="R112" s="17">
        <v>2</v>
      </c>
      <c r="S112" s="17">
        <v>0</v>
      </c>
      <c r="T112" s="17">
        <v>1</v>
      </c>
      <c r="U112" s="17">
        <v>0</v>
      </c>
      <c r="V112" s="17">
        <v>2</v>
      </c>
      <c r="W112" s="17">
        <v>1</v>
      </c>
      <c r="X112" s="17">
        <v>2</v>
      </c>
      <c r="Y112" s="17">
        <v>3</v>
      </c>
      <c r="Z112" s="18">
        <f t="shared" si="0"/>
        <v>29</v>
      </c>
      <c r="AA112" s="19">
        <v>4</v>
      </c>
      <c r="AB112" s="17">
        <v>3</v>
      </c>
      <c r="AC112" s="17">
        <v>4</v>
      </c>
      <c r="AD112" s="17">
        <v>4</v>
      </c>
      <c r="AE112" s="17">
        <v>2</v>
      </c>
      <c r="AF112" s="17">
        <v>3</v>
      </c>
      <c r="AG112" s="17">
        <v>4</v>
      </c>
      <c r="AH112" s="17">
        <v>4</v>
      </c>
      <c r="AI112" s="17">
        <v>3</v>
      </c>
      <c r="AJ112" s="17">
        <v>3</v>
      </c>
      <c r="AK112" s="18">
        <f t="shared" si="1"/>
        <v>34</v>
      </c>
      <c r="AL112" s="21"/>
      <c r="AM112" s="21"/>
      <c r="AN112" s="21"/>
      <c r="AO112" s="21"/>
      <c r="AP112" s="21"/>
      <c r="AQ112" s="21"/>
    </row>
    <row r="113" spans="1:43" ht="18">
      <c r="A113" s="10" t="s">
        <v>151</v>
      </c>
      <c r="B113" s="11">
        <v>42822.713194444441</v>
      </c>
      <c r="C113" s="13">
        <v>100.20059209999999</v>
      </c>
      <c r="D113" s="13">
        <v>58.8259659</v>
      </c>
      <c r="E113" s="13">
        <v>55.3729637</v>
      </c>
      <c r="F113" s="13">
        <v>2</v>
      </c>
      <c r="G113" s="13">
        <v>1</v>
      </c>
      <c r="H113" s="13">
        <v>1</v>
      </c>
      <c r="I113" s="13">
        <v>2</v>
      </c>
      <c r="J113" s="13">
        <v>1</v>
      </c>
      <c r="K113" s="13">
        <v>2</v>
      </c>
      <c r="L113" s="13">
        <v>1</v>
      </c>
      <c r="M113" s="13">
        <v>1</v>
      </c>
      <c r="N113" s="13">
        <v>2</v>
      </c>
      <c r="O113" s="13">
        <v>1</v>
      </c>
      <c r="P113" s="13">
        <v>1</v>
      </c>
      <c r="Q113" s="13">
        <v>1</v>
      </c>
      <c r="R113" s="13">
        <v>2</v>
      </c>
      <c r="S113" s="13">
        <v>1</v>
      </c>
      <c r="T113" s="13">
        <v>2</v>
      </c>
      <c r="U113" s="13">
        <v>1</v>
      </c>
      <c r="V113" s="13">
        <v>2</v>
      </c>
      <c r="W113" s="13">
        <v>1</v>
      </c>
      <c r="X113" s="13">
        <v>2</v>
      </c>
      <c r="Y113" s="13">
        <v>1</v>
      </c>
      <c r="Z113" s="18">
        <f t="shared" si="0"/>
        <v>28</v>
      </c>
      <c r="AA113" s="13">
        <v>4</v>
      </c>
      <c r="AB113" s="13">
        <v>3</v>
      </c>
      <c r="AC113" s="13">
        <v>3</v>
      </c>
      <c r="AD113" s="13">
        <v>3</v>
      </c>
      <c r="AE113" s="13">
        <v>4</v>
      </c>
      <c r="AF113" s="13">
        <v>4</v>
      </c>
      <c r="AG113" s="13">
        <v>4</v>
      </c>
      <c r="AH113" s="13">
        <v>3</v>
      </c>
      <c r="AI113" s="13">
        <v>3</v>
      </c>
      <c r="AJ113" s="13">
        <v>3</v>
      </c>
      <c r="AK113" s="18">
        <f t="shared" si="1"/>
        <v>34</v>
      </c>
      <c r="AL113" s="10" t="s">
        <v>44</v>
      </c>
      <c r="AM113" s="10" t="s">
        <v>63</v>
      </c>
      <c r="AN113" s="10" t="s">
        <v>46</v>
      </c>
      <c r="AO113" s="10" t="s">
        <v>78</v>
      </c>
      <c r="AP113" s="10" t="s">
        <v>54</v>
      </c>
      <c r="AQ113" s="10" t="s">
        <v>87</v>
      </c>
    </row>
    <row r="114" spans="1:43" ht="18">
      <c r="A114" s="10" t="s">
        <v>151</v>
      </c>
      <c r="B114" s="11">
        <v>43018.185416666667</v>
      </c>
      <c r="C114" s="13">
        <v>86.425732400000001</v>
      </c>
      <c r="D114" s="13">
        <v>50.842698599999999</v>
      </c>
      <c r="E114" s="13">
        <v>47.030230500000002</v>
      </c>
      <c r="F114" s="13">
        <v>2</v>
      </c>
      <c r="G114" s="13">
        <v>2</v>
      </c>
      <c r="H114" s="13">
        <v>1</v>
      </c>
      <c r="I114" s="13">
        <v>2</v>
      </c>
      <c r="J114" s="13">
        <v>1</v>
      </c>
      <c r="K114" s="13">
        <v>1</v>
      </c>
      <c r="L114" s="13">
        <v>2</v>
      </c>
      <c r="M114" s="13">
        <v>1</v>
      </c>
      <c r="N114" s="13">
        <v>2</v>
      </c>
      <c r="O114" s="13">
        <v>1</v>
      </c>
      <c r="P114" s="13">
        <v>2</v>
      </c>
      <c r="Q114" s="13">
        <v>1</v>
      </c>
      <c r="R114" s="13">
        <v>3</v>
      </c>
      <c r="S114" s="13">
        <v>1</v>
      </c>
      <c r="T114" s="13">
        <v>2</v>
      </c>
      <c r="U114" s="13">
        <v>2</v>
      </c>
      <c r="V114" s="13">
        <v>2</v>
      </c>
      <c r="W114" s="13">
        <v>1</v>
      </c>
      <c r="X114" s="13">
        <v>1</v>
      </c>
      <c r="Y114" s="13">
        <v>2</v>
      </c>
      <c r="Z114" s="18">
        <f t="shared" si="0"/>
        <v>32</v>
      </c>
      <c r="AA114" s="13">
        <v>4</v>
      </c>
      <c r="AB114" s="13">
        <v>3</v>
      </c>
      <c r="AC114" s="13">
        <v>3</v>
      </c>
      <c r="AD114" s="13">
        <v>4</v>
      </c>
      <c r="AE114" s="13">
        <v>3</v>
      </c>
      <c r="AF114" s="13">
        <v>4</v>
      </c>
      <c r="AG114" s="13">
        <v>4</v>
      </c>
      <c r="AH114" s="13">
        <v>3</v>
      </c>
      <c r="AI114" s="13">
        <v>4</v>
      </c>
      <c r="AJ114" s="13">
        <v>3</v>
      </c>
      <c r="AK114" s="18">
        <f t="shared" si="1"/>
        <v>35</v>
      </c>
      <c r="AL114" s="10" t="s">
        <v>44</v>
      </c>
      <c r="AM114" s="10" t="s">
        <v>63</v>
      </c>
      <c r="AN114" s="10" t="s">
        <v>46</v>
      </c>
      <c r="AO114" s="10" t="s">
        <v>78</v>
      </c>
      <c r="AP114" s="10" t="s">
        <v>54</v>
      </c>
      <c r="AQ114" s="10" t="s">
        <v>87</v>
      </c>
    </row>
    <row r="115" spans="1:43" ht="18">
      <c r="A115" s="10" t="s">
        <v>152</v>
      </c>
      <c r="B115" s="11">
        <v>43018.313888888886</v>
      </c>
      <c r="C115" s="13">
        <v>71.376577499999996</v>
      </c>
      <c r="D115" s="13">
        <v>47.642217799999997</v>
      </c>
      <c r="E115" s="13">
        <v>46.9079689</v>
      </c>
      <c r="F115" s="13">
        <v>2</v>
      </c>
      <c r="G115" s="13">
        <v>2</v>
      </c>
      <c r="H115" s="13">
        <v>2</v>
      </c>
      <c r="I115" s="13">
        <v>2</v>
      </c>
      <c r="J115" s="13">
        <v>3</v>
      </c>
      <c r="K115" s="13">
        <v>3</v>
      </c>
      <c r="L115" s="13">
        <v>4</v>
      </c>
      <c r="M115" s="13">
        <v>0</v>
      </c>
      <c r="N115" s="13">
        <v>2</v>
      </c>
      <c r="O115" s="13">
        <v>0</v>
      </c>
      <c r="P115" s="13">
        <v>1</v>
      </c>
      <c r="Q115" s="13">
        <v>2</v>
      </c>
      <c r="R115" s="13">
        <v>2</v>
      </c>
      <c r="S115" s="13">
        <v>1</v>
      </c>
      <c r="T115" s="13">
        <v>3</v>
      </c>
      <c r="U115" s="13">
        <v>0</v>
      </c>
      <c r="V115" s="13">
        <v>4</v>
      </c>
      <c r="W115" s="13">
        <v>2</v>
      </c>
      <c r="X115" s="13">
        <v>4</v>
      </c>
      <c r="Y115" s="13">
        <v>4</v>
      </c>
      <c r="Z115" s="18">
        <f t="shared" si="0"/>
        <v>43</v>
      </c>
      <c r="AA115" s="13">
        <v>4</v>
      </c>
      <c r="AB115" s="13">
        <v>4</v>
      </c>
      <c r="AC115" s="13">
        <v>4</v>
      </c>
      <c r="AD115" s="13">
        <v>4</v>
      </c>
      <c r="AE115" s="13">
        <v>3</v>
      </c>
      <c r="AF115" s="13">
        <v>4</v>
      </c>
      <c r="AG115" s="13">
        <v>4</v>
      </c>
      <c r="AH115" s="13">
        <v>2</v>
      </c>
      <c r="AI115" s="13">
        <v>4</v>
      </c>
      <c r="AJ115" s="13">
        <v>4</v>
      </c>
      <c r="AK115" s="18">
        <f t="shared" si="1"/>
        <v>37</v>
      </c>
      <c r="AL115" s="10" t="s">
        <v>44</v>
      </c>
      <c r="AM115" s="10" t="s">
        <v>63</v>
      </c>
      <c r="AN115" s="10" t="s">
        <v>46</v>
      </c>
      <c r="AO115" s="10" t="s">
        <v>78</v>
      </c>
      <c r="AP115" s="10" t="s">
        <v>48</v>
      </c>
      <c r="AQ115" s="10" t="s">
        <v>87</v>
      </c>
    </row>
    <row r="116" spans="1:43" ht="18">
      <c r="A116" s="10" t="s">
        <v>152</v>
      </c>
      <c r="B116" s="11">
        <v>42823.682638888888</v>
      </c>
      <c r="C116" s="13">
        <v>268.0945231</v>
      </c>
      <c r="D116" s="13">
        <v>54.016598999999999</v>
      </c>
      <c r="E116" s="13">
        <v>48.6577853</v>
      </c>
      <c r="F116" s="13">
        <v>1</v>
      </c>
      <c r="G116" s="13">
        <v>3</v>
      </c>
      <c r="H116" s="13">
        <v>3</v>
      </c>
      <c r="I116" s="13">
        <v>3</v>
      </c>
      <c r="J116" s="13">
        <v>3</v>
      </c>
      <c r="K116" s="13">
        <v>2</v>
      </c>
      <c r="L116" s="13">
        <v>3</v>
      </c>
      <c r="M116" s="13">
        <v>4</v>
      </c>
      <c r="N116" s="13">
        <v>1</v>
      </c>
      <c r="O116" s="13">
        <v>4</v>
      </c>
      <c r="P116" s="13">
        <v>4</v>
      </c>
      <c r="Q116" s="13">
        <v>4</v>
      </c>
      <c r="R116" s="13">
        <v>4</v>
      </c>
      <c r="S116" s="13">
        <v>2</v>
      </c>
      <c r="T116" s="13">
        <v>1</v>
      </c>
      <c r="U116" s="13">
        <v>1</v>
      </c>
      <c r="V116" s="13">
        <v>4</v>
      </c>
      <c r="W116" s="13">
        <v>4</v>
      </c>
      <c r="X116" s="13">
        <v>4</v>
      </c>
      <c r="Y116" s="13">
        <v>4</v>
      </c>
      <c r="Z116" s="18">
        <f t="shared" si="0"/>
        <v>59</v>
      </c>
      <c r="AA116" s="13">
        <v>4</v>
      </c>
      <c r="AB116" s="13">
        <v>4</v>
      </c>
      <c r="AC116" s="13">
        <v>4</v>
      </c>
      <c r="AD116" s="13">
        <v>4</v>
      </c>
      <c r="AE116" s="13">
        <v>4</v>
      </c>
      <c r="AF116" s="13">
        <v>4</v>
      </c>
      <c r="AG116" s="13">
        <v>4</v>
      </c>
      <c r="AH116" s="13">
        <v>3</v>
      </c>
      <c r="AI116" s="13">
        <v>4</v>
      </c>
      <c r="AJ116" s="13">
        <v>4</v>
      </c>
      <c r="AK116" s="18">
        <f t="shared" si="1"/>
        <v>39</v>
      </c>
      <c r="AL116" s="10" t="s">
        <v>44</v>
      </c>
      <c r="AM116" s="10" t="s">
        <v>63</v>
      </c>
      <c r="AN116" s="10" t="s">
        <v>46</v>
      </c>
      <c r="AO116" s="10" t="s">
        <v>78</v>
      </c>
      <c r="AP116" s="10" t="s">
        <v>48</v>
      </c>
      <c r="AQ116" s="10" t="s">
        <v>87</v>
      </c>
    </row>
    <row r="117" spans="1:43" ht="18">
      <c r="A117" s="9" t="s">
        <v>153</v>
      </c>
      <c r="B117" s="14">
        <v>42843.336111111108</v>
      </c>
      <c r="C117" s="17">
        <v>101.6453139</v>
      </c>
      <c r="D117" s="17">
        <v>45.5515933</v>
      </c>
      <c r="E117" s="17">
        <v>36.6767732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2</v>
      </c>
      <c r="L117" s="17">
        <v>2</v>
      </c>
      <c r="M117" s="17">
        <v>2</v>
      </c>
      <c r="N117" s="17">
        <v>4</v>
      </c>
      <c r="O117" s="17">
        <v>2</v>
      </c>
      <c r="P117" s="17">
        <v>3</v>
      </c>
      <c r="Q117" s="17">
        <v>3</v>
      </c>
      <c r="R117" s="17">
        <v>3</v>
      </c>
      <c r="S117" s="17">
        <v>3</v>
      </c>
      <c r="T117" s="17">
        <v>4</v>
      </c>
      <c r="U117" s="17">
        <v>3</v>
      </c>
      <c r="V117" s="17">
        <v>4</v>
      </c>
      <c r="W117" s="17">
        <v>3</v>
      </c>
      <c r="X117" s="17">
        <v>3</v>
      </c>
      <c r="Y117" s="17">
        <v>4</v>
      </c>
      <c r="Z117" s="18">
        <f t="shared" si="0"/>
        <v>56</v>
      </c>
      <c r="AA117" s="19">
        <v>3</v>
      </c>
      <c r="AB117" s="17">
        <v>3</v>
      </c>
      <c r="AC117" s="17">
        <v>3</v>
      </c>
      <c r="AD117" s="17">
        <v>3</v>
      </c>
      <c r="AE117" s="17">
        <v>3</v>
      </c>
      <c r="AF117" s="17">
        <v>3</v>
      </c>
      <c r="AG117" s="17">
        <v>3</v>
      </c>
      <c r="AH117" s="17">
        <v>3</v>
      </c>
      <c r="AI117" s="17">
        <v>3</v>
      </c>
      <c r="AJ117" s="17">
        <v>3</v>
      </c>
      <c r="AK117" s="18">
        <f t="shared" si="1"/>
        <v>30</v>
      </c>
      <c r="AL117" s="21"/>
      <c r="AM117" s="21"/>
      <c r="AN117" s="21"/>
      <c r="AO117" s="21"/>
      <c r="AP117" s="21"/>
      <c r="AQ117" s="21"/>
    </row>
    <row r="118" spans="1:43" ht="18">
      <c r="A118" s="9" t="s">
        <v>154</v>
      </c>
      <c r="B118" s="14">
        <v>42846.574999999997</v>
      </c>
      <c r="C118" s="17">
        <v>227.442824</v>
      </c>
      <c r="D118" s="21"/>
      <c r="E118" s="21"/>
      <c r="F118" s="17">
        <v>3</v>
      </c>
      <c r="G118" s="17">
        <v>1</v>
      </c>
      <c r="H118" s="17">
        <v>0</v>
      </c>
      <c r="I118" s="17">
        <v>3</v>
      </c>
      <c r="J118" s="17">
        <v>3</v>
      </c>
      <c r="K118" s="17">
        <v>0</v>
      </c>
      <c r="L118" s="17">
        <v>0</v>
      </c>
      <c r="M118" s="17">
        <v>0</v>
      </c>
      <c r="N118" s="17">
        <v>1</v>
      </c>
      <c r="O118" s="17">
        <v>4</v>
      </c>
      <c r="P118" s="21"/>
      <c r="Q118" s="21"/>
      <c r="R118" s="21"/>
      <c r="S118" s="21"/>
      <c r="T118" s="21"/>
      <c r="U118" s="21"/>
      <c r="V118" s="16"/>
      <c r="W118" s="16"/>
      <c r="X118" s="16"/>
      <c r="Y118" s="16"/>
      <c r="Z118" s="18">
        <f t="shared" si="0"/>
        <v>15</v>
      </c>
      <c r="AA118" s="5"/>
      <c r="AB118" s="16"/>
      <c r="AC118" s="16"/>
      <c r="AD118" s="16"/>
      <c r="AE118" s="16"/>
      <c r="AF118" s="16"/>
      <c r="AG118" s="16"/>
      <c r="AH118" s="16"/>
      <c r="AI118" s="16"/>
      <c r="AJ118" s="16"/>
      <c r="AK118" s="18">
        <f t="shared" si="1"/>
        <v>0</v>
      </c>
      <c r="AL118" s="16"/>
      <c r="AM118" s="16"/>
      <c r="AN118" s="16"/>
      <c r="AO118" s="16"/>
      <c r="AP118" s="16"/>
      <c r="AQ118" s="16"/>
    </row>
    <row r="119" spans="1:43" ht="18">
      <c r="A119" s="9" t="s">
        <v>155</v>
      </c>
      <c r="B119" s="14">
        <v>42846.592361111114</v>
      </c>
      <c r="C119" s="17">
        <v>151.56064720000001</v>
      </c>
      <c r="D119" s="17">
        <v>168.0937634</v>
      </c>
      <c r="E119" s="17">
        <v>130.56418009999999</v>
      </c>
      <c r="F119" s="17">
        <v>2</v>
      </c>
      <c r="G119" s="17">
        <v>1</v>
      </c>
      <c r="H119" s="17">
        <v>0</v>
      </c>
      <c r="I119" s="17">
        <v>3</v>
      </c>
      <c r="J119" s="17">
        <v>3</v>
      </c>
      <c r="K119" s="17">
        <v>0</v>
      </c>
      <c r="L119" s="17">
        <v>2</v>
      </c>
      <c r="M119" s="17">
        <v>0</v>
      </c>
      <c r="N119" s="17">
        <v>3</v>
      </c>
      <c r="O119" s="17">
        <v>3</v>
      </c>
      <c r="P119" s="17">
        <v>4</v>
      </c>
      <c r="Q119" s="17">
        <v>3</v>
      </c>
      <c r="R119" s="17">
        <v>4</v>
      </c>
      <c r="S119" s="17">
        <v>1</v>
      </c>
      <c r="T119" s="17">
        <v>0</v>
      </c>
      <c r="U119" s="17">
        <v>0</v>
      </c>
      <c r="V119" s="17">
        <v>4</v>
      </c>
      <c r="W119" s="17">
        <v>0</v>
      </c>
      <c r="X119" s="17">
        <v>3</v>
      </c>
      <c r="Y119" s="17">
        <v>3</v>
      </c>
      <c r="Z119" s="18">
        <f t="shared" si="0"/>
        <v>39</v>
      </c>
      <c r="AA119" s="19">
        <v>4</v>
      </c>
      <c r="AB119" s="17">
        <v>4</v>
      </c>
      <c r="AC119" s="17">
        <v>4</v>
      </c>
      <c r="AD119" s="17">
        <v>4</v>
      </c>
      <c r="AE119" s="17">
        <v>3</v>
      </c>
      <c r="AF119" s="17">
        <v>3</v>
      </c>
      <c r="AG119" s="17">
        <v>4</v>
      </c>
      <c r="AH119" s="17">
        <v>4</v>
      </c>
      <c r="AI119" s="17">
        <v>3</v>
      </c>
      <c r="AJ119" s="17">
        <v>2</v>
      </c>
      <c r="AK119" s="18">
        <f t="shared" si="1"/>
        <v>35</v>
      </c>
      <c r="AL119" s="21"/>
      <c r="AM119" s="21"/>
      <c r="AN119" s="21"/>
      <c r="AO119" s="21"/>
      <c r="AP119" s="21"/>
      <c r="AQ119" s="21"/>
    </row>
    <row r="120" spans="1:43" ht="18">
      <c r="A120" s="9" t="s">
        <v>156</v>
      </c>
      <c r="B120" s="14">
        <v>42847.743055555555</v>
      </c>
      <c r="C120" s="17">
        <v>121.20135929999999</v>
      </c>
      <c r="D120" s="17">
        <v>76.201713400000003</v>
      </c>
      <c r="E120" s="17">
        <v>109.51512409999999</v>
      </c>
      <c r="F120" s="17">
        <v>3</v>
      </c>
      <c r="G120" s="17">
        <v>1</v>
      </c>
      <c r="H120" s="17">
        <v>0</v>
      </c>
      <c r="I120" s="17">
        <v>2</v>
      </c>
      <c r="J120" s="17">
        <v>1</v>
      </c>
      <c r="K120" s="17">
        <v>1</v>
      </c>
      <c r="L120" s="17">
        <v>1</v>
      </c>
      <c r="M120" s="17">
        <v>0</v>
      </c>
      <c r="N120" s="17">
        <v>0</v>
      </c>
      <c r="O120" s="17">
        <v>0</v>
      </c>
      <c r="P120" s="17">
        <v>0</v>
      </c>
      <c r="Q120" s="17">
        <v>1</v>
      </c>
      <c r="R120" s="17">
        <v>1</v>
      </c>
      <c r="S120" s="17">
        <v>2</v>
      </c>
      <c r="T120" s="17">
        <v>0</v>
      </c>
      <c r="U120" s="17">
        <v>0</v>
      </c>
      <c r="V120" s="17">
        <v>2</v>
      </c>
      <c r="W120" s="17">
        <v>1</v>
      </c>
      <c r="X120" s="17">
        <v>1</v>
      </c>
      <c r="Y120" s="17">
        <v>2</v>
      </c>
      <c r="Z120" s="18">
        <f t="shared" si="0"/>
        <v>19</v>
      </c>
      <c r="AA120" s="19">
        <v>2</v>
      </c>
      <c r="AB120" s="17">
        <v>2</v>
      </c>
      <c r="AC120" s="17">
        <v>2</v>
      </c>
      <c r="AD120" s="17">
        <v>2</v>
      </c>
      <c r="AE120" s="17">
        <v>2</v>
      </c>
      <c r="AF120" s="17">
        <v>2</v>
      </c>
      <c r="AG120" s="17">
        <v>2</v>
      </c>
      <c r="AH120" s="17">
        <v>3</v>
      </c>
      <c r="AI120" s="17">
        <v>2</v>
      </c>
      <c r="AJ120" s="17">
        <v>2</v>
      </c>
      <c r="AK120" s="18">
        <f t="shared" si="1"/>
        <v>21</v>
      </c>
      <c r="AL120" s="21"/>
      <c r="AM120" s="21"/>
      <c r="AN120" s="21"/>
      <c r="AO120" s="21"/>
      <c r="AP120" s="21"/>
      <c r="AQ120" s="21"/>
    </row>
    <row r="121" spans="1:43" ht="18">
      <c r="A121" s="9" t="s">
        <v>157</v>
      </c>
      <c r="B121" s="14">
        <v>42849.374305555553</v>
      </c>
      <c r="C121" s="17">
        <v>152.49282650000001</v>
      </c>
      <c r="D121" s="17">
        <v>106.1032988</v>
      </c>
      <c r="E121" s="17">
        <v>71.978992300000002</v>
      </c>
      <c r="F121" s="17">
        <v>1</v>
      </c>
      <c r="G121" s="17">
        <v>1</v>
      </c>
      <c r="H121" s="17">
        <v>1</v>
      </c>
      <c r="I121" s="17">
        <v>1</v>
      </c>
      <c r="J121" s="17">
        <v>1</v>
      </c>
      <c r="K121" s="17">
        <v>1</v>
      </c>
      <c r="L121" s="17">
        <v>1</v>
      </c>
      <c r="M121" s="17">
        <v>2</v>
      </c>
      <c r="N121" s="17">
        <v>3</v>
      </c>
      <c r="O121" s="17">
        <v>2</v>
      </c>
      <c r="P121" s="17">
        <v>1</v>
      </c>
      <c r="Q121" s="17">
        <v>0</v>
      </c>
      <c r="R121" s="17">
        <v>0</v>
      </c>
      <c r="S121" s="17">
        <v>0</v>
      </c>
      <c r="T121" s="17">
        <v>2</v>
      </c>
      <c r="U121" s="17">
        <v>3</v>
      </c>
      <c r="V121" s="17">
        <v>3</v>
      </c>
      <c r="W121" s="17">
        <v>1</v>
      </c>
      <c r="X121" s="17">
        <v>1</v>
      </c>
      <c r="Y121" s="17">
        <v>0</v>
      </c>
      <c r="Z121" s="18">
        <f t="shared" si="0"/>
        <v>25</v>
      </c>
      <c r="AA121" s="19">
        <v>4</v>
      </c>
      <c r="AB121" s="17">
        <v>3</v>
      </c>
      <c r="AC121" s="17">
        <v>4</v>
      </c>
      <c r="AD121" s="17">
        <v>4</v>
      </c>
      <c r="AE121" s="17">
        <v>4</v>
      </c>
      <c r="AF121" s="17">
        <v>4</v>
      </c>
      <c r="AG121" s="17">
        <v>4</v>
      </c>
      <c r="AH121" s="17">
        <v>4</v>
      </c>
      <c r="AI121" s="17">
        <v>4</v>
      </c>
      <c r="AJ121" s="17">
        <v>3</v>
      </c>
      <c r="AK121" s="18">
        <f t="shared" si="1"/>
        <v>38</v>
      </c>
      <c r="AL121" s="21"/>
      <c r="AM121" s="21"/>
      <c r="AN121" s="21"/>
      <c r="AO121" s="21"/>
      <c r="AP121" s="21"/>
      <c r="AQ121" s="21"/>
    </row>
    <row r="122" spans="1:43" ht="18">
      <c r="A122" s="10" t="s">
        <v>158</v>
      </c>
      <c r="B122" s="11">
        <v>43051.363194444442</v>
      </c>
      <c r="C122" s="13">
        <v>219.60961660000001</v>
      </c>
      <c r="D122" s="13">
        <v>236.75063689999999</v>
      </c>
      <c r="E122" s="13">
        <v>296.0587458</v>
      </c>
      <c r="F122" s="13">
        <v>1</v>
      </c>
      <c r="G122" s="13">
        <v>1</v>
      </c>
      <c r="H122" s="13">
        <v>2</v>
      </c>
      <c r="I122" s="13">
        <v>1</v>
      </c>
      <c r="J122" s="13">
        <v>2</v>
      </c>
      <c r="K122" s="13">
        <v>4</v>
      </c>
      <c r="L122" s="13">
        <v>2</v>
      </c>
      <c r="M122" s="13">
        <v>4</v>
      </c>
      <c r="N122" s="13">
        <v>3</v>
      </c>
      <c r="O122" s="13">
        <v>2</v>
      </c>
      <c r="P122" s="13">
        <v>2</v>
      </c>
      <c r="Q122" s="13">
        <v>2</v>
      </c>
      <c r="R122" s="13">
        <v>1</v>
      </c>
      <c r="S122" s="13">
        <v>2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18">
        <f t="shared" si="0"/>
        <v>35</v>
      </c>
      <c r="AA122" s="13">
        <v>4</v>
      </c>
      <c r="AB122" s="13">
        <v>2</v>
      </c>
      <c r="AC122" s="13">
        <v>3</v>
      </c>
      <c r="AD122" s="13">
        <v>3</v>
      </c>
      <c r="AE122" s="13">
        <v>2</v>
      </c>
      <c r="AF122" s="13">
        <v>3</v>
      </c>
      <c r="AG122" s="13">
        <v>3</v>
      </c>
      <c r="AH122" s="13">
        <v>3</v>
      </c>
      <c r="AI122" s="13">
        <v>3</v>
      </c>
      <c r="AJ122" s="13">
        <v>3</v>
      </c>
      <c r="AK122" s="18">
        <f t="shared" si="1"/>
        <v>29</v>
      </c>
      <c r="AL122" s="10" t="s">
        <v>44</v>
      </c>
      <c r="AM122" s="10" t="s">
        <v>63</v>
      </c>
      <c r="AN122" s="10" t="s">
        <v>57</v>
      </c>
      <c r="AO122" s="10" t="s">
        <v>69</v>
      </c>
      <c r="AP122" s="10" t="s">
        <v>48</v>
      </c>
      <c r="AQ122" s="10" t="s">
        <v>55</v>
      </c>
    </row>
    <row r="123" spans="1:43" ht="18">
      <c r="A123" s="10" t="s">
        <v>158</v>
      </c>
      <c r="B123" s="11">
        <v>42859.703472222223</v>
      </c>
      <c r="C123" s="13">
        <v>171.98076839999999</v>
      </c>
      <c r="D123" s="13">
        <v>134.08860189999999</v>
      </c>
      <c r="E123" s="13">
        <v>102.4782247</v>
      </c>
      <c r="F123" s="13">
        <v>1</v>
      </c>
      <c r="G123" s="13">
        <v>1</v>
      </c>
      <c r="H123" s="13">
        <v>1</v>
      </c>
      <c r="I123" s="13">
        <v>1</v>
      </c>
      <c r="J123" s="13">
        <v>2</v>
      </c>
      <c r="K123" s="13">
        <v>2</v>
      </c>
      <c r="L123" s="13">
        <v>2</v>
      </c>
      <c r="M123" s="13">
        <v>3</v>
      </c>
      <c r="N123" s="13">
        <v>1</v>
      </c>
      <c r="O123" s="13">
        <v>1</v>
      </c>
      <c r="P123" s="13">
        <v>0</v>
      </c>
      <c r="Q123" s="13">
        <v>3</v>
      </c>
      <c r="R123" s="13">
        <v>3</v>
      </c>
      <c r="S123" s="13">
        <v>4</v>
      </c>
      <c r="T123" s="13">
        <v>1</v>
      </c>
      <c r="U123" s="13">
        <v>1</v>
      </c>
      <c r="V123" s="13">
        <v>2</v>
      </c>
      <c r="W123" s="13">
        <v>1</v>
      </c>
      <c r="X123" s="13">
        <v>2</v>
      </c>
      <c r="Y123" s="13">
        <v>1</v>
      </c>
      <c r="Z123" s="18">
        <f t="shared" si="0"/>
        <v>33</v>
      </c>
      <c r="AA123" s="13">
        <v>3</v>
      </c>
      <c r="AB123" s="13">
        <v>2</v>
      </c>
      <c r="AC123" s="13">
        <v>2</v>
      </c>
      <c r="AD123" s="13">
        <v>2</v>
      </c>
      <c r="AE123" s="13">
        <v>1</v>
      </c>
      <c r="AF123" s="13">
        <v>2</v>
      </c>
      <c r="AG123" s="13">
        <v>3</v>
      </c>
      <c r="AH123" s="13">
        <v>3</v>
      </c>
      <c r="AI123" s="13">
        <v>3</v>
      </c>
      <c r="AJ123" s="13">
        <v>2</v>
      </c>
      <c r="AK123" s="18">
        <f t="shared" si="1"/>
        <v>23</v>
      </c>
      <c r="AL123" s="10" t="s">
        <v>44</v>
      </c>
      <c r="AM123" s="10" t="s">
        <v>63</v>
      </c>
      <c r="AN123" s="10" t="s">
        <v>57</v>
      </c>
      <c r="AO123" s="10" t="s">
        <v>69</v>
      </c>
      <c r="AP123" s="10" t="s">
        <v>48</v>
      </c>
      <c r="AQ123" s="10" t="s">
        <v>55</v>
      </c>
    </row>
    <row r="124" spans="1:43" ht="18">
      <c r="A124" s="9" t="s">
        <v>159</v>
      </c>
      <c r="B124" s="14">
        <v>42860.65</v>
      </c>
      <c r="C124" s="17">
        <v>60.191443300000003</v>
      </c>
      <c r="D124" s="17">
        <v>30.957283499999999</v>
      </c>
      <c r="E124" s="17">
        <v>41.848537499999999</v>
      </c>
      <c r="F124" s="17">
        <v>3</v>
      </c>
      <c r="G124" s="17">
        <v>4</v>
      </c>
      <c r="H124" s="17">
        <v>2</v>
      </c>
      <c r="I124" s="17">
        <v>3</v>
      </c>
      <c r="J124" s="17">
        <v>3</v>
      </c>
      <c r="K124" s="17">
        <v>3</v>
      </c>
      <c r="L124" s="17">
        <v>3</v>
      </c>
      <c r="M124" s="17">
        <v>1</v>
      </c>
      <c r="N124" s="17">
        <v>1</v>
      </c>
      <c r="O124" s="17">
        <v>2</v>
      </c>
      <c r="P124" s="17">
        <v>3</v>
      </c>
      <c r="Q124" s="17">
        <v>3</v>
      </c>
      <c r="R124" s="17">
        <v>3</v>
      </c>
      <c r="S124" s="17">
        <v>3</v>
      </c>
      <c r="T124" s="17">
        <v>3</v>
      </c>
      <c r="U124" s="17">
        <v>0</v>
      </c>
      <c r="V124" s="17">
        <v>3</v>
      </c>
      <c r="W124" s="17">
        <v>2</v>
      </c>
      <c r="X124" s="17">
        <v>3</v>
      </c>
      <c r="Y124" s="17">
        <v>3</v>
      </c>
      <c r="Z124" s="18">
        <f t="shared" si="0"/>
        <v>51</v>
      </c>
      <c r="AA124" s="19">
        <v>3</v>
      </c>
      <c r="AB124" s="17">
        <v>3</v>
      </c>
      <c r="AC124" s="17">
        <v>2</v>
      </c>
      <c r="AD124" s="17">
        <v>3</v>
      </c>
      <c r="AE124" s="17">
        <v>2</v>
      </c>
      <c r="AF124" s="17">
        <v>3</v>
      </c>
      <c r="AG124" s="17">
        <v>3</v>
      </c>
      <c r="AH124" s="17">
        <v>2</v>
      </c>
      <c r="AI124" s="17">
        <v>3</v>
      </c>
      <c r="AJ124" s="17">
        <v>1</v>
      </c>
      <c r="AK124" s="18">
        <f t="shared" si="1"/>
        <v>25</v>
      </c>
      <c r="AL124" s="21"/>
      <c r="AM124" s="21"/>
      <c r="AN124" s="21"/>
      <c r="AO124" s="21"/>
      <c r="AP124" s="21"/>
      <c r="AQ124" s="21"/>
    </row>
    <row r="125" spans="1:43" ht="18">
      <c r="A125" s="9" t="s">
        <v>160</v>
      </c>
      <c r="B125" s="14">
        <v>42861.112500000003</v>
      </c>
      <c r="C125" s="17">
        <v>230.48372979999999</v>
      </c>
      <c r="D125" s="17">
        <v>107.3283802</v>
      </c>
      <c r="E125" s="17">
        <v>102.5005512</v>
      </c>
      <c r="F125" s="17">
        <v>3</v>
      </c>
      <c r="G125" s="17">
        <v>3</v>
      </c>
      <c r="H125" s="17">
        <v>3</v>
      </c>
      <c r="I125" s="17">
        <v>3</v>
      </c>
      <c r="J125" s="17">
        <v>4</v>
      </c>
      <c r="K125" s="17">
        <v>3</v>
      </c>
      <c r="L125" s="17">
        <v>3</v>
      </c>
      <c r="M125" s="17">
        <v>4</v>
      </c>
      <c r="N125" s="17">
        <v>3</v>
      </c>
      <c r="O125" s="17">
        <v>3</v>
      </c>
      <c r="P125" s="17">
        <v>3</v>
      </c>
      <c r="Q125" s="17">
        <v>3</v>
      </c>
      <c r="R125" s="17">
        <v>3</v>
      </c>
      <c r="S125" s="17">
        <v>3</v>
      </c>
      <c r="T125" s="17">
        <v>4</v>
      </c>
      <c r="U125" s="17">
        <v>3</v>
      </c>
      <c r="V125" s="17">
        <v>4</v>
      </c>
      <c r="W125" s="17">
        <v>3</v>
      </c>
      <c r="X125" s="17">
        <v>4</v>
      </c>
      <c r="Y125" s="17">
        <v>3</v>
      </c>
      <c r="Z125" s="18">
        <f t="shared" si="0"/>
        <v>65</v>
      </c>
      <c r="AA125" s="19">
        <v>3</v>
      </c>
      <c r="AB125" s="17">
        <v>3</v>
      </c>
      <c r="AC125" s="17">
        <v>4</v>
      </c>
      <c r="AD125" s="17">
        <v>3</v>
      </c>
      <c r="AE125" s="17">
        <v>3</v>
      </c>
      <c r="AF125" s="17">
        <v>3</v>
      </c>
      <c r="AG125" s="17">
        <v>4</v>
      </c>
      <c r="AH125" s="17">
        <v>4</v>
      </c>
      <c r="AI125" s="17">
        <v>3</v>
      </c>
      <c r="AJ125" s="17">
        <v>3</v>
      </c>
      <c r="AK125" s="18">
        <f t="shared" si="1"/>
        <v>33</v>
      </c>
      <c r="AL125" s="21"/>
      <c r="AM125" s="21"/>
      <c r="AN125" s="21"/>
      <c r="AO125" s="21"/>
      <c r="AP125" s="21"/>
      <c r="AQ125" s="21"/>
    </row>
    <row r="126" spans="1:43" ht="18">
      <c r="A126" s="9" t="s">
        <v>161</v>
      </c>
      <c r="B126" s="14">
        <v>42892.79583333333</v>
      </c>
      <c r="C126" s="17">
        <v>136.58340050000001</v>
      </c>
      <c r="D126" s="17">
        <v>129.7711937</v>
      </c>
      <c r="E126" s="17">
        <v>107.5993441</v>
      </c>
      <c r="F126" s="17">
        <v>3</v>
      </c>
      <c r="G126" s="17">
        <v>2</v>
      </c>
      <c r="H126" s="17">
        <v>1</v>
      </c>
      <c r="I126" s="17">
        <v>3</v>
      </c>
      <c r="J126" s="17">
        <v>3</v>
      </c>
      <c r="K126" s="17">
        <v>2</v>
      </c>
      <c r="L126" s="17">
        <v>4</v>
      </c>
      <c r="M126" s="17">
        <v>2</v>
      </c>
      <c r="N126" s="17">
        <v>3</v>
      </c>
      <c r="O126" s="17">
        <v>2</v>
      </c>
      <c r="P126" s="17">
        <v>2</v>
      </c>
      <c r="Q126" s="17">
        <v>4</v>
      </c>
      <c r="R126" s="17">
        <v>3</v>
      </c>
      <c r="S126" s="17">
        <v>2</v>
      </c>
      <c r="T126" s="17">
        <v>2</v>
      </c>
      <c r="U126" s="17">
        <v>0</v>
      </c>
      <c r="V126" s="17">
        <v>3</v>
      </c>
      <c r="W126" s="17">
        <v>3</v>
      </c>
      <c r="X126" s="17">
        <v>4</v>
      </c>
      <c r="Y126" s="17">
        <v>2</v>
      </c>
      <c r="Z126" s="18">
        <f t="shared" si="0"/>
        <v>50</v>
      </c>
      <c r="AA126" s="19">
        <v>4</v>
      </c>
      <c r="AB126" s="17">
        <v>3</v>
      </c>
      <c r="AC126" s="17">
        <v>3</v>
      </c>
      <c r="AD126" s="17">
        <v>3</v>
      </c>
      <c r="AE126" s="17">
        <v>2</v>
      </c>
      <c r="AF126" s="17">
        <v>4</v>
      </c>
      <c r="AG126" s="17">
        <v>4</v>
      </c>
      <c r="AH126" s="17">
        <v>3</v>
      </c>
      <c r="AI126" s="17">
        <v>3</v>
      </c>
      <c r="AJ126" s="17">
        <v>3</v>
      </c>
      <c r="AK126" s="18">
        <f t="shared" si="1"/>
        <v>32</v>
      </c>
      <c r="AL126" s="21"/>
      <c r="AM126" s="21"/>
      <c r="AN126" s="21"/>
      <c r="AO126" s="21"/>
      <c r="AP126" s="21"/>
      <c r="AQ126" s="21"/>
    </row>
    <row r="127" spans="1:43" ht="18">
      <c r="A127" s="9" t="s">
        <v>162</v>
      </c>
      <c r="B127" s="14">
        <v>42899.318055555559</v>
      </c>
      <c r="C127" s="17">
        <v>227.53018470000001</v>
      </c>
      <c r="D127" s="17">
        <v>73.749353799999994</v>
      </c>
      <c r="E127" s="17">
        <v>62.796096900000002</v>
      </c>
      <c r="F127" s="17">
        <v>1</v>
      </c>
      <c r="G127" s="17">
        <v>2</v>
      </c>
      <c r="H127" s="17">
        <v>3</v>
      </c>
      <c r="I127" s="17">
        <v>2</v>
      </c>
      <c r="J127" s="17">
        <v>3</v>
      </c>
      <c r="K127" s="17">
        <v>2</v>
      </c>
      <c r="L127" s="17">
        <v>1</v>
      </c>
      <c r="M127" s="17">
        <v>2</v>
      </c>
      <c r="N127" s="17">
        <v>3</v>
      </c>
      <c r="O127" s="17">
        <v>2</v>
      </c>
      <c r="P127" s="17">
        <v>3</v>
      </c>
      <c r="Q127" s="17">
        <v>2</v>
      </c>
      <c r="R127" s="17">
        <v>4</v>
      </c>
      <c r="S127" s="17">
        <v>1</v>
      </c>
      <c r="T127" s="17">
        <v>2</v>
      </c>
      <c r="U127" s="17">
        <v>1</v>
      </c>
      <c r="V127" s="17">
        <v>3</v>
      </c>
      <c r="W127" s="17">
        <v>1</v>
      </c>
      <c r="X127" s="17">
        <v>2</v>
      </c>
      <c r="Y127" s="17">
        <v>2</v>
      </c>
      <c r="Z127" s="18">
        <f t="shared" si="0"/>
        <v>42</v>
      </c>
      <c r="AA127" s="19">
        <v>4</v>
      </c>
      <c r="AB127" s="17">
        <v>4</v>
      </c>
      <c r="AC127" s="17">
        <v>4</v>
      </c>
      <c r="AD127" s="17">
        <v>4</v>
      </c>
      <c r="AE127" s="17">
        <v>4</v>
      </c>
      <c r="AF127" s="17">
        <v>4</v>
      </c>
      <c r="AG127" s="17">
        <v>4</v>
      </c>
      <c r="AH127" s="17">
        <v>4</v>
      </c>
      <c r="AI127" s="17">
        <v>4</v>
      </c>
      <c r="AJ127" s="17">
        <v>4</v>
      </c>
      <c r="AK127" s="18">
        <f t="shared" si="1"/>
        <v>40</v>
      </c>
      <c r="AL127" s="21"/>
      <c r="AM127" s="21"/>
      <c r="AN127" s="21"/>
      <c r="AO127" s="21"/>
      <c r="AP127" s="21"/>
      <c r="AQ127" s="21"/>
    </row>
    <row r="128" spans="1:43" ht="18">
      <c r="A128" s="9" t="s">
        <v>163</v>
      </c>
      <c r="B128" s="14">
        <v>42900.865972222222</v>
      </c>
      <c r="C128" s="17">
        <v>192.8526426</v>
      </c>
      <c r="D128" s="17">
        <v>69.040524199999993</v>
      </c>
      <c r="E128" s="17">
        <v>72.868909500000001</v>
      </c>
      <c r="F128" s="17">
        <v>1</v>
      </c>
      <c r="G128" s="17">
        <v>0</v>
      </c>
      <c r="H128" s="17">
        <v>1</v>
      </c>
      <c r="I128" s="17">
        <v>2</v>
      </c>
      <c r="J128" s="17">
        <v>1</v>
      </c>
      <c r="K128" s="17">
        <v>3</v>
      </c>
      <c r="L128" s="17">
        <v>3</v>
      </c>
      <c r="M128" s="17">
        <v>2</v>
      </c>
      <c r="N128" s="17">
        <v>3</v>
      </c>
      <c r="O128" s="17">
        <v>2</v>
      </c>
      <c r="P128" s="17">
        <v>2</v>
      </c>
      <c r="Q128" s="17">
        <v>3</v>
      </c>
      <c r="R128" s="17">
        <v>4</v>
      </c>
      <c r="S128" s="17">
        <v>1</v>
      </c>
      <c r="T128" s="17">
        <v>0</v>
      </c>
      <c r="U128" s="17">
        <v>0</v>
      </c>
      <c r="V128" s="17">
        <v>2</v>
      </c>
      <c r="W128" s="17">
        <v>1</v>
      </c>
      <c r="X128" s="17">
        <v>4</v>
      </c>
      <c r="Y128" s="17">
        <v>4</v>
      </c>
      <c r="Z128" s="18">
        <f t="shared" si="0"/>
        <v>39</v>
      </c>
      <c r="AA128" s="19">
        <v>4</v>
      </c>
      <c r="AB128" s="17">
        <v>3</v>
      </c>
      <c r="AC128" s="17">
        <v>3</v>
      </c>
      <c r="AD128" s="17">
        <v>4</v>
      </c>
      <c r="AE128" s="17">
        <v>3</v>
      </c>
      <c r="AF128" s="17">
        <v>4</v>
      </c>
      <c r="AG128" s="17">
        <v>3</v>
      </c>
      <c r="AH128" s="17">
        <v>4</v>
      </c>
      <c r="AI128" s="17">
        <v>4</v>
      </c>
      <c r="AJ128" s="17">
        <v>3</v>
      </c>
      <c r="AK128" s="18">
        <f t="shared" si="1"/>
        <v>35</v>
      </c>
      <c r="AL128" s="21"/>
      <c r="AM128" s="21"/>
      <c r="AN128" s="21"/>
      <c r="AO128" s="21"/>
      <c r="AP128" s="21"/>
      <c r="AQ128" s="21"/>
    </row>
    <row r="129" spans="1:43" ht="18">
      <c r="A129" s="9" t="s">
        <v>164</v>
      </c>
      <c r="B129" s="14">
        <v>42916.859027777777</v>
      </c>
      <c r="C129" s="17">
        <v>102.5143707</v>
      </c>
      <c r="D129" s="17">
        <v>41.811559000000003</v>
      </c>
      <c r="E129" s="17">
        <v>52.717582200000003</v>
      </c>
      <c r="F129" s="17">
        <v>4</v>
      </c>
      <c r="G129" s="17">
        <v>4</v>
      </c>
      <c r="H129" s="17">
        <v>4</v>
      </c>
      <c r="I129" s="17">
        <v>4</v>
      </c>
      <c r="J129" s="17">
        <v>4</v>
      </c>
      <c r="K129" s="17">
        <v>4</v>
      </c>
      <c r="L129" s="17">
        <v>4</v>
      </c>
      <c r="M129" s="17">
        <v>4</v>
      </c>
      <c r="N129" s="17">
        <v>4</v>
      </c>
      <c r="O129" s="17">
        <v>4</v>
      </c>
      <c r="P129" s="17">
        <v>4</v>
      </c>
      <c r="Q129" s="17">
        <v>4</v>
      </c>
      <c r="R129" s="17">
        <v>4</v>
      </c>
      <c r="S129" s="17">
        <v>4</v>
      </c>
      <c r="T129" s="17">
        <v>4</v>
      </c>
      <c r="U129" s="17">
        <v>4</v>
      </c>
      <c r="V129" s="17">
        <v>4</v>
      </c>
      <c r="W129" s="17">
        <v>4</v>
      </c>
      <c r="X129" s="17">
        <v>4</v>
      </c>
      <c r="Y129" s="17">
        <v>4</v>
      </c>
      <c r="Z129" s="18">
        <f t="shared" si="0"/>
        <v>80</v>
      </c>
      <c r="AA129" s="19">
        <v>3</v>
      </c>
      <c r="AB129" s="17">
        <v>2</v>
      </c>
      <c r="AC129" s="17">
        <v>2</v>
      </c>
      <c r="AD129" s="17">
        <v>2</v>
      </c>
      <c r="AE129" s="17">
        <v>2</v>
      </c>
      <c r="AF129" s="17">
        <v>2</v>
      </c>
      <c r="AG129" s="17">
        <v>3</v>
      </c>
      <c r="AH129" s="17">
        <v>3</v>
      </c>
      <c r="AI129" s="17">
        <v>2</v>
      </c>
      <c r="AJ129" s="17">
        <v>2</v>
      </c>
      <c r="AK129" s="18">
        <f t="shared" si="1"/>
        <v>23</v>
      </c>
      <c r="AL129" s="21"/>
      <c r="AM129" s="21"/>
      <c r="AN129" s="21"/>
      <c r="AO129" s="21"/>
      <c r="AP129" s="21"/>
      <c r="AQ129" s="21"/>
    </row>
    <row r="130" spans="1:43" ht="18">
      <c r="A130" s="9" t="s">
        <v>165</v>
      </c>
      <c r="B130" s="14">
        <v>42917.347916666666</v>
      </c>
      <c r="C130" s="17">
        <v>190.40585189999999</v>
      </c>
      <c r="D130" s="17">
        <v>81.327834300000006</v>
      </c>
      <c r="E130" s="17">
        <v>90.765606599999998</v>
      </c>
      <c r="F130" s="17">
        <v>3</v>
      </c>
      <c r="G130" s="17">
        <v>3</v>
      </c>
      <c r="H130" s="17">
        <v>1</v>
      </c>
      <c r="I130" s="17">
        <v>3</v>
      </c>
      <c r="J130" s="17">
        <v>3</v>
      </c>
      <c r="K130" s="17">
        <v>2</v>
      </c>
      <c r="L130" s="17">
        <v>4</v>
      </c>
      <c r="M130" s="17">
        <v>2</v>
      </c>
      <c r="N130" s="17">
        <v>2</v>
      </c>
      <c r="O130" s="17">
        <v>2</v>
      </c>
      <c r="P130" s="17">
        <v>3</v>
      </c>
      <c r="Q130" s="17">
        <v>4</v>
      </c>
      <c r="R130" s="17">
        <v>4</v>
      </c>
      <c r="S130" s="17">
        <v>4</v>
      </c>
      <c r="T130" s="17">
        <v>4</v>
      </c>
      <c r="U130" s="17">
        <v>2</v>
      </c>
      <c r="V130" s="17">
        <v>4</v>
      </c>
      <c r="W130" s="17">
        <v>4</v>
      </c>
      <c r="X130" s="17">
        <v>3</v>
      </c>
      <c r="Y130" s="17">
        <v>3</v>
      </c>
      <c r="Z130" s="18">
        <f t="shared" si="0"/>
        <v>60</v>
      </c>
      <c r="AA130" s="19">
        <v>4</v>
      </c>
      <c r="AB130" s="17">
        <v>3</v>
      </c>
      <c r="AC130" s="17">
        <v>4</v>
      </c>
      <c r="AD130" s="17">
        <v>3</v>
      </c>
      <c r="AE130" s="17">
        <v>4</v>
      </c>
      <c r="AF130" s="17">
        <v>4</v>
      </c>
      <c r="AG130" s="17">
        <v>4</v>
      </c>
      <c r="AH130" s="17">
        <v>4</v>
      </c>
      <c r="AI130" s="17">
        <v>3</v>
      </c>
      <c r="AJ130" s="17">
        <v>3</v>
      </c>
      <c r="AK130" s="18">
        <f t="shared" si="1"/>
        <v>36</v>
      </c>
      <c r="AL130" s="21"/>
      <c r="AM130" s="21"/>
      <c r="AN130" s="21"/>
      <c r="AO130" s="21"/>
      <c r="AP130" s="21"/>
      <c r="AQ130" s="21"/>
    </row>
    <row r="131" spans="1:43" ht="18">
      <c r="A131" s="9" t="s">
        <v>166</v>
      </c>
      <c r="B131" s="14">
        <v>42918.344444444447</v>
      </c>
      <c r="C131" s="17">
        <v>51.489075200000002</v>
      </c>
      <c r="D131" s="17">
        <v>34.629609199999997</v>
      </c>
      <c r="E131" s="17">
        <v>100.00467260000001</v>
      </c>
      <c r="F131" s="17">
        <v>4</v>
      </c>
      <c r="G131" s="17">
        <v>4</v>
      </c>
      <c r="H131" s="17">
        <v>4</v>
      </c>
      <c r="I131" s="17">
        <v>4</v>
      </c>
      <c r="J131" s="17">
        <v>4</v>
      </c>
      <c r="K131" s="17">
        <v>4</v>
      </c>
      <c r="L131" s="17">
        <v>4</v>
      </c>
      <c r="M131" s="17">
        <v>4</v>
      </c>
      <c r="N131" s="17">
        <v>4</v>
      </c>
      <c r="O131" s="17">
        <v>4</v>
      </c>
      <c r="P131" s="17">
        <v>4</v>
      </c>
      <c r="Q131" s="17">
        <v>4</v>
      </c>
      <c r="R131" s="17">
        <v>4</v>
      </c>
      <c r="S131" s="17">
        <v>4</v>
      </c>
      <c r="T131" s="17">
        <v>4</v>
      </c>
      <c r="U131" s="17">
        <v>4</v>
      </c>
      <c r="V131" s="17">
        <v>4</v>
      </c>
      <c r="W131" s="17">
        <v>4</v>
      </c>
      <c r="X131" s="17">
        <v>4</v>
      </c>
      <c r="Y131" s="17">
        <v>4</v>
      </c>
      <c r="Z131" s="18">
        <f t="shared" si="0"/>
        <v>80</v>
      </c>
      <c r="AA131" s="19">
        <v>4</v>
      </c>
      <c r="AB131" s="17">
        <v>4</v>
      </c>
      <c r="AC131" s="17">
        <v>2</v>
      </c>
      <c r="AD131" s="17">
        <v>2</v>
      </c>
      <c r="AE131" s="17">
        <v>3</v>
      </c>
      <c r="AF131" s="17">
        <v>3</v>
      </c>
      <c r="AG131" s="17">
        <v>4</v>
      </c>
      <c r="AH131" s="17">
        <v>4</v>
      </c>
      <c r="AI131" s="17">
        <v>1</v>
      </c>
      <c r="AJ131" s="17">
        <v>1</v>
      </c>
      <c r="AK131" s="18">
        <f t="shared" si="1"/>
        <v>28</v>
      </c>
      <c r="AL131" s="17">
        <v>3</v>
      </c>
      <c r="AM131" s="17">
        <v>3</v>
      </c>
      <c r="AN131" s="17">
        <v>4</v>
      </c>
      <c r="AO131" s="17">
        <v>4</v>
      </c>
      <c r="AP131" s="17">
        <v>2</v>
      </c>
      <c r="AQ131" s="17">
        <v>2</v>
      </c>
    </row>
    <row r="132" spans="1:43" ht="18">
      <c r="A132" s="9" t="s">
        <v>167</v>
      </c>
      <c r="B132" s="14">
        <v>42919.322916666664</v>
      </c>
      <c r="C132" s="17">
        <v>55.924517700000003</v>
      </c>
      <c r="D132" s="17">
        <v>26.331081300000001</v>
      </c>
      <c r="E132" s="17">
        <v>35.237168099999998</v>
      </c>
      <c r="F132" s="17">
        <v>1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1</v>
      </c>
      <c r="O132" s="17">
        <v>1</v>
      </c>
      <c r="P132" s="17">
        <v>0</v>
      </c>
      <c r="Q132" s="17">
        <v>1</v>
      </c>
      <c r="R132" s="17">
        <v>1</v>
      </c>
      <c r="S132" s="17">
        <v>1</v>
      </c>
      <c r="T132" s="17">
        <v>1</v>
      </c>
      <c r="U132" s="17">
        <v>0</v>
      </c>
      <c r="V132" s="17">
        <v>0</v>
      </c>
      <c r="W132" s="17">
        <v>0</v>
      </c>
      <c r="X132" s="17">
        <v>1</v>
      </c>
      <c r="Y132" s="17">
        <v>1</v>
      </c>
      <c r="Z132" s="18">
        <f t="shared" si="0"/>
        <v>9</v>
      </c>
      <c r="AA132" s="19">
        <v>4</v>
      </c>
      <c r="AB132" s="17">
        <v>3</v>
      </c>
      <c r="AC132" s="17">
        <v>3</v>
      </c>
      <c r="AD132" s="17">
        <v>3</v>
      </c>
      <c r="AE132" s="17">
        <v>3</v>
      </c>
      <c r="AF132" s="17">
        <v>3</v>
      </c>
      <c r="AG132" s="17">
        <v>3</v>
      </c>
      <c r="AH132" s="17">
        <v>3</v>
      </c>
      <c r="AI132" s="17">
        <v>3</v>
      </c>
      <c r="AJ132" s="17">
        <v>3</v>
      </c>
      <c r="AK132" s="18">
        <f t="shared" si="1"/>
        <v>31</v>
      </c>
      <c r="AL132" s="21"/>
      <c r="AM132" s="21"/>
      <c r="AN132" s="21"/>
      <c r="AO132" s="21"/>
      <c r="AP132" s="21"/>
      <c r="AQ132" s="21"/>
    </row>
    <row r="133" spans="1:43" ht="18">
      <c r="A133" s="10" t="s">
        <v>168</v>
      </c>
      <c r="B133" s="11">
        <v>42920.73333333333</v>
      </c>
      <c r="C133" s="13">
        <v>87.243612499999998</v>
      </c>
      <c r="D133" s="13">
        <v>44.7903351</v>
      </c>
      <c r="E133" s="13">
        <v>36.813773400000002</v>
      </c>
      <c r="F133" s="13">
        <v>3</v>
      </c>
      <c r="G133" s="13">
        <v>3</v>
      </c>
      <c r="H133" s="13">
        <v>3</v>
      </c>
      <c r="I133" s="13">
        <v>2</v>
      </c>
      <c r="J133" s="13">
        <v>3</v>
      </c>
      <c r="K133" s="13">
        <v>3</v>
      </c>
      <c r="L133" s="13">
        <v>3</v>
      </c>
      <c r="M133" s="13">
        <v>0</v>
      </c>
      <c r="N133" s="13">
        <v>1</v>
      </c>
      <c r="O133" s="13">
        <v>0</v>
      </c>
      <c r="P133" s="13">
        <v>1</v>
      </c>
      <c r="Q133" s="13">
        <v>3</v>
      </c>
      <c r="R133" s="13">
        <v>3</v>
      </c>
      <c r="S133" s="13">
        <v>4</v>
      </c>
      <c r="T133" s="13">
        <v>3</v>
      </c>
      <c r="U133" s="13">
        <v>0</v>
      </c>
      <c r="V133" s="13">
        <v>2</v>
      </c>
      <c r="W133" s="13">
        <v>2</v>
      </c>
      <c r="X133" s="13">
        <v>4</v>
      </c>
      <c r="Y133" s="13">
        <v>4</v>
      </c>
      <c r="Z133" s="18">
        <f t="shared" si="0"/>
        <v>47</v>
      </c>
      <c r="AA133" s="13">
        <v>4</v>
      </c>
      <c r="AB133" s="13">
        <v>2</v>
      </c>
      <c r="AC133" s="13">
        <v>4</v>
      </c>
      <c r="AD133" s="13">
        <v>4</v>
      </c>
      <c r="AE133" s="13">
        <v>4</v>
      </c>
      <c r="AF133" s="13">
        <v>4</v>
      </c>
      <c r="AG133" s="13">
        <v>4</v>
      </c>
      <c r="AH133" s="13">
        <v>4</v>
      </c>
      <c r="AI133" s="13">
        <v>4</v>
      </c>
      <c r="AJ133" s="13">
        <v>4</v>
      </c>
      <c r="AK133" s="18">
        <f t="shared" si="1"/>
        <v>38</v>
      </c>
      <c r="AL133" s="10" t="s">
        <v>44</v>
      </c>
      <c r="AM133" s="10" t="s">
        <v>67</v>
      </c>
      <c r="AN133" s="10" t="s">
        <v>46</v>
      </c>
      <c r="AO133" s="10" t="s">
        <v>78</v>
      </c>
      <c r="AP133" s="10" t="s">
        <v>74</v>
      </c>
      <c r="AQ133" s="10" t="s">
        <v>75</v>
      </c>
    </row>
    <row r="134" spans="1:43" ht="18">
      <c r="A134" s="10" t="s">
        <v>168</v>
      </c>
      <c r="B134" s="11">
        <v>43132.275000000001</v>
      </c>
      <c r="C134" s="13">
        <v>152.73208829999999</v>
      </c>
      <c r="D134" s="13">
        <v>78.391710099999997</v>
      </c>
      <c r="E134" s="13">
        <v>53.611987800000001</v>
      </c>
      <c r="F134" s="13">
        <v>2</v>
      </c>
      <c r="G134" s="13">
        <v>1</v>
      </c>
      <c r="H134" s="13">
        <v>1</v>
      </c>
      <c r="I134" s="13">
        <v>1</v>
      </c>
      <c r="J134" s="13">
        <v>3</v>
      </c>
      <c r="K134" s="13">
        <v>1</v>
      </c>
      <c r="L134" s="13">
        <v>2</v>
      </c>
      <c r="M134" s="13">
        <v>0</v>
      </c>
      <c r="N134" s="13">
        <v>1</v>
      </c>
      <c r="O134" s="13">
        <v>0</v>
      </c>
      <c r="P134" s="13">
        <v>1</v>
      </c>
      <c r="Q134" s="13">
        <v>1</v>
      </c>
      <c r="R134" s="13">
        <v>2</v>
      </c>
      <c r="S134" s="13">
        <v>2</v>
      </c>
      <c r="T134" s="13">
        <v>2</v>
      </c>
      <c r="U134" s="13">
        <v>0</v>
      </c>
      <c r="V134" s="13">
        <v>1</v>
      </c>
      <c r="W134" s="13">
        <v>0</v>
      </c>
      <c r="X134" s="13">
        <v>3</v>
      </c>
      <c r="Y134" s="13">
        <v>4</v>
      </c>
      <c r="Z134" s="18">
        <f t="shared" si="0"/>
        <v>28</v>
      </c>
      <c r="AA134" s="13">
        <v>4</v>
      </c>
      <c r="AB134" s="13">
        <v>3</v>
      </c>
      <c r="AC134" s="13">
        <v>4</v>
      </c>
      <c r="AD134" s="13">
        <v>4</v>
      </c>
      <c r="AE134" s="13">
        <v>4</v>
      </c>
      <c r="AF134" s="13">
        <v>4</v>
      </c>
      <c r="AG134" s="13">
        <v>4</v>
      </c>
      <c r="AH134" s="13">
        <v>4</v>
      </c>
      <c r="AI134" s="13">
        <v>4</v>
      </c>
      <c r="AJ134" s="13">
        <v>3</v>
      </c>
      <c r="AK134" s="18">
        <f t="shared" si="1"/>
        <v>38</v>
      </c>
      <c r="AL134" s="10" t="s">
        <v>44</v>
      </c>
      <c r="AM134" s="10" t="s">
        <v>67</v>
      </c>
      <c r="AN134" s="10" t="s">
        <v>46</v>
      </c>
      <c r="AO134" s="10" t="s">
        <v>78</v>
      </c>
      <c r="AP134" s="10" t="s">
        <v>74</v>
      </c>
      <c r="AQ134" s="10" t="s">
        <v>75</v>
      </c>
    </row>
    <row r="135" spans="1:43" ht="18">
      <c r="A135" s="9" t="s">
        <v>169</v>
      </c>
      <c r="B135" s="14">
        <v>42937.859722222223</v>
      </c>
      <c r="C135" s="17">
        <v>580.80338159999997</v>
      </c>
      <c r="D135" s="17">
        <v>58.5062438</v>
      </c>
      <c r="E135" s="17">
        <v>65.414405500000001</v>
      </c>
      <c r="F135" s="17">
        <v>1</v>
      </c>
      <c r="G135" s="17">
        <v>1</v>
      </c>
      <c r="H135" s="17">
        <v>1</v>
      </c>
      <c r="I135" s="17">
        <v>1</v>
      </c>
      <c r="J135" s="17">
        <v>1</v>
      </c>
      <c r="K135" s="17">
        <v>3</v>
      </c>
      <c r="L135" s="17">
        <v>3</v>
      </c>
      <c r="M135" s="17">
        <v>2</v>
      </c>
      <c r="N135" s="17">
        <v>4</v>
      </c>
      <c r="O135" s="17">
        <v>4</v>
      </c>
      <c r="P135" s="17">
        <v>4</v>
      </c>
      <c r="Q135" s="17">
        <v>3</v>
      </c>
      <c r="R135" s="17">
        <v>4</v>
      </c>
      <c r="S135" s="17">
        <v>4</v>
      </c>
      <c r="T135" s="17">
        <v>1</v>
      </c>
      <c r="U135" s="17">
        <v>1</v>
      </c>
      <c r="V135" s="17">
        <v>1</v>
      </c>
      <c r="W135" s="17">
        <v>2</v>
      </c>
      <c r="X135" s="17">
        <v>2</v>
      </c>
      <c r="Y135" s="17">
        <v>3</v>
      </c>
      <c r="Z135" s="18">
        <f t="shared" si="0"/>
        <v>46</v>
      </c>
      <c r="AA135" s="19">
        <v>2</v>
      </c>
      <c r="AB135" s="17">
        <v>2</v>
      </c>
      <c r="AC135" s="17">
        <v>2</v>
      </c>
      <c r="AD135" s="17">
        <v>2</v>
      </c>
      <c r="AE135" s="17">
        <v>2</v>
      </c>
      <c r="AF135" s="17">
        <v>2</v>
      </c>
      <c r="AG135" s="17">
        <v>2</v>
      </c>
      <c r="AH135" s="17">
        <v>3</v>
      </c>
      <c r="AI135" s="17">
        <v>2</v>
      </c>
      <c r="AJ135" s="17">
        <v>2</v>
      </c>
      <c r="AK135" s="18">
        <f t="shared" si="1"/>
        <v>21</v>
      </c>
      <c r="AL135" s="21"/>
      <c r="AM135" s="21"/>
      <c r="AN135" s="21"/>
      <c r="AO135" s="21"/>
      <c r="AP135" s="21"/>
      <c r="AQ135" s="21"/>
    </row>
    <row r="136" spans="1:43" ht="18">
      <c r="A136" s="10" t="s">
        <v>170</v>
      </c>
      <c r="B136" s="11">
        <v>42937.913888888892</v>
      </c>
      <c r="C136" s="13">
        <v>199.2835097</v>
      </c>
      <c r="D136" s="13">
        <v>262.0271798</v>
      </c>
      <c r="E136" s="13">
        <v>50.574248099999998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1</v>
      </c>
      <c r="L136" s="13">
        <v>0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2</v>
      </c>
      <c r="W136" s="13">
        <v>1</v>
      </c>
      <c r="X136" s="13">
        <v>2</v>
      </c>
      <c r="Y136" s="13">
        <v>2</v>
      </c>
      <c r="Z136" s="18">
        <f t="shared" si="0"/>
        <v>17</v>
      </c>
      <c r="AA136" s="13">
        <v>4</v>
      </c>
      <c r="AB136" s="13">
        <v>4</v>
      </c>
      <c r="AC136" s="13">
        <v>4</v>
      </c>
      <c r="AD136" s="13">
        <v>4</v>
      </c>
      <c r="AE136" s="13">
        <v>4</v>
      </c>
      <c r="AF136" s="13">
        <v>4</v>
      </c>
      <c r="AG136" s="13">
        <v>4</v>
      </c>
      <c r="AH136" s="13">
        <v>4</v>
      </c>
      <c r="AI136" s="13">
        <v>4</v>
      </c>
      <c r="AJ136" s="13">
        <v>4</v>
      </c>
      <c r="AK136" s="18">
        <f t="shared" si="1"/>
        <v>40</v>
      </c>
      <c r="AL136" s="10" t="s">
        <v>44</v>
      </c>
      <c r="AM136" s="10" t="s">
        <v>63</v>
      </c>
      <c r="AN136" s="10" t="s">
        <v>46</v>
      </c>
      <c r="AO136" s="10" t="s">
        <v>171</v>
      </c>
      <c r="AP136" s="10" t="s">
        <v>54</v>
      </c>
      <c r="AQ136" s="10" t="s">
        <v>87</v>
      </c>
    </row>
    <row r="137" spans="1:43" ht="18">
      <c r="A137" s="10" t="s">
        <v>170</v>
      </c>
      <c r="B137" s="11">
        <v>43132.260416666664</v>
      </c>
      <c r="C137" s="13">
        <v>147.85868400000001</v>
      </c>
      <c r="D137" s="13">
        <v>92.639856399999999</v>
      </c>
      <c r="E137" s="13">
        <v>65.576899299999994</v>
      </c>
      <c r="F137" s="13">
        <v>0</v>
      </c>
      <c r="G137" s="13">
        <v>0</v>
      </c>
      <c r="H137" s="13">
        <v>0</v>
      </c>
      <c r="I137" s="13">
        <v>1</v>
      </c>
      <c r="J137" s="13">
        <v>0</v>
      </c>
      <c r="K137" s="13">
        <v>0</v>
      </c>
      <c r="L137" s="13">
        <v>1</v>
      </c>
      <c r="M137" s="13">
        <v>0</v>
      </c>
      <c r="N137" s="13">
        <v>2</v>
      </c>
      <c r="O137" s="13">
        <v>1</v>
      </c>
      <c r="P137" s="13">
        <v>0</v>
      </c>
      <c r="Q137" s="13">
        <v>0</v>
      </c>
      <c r="R137" s="13">
        <v>1</v>
      </c>
      <c r="S137" s="13">
        <v>0</v>
      </c>
      <c r="T137" s="13">
        <v>1</v>
      </c>
      <c r="U137" s="13">
        <v>0</v>
      </c>
      <c r="V137" s="13">
        <v>1</v>
      </c>
      <c r="W137" s="13">
        <v>0</v>
      </c>
      <c r="X137" s="13">
        <v>1</v>
      </c>
      <c r="Y137" s="13">
        <v>1</v>
      </c>
      <c r="Z137" s="18">
        <f t="shared" si="0"/>
        <v>10</v>
      </c>
      <c r="AA137" s="13">
        <v>4</v>
      </c>
      <c r="AB137" s="13">
        <v>4</v>
      </c>
      <c r="AC137" s="13">
        <v>4</v>
      </c>
      <c r="AD137" s="13">
        <v>4</v>
      </c>
      <c r="AE137" s="13">
        <v>4</v>
      </c>
      <c r="AF137" s="13">
        <v>4</v>
      </c>
      <c r="AG137" s="13">
        <v>4</v>
      </c>
      <c r="AH137" s="13">
        <v>4</v>
      </c>
      <c r="AI137" s="13">
        <v>4</v>
      </c>
      <c r="AJ137" s="13">
        <v>4</v>
      </c>
      <c r="AK137" s="18">
        <f t="shared" si="1"/>
        <v>40</v>
      </c>
      <c r="AL137" s="10" t="s">
        <v>44</v>
      </c>
      <c r="AM137" s="10" t="s">
        <v>63</v>
      </c>
      <c r="AN137" s="10" t="s">
        <v>46</v>
      </c>
      <c r="AO137" s="10" t="s">
        <v>171</v>
      </c>
      <c r="AP137" s="10" t="s">
        <v>54</v>
      </c>
      <c r="AQ137" s="10" t="s">
        <v>87</v>
      </c>
    </row>
    <row r="138" spans="1:43" ht="18">
      <c r="A138" s="9" t="s">
        <v>172</v>
      </c>
      <c r="B138" s="14">
        <v>42941.702777777777</v>
      </c>
      <c r="C138" s="17">
        <v>175.9550667</v>
      </c>
      <c r="D138" s="17">
        <v>145.14320760000001</v>
      </c>
      <c r="E138" s="17">
        <v>64.782261599999998</v>
      </c>
      <c r="F138" s="17">
        <v>3</v>
      </c>
      <c r="G138" s="17">
        <v>4</v>
      </c>
      <c r="H138" s="17">
        <v>3</v>
      </c>
      <c r="I138" s="17">
        <v>3</v>
      </c>
      <c r="J138" s="17">
        <v>3</v>
      </c>
      <c r="K138" s="17">
        <v>3</v>
      </c>
      <c r="L138" s="17">
        <v>4</v>
      </c>
      <c r="M138" s="17">
        <v>3</v>
      </c>
      <c r="N138" s="17">
        <v>4</v>
      </c>
      <c r="O138" s="17">
        <v>3</v>
      </c>
      <c r="P138" s="17">
        <v>4</v>
      </c>
      <c r="Q138" s="17">
        <v>3</v>
      </c>
      <c r="R138" s="17">
        <v>3</v>
      </c>
      <c r="S138" s="17">
        <v>3</v>
      </c>
      <c r="T138" s="17">
        <v>4</v>
      </c>
      <c r="U138" s="17">
        <v>4</v>
      </c>
      <c r="V138" s="17">
        <v>4</v>
      </c>
      <c r="W138" s="17">
        <v>4</v>
      </c>
      <c r="X138" s="17">
        <v>3</v>
      </c>
      <c r="Y138" s="17">
        <v>3</v>
      </c>
      <c r="Z138" s="18">
        <f t="shared" si="0"/>
        <v>68</v>
      </c>
      <c r="AA138" s="19">
        <v>1</v>
      </c>
      <c r="AB138" s="17">
        <v>1</v>
      </c>
      <c r="AC138" s="17">
        <v>3</v>
      </c>
      <c r="AD138" s="17">
        <v>3</v>
      </c>
      <c r="AE138" s="17">
        <v>3</v>
      </c>
      <c r="AF138" s="17">
        <v>3</v>
      </c>
      <c r="AG138" s="17">
        <v>4</v>
      </c>
      <c r="AH138" s="17">
        <v>4</v>
      </c>
      <c r="AI138" s="17">
        <v>4</v>
      </c>
      <c r="AJ138" s="17">
        <v>4</v>
      </c>
      <c r="AK138" s="18">
        <f t="shared" si="1"/>
        <v>30</v>
      </c>
      <c r="AL138" s="17">
        <v>4</v>
      </c>
      <c r="AM138" s="17">
        <v>3</v>
      </c>
      <c r="AN138" s="17">
        <v>3</v>
      </c>
      <c r="AO138" s="17">
        <v>3</v>
      </c>
      <c r="AP138" s="17">
        <v>3</v>
      </c>
      <c r="AQ138" s="17">
        <v>3</v>
      </c>
    </row>
    <row r="139" spans="1:43" ht="18">
      <c r="A139" s="9" t="s">
        <v>173</v>
      </c>
      <c r="B139" s="14">
        <v>42941.775000000001</v>
      </c>
      <c r="C139" s="17">
        <v>132.330715</v>
      </c>
      <c r="D139" s="17">
        <v>76.409297899999999</v>
      </c>
      <c r="E139" s="17">
        <v>71.735043700000006</v>
      </c>
      <c r="F139" s="17">
        <v>2</v>
      </c>
      <c r="G139" s="17">
        <v>0</v>
      </c>
      <c r="H139" s="17">
        <v>0</v>
      </c>
      <c r="I139" s="17">
        <v>0</v>
      </c>
      <c r="J139" s="17">
        <v>2</v>
      </c>
      <c r="K139" s="17">
        <v>2</v>
      </c>
      <c r="L139" s="17">
        <v>1</v>
      </c>
      <c r="M139" s="17">
        <v>0</v>
      </c>
      <c r="N139" s="17">
        <v>3</v>
      </c>
      <c r="O139" s="17">
        <v>1</v>
      </c>
      <c r="P139" s="17">
        <v>2</v>
      </c>
      <c r="Q139" s="17">
        <v>2</v>
      </c>
      <c r="R139" s="17">
        <v>3</v>
      </c>
      <c r="S139" s="17">
        <v>3</v>
      </c>
      <c r="T139" s="17">
        <v>1</v>
      </c>
      <c r="U139" s="17">
        <v>3</v>
      </c>
      <c r="V139" s="17">
        <v>2</v>
      </c>
      <c r="W139" s="17">
        <v>1</v>
      </c>
      <c r="X139" s="17">
        <v>1</v>
      </c>
      <c r="Y139" s="17">
        <v>0</v>
      </c>
      <c r="Z139" s="18">
        <f t="shared" si="0"/>
        <v>29</v>
      </c>
      <c r="AA139" s="19">
        <v>4</v>
      </c>
      <c r="AB139" s="17">
        <v>3</v>
      </c>
      <c r="AC139" s="17">
        <v>3</v>
      </c>
      <c r="AD139" s="17">
        <v>3</v>
      </c>
      <c r="AE139" s="17">
        <v>4</v>
      </c>
      <c r="AF139" s="17">
        <v>3</v>
      </c>
      <c r="AG139" s="17">
        <v>3</v>
      </c>
      <c r="AH139" s="17">
        <v>3</v>
      </c>
      <c r="AI139" s="17">
        <v>3</v>
      </c>
      <c r="AJ139" s="17">
        <v>3</v>
      </c>
      <c r="AK139" s="18">
        <f t="shared" si="1"/>
        <v>32</v>
      </c>
      <c r="AL139" s="21"/>
      <c r="AM139" s="21"/>
      <c r="AN139" s="21"/>
      <c r="AO139" s="21"/>
      <c r="AP139" s="21"/>
      <c r="AQ139" s="21"/>
    </row>
    <row r="140" spans="1:43" ht="18">
      <c r="A140" s="9" t="s">
        <v>174</v>
      </c>
      <c r="B140" s="14">
        <v>42758.23541666667</v>
      </c>
      <c r="C140" s="17">
        <v>99.471108999999998</v>
      </c>
      <c r="D140" s="17">
        <v>28.393234400000001</v>
      </c>
      <c r="E140" s="17">
        <v>29.784250499999999</v>
      </c>
      <c r="F140" s="17">
        <v>1</v>
      </c>
      <c r="G140" s="17">
        <v>0</v>
      </c>
      <c r="H140" s="17">
        <v>1</v>
      </c>
      <c r="I140" s="17">
        <v>0</v>
      </c>
      <c r="J140" s="17">
        <v>0</v>
      </c>
      <c r="K140" s="17">
        <v>2</v>
      </c>
      <c r="L140" s="17">
        <v>2</v>
      </c>
      <c r="M140" s="17">
        <v>0</v>
      </c>
      <c r="N140" s="17">
        <v>0</v>
      </c>
      <c r="O140" s="17">
        <v>1</v>
      </c>
      <c r="P140" s="17">
        <v>1</v>
      </c>
      <c r="Q140" s="17">
        <v>0</v>
      </c>
      <c r="R140" s="17">
        <v>1</v>
      </c>
      <c r="S140" s="17">
        <v>2</v>
      </c>
      <c r="T140" s="17">
        <v>1</v>
      </c>
      <c r="U140" s="17">
        <v>0</v>
      </c>
      <c r="V140" s="17">
        <v>1</v>
      </c>
      <c r="W140" s="17">
        <v>1</v>
      </c>
      <c r="X140" s="17">
        <v>1</v>
      </c>
      <c r="Y140" s="17">
        <v>0</v>
      </c>
      <c r="Z140" s="18">
        <f t="shared" si="0"/>
        <v>15</v>
      </c>
      <c r="AA140" s="19">
        <v>3</v>
      </c>
      <c r="AB140" s="17">
        <v>2</v>
      </c>
      <c r="AC140" s="17">
        <v>4</v>
      </c>
      <c r="AD140" s="17">
        <v>3</v>
      </c>
      <c r="AE140" s="17">
        <v>2</v>
      </c>
      <c r="AF140" s="17">
        <v>3</v>
      </c>
      <c r="AG140" s="17">
        <v>4</v>
      </c>
      <c r="AH140" s="17">
        <v>4</v>
      </c>
      <c r="AI140" s="17">
        <v>4</v>
      </c>
      <c r="AJ140" s="17">
        <v>3</v>
      </c>
      <c r="AK140" s="18">
        <f t="shared" si="1"/>
        <v>32</v>
      </c>
      <c r="AL140" s="21"/>
      <c r="AM140" s="21"/>
      <c r="AN140" s="21"/>
      <c r="AO140" s="21"/>
      <c r="AP140" s="21"/>
      <c r="AQ140" s="21"/>
    </row>
    <row r="141" spans="1:43" ht="18">
      <c r="A141" s="9" t="s">
        <v>175</v>
      </c>
      <c r="B141" s="14">
        <v>42758.238194444442</v>
      </c>
      <c r="C141" s="17">
        <v>28.268539400000002</v>
      </c>
      <c r="D141" s="17">
        <v>29.799608899999999</v>
      </c>
      <c r="E141" s="17">
        <v>23.408954399999999</v>
      </c>
      <c r="F141" s="17">
        <v>1</v>
      </c>
      <c r="G141" s="17">
        <v>1</v>
      </c>
      <c r="H141" s="17">
        <v>1</v>
      </c>
      <c r="I141" s="17">
        <v>0</v>
      </c>
      <c r="J141" s="17">
        <v>2</v>
      </c>
      <c r="K141" s="17">
        <v>1</v>
      </c>
      <c r="L141" s="17">
        <v>1</v>
      </c>
      <c r="M141" s="17">
        <v>2</v>
      </c>
      <c r="N141" s="17">
        <v>2</v>
      </c>
      <c r="O141" s="17">
        <v>1</v>
      </c>
      <c r="P141" s="17">
        <v>1</v>
      </c>
      <c r="Q141" s="17">
        <v>2</v>
      </c>
      <c r="R141" s="17">
        <v>2</v>
      </c>
      <c r="S141" s="17">
        <v>2</v>
      </c>
      <c r="T141" s="17">
        <v>3</v>
      </c>
      <c r="U141" s="17">
        <v>2</v>
      </c>
      <c r="V141" s="17">
        <v>3</v>
      </c>
      <c r="W141" s="17">
        <v>3</v>
      </c>
      <c r="X141" s="17">
        <v>4</v>
      </c>
      <c r="Y141" s="17">
        <v>2</v>
      </c>
      <c r="Z141" s="18">
        <f t="shared" si="0"/>
        <v>36</v>
      </c>
      <c r="AA141" s="19">
        <v>4</v>
      </c>
      <c r="AB141" s="17">
        <v>4</v>
      </c>
      <c r="AC141" s="17">
        <v>4</v>
      </c>
      <c r="AD141" s="17">
        <v>4</v>
      </c>
      <c r="AE141" s="17">
        <v>3</v>
      </c>
      <c r="AF141" s="17">
        <v>4</v>
      </c>
      <c r="AG141" s="17">
        <v>4</v>
      </c>
      <c r="AH141" s="17">
        <v>4</v>
      </c>
      <c r="AI141" s="17">
        <v>4</v>
      </c>
      <c r="AJ141" s="17">
        <v>3</v>
      </c>
      <c r="AK141" s="18">
        <f t="shared" si="1"/>
        <v>38</v>
      </c>
      <c r="AL141" s="21"/>
      <c r="AM141" s="21"/>
      <c r="AN141" s="21"/>
      <c r="AO141" s="21"/>
      <c r="AP141" s="21"/>
      <c r="AQ141" s="21"/>
    </row>
    <row r="142" spans="1:43" ht="18">
      <c r="A142" s="9" t="s">
        <v>176</v>
      </c>
      <c r="B142" s="14">
        <v>42787.241666666669</v>
      </c>
      <c r="C142" s="17">
        <v>31.9462704</v>
      </c>
      <c r="D142" s="17">
        <v>33.071445099999998</v>
      </c>
      <c r="E142" s="17">
        <v>26.852522799999999</v>
      </c>
      <c r="F142" s="17">
        <v>2</v>
      </c>
      <c r="G142" s="17">
        <v>3</v>
      </c>
      <c r="H142" s="17">
        <v>1</v>
      </c>
      <c r="I142" s="17">
        <v>1</v>
      </c>
      <c r="J142" s="17">
        <v>2</v>
      </c>
      <c r="K142" s="17">
        <v>1</v>
      </c>
      <c r="L142" s="17">
        <v>1</v>
      </c>
      <c r="M142" s="17">
        <v>3</v>
      </c>
      <c r="N142" s="17">
        <v>1</v>
      </c>
      <c r="O142" s="17">
        <v>2</v>
      </c>
      <c r="P142" s="17">
        <v>3</v>
      </c>
      <c r="Q142" s="17">
        <v>3</v>
      </c>
      <c r="R142" s="17">
        <v>3</v>
      </c>
      <c r="S142" s="17">
        <v>2</v>
      </c>
      <c r="T142" s="17">
        <v>3</v>
      </c>
      <c r="U142" s="17">
        <v>1</v>
      </c>
      <c r="V142" s="17">
        <v>3</v>
      </c>
      <c r="W142" s="17">
        <v>1</v>
      </c>
      <c r="X142" s="17">
        <v>4</v>
      </c>
      <c r="Y142" s="17">
        <v>4</v>
      </c>
      <c r="Z142" s="18">
        <f t="shared" si="0"/>
        <v>44</v>
      </c>
      <c r="AA142" s="19">
        <v>4</v>
      </c>
      <c r="AB142" s="17">
        <v>3</v>
      </c>
      <c r="AC142" s="17">
        <v>3</v>
      </c>
      <c r="AD142" s="17">
        <v>3</v>
      </c>
      <c r="AE142" s="17">
        <v>3</v>
      </c>
      <c r="AF142" s="17">
        <v>4</v>
      </c>
      <c r="AG142" s="17">
        <v>4</v>
      </c>
      <c r="AH142" s="17">
        <v>4</v>
      </c>
      <c r="AI142" s="17">
        <v>3</v>
      </c>
      <c r="AJ142" s="17">
        <v>3</v>
      </c>
      <c r="AK142" s="18">
        <f t="shared" si="1"/>
        <v>34</v>
      </c>
      <c r="AL142" s="21"/>
      <c r="AM142" s="21"/>
      <c r="AN142" s="21"/>
      <c r="AO142" s="21"/>
      <c r="AP142" s="21"/>
      <c r="AQ142" s="21"/>
    </row>
    <row r="143" spans="1:43" ht="18">
      <c r="A143" s="9" t="s">
        <v>177</v>
      </c>
      <c r="B143" s="14">
        <v>42787.241666666669</v>
      </c>
      <c r="C143" s="17">
        <v>29.290381499999999</v>
      </c>
      <c r="D143" s="17">
        <v>27.821608099999999</v>
      </c>
      <c r="E143" s="17">
        <v>26.727990599999998</v>
      </c>
      <c r="F143" s="17">
        <v>1</v>
      </c>
      <c r="G143" s="17">
        <v>1</v>
      </c>
      <c r="H143" s="17">
        <v>1</v>
      </c>
      <c r="I143" s="17">
        <v>1</v>
      </c>
      <c r="J143" s="17">
        <v>2</v>
      </c>
      <c r="K143" s="17">
        <v>3</v>
      </c>
      <c r="L143" s="17">
        <v>2</v>
      </c>
      <c r="M143" s="17">
        <v>2</v>
      </c>
      <c r="N143" s="17">
        <v>3</v>
      </c>
      <c r="O143" s="17">
        <v>1</v>
      </c>
      <c r="P143" s="17">
        <v>3</v>
      </c>
      <c r="Q143" s="17">
        <v>4</v>
      </c>
      <c r="R143" s="17">
        <v>4</v>
      </c>
      <c r="S143" s="17">
        <v>4</v>
      </c>
      <c r="T143" s="17">
        <v>3</v>
      </c>
      <c r="U143" s="17">
        <v>0</v>
      </c>
      <c r="V143" s="17">
        <v>1</v>
      </c>
      <c r="W143" s="17">
        <v>0</v>
      </c>
      <c r="X143" s="17">
        <v>4</v>
      </c>
      <c r="Y143" s="17">
        <v>2</v>
      </c>
      <c r="Z143" s="18">
        <f t="shared" si="0"/>
        <v>42</v>
      </c>
      <c r="AA143" s="19">
        <v>3</v>
      </c>
      <c r="AB143" s="17">
        <v>2</v>
      </c>
      <c r="AC143" s="17">
        <v>3</v>
      </c>
      <c r="AD143" s="17">
        <v>2</v>
      </c>
      <c r="AE143" s="17">
        <v>3</v>
      </c>
      <c r="AF143" s="17">
        <v>3</v>
      </c>
      <c r="AG143" s="17">
        <v>3</v>
      </c>
      <c r="AH143" s="17">
        <v>3</v>
      </c>
      <c r="AI143" s="17">
        <v>3</v>
      </c>
      <c r="AJ143" s="17">
        <v>2</v>
      </c>
      <c r="AK143" s="18">
        <f t="shared" si="1"/>
        <v>27</v>
      </c>
      <c r="AL143" s="21"/>
      <c r="AM143" s="21"/>
      <c r="AN143" s="21"/>
      <c r="AO143" s="21"/>
      <c r="AP143" s="21"/>
      <c r="AQ143" s="21"/>
    </row>
    <row r="144" spans="1:43" ht="18">
      <c r="A144" s="9" t="s">
        <v>178</v>
      </c>
      <c r="B144" s="14">
        <v>42787.241666666669</v>
      </c>
      <c r="C144" s="17">
        <v>25.181370900000001</v>
      </c>
      <c r="D144" s="17">
        <v>27.665763599999998</v>
      </c>
      <c r="E144" s="17">
        <v>23.009479599999999</v>
      </c>
      <c r="F144" s="17">
        <v>1</v>
      </c>
      <c r="G144" s="17">
        <v>2</v>
      </c>
      <c r="H144" s="17">
        <v>1</v>
      </c>
      <c r="I144" s="17">
        <v>0</v>
      </c>
      <c r="J144" s="17">
        <v>1</v>
      </c>
      <c r="K144" s="17">
        <v>2</v>
      </c>
      <c r="L144" s="17">
        <v>1</v>
      </c>
      <c r="M144" s="17">
        <v>2</v>
      </c>
      <c r="N144" s="17">
        <v>3</v>
      </c>
      <c r="O144" s="17">
        <v>3</v>
      </c>
      <c r="P144" s="17">
        <v>3</v>
      </c>
      <c r="Q144" s="17">
        <v>4</v>
      </c>
      <c r="R144" s="17">
        <v>4</v>
      </c>
      <c r="S144" s="17">
        <v>4</v>
      </c>
      <c r="T144" s="17">
        <v>3</v>
      </c>
      <c r="U144" s="17">
        <v>4</v>
      </c>
      <c r="V144" s="17">
        <v>3</v>
      </c>
      <c r="W144" s="17">
        <v>3</v>
      </c>
      <c r="X144" s="17">
        <v>4</v>
      </c>
      <c r="Y144" s="17">
        <v>3</v>
      </c>
      <c r="Z144" s="18">
        <f t="shared" si="0"/>
        <v>51</v>
      </c>
      <c r="AA144" s="19">
        <v>2</v>
      </c>
      <c r="AB144" s="17">
        <v>1</v>
      </c>
      <c r="AC144" s="17">
        <v>1</v>
      </c>
      <c r="AD144" s="17">
        <v>1</v>
      </c>
      <c r="AE144" s="17">
        <v>1</v>
      </c>
      <c r="AF144" s="17">
        <v>1</v>
      </c>
      <c r="AG144" s="17">
        <v>1</v>
      </c>
      <c r="AH144" s="17">
        <v>2</v>
      </c>
      <c r="AI144" s="17">
        <v>2</v>
      </c>
      <c r="AJ144" s="17">
        <v>2</v>
      </c>
      <c r="AK144" s="18">
        <f t="shared" si="1"/>
        <v>14</v>
      </c>
      <c r="AL144" s="21"/>
      <c r="AM144" s="21"/>
      <c r="AN144" s="21"/>
      <c r="AO144" s="21"/>
      <c r="AP144" s="21"/>
      <c r="AQ144" s="21"/>
    </row>
    <row r="145" spans="1:43" ht="18">
      <c r="A145" s="9" t="s">
        <v>179</v>
      </c>
      <c r="B145" s="14">
        <v>42787.241666666669</v>
      </c>
      <c r="C145" s="17">
        <v>25.150341699999998</v>
      </c>
      <c r="D145" s="17">
        <v>24.996687300000001</v>
      </c>
      <c r="E145" s="17">
        <v>26.824546699999999</v>
      </c>
      <c r="F145" s="17">
        <v>3</v>
      </c>
      <c r="G145" s="17">
        <v>3</v>
      </c>
      <c r="H145" s="17">
        <v>1</v>
      </c>
      <c r="I145" s="17">
        <v>1</v>
      </c>
      <c r="J145" s="17">
        <v>2</v>
      </c>
      <c r="K145" s="17">
        <v>4</v>
      </c>
      <c r="L145" s="17">
        <v>3</v>
      </c>
      <c r="M145" s="17">
        <v>1</v>
      </c>
      <c r="N145" s="17">
        <v>3</v>
      </c>
      <c r="O145" s="17">
        <v>2</v>
      </c>
      <c r="P145" s="17">
        <v>4</v>
      </c>
      <c r="Q145" s="17">
        <v>3</v>
      </c>
      <c r="R145" s="17">
        <v>3</v>
      </c>
      <c r="S145" s="17">
        <v>3</v>
      </c>
      <c r="T145" s="17">
        <v>2</v>
      </c>
      <c r="U145" s="17">
        <v>1</v>
      </c>
      <c r="V145" s="17">
        <v>4</v>
      </c>
      <c r="W145" s="17">
        <v>3</v>
      </c>
      <c r="X145" s="17">
        <v>2</v>
      </c>
      <c r="Y145" s="17">
        <v>4</v>
      </c>
      <c r="Z145" s="18">
        <f t="shared" si="0"/>
        <v>52</v>
      </c>
      <c r="AA145" s="19">
        <v>4</v>
      </c>
      <c r="AB145" s="17">
        <v>3</v>
      </c>
      <c r="AC145" s="17">
        <v>4</v>
      </c>
      <c r="AD145" s="17">
        <v>3</v>
      </c>
      <c r="AE145" s="17">
        <v>2</v>
      </c>
      <c r="AF145" s="17">
        <v>3</v>
      </c>
      <c r="AG145" s="17">
        <v>4</v>
      </c>
      <c r="AH145" s="17">
        <v>3</v>
      </c>
      <c r="AI145" s="17">
        <v>4</v>
      </c>
      <c r="AJ145" s="17">
        <v>2</v>
      </c>
      <c r="AK145" s="18">
        <f t="shared" si="1"/>
        <v>32</v>
      </c>
      <c r="AL145" s="21"/>
      <c r="AM145" s="21"/>
      <c r="AN145" s="21"/>
      <c r="AO145" s="21"/>
      <c r="AP145" s="21"/>
      <c r="AQ145" s="21"/>
    </row>
    <row r="146" spans="1:43" ht="18">
      <c r="A146" s="9" t="s">
        <v>180</v>
      </c>
      <c r="B146" s="14">
        <v>42787.241666666669</v>
      </c>
      <c r="C146" s="17">
        <v>17.386953299999998</v>
      </c>
      <c r="D146" s="17">
        <v>31.153236400000001</v>
      </c>
      <c r="E146" s="17">
        <v>34.387311099999998</v>
      </c>
      <c r="F146" s="17">
        <v>0</v>
      </c>
      <c r="G146" s="17">
        <v>0</v>
      </c>
      <c r="H146" s="17">
        <v>0</v>
      </c>
      <c r="I146" s="17">
        <v>0</v>
      </c>
      <c r="J146" s="17">
        <v>1</v>
      </c>
      <c r="K146" s="17">
        <v>1</v>
      </c>
      <c r="L146" s="17">
        <v>1</v>
      </c>
      <c r="M146" s="17">
        <v>1</v>
      </c>
      <c r="N146" s="17">
        <v>1</v>
      </c>
      <c r="O146" s="17">
        <v>0</v>
      </c>
      <c r="P146" s="17">
        <v>0</v>
      </c>
      <c r="Q146" s="17">
        <v>1</v>
      </c>
      <c r="R146" s="17">
        <v>2</v>
      </c>
      <c r="S146" s="17">
        <v>2</v>
      </c>
      <c r="T146" s="17">
        <v>2</v>
      </c>
      <c r="U146" s="17">
        <v>0</v>
      </c>
      <c r="V146" s="17">
        <v>1</v>
      </c>
      <c r="W146" s="17">
        <v>1</v>
      </c>
      <c r="X146" s="17">
        <v>1</v>
      </c>
      <c r="Y146" s="17">
        <v>0</v>
      </c>
      <c r="Z146" s="18">
        <f t="shared" si="0"/>
        <v>15</v>
      </c>
      <c r="AA146" s="19">
        <v>4</v>
      </c>
      <c r="AB146" s="17">
        <v>3</v>
      </c>
      <c r="AC146" s="17">
        <v>4</v>
      </c>
      <c r="AD146" s="17">
        <v>4</v>
      </c>
      <c r="AE146" s="17">
        <v>4</v>
      </c>
      <c r="AF146" s="17">
        <v>4</v>
      </c>
      <c r="AG146" s="17">
        <v>4</v>
      </c>
      <c r="AH146" s="17">
        <v>3</v>
      </c>
      <c r="AI146" s="17">
        <v>4</v>
      </c>
      <c r="AJ146" s="17">
        <v>4</v>
      </c>
      <c r="AK146" s="18">
        <f t="shared" si="1"/>
        <v>38</v>
      </c>
      <c r="AL146" s="21"/>
      <c r="AM146" s="21"/>
      <c r="AN146" s="21"/>
      <c r="AO146" s="21"/>
      <c r="AP146" s="21"/>
      <c r="AQ146" s="21"/>
    </row>
    <row r="147" spans="1:43" ht="18">
      <c r="A147" s="9" t="s">
        <v>182</v>
      </c>
      <c r="B147" s="14">
        <v>42787.241666666669</v>
      </c>
      <c r="C147" s="17">
        <v>29.828983600000001</v>
      </c>
      <c r="D147" s="17">
        <v>20.922662899999999</v>
      </c>
      <c r="E147" s="17">
        <v>26.782030599999999</v>
      </c>
      <c r="F147" s="17">
        <v>4</v>
      </c>
      <c r="G147" s="17">
        <v>4</v>
      </c>
      <c r="H147" s="17">
        <v>4</v>
      </c>
      <c r="I147" s="17">
        <v>4</v>
      </c>
      <c r="J147" s="17">
        <v>4</v>
      </c>
      <c r="K147" s="17">
        <v>4</v>
      </c>
      <c r="L147" s="17">
        <v>4</v>
      </c>
      <c r="M147" s="17">
        <v>3</v>
      </c>
      <c r="N147" s="17">
        <v>4</v>
      </c>
      <c r="O147" s="17">
        <v>4</v>
      </c>
      <c r="P147" s="17">
        <v>4</v>
      </c>
      <c r="Q147" s="17">
        <v>4</v>
      </c>
      <c r="R147" s="17">
        <v>4</v>
      </c>
      <c r="S147" s="17">
        <v>4</v>
      </c>
      <c r="T147" s="17">
        <v>3</v>
      </c>
      <c r="U147" s="17">
        <v>3</v>
      </c>
      <c r="V147" s="17">
        <v>4</v>
      </c>
      <c r="W147" s="17">
        <v>4</v>
      </c>
      <c r="X147" s="17">
        <v>4</v>
      </c>
      <c r="Y147" s="17">
        <v>4</v>
      </c>
      <c r="Z147" s="18">
        <f t="shared" si="0"/>
        <v>77</v>
      </c>
      <c r="AA147" s="19">
        <v>4</v>
      </c>
      <c r="AB147" s="17">
        <v>3</v>
      </c>
      <c r="AC147" s="17">
        <v>3</v>
      </c>
      <c r="AD147" s="17">
        <v>4</v>
      </c>
      <c r="AE147" s="17">
        <v>3</v>
      </c>
      <c r="AF147" s="17">
        <v>3</v>
      </c>
      <c r="AG147" s="17">
        <v>4</v>
      </c>
      <c r="AH147" s="17">
        <v>3</v>
      </c>
      <c r="AI147" s="17">
        <v>3</v>
      </c>
      <c r="AJ147" s="17">
        <v>3</v>
      </c>
      <c r="AK147" s="18">
        <f t="shared" si="1"/>
        <v>33</v>
      </c>
      <c r="AL147" s="21"/>
      <c r="AM147" s="21"/>
      <c r="AN147" s="21"/>
      <c r="AO147" s="21"/>
      <c r="AP147" s="21"/>
      <c r="AQ147" s="21"/>
    </row>
    <row r="148" spans="1:43" ht="18">
      <c r="A148" s="10" t="s">
        <v>181</v>
      </c>
      <c r="B148" s="11">
        <v>42787.241666666669</v>
      </c>
      <c r="C148" s="13">
        <v>34.287808800000001</v>
      </c>
      <c r="D148" s="13">
        <v>25.647384200000001</v>
      </c>
      <c r="E148" s="13">
        <v>19.569131200000001</v>
      </c>
      <c r="F148" s="13">
        <v>2</v>
      </c>
      <c r="G148" s="13">
        <v>2</v>
      </c>
      <c r="H148" s="13">
        <v>2</v>
      </c>
      <c r="I148" s="13">
        <v>2</v>
      </c>
      <c r="J148" s="13">
        <v>2</v>
      </c>
      <c r="K148" s="13">
        <v>3</v>
      </c>
      <c r="L148" s="13">
        <v>3</v>
      </c>
      <c r="M148" s="13">
        <v>1</v>
      </c>
      <c r="N148" s="13">
        <v>4</v>
      </c>
      <c r="O148" s="13">
        <v>3</v>
      </c>
      <c r="P148" s="13">
        <v>4</v>
      </c>
      <c r="Q148" s="13">
        <v>4</v>
      </c>
      <c r="R148" s="13">
        <v>4</v>
      </c>
      <c r="S148" s="13">
        <v>3</v>
      </c>
      <c r="T148" s="13">
        <v>4</v>
      </c>
      <c r="U148" s="13">
        <v>3</v>
      </c>
      <c r="V148" s="13">
        <v>2</v>
      </c>
      <c r="W148" s="13">
        <v>3</v>
      </c>
      <c r="X148" s="13">
        <v>3</v>
      </c>
      <c r="Y148" s="13">
        <v>3</v>
      </c>
      <c r="Z148" s="18">
        <f t="shared" si="0"/>
        <v>57</v>
      </c>
      <c r="AA148" s="13">
        <v>2</v>
      </c>
      <c r="AB148" s="13">
        <v>2</v>
      </c>
      <c r="AC148" s="13">
        <v>2</v>
      </c>
      <c r="AD148" s="13">
        <v>2</v>
      </c>
      <c r="AE148" s="13">
        <v>2</v>
      </c>
      <c r="AF148" s="13">
        <v>2</v>
      </c>
      <c r="AG148" s="13">
        <v>2</v>
      </c>
      <c r="AH148" s="13">
        <v>2</v>
      </c>
      <c r="AI148" s="13">
        <v>2</v>
      </c>
      <c r="AJ148" s="13">
        <v>2</v>
      </c>
      <c r="AK148" s="18">
        <f t="shared" si="1"/>
        <v>20</v>
      </c>
      <c r="AL148" s="10" t="s">
        <v>44</v>
      </c>
      <c r="AM148" s="10" t="s">
        <v>53</v>
      </c>
      <c r="AN148" s="10" t="s">
        <v>46</v>
      </c>
      <c r="AO148" s="10" t="s">
        <v>183</v>
      </c>
      <c r="AP148" s="10" t="s">
        <v>54</v>
      </c>
      <c r="AQ148" s="10" t="s">
        <v>55</v>
      </c>
    </row>
    <row r="149" spans="1:43" ht="18">
      <c r="A149" s="10" t="s">
        <v>181</v>
      </c>
      <c r="B149" s="11">
        <v>43026.36041666667</v>
      </c>
      <c r="C149" s="13">
        <v>110.7449969</v>
      </c>
      <c r="D149" s="13">
        <v>77.932253099999997</v>
      </c>
      <c r="E149" s="13">
        <v>197.40375760000001</v>
      </c>
      <c r="F149" s="13">
        <v>3</v>
      </c>
      <c r="G149" s="13">
        <v>3</v>
      </c>
      <c r="H149" s="13">
        <v>1</v>
      </c>
      <c r="I149" s="13">
        <v>1</v>
      </c>
      <c r="J149" s="13">
        <v>2</v>
      </c>
      <c r="K149" s="13">
        <v>2</v>
      </c>
      <c r="L149" s="13">
        <v>2</v>
      </c>
      <c r="M149" s="13">
        <v>1</v>
      </c>
      <c r="N149" s="13">
        <v>3</v>
      </c>
      <c r="O149" s="13">
        <v>2</v>
      </c>
      <c r="P149" s="13">
        <v>3</v>
      </c>
      <c r="Q149" s="13">
        <v>3</v>
      </c>
      <c r="R149" s="13">
        <v>2</v>
      </c>
      <c r="S149" s="13">
        <v>3</v>
      </c>
      <c r="T149" s="13">
        <v>3</v>
      </c>
      <c r="U149" s="13">
        <v>2</v>
      </c>
      <c r="V149" s="13">
        <v>2</v>
      </c>
      <c r="W149" s="13">
        <v>3</v>
      </c>
      <c r="X149" s="13">
        <v>4</v>
      </c>
      <c r="Y149" s="13">
        <v>3</v>
      </c>
      <c r="Z149" s="18">
        <f t="shared" si="0"/>
        <v>48</v>
      </c>
      <c r="AA149" s="13">
        <v>3</v>
      </c>
      <c r="AB149" s="13">
        <v>2</v>
      </c>
      <c r="AC149" s="13">
        <v>3</v>
      </c>
      <c r="AD149" s="13">
        <v>3</v>
      </c>
      <c r="AE149" s="13">
        <v>2</v>
      </c>
      <c r="AF149" s="13">
        <v>3</v>
      </c>
      <c r="AG149" s="13">
        <v>3</v>
      </c>
      <c r="AH149" s="13">
        <v>3</v>
      </c>
      <c r="AI149" s="13">
        <v>2</v>
      </c>
      <c r="AJ149" s="13">
        <v>2</v>
      </c>
      <c r="AK149" s="18">
        <f t="shared" si="1"/>
        <v>26</v>
      </c>
      <c r="AL149" s="10" t="s">
        <v>44</v>
      </c>
      <c r="AM149" s="10" t="s">
        <v>53</v>
      </c>
      <c r="AN149" s="10" t="s">
        <v>46</v>
      </c>
      <c r="AO149" s="10" t="s">
        <v>183</v>
      </c>
      <c r="AP149" s="10" t="s">
        <v>54</v>
      </c>
      <c r="AQ149" s="10" t="s">
        <v>55</v>
      </c>
    </row>
    <row r="150" spans="1:43" ht="18">
      <c r="A150" s="9" t="s">
        <v>184</v>
      </c>
      <c r="B150" s="14">
        <v>42787.241666666669</v>
      </c>
      <c r="C150" s="17">
        <v>44.417872500000001</v>
      </c>
      <c r="D150" s="17">
        <v>24.6726676</v>
      </c>
      <c r="E150" s="17">
        <v>26.875867100000001</v>
      </c>
      <c r="F150" s="17">
        <v>1</v>
      </c>
      <c r="G150" s="17">
        <v>1</v>
      </c>
      <c r="H150" s="17">
        <v>0</v>
      </c>
      <c r="I150" s="17">
        <v>0</v>
      </c>
      <c r="J150" s="17">
        <v>1</v>
      </c>
      <c r="K150" s="17">
        <v>3</v>
      </c>
      <c r="L150" s="17">
        <v>3</v>
      </c>
      <c r="M150" s="17">
        <v>0</v>
      </c>
      <c r="N150" s="17">
        <v>1</v>
      </c>
      <c r="O150" s="17">
        <v>1</v>
      </c>
      <c r="P150" s="17">
        <v>2</v>
      </c>
      <c r="Q150" s="17">
        <v>1</v>
      </c>
      <c r="R150" s="17">
        <v>2</v>
      </c>
      <c r="S150" s="17">
        <v>4</v>
      </c>
      <c r="T150" s="17">
        <v>1</v>
      </c>
      <c r="U150" s="17">
        <v>0</v>
      </c>
      <c r="V150" s="17">
        <v>3</v>
      </c>
      <c r="W150" s="17">
        <v>1</v>
      </c>
      <c r="X150" s="17">
        <v>1</v>
      </c>
      <c r="Y150" s="17">
        <v>2</v>
      </c>
      <c r="Z150" s="18">
        <f t="shared" si="0"/>
        <v>28</v>
      </c>
      <c r="AA150" s="19">
        <v>4</v>
      </c>
      <c r="AB150" s="17">
        <v>2</v>
      </c>
      <c r="AC150" s="17">
        <v>3</v>
      </c>
      <c r="AD150" s="17">
        <v>3</v>
      </c>
      <c r="AE150" s="17">
        <v>3</v>
      </c>
      <c r="AF150" s="17">
        <v>4</v>
      </c>
      <c r="AG150" s="17">
        <v>3</v>
      </c>
      <c r="AH150" s="17">
        <v>4</v>
      </c>
      <c r="AI150" s="17">
        <v>3</v>
      </c>
      <c r="AJ150" s="17">
        <v>4</v>
      </c>
      <c r="AK150" s="18">
        <f t="shared" si="1"/>
        <v>33</v>
      </c>
      <c r="AL150" s="21"/>
      <c r="AM150" s="21"/>
      <c r="AN150" s="21"/>
      <c r="AO150" s="21"/>
      <c r="AP150" s="21"/>
      <c r="AQ150" s="21"/>
    </row>
    <row r="151" spans="1:43" ht="18">
      <c r="A151" s="9" t="s">
        <v>186</v>
      </c>
      <c r="B151" s="14">
        <v>42787.241666666669</v>
      </c>
      <c r="C151" s="17">
        <v>22.2044268</v>
      </c>
      <c r="D151" s="17">
        <v>17.767138200000002</v>
      </c>
      <c r="E151" s="17">
        <v>28.204777400000001</v>
      </c>
      <c r="F151" s="17">
        <v>4</v>
      </c>
      <c r="G151" s="17">
        <v>4</v>
      </c>
      <c r="H151" s="17">
        <v>3</v>
      </c>
      <c r="I151" s="17">
        <v>3</v>
      </c>
      <c r="J151" s="17">
        <v>4</v>
      </c>
      <c r="K151" s="17">
        <v>3</v>
      </c>
      <c r="L151" s="17">
        <v>4</v>
      </c>
      <c r="M151" s="17">
        <v>3</v>
      </c>
      <c r="N151" s="17">
        <v>4</v>
      </c>
      <c r="O151" s="17">
        <v>4</v>
      </c>
      <c r="P151" s="17">
        <v>4</v>
      </c>
      <c r="Q151" s="17">
        <v>4</v>
      </c>
      <c r="R151" s="17">
        <v>4</v>
      </c>
      <c r="S151" s="17">
        <v>4</v>
      </c>
      <c r="T151" s="17">
        <v>4</v>
      </c>
      <c r="U151" s="17">
        <v>4</v>
      </c>
      <c r="V151" s="17">
        <v>4</v>
      </c>
      <c r="W151" s="17">
        <v>4</v>
      </c>
      <c r="X151" s="17">
        <v>4</v>
      </c>
      <c r="Y151" s="17">
        <v>4</v>
      </c>
      <c r="Z151" s="18">
        <f t="shared" si="0"/>
        <v>76</v>
      </c>
      <c r="AA151" s="19">
        <v>4</v>
      </c>
      <c r="AB151" s="17">
        <v>4</v>
      </c>
      <c r="AC151" s="17">
        <v>3</v>
      </c>
      <c r="AD151" s="17">
        <v>3</v>
      </c>
      <c r="AE151" s="17">
        <v>2</v>
      </c>
      <c r="AF151" s="17">
        <v>3</v>
      </c>
      <c r="AG151" s="17">
        <v>4</v>
      </c>
      <c r="AH151" s="17">
        <v>4</v>
      </c>
      <c r="AI151" s="17">
        <v>2</v>
      </c>
      <c r="AJ151" s="17">
        <v>2</v>
      </c>
      <c r="AK151" s="18">
        <f t="shared" si="1"/>
        <v>31</v>
      </c>
      <c r="AL151" s="21"/>
      <c r="AM151" s="21"/>
      <c r="AN151" s="21"/>
      <c r="AO151" s="21"/>
      <c r="AP151" s="21"/>
      <c r="AQ151" s="21"/>
    </row>
    <row r="152" spans="1:43" ht="18">
      <c r="A152" s="10" t="s">
        <v>185</v>
      </c>
      <c r="B152" s="11">
        <v>42787.241666666669</v>
      </c>
      <c r="C152" s="13">
        <v>40.738586099999999</v>
      </c>
      <c r="D152" s="13">
        <v>32.618630000000003</v>
      </c>
      <c r="E152" s="13">
        <v>31.5246937</v>
      </c>
      <c r="F152" s="13">
        <v>3</v>
      </c>
      <c r="G152" s="13">
        <v>3</v>
      </c>
      <c r="H152" s="13">
        <v>1</v>
      </c>
      <c r="I152" s="13">
        <v>1</v>
      </c>
      <c r="J152" s="13">
        <v>2</v>
      </c>
      <c r="K152" s="13">
        <v>3</v>
      </c>
      <c r="L152" s="13">
        <v>3</v>
      </c>
      <c r="M152" s="13">
        <v>4</v>
      </c>
      <c r="N152" s="13">
        <v>4</v>
      </c>
      <c r="O152" s="13">
        <v>4</v>
      </c>
      <c r="P152" s="13">
        <v>4</v>
      </c>
      <c r="Q152" s="13">
        <v>2</v>
      </c>
      <c r="R152" s="13">
        <v>3</v>
      </c>
      <c r="S152" s="13">
        <v>4</v>
      </c>
      <c r="T152" s="13">
        <v>1</v>
      </c>
      <c r="U152" s="13">
        <v>0</v>
      </c>
      <c r="V152" s="13">
        <v>4</v>
      </c>
      <c r="W152" s="13">
        <v>1</v>
      </c>
      <c r="X152" s="13">
        <v>4</v>
      </c>
      <c r="Y152" s="13">
        <v>4</v>
      </c>
      <c r="Z152" s="18">
        <f t="shared" si="0"/>
        <v>55</v>
      </c>
      <c r="AA152" s="13">
        <v>4</v>
      </c>
      <c r="AB152" s="13">
        <v>1</v>
      </c>
      <c r="AC152" s="13">
        <v>3</v>
      </c>
      <c r="AD152" s="13">
        <v>3</v>
      </c>
      <c r="AE152" s="13">
        <v>1</v>
      </c>
      <c r="AF152" s="13">
        <v>3</v>
      </c>
      <c r="AG152" s="13">
        <v>3</v>
      </c>
      <c r="AH152" s="13">
        <v>3</v>
      </c>
      <c r="AI152" s="13">
        <v>3</v>
      </c>
      <c r="AJ152" s="13">
        <v>3</v>
      </c>
      <c r="AK152" s="18">
        <f t="shared" si="1"/>
        <v>27</v>
      </c>
      <c r="AL152" s="10" t="s">
        <v>44</v>
      </c>
      <c r="AM152" s="10" t="s">
        <v>53</v>
      </c>
      <c r="AN152" s="10" t="s">
        <v>46</v>
      </c>
      <c r="AO152" s="10" t="s">
        <v>47</v>
      </c>
      <c r="AP152" s="10" t="s">
        <v>48</v>
      </c>
      <c r="AQ152" s="10" t="s">
        <v>58</v>
      </c>
    </row>
    <row r="153" spans="1:43" ht="18">
      <c r="A153" s="10" t="s">
        <v>185</v>
      </c>
      <c r="B153" s="11">
        <v>43026.604166666664</v>
      </c>
      <c r="C153" s="13">
        <v>159.56631640000001</v>
      </c>
      <c r="D153" s="13">
        <v>37.847802299999998</v>
      </c>
      <c r="E153" s="13">
        <v>45.3035231</v>
      </c>
      <c r="F153" s="13">
        <v>3</v>
      </c>
      <c r="G153" s="13">
        <v>2</v>
      </c>
      <c r="H153" s="13">
        <v>1</v>
      </c>
      <c r="I153" s="13">
        <v>2</v>
      </c>
      <c r="J153" s="13">
        <v>2</v>
      </c>
      <c r="K153" s="13">
        <v>3</v>
      </c>
      <c r="L153" s="13">
        <v>3</v>
      </c>
      <c r="M153" s="13">
        <v>3</v>
      </c>
      <c r="N153" s="13">
        <v>4</v>
      </c>
      <c r="O153" s="13">
        <v>4</v>
      </c>
      <c r="P153" s="13">
        <v>4</v>
      </c>
      <c r="Q153" s="13">
        <v>3</v>
      </c>
      <c r="R153" s="13">
        <v>4</v>
      </c>
      <c r="S153" s="13">
        <v>4</v>
      </c>
      <c r="T153" s="13">
        <v>2</v>
      </c>
      <c r="U153" s="13">
        <v>1</v>
      </c>
      <c r="V153" s="13">
        <v>3</v>
      </c>
      <c r="W153" s="13">
        <v>2</v>
      </c>
      <c r="X153" s="13">
        <v>3</v>
      </c>
      <c r="Y153" s="13">
        <v>4</v>
      </c>
      <c r="Z153" s="18">
        <f t="shared" si="0"/>
        <v>57</v>
      </c>
      <c r="AA153" s="13">
        <v>3</v>
      </c>
      <c r="AB153" s="13">
        <v>2</v>
      </c>
      <c r="AC153" s="13">
        <v>3</v>
      </c>
      <c r="AD153" s="13">
        <v>2</v>
      </c>
      <c r="AE153" s="13">
        <v>2</v>
      </c>
      <c r="AF153" s="13">
        <v>3</v>
      </c>
      <c r="AG153" s="13">
        <v>2</v>
      </c>
      <c r="AH153" s="13">
        <v>3</v>
      </c>
      <c r="AI153" s="13">
        <v>3</v>
      </c>
      <c r="AJ153" s="13">
        <v>2</v>
      </c>
      <c r="AK153" s="18">
        <f t="shared" si="1"/>
        <v>25</v>
      </c>
      <c r="AL153" s="10" t="s">
        <v>44</v>
      </c>
      <c r="AM153" s="10" t="s">
        <v>53</v>
      </c>
      <c r="AN153" s="10" t="s">
        <v>46</v>
      </c>
      <c r="AO153" s="10" t="s">
        <v>47</v>
      </c>
      <c r="AP153" s="10" t="s">
        <v>48</v>
      </c>
      <c r="AQ153" s="10" t="s">
        <v>58</v>
      </c>
    </row>
    <row r="154" spans="1:43" ht="18">
      <c r="A154" s="9" t="s">
        <v>187</v>
      </c>
      <c r="B154" s="14">
        <v>42787.241666666669</v>
      </c>
      <c r="C154" s="17">
        <v>31.3207056</v>
      </c>
      <c r="D154" s="17">
        <v>19.258027299999998</v>
      </c>
      <c r="E154" s="17">
        <v>26.367271500000001</v>
      </c>
      <c r="F154" s="17">
        <v>1</v>
      </c>
      <c r="G154" s="17">
        <v>1</v>
      </c>
      <c r="H154" s="17">
        <v>0</v>
      </c>
      <c r="I154" s="17">
        <v>0</v>
      </c>
      <c r="J154" s="17">
        <v>2</v>
      </c>
      <c r="K154" s="17">
        <v>2</v>
      </c>
      <c r="L154" s="17">
        <v>2</v>
      </c>
      <c r="M154" s="17">
        <v>1</v>
      </c>
      <c r="N154" s="17">
        <v>4</v>
      </c>
      <c r="O154" s="17">
        <v>3</v>
      </c>
      <c r="P154" s="17">
        <v>3</v>
      </c>
      <c r="Q154" s="17">
        <v>4</v>
      </c>
      <c r="R154" s="17">
        <v>4</v>
      </c>
      <c r="S154" s="17">
        <v>3</v>
      </c>
      <c r="T154" s="17">
        <v>4</v>
      </c>
      <c r="U154" s="17">
        <v>4</v>
      </c>
      <c r="V154" s="17">
        <v>3</v>
      </c>
      <c r="W154" s="17">
        <v>2</v>
      </c>
      <c r="X154" s="17">
        <v>4</v>
      </c>
      <c r="Y154" s="17">
        <v>4</v>
      </c>
      <c r="Z154" s="18">
        <f t="shared" si="0"/>
        <v>51</v>
      </c>
      <c r="AA154" s="19">
        <v>2</v>
      </c>
      <c r="AB154" s="17">
        <v>2</v>
      </c>
      <c r="AC154" s="17">
        <v>2</v>
      </c>
      <c r="AD154" s="17">
        <v>3</v>
      </c>
      <c r="AE154" s="17">
        <v>1</v>
      </c>
      <c r="AF154" s="17">
        <v>2</v>
      </c>
      <c r="AG154" s="17">
        <v>3</v>
      </c>
      <c r="AH154" s="17">
        <v>3</v>
      </c>
      <c r="AI154" s="17">
        <v>3</v>
      </c>
      <c r="AJ154" s="17">
        <v>2</v>
      </c>
      <c r="AK154" s="18">
        <f t="shared" si="1"/>
        <v>23</v>
      </c>
      <c r="AL154" s="21"/>
      <c r="AM154" s="21"/>
      <c r="AN154" s="21"/>
      <c r="AO154" s="21"/>
      <c r="AP154" s="21"/>
      <c r="AQ154" s="21"/>
    </row>
    <row r="155" spans="1:43" ht="18">
      <c r="A155" s="9" t="s">
        <v>189</v>
      </c>
      <c r="B155" s="14">
        <v>42800.425000000003</v>
      </c>
      <c r="C155" s="17">
        <v>92.327177500000005</v>
      </c>
      <c r="D155" s="17">
        <v>23.2961487</v>
      </c>
      <c r="E155" s="17">
        <v>22.655476700000001</v>
      </c>
      <c r="F155" s="17">
        <v>3</v>
      </c>
      <c r="G155" s="17">
        <v>3</v>
      </c>
      <c r="H155" s="17">
        <v>3</v>
      </c>
      <c r="I155" s="17">
        <v>3</v>
      </c>
      <c r="J155" s="17">
        <v>4</v>
      </c>
      <c r="K155" s="17">
        <v>4</v>
      </c>
      <c r="L155" s="17">
        <v>3</v>
      </c>
      <c r="M155" s="17">
        <v>4</v>
      </c>
      <c r="N155" s="17">
        <v>4</v>
      </c>
      <c r="O155" s="17">
        <v>3</v>
      </c>
      <c r="P155" s="17">
        <v>2</v>
      </c>
      <c r="Q155" s="17">
        <v>4</v>
      </c>
      <c r="R155" s="17">
        <v>4</v>
      </c>
      <c r="S155" s="17">
        <v>3</v>
      </c>
      <c r="T155" s="17">
        <v>4</v>
      </c>
      <c r="U155" s="17">
        <v>2</v>
      </c>
      <c r="V155" s="17">
        <v>3</v>
      </c>
      <c r="W155" s="17">
        <v>2</v>
      </c>
      <c r="X155" s="17">
        <v>4</v>
      </c>
      <c r="Y155" s="17">
        <v>4</v>
      </c>
      <c r="Z155" s="18">
        <f t="shared" si="0"/>
        <v>66</v>
      </c>
      <c r="AA155" s="19">
        <v>4</v>
      </c>
      <c r="AB155" s="17">
        <v>2</v>
      </c>
      <c r="AC155" s="17">
        <v>3</v>
      </c>
      <c r="AD155" s="17">
        <v>3</v>
      </c>
      <c r="AE155" s="17">
        <v>3</v>
      </c>
      <c r="AF155" s="17">
        <v>3</v>
      </c>
      <c r="AG155" s="17">
        <v>3</v>
      </c>
      <c r="AH155" s="17">
        <v>3</v>
      </c>
      <c r="AI155" s="17">
        <v>3</v>
      </c>
      <c r="AJ155" s="17">
        <v>3</v>
      </c>
      <c r="AK155" s="18">
        <f t="shared" si="1"/>
        <v>30</v>
      </c>
      <c r="AL155" s="21"/>
      <c r="AM155" s="21"/>
      <c r="AN155" s="21"/>
      <c r="AO155" s="21"/>
      <c r="AP155" s="21"/>
      <c r="AQ155" s="21"/>
    </row>
    <row r="156" spans="1:43" ht="18">
      <c r="A156" s="9" t="s">
        <v>190</v>
      </c>
      <c r="B156" s="14">
        <v>42800.425000000003</v>
      </c>
      <c r="C156" s="17">
        <v>25.7023717</v>
      </c>
      <c r="D156" s="17">
        <v>27.8432663</v>
      </c>
      <c r="E156" s="17">
        <v>32.877815200000001</v>
      </c>
      <c r="F156" s="17">
        <v>1</v>
      </c>
      <c r="G156" s="17">
        <v>0</v>
      </c>
      <c r="H156" s="17">
        <v>0</v>
      </c>
      <c r="I156" s="17">
        <v>0</v>
      </c>
      <c r="J156" s="17">
        <v>1</v>
      </c>
      <c r="K156" s="17">
        <v>1</v>
      </c>
      <c r="L156" s="17">
        <v>0</v>
      </c>
      <c r="M156" s="17">
        <v>0</v>
      </c>
      <c r="N156" s="17">
        <v>1</v>
      </c>
      <c r="O156" s="17">
        <v>2</v>
      </c>
      <c r="P156" s="17">
        <v>1</v>
      </c>
      <c r="Q156" s="17">
        <v>2</v>
      </c>
      <c r="R156" s="17">
        <v>1</v>
      </c>
      <c r="S156" s="17">
        <v>2</v>
      </c>
      <c r="T156" s="17">
        <v>0</v>
      </c>
      <c r="U156" s="17">
        <v>1</v>
      </c>
      <c r="V156" s="17">
        <v>1</v>
      </c>
      <c r="W156" s="17">
        <v>1</v>
      </c>
      <c r="X156" s="17">
        <v>2</v>
      </c>
      <c r="Y156" s="17">
        <v>2</v>
      </c>
      <c r="Z156" s="18">
        <f t="shared" si="0"/>
        <v>19</v>
      </c>
      <c r="AA156" s="19">
        <v>4</v>
      </c>
      <c r="AB156" s="17">
        <v>3</v>
      </c>
      <c r="AC156" s="17">
        <v>3</v>
      </c>
      <c r="AD156" s="17">
        <v>4</v>
      </c>
      <c r="AE156" s="17">
        <v>3</v>
      </c>
      <c r="AF156" s="17">
        <v>3</v>
      </c>
      <c r="AG156" s="17">
        <v>4</v>
      </c>
      <c r="AH156" s="17">
        <v>3</v>
      </c>
      <c r="AI156" s="17">
        <v>4</v>
      </c>
      <c r="AJ156" s="17">
        <v>4</v>
      </c>
      <c r="AK156" s="18">
        <f t="shared" si="1"/>
        <v>35</v>
      </c>
      <c r="AL156" s="21"/>
      <c r="AM156" s="21"/>
      <c r="AN156" s="21"/>
      <c r="AO156" s="21"/>
      <c r="AP156" s="21"/>
      <c r="AQ156" s="21"/>
    </row>
    <row r="157" spans="1:43" ht="18">
      <c r="A157" s="9" t="s">
        <v>191</v>
      </c>
      <c r="B157" s="14">
        <v>42800.425000000003</v>
      </c>
      <c r="C157" s="17">
        <v>26.236671600000001</v>
      </c>
      <c r="D157" s="17">
        <v>25.1600024</v>
      </c>
      <c r="E157" s="17">
        <v>17.8319902</v>
      </c>
      <c r="F157" s="17">
        <v>1</v>
      </c>
      <c r="G157" s="17">
        <v>0</v>
      </c>
      <c r="H157" s="17">
        <v>0</v>
      </c>
      <c r="I157" s="17">
        <v>0</v>
      </c>
      <c r="J157" s="17">
        <v>0</v>
      </c>
      <c r="K157" s="17">
        <v>1</v>
      </c>
      <c r="L157" s="17">
        <v>1</v>
      </c>
      <c r="M157" s="17">
        <v>1</v>
      </c>
      <c r="N157" s="17">
        <v>2</v>
      </c>
      <c r="O157" s="17">
        <v>2</v>
      </c>
      <c r="P157" s="17">
        <v>2</v>
      </c>
      <c r="Q157" s="17">
        <v>1</v>
      </c>
      <c r="R157" s="17">
        <v>2</v>
      </c>
      <c r="S157" s="17">
        <v>1</v>
      </c>
      <c r="T157" s="17">
        <v>0</v>
      </c>
      <c r="U157" s="17">
        <v>0</v>
      </c>
      <c r="V157" s="17">
        <v>1</v>
      </c>
      <c r="W157" s="17">
        <v>0</v>
      </c>
      <c r="X157" s="17">
        <v>1</v>
      </c>
      <c r="Y157" s="17">
        <v>1</v>
      </c>
      <c r="Z157" s="18">
        <f t="shared" si="0"/>
        <v>17</v>
      </c>
      <c r="AA157" s="19">
        <v>4</v>
      </c>
      <c r="AB157" s="17">
        <v>4</v>
      </c>
      <c r="AC157" s="17">
        <v>4</v>
      </c>
      <c r="AD157" s="17">
        <v>4</v>
      </c>
      <c r="AE157" s="17">
        <v>4</v>
      </c>
      <c r="AF157" s="17">
        <v>4</v>
      </c>
      <c r="AG157" s="17">
        <v>4</v>
      </c>
      <c r="AH157" s="17">
        <v>4</v>
      </c>
      <c r="AI157" s="17">
        <v>4</v>
      </c>
      <c r="AJ157" s="17">
        <v>4</v>
      </c>
      <c r="AK157" s="18">
        <f t="shared" si="1"/>
        <v>40</v>
      </c>
      <c r="AL157" s="21"/>
      <c r="AM157" s="21"/>
      <c r="AN157" s="21"/>
      <c r="AO157" s="21"/>
      <c r="AP157" s="21"/>
      <c r="AQ157" s="21"/>
    </row>
    <row r="158" spans="1:43" ht="18">
      <c r="A158" s="9" t="s">
        <v>192</v>
      </c>
      <c r="B158" s="14">
        <v>42800.425000000003</v>
      </c>
      <c r="C158" s="17">
        <v>19.759226200000001</v>
      </c>
      <c r="D158" s="17">
        <v>26.902022899999999</v>
      </c>
      <c r="E158" s="17">
        <v>18.151989400000001</v>
      </c>
      <c r="F158" s="17">
        <v>0</v>
      </c>
      <c r="G158" s="17">
        <v>1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1</v>
      </c>
      <c r="R158" s="17">
        <v>1</v>
      </c>
      <c r="S158" s="17">
        <v>0</v>
      </c>
      <c r="T158" s="17">
        <v>0</v>
      </c>
      <c r="U158" s="17">
        <v>0</v>
      </c>
      <c r="V158" s="17">
        <v>2</v>
      </c>
      <c r="W158" s="17">
        <v>1</v>
      </c>
      <c r="X158" s="17">
        <v>0</v>
      </c>
      <c r="Y158" s="17">
        <v>3</v>
      </c>
      <c r="Z158" s="18">
        <f t="shared" si="0"/>
        <v>9</v>
      </c>
      <c r="AA158" s="19">
        <v>1</v>
      </c>
      <c r="AB158" s="17">
        <v>1</v>
      </c>
      <c r="AC158" s="17">
        <v>1</v>
      </c>
      <c r="AD158" s="17">
        <v>1</v>
      </c>
      <c r="AE158" s="17">
        <v>1</v>
      </c>
      <c r="AF158" s="17">
        <v>1</v>
      </c>
      <c r="AG158" s="17">
        <v>1</v>
      </c>
      <c r="AH158" s="17">
        <v>1</v>
      </c>
      <c r="AI158" s="17">
        <v>1</v>
      </c>
      <c r="AJ158" s="17">
        <v>1</v>
      </c>
      <c r="AK158" s="18">
        <f t="shared" si="1"/>
        <v>10</v>
      </c>
      <c r="AL158" s="21"/>
      <c r="AM158" s="21"/>
      <c r="AN158" s="21"/>
      <c r="AO158" s="21"/>
      <c r="AP158" s="21"/>
      <c r="AQ158" s="21"/>
    </row>
    <row r="159" spans="1:43" ht="18">
      <c r="A159" s="9" t="s">
        <v>194</v>
      </c>
      <c r="B159" s="14">
        <v>42800.425000000003</v>
      </c>
      <c r="C159" s="17">
        <v>32.411321600000001</v>
      </c>
      <c r="D159" s="17">
        <v>24.160941300000001</v>
      </c>
      <c r="E159" s="17">
        <v>30.629837200000001</v>
      </c>
      <c r="F159" s="17">
        <v>1</v>
      </c>
      <c r="G159" s="17">
        <v>1</v>
      </c>
      <c r="H159" s="17">
        <v>1</v>
      </c>
      <c r="I159" s="17">
        <v>1</v>
      </c>
      <c r="J159" s="17">
        <v>2</v>
      </c>
      <c r="K159" s="17">
        <v>1</v>
      </c>
      <c r="L159" s="17">
        <v>2</v>
      </c>
      <c r="M159" s="17">
        <v>1</v>
      </c>
      <c r="N159" s="17">
        <v>1</v>
      </c>
      <c r="O159" s="17">
        <v>2</v>
      </c>
      <c r="P159" s="17">
        <v>1</v>
      </c>
      <c r="Q159" s="17">
        <v>1</v>
      </c>
      <c r="R159" s="17">
        <v>2</v>
      </c>
      <c r="S159" s="17">
        <v>2</v>
      </c>
      <c r="T159" s="17">
        <v>1</v>
      </c>
      <c r="U159" s="17">
        <v>2</v>
      </c>
      <c r="V159" s="17">
        <v>3</v>
      </c>
      <c r="W159" s="17">
        <v>2</v>
      </c>
      <c r="X159" s="17">
        <v>2</v>
      </c>
      <c r="Y159" s="17">
        <v>2</v>
      </c>
      <c r="Z159" s="18">
        <f t="shared" si="0"/>
        <v>31</v>
      </c>
      <c r="AA159" s="19">
        <v>3</v>
      </c>
      <c r="AB159" s="17">
        <v>3</v>
      </c>
      <c r="AC159" s="17">
        <v>3</v>
      </c>
      <c r="AD159" s="17">
        <v>4</v>
      </c>
      <c r="AE159" s="17">
        <v>3</v>
      </c>
      <c r="AF159" s="17">
        <v>3</v>
      </c>
      <c r="AG159" s="17">
        <v>3</v>
      </c>
      <c r="AH159" s="17">
        <v>3</v>
      </c>
      <c r="AI159" s="17">
        <v>3</v>
      </c>
      <c r="AJ159" s="17">
        <v>3</v>
      </c>
      <c r="AK159" s="18">
        <f t="shared" si="1"/>
        <v>31</v>
      </c>
      <c r="AL159" s="21"/>
      <c r="AM159" s="21"/>
      <c r="AN159" s="21"/>
      <c r="AO159" s="21"/>
      <c r="AP159" s="21"/>
      <c r="AQ159" s="21"/>
    </row>
    <row r="160" spans="1:43" ht="18">
      <c r="A160" s="9" t="s">
        <v>195</v>
      </c>
      <c r="B160" s="14">
        <v>42800.425000000003</v>
      </c>
      <c r="C160" s="17">
        <v>16.146098500000001</v>
      </c>
      <c r="D160" s="17">
        <v>32.068178899999999</v>
      </c>
      <c r="E160" s="17">
        <v>23.0880066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1</v>
      </c>
      <c r="U160" s="17">
        <v>0</v>
      </c>
      <c r="V160" s="17">
        <v>1</v>
      </c>
      <c r="W160" s="17">
        <v>0</v>
      </c>
      <c r="X160" s="17">
        <v>2</v>
      </c>
      <c r="Y160" s="17">
        <v>2</v>
      </c>
      <c r="Z160" s="18">
        <f t="shared" si="0"/>
        <v>6</v>
      </c>
      <c r="AA160" s="19">
        <v>3</v>
      </c>
      <c r="AB160" s="17">
        <v>2</v>
      </c>
      <c r="AC160" s="17">
        <v>3</v>
      </c>
      <c r="AD160" s="17">
        <v>2</v>
      </c>
      <c r="AE160" s="17">
        <v>2</v>
      </c>
      <c r="AF160" s="17">
        <v>2</v>
      </c>
      <c r="AG160" s="17">
        <v>2</v>
      </c>
      <c r="AH160" s="17">
        <v>3</v>
      </c>
      <c r="AI160" s="17">
        <v>3</v>
      </c>
      <c r="AJ160" s="17">
        <v>2</v>
      </c>
      <c r="AK160" s="18">
        <f t="shared" si="1"/>
        <v>24</v>
      </c>
      <c r="AL160" s="21"/>
      <c r="AM160" s="21"/>
      <c r="AN160" s="21"/>
      <c r="AO160" s="21"/>
      <c r="AP160" s="21"/>
      <c r="AQ160" s="21"/>
    </row>
    <row r="161" spans="1:43" ht="18">
      <c r="A161" s="10" t="s">
        <v>188</v>
      </c>
      <c r="B161" s="11">
        <v>42828.468055555553</v>
      </c>
      <c r="C161" s="13">
        <v>71.195508899999993</v>
      </c>
      <c r="D161" s="13">
        <v>23.648198000000001</v>
      </c>
      <c r="E161" s="13">
        <v>24.242008200000001</v>
      </c>
      <c r="F161" s="13">
        <v>1</v>
      </c>
      <c r="G161" s="13">
        <v>1</v>
      </c>
      <c r="H161" s="13">
        <v>1</v>
      </c>
      <c r="I161" s="13">
        <v>2</v>
      </c>
      <c r="J161" s="13">
        <v>2</v>
      </c>
      <c r="K161" s="13">
        <v>2</v>
      </c>
      <c r="L161" s="13">
        <v>1</v>
      </c>
      <c r="M161" s="13">
        <v>2</v>
      </c>
      <c r="N161" s="13">
        <v>3</v>
      </c>
      <c r="O161" s="13">
        <v>2</v>
      </c>
      <c r="P161" s="13">
        <v>2</v>
      </c>
      <c r="Q161" s="13">
        <v>2</v>
      </c>
      <c r="R161" s="13">
        <v>2</v>
      </c>
      <c r="S161" s="13">
        <v>2</v>
      </c>
      <c r="T161" s="13">
        <v>1</v>
      </c>
      <c r="U161" s="13">
        <v>1</v>
      </c>
      <c r="V161" s="13">
        <v>2</v>
      </c>
      <c r="W161" s="13">
        <v>1</v>
      </c>
      <c r="X161" s="13">
        <v>2</v>
      </c>
      <c r="Y161" s="13">
        <v>2</v>
      </c>
      <c r="Z161" s="18">
        <f t="shared" si="0"/>
        <v>34</v>
      </c>
      <c r="AA161" s="13">
        <v>3</v>
      </c>
      <c r="AB161" s="13">
        <v>2</v>
      </c>
      <c r="AC161" s="13">
        <v>3</v>
      </c>
      <c r="AD161" s="13">
        <v>3</v>
      </c>
      <c r="AE161" s="13">
        <v>2</v>
      </c>
      <c r="AF161" s="13">
        <v>3</v>
      </c>
      <c r="AG161" s="13">
        <v>3</v>
      </c>
      <c r="AH161" s="13">
        <v>3</v>
      </c>
      <c r="AI161" s="13">
        <v>3</v>
      </c>
      <c r="AJ161" s="13">
        <v>3</v>
      </c>
      <c r="AK161" s="18">
        <f t="shared" si="1"/>
        <v>28</v>
      </c>
      <c r="AL161" s="10" t="s">
        <v>44</v>
      </c>
      <c r="AM161" s="10" t="s">
        <v>53</v>
      </c>
      <c r="AN161" s="10" t="s">
        <v>46</v>
      </c>
      <c r="AO161" s="10" t="s">
        <v>47</v>
      </c>
      <c r="AP161" s="10" t="s">
        <v>48</v>
      </c>
      <c r="AQ161" s="10" t="s">
        <v>58</v>
      </c>
    </row>
    <row r="162" spans="1:43" ht="18">
      <c r="A162" s="10" t="s">
        <v>188</v>
      </c>
      <c r="B162" s="11">
        <v>43192.561111111114</v>
      </c>
      <c r="C162" s="13">
        <v>108.1612136</v>
      </c>
      <c r="D162" s="13">
        <v>64.558011300000004</v>
      </c>
      <c r="E162" s="13">
        <v>56.593929799999998</v>
      </c>
      <c r="F162" s="13">
        <v>2</v>
      </c>
      <c r="G162" s="13">
        <v>1</v>
      </c>
      <c r="H162" s="13">
        <v>2</v>
      </c>
      <c r="I162" s="13">
        <v>2</v>
      </c>
      <c r="J162" s="13">
        <v>2</v>
      </c>
      <c r="K162" s="13">
        <v>3</v>
      </c>
      <c r="L162" s="13">
        <v>3</v>
      </c>
      <c r="M162" s="13">
        <v>2</v>
      </c>
      <c r="N162" s="13">
        <v>3</v>
      </c>
      <c r="O162" s="13">
        <v>2</v>
      </c>
      <c r="P162" s="13">
        <v>2</v>
      </c>
      <c r="Q162" s="13">
        <v>3</v>
      </c>
      <c r="R162" s="13">
        <v>2</v>
      </c>
      <c r="S162" s="13">
        <v>2</v>
      </c>
      <c r="T162" s="13">
        <v>1</v>
      </c>
      <c r="U162" s="13">
        <v>1</v>
      </c>
      <c r="V162" s="13">
        <v>2</v>
      </c>
      <c r="W162" s="13">
        <v>1</v>
      </c>
      <c r="X162" s="13">
        <v>3</v>
      </c>
      <c r="Y162" s="13">
        <v>2</v>
      </c>
      <c r="Z162" s="18">
        <f t="shared" si="0"/>
        <v>41</v>
      </c>
      <c r="AA162" s="13">
        <v>3</v>
      </c>
      <c r="AB162" s="13">
        <v>2</v>
      </c>
      <c r="AC162" s="13">
        <v>3</v>
      </c>
      <c r="AD162" s="13">
        <v>3</v>
      </c>
      <c r="AE162" s="13">
        <v>2</v>
      </c>
      <c r="AF162" s="13">
        <v>3</v>
      </c>
      <c r="AG162" s="13">
        <v>3</v>
      </c>
      <c r="AH162" s="13">
        <v>3</v>
      </c>
      <c r="AI162" s="13">
        <v>3</v>
      </c>
      <c r="AJ162" s="13">
        <v>3</v>
      </c>
      <c r="AK162" s="18">
        <f t="shared" si="1"/>
        <v>28</v>
      </c>
      <c r="AL162" s="10" t="s">
        <v>44</v>
      </c>
      <c r="AM162" s="10" t="s">
        <v>53</v>
      </c>
      <c r="AN162" s="10" t="s">
        <v>46</v>
      </c>
      <c r="AO162" s="10" t="s">
        <v>47</v>
      </c>
      <c r="AP162" s="10" t="s">
        <v>48</v>
      </c>
      <c r="AQ162" s="10" t="s">
        <v>58</v>
      </c>
    </row>
    <row r="163" spans="1:43" ht="18">
      <c r="A163" s="9" t="s">
        <v>196</v>
      </c>
      <c r="B163" s="14">
        <v>42828.468055555553</v>
      </c>
      <c r="C163" s="17">
        <v>33.710486899999999</v>
      </c>
      <c r="D163" s="17">
        <v>32.6637913</v>
      </c>
      <c r="E163" s="17">
        <v>18.7887241</v>
      </c>
      <c r="F163" s="17">
        <v>3</v>
      </c>
      <c r="G163" s="17">
        <v>3</v>
      </c>
      <c r="H163" s="17">
        <v>1</v>
      </c>
      <c r="I163" s="17">
        <v>1</v>
      </c>
      <c r="J163" s="17">
        <v>2</v>
      </c>
      <c r="K163" s="17">
        <v>2</v>
      </c>
      <c r="L163" s="17">
        <v>3</v>
      </c>
      <c r="M163" s="17">
        <v>2</v>
      </c>
      <c r="N163" s="17">
        <v>1</v>
      </c>
      <c r="O163" s="17">
        <v>2</v>
      </c>
      <c r="P163" s="17">
        <v>4</v>
      </c>
      <c r="Q163" s="17">
        <v>3</v>
      </c>
      <c r="R163" s="17">
        <v>3</v>
      </c>
      <c r="S163" s="17">
        <v>1</v>
      </c>
      <c r="T163" s="17">
        <v>4</v>
      </c>
      <c r="U163" s="17">
        <v>2</v>
      </c>
      <c r="V163" s="17">
        <v>3</v>
      </c>
      <c r="W163" s="17">
        <v>3</v>
      </c>
      <c r="X163" s="17">
        <v>4</v>
      </c>
      <c r="Y163" s="17">
        <v>3</v>
      </c>
      <c r="Z163" s="18">
        <f t="shared" si="0"/>
        <v>50</v>
      </c>
      <c r="AA163" s="19">
        <v>4</v>
      </c>
      <c r="AB163" s="17">
        <v>4</v>
      </c>
      <c r="AC163" s="17">
        <v>4</v>
      </c>
      <c r="AD163" s="17">
        <v>4</v>
      </c>
      <c r="AE163" s="17">
        <v>4</v>
      </c>
      <c r="AF163" s="17">
        <v>4</v>
      </c>
      <c r="AG163" s="17">
        <v>4</v>
      </c>
      <c r="AH163" s="17">
        <v>4</v>
      </c>
      <c r="AI163" s="17">
        <v>4</v>
      </c>
      <c r="AJ163" s="17">
        <v>4</v>
      </c>
      <c r="AK163" s="18">
        <f t="shared" si="1"/>
        <v>40</v>
      </c>
      <c r="AL163" s="21"/>
      <c r="AM163" s="21"/>
      <c r="AN163" s="21"/>
      <c r="AO163" s="21"/>
      <c r="AP163" s="21"/>
      <c r="AQ163" s="21"/>
    </row>
    <row r="164" spans="1:43" ht="18">
      <c r="A164" s="10" t="s">
        <v>193</v>
      </c>
      <c r="B164" s="11">
        <v>42863.479861111111</v>
      </c>
      <c r="C164" s="13">
        <v>40.054072699999999</v>
      </c>
      <c r="D164" s="13">
        <v>20.538412300000001</v>
      </c>
      <c r="E164" s="13">
        <v>24.522837299999999</v>
      </c>
      <c r="F164" s="13">
        <v>4</v>
      </c>
      <c r="G164" s="13">
        <v>4</v>
      </c>
      <c r="H164" s="13">
        <v>3</v>
      </c>
      <c r="I164" s="13">
        <v>3</v>
      </c>
      <c r="J164" s="13">
        <v>4</v>
      </c>
      <c r="K164" s="13">
        <v>4</v>
      </c>
      <c r="L164" s="13">
        <v>4</v>
      </c>
      <c r="M164" s="13">
        <v>3</v>
      </c>
      <c r="N164" s="13">
        <v>4</v>
      </c>
      <c r="O164" s="13">
        <v>4</v>
      </c>
      <c r="P164" s="13">
        <v>4</v>
      </c>
      <c r="Q164" s="13">
        <v>4</v>
      </c>
      <c r="R164" s="13">
        <v>4</v>
      </c>
      <c r="S164" s="13">
        <v>3</v>
      </c>
      <c r="T164" s="13">
        <v>4</v>
      </c>
      <c r="U164" s="13">
        <v>2</v>
      </c>
      <c r="V164" s="13">
        <v>3</v>
      </c>
      <c r="W164" s="13">
        <v>3</v>
      </c>
      <c r="X164" s="13">
        <v>4</v>
      </c>
      <c r="Y164" s="13">
        <v>4</v>
      </c>
      <c r="Z164" s="18">
        <f t="shared" si="0"/>
        <v>72</v>
      </c>
      <c r="AA164" s="13">
        <v>4</v>
      </c>
      <c r="AB164" s="13">
        <v>3</v>
      </c>
      <c r="AC164" s="13">
        <v>4</v>
      </c>
      <c r="AD164" s="13">
        <v>3</v>
      </c>
      <c r="AE164" s="13">
        <v>2</v>
      </c>
      <c r="AF164" s="13">
        <v>3</v>
      </c>
      <c r="AG164" s="13">
        <v>4</v>
      </c>
      <c r="AH164" s="13">
        <v>4</v>
      </c>
      <c r="AI164" s="13">
        <v>4</v>
      </c>
      <c r="AJ164" s="13">
        <v>4</v>
      </c>
      <c r="AK164" s="18">
        <f t="shared" si="1"/>
        <v>35</v>
      </c>
      <c r="AL164" s="10" t="s">
        <v>44</v>
      </c>
      <c r="AM164" s="10" t="s">
        <v>67</v>
      </c>
      <c r="AN164" s="10" t="s">
        <v>46</v>
      </c>
      <c r="AO164" s="10" t="s">
        <v>91</v>
      </c>
      <c r="AP164" s="10" t="s">
        <v>54</v>
      </c>
      <c r="AQ164" s="10" t="s">
        <v>58</v>
      </c>
    </row>
    <row r="165" spans="1:43" ht="18">
      <c r="A165" s="10" t="s">
        <v>193</v>
      </c>
      <c r="B165" s="11">
        <v>43051.406944444447</v>
      </c>
      <c r="C165" s="13">
        <v>87.526851800000003</v>
      </c>
      <c r="D165" s="13">
        <v>55.7448373</v>
      </c>
      <c r="E165" s="13">
        <v>72.650807799999995</v>
      </c>
      <c r="F165" s="13">
        <v>3</v>
      </c>
      <c r="G165" s="13">
        <v>3</v>
      </c>
      <c r="H165" s="13">
        <v>3</v>
      </c>
      <c r="I165" s="13">
        <v>3</v>
      </c>
      <c r="J165" s="13">
        <v>3</v>
      </c>
      <c r="K165" s="13">
        <v>3</v>
      </c>
      <c r="L165" s="13">
        <v>3</v>
      </c>
      <c r="M165" s="13">
        <v>3</v>
      </c>
      <c r="N165" s="13">
        <v>2</v>
      </c>
      <c r="O165" s="13">
        <v>2</v>
      </c>
      <c r="P165" s="13">
        <v>3</v>
      </c>
      <c r="Q165" s="13">
        <v>2</v>
      </c>
      <c r="R165" s="13">
        <v>2</v>
      </c>
      <c r="S165" s="13">
        <v>2</v>
      </c>
      <c r="T165" s="13">
        <v>2</v>
      </c>
      <c r="U165" s="13">
        <v>2</v>
      </c>
      <c r="V165" s="13">
        <v>3</v>
      </c>
      <c r="W165" s="13">
        <v>3</v>
      </c>
      <c r="X165" s="13">
        <v>3</v>
      </c>
      <c r="Y165" s="13">
        <v>3</v>
      </c>
      <c r="Z165" s="18">
        <f t="shared" si="0"/>
        <v>53</v>
      </c>
      <c r="AA165" s="13">
        <v>4</v>
      </c>
      <c r="AB165" s="13">
        <v>3</v>
      </c>
      <c r="AC165" s="13">
        <v>3</v>
      </c>
      <c r="AD165" s="13">
        <v>4</v>
      </c>
      <c r="AE165" s="13">
        <v>3</v>
      </c>
      <c r="AF165" s="13">
        <v>4</v>
      </c>
      <c r="AG165" s="13">
        <v>4</v>
      </c>
      <c r="AH165" s="13">
        <v>4</v>
      </c>
      <c r="AI165" s="13">
        <v>4</v>
      </c>
      <c r="AJ165" s="13">
        <v>4</v>
      </c>
      <c r="AK165" s="18">
        <f t="shared" si="1"/>
        <v>37</v>
      </c>
      <c r="AL165" s="10" t="s">
        <v>44</v>
      </c>
      <c r="AM165" s="10" t="s">
        <v>67</v>
      </c>
      <c r="AN165" s="10" t="s">
        <v>46</v>
      </c>
      <c r="AO165" s="10" t="s">
        <v>91</v>
      </c>
      <c r="AP165" s="10" t="s">
        <v>54</v>
      </c>
      <c r="AQ165" s="10" t="s">
        <v>58</v>
      </c>
    </row>
    <row r="166" spans="1:43" ht="18">
      <c r="A166" s="9" t="s">
        <v>198</v>
      </c>
      <c r="B166" s="14">
        <v>42863.479861111111</v>
      </c>
      <c r="C166" s="17">
        <v>34.366692299999997</v>
      </c>
      <c r="D166" s="17">
        <v>28.772974099999999</v>
      </c>
      <c r="E166" s="17">
        <v>28.554047400000002</v>
      </c>
      <c r="F166" s="17">
        <v>1</v>
      </c>
      <c r="G166" s="17">
        <v>0</v>
      </c>
      <c r="H166" s="17">
        <v>1</v>
      </c>
      <c r="I166" s="17">
        <v>1</v>
      </c>
      <c r="J166" s="17">
        <v>2</v>
      </c>
      <c r="K166" s="17">
        <v>4</v>
      </c>
      <c r="L166" s="17">
        <v>4</v>
      </c>
      <c r="M166" s="17">
        <v>0</v>
      </c>
      <c r="N166" s="17">
        <v>2</v>
      </c>
      <c r="O166" s="17">
        <v>1</v>
      </c>
      <c r="P166" s="17">
        <v>3</v>
      </c>
      <c r="Q166" s="17">
        <v>2</v>
      </c>
      <c r="R166" s="17">
        <v>1</v>
      </c>
      <c r="S166" s="17">
        <v>3</v>
      </c>
      <c r="T166" s="17">
        <v>3</v>
      </c>
      <c r="U166" s="17">
        <v>2</v>
      </c>
      <c r="V166" s="17">
        <v>1</v>
      </c>
      <c r="W166" s="17">
        <v>0</v>
      </c>
      <c r="X166" s="17">
        <v>4</v>
      </c>
      <c r="Y166" s="17">
        <v>3</v>
      </c>
      <c r="Z166" s="18">
        <f t="shared" si="0"/>
        <v>38</v>
      </c>
      <c r="AA166" s="19">
        <v>3</v>
      </c>
      <c r="AB166" s="17">
        <v>1</v>
      </c>
      <c r="AC166" s="17">
        <v>3</v>
      </c>
      <c r="AD166" s="17">
        <v>3</v>
      </c>
      <c r="AE166" s="17">
        <v>4</v>
      </c>
      <c r="AF166" s="17">
        <v>2</v>
      </c>
      <c r="AG166" s="17">
        <v>3</v>
      </c>
      <c r="AH166" s="17">
        <v>4</v>
      </c>
      <c r="AI166" s="17">
        <v>2</v>
      </c>
      <c r="AJ166" s="17">
        <v>2</v>
      </c>
      <c r="AK166" s="18">
        <f t="shared" si="1"/>
        <v>27</v>
      </c>
      <c r="AL166" s="21"/>
      <c r="AM166" s="21"/>
      <c r="AN166" s="21"/>
      <c r="AO166" s="21"/>
      <c r="AP166" s="21"/>
      <c r="AQ166" s="21"/>
    </row>
    <row r="167" spans="1:43" ht="18">
      <c r="A167" s="10" t="s">
        <v>197</v>
      </c>
      <c r="B167" s="11">
        <v>42863.479861111111</v>
      </c>
      <c r="C167" s="13">
        <v>38.8192448</v>
      </c>
      <c r="D167" s="13">
        <v>58.334849300000002</v>
      </c>
      <c r="E167" s="13">
        <v>24.9751248</v>
      </c>
      <c r="F167" s="13">
        <v>2</v>
      </c>
      <c r="G167" s="13">
        <v>0</v>
      </c>
      <c r="H167" s="13">
        <v>1</v>
      </c>
      <c r="I167" s="13">
        <v>0</v>
      </c>
      <c r="J167" s="13">
        <v>3</v>
      </c>
      <c r="K167" s="13">
        <v>2</v>
      </c>
      <c r="L167" s="13">
        <v>3</v>
      </c>
      <c r="M167" s="13">
        <v>2</v>
      </c>
      <c r="N167" s="13">
        <v>4</v>
      </c>
      <c r="O167" s="13">
        <v>1</v>
      </c>
      <c r="P167" s="13">
        <v>3</v>
      </c>
      <c r="Q167" s="13">
        <v>4</v>
      </c>
      <c r="R167" s="13">
        <v>4</v>
      </c>
      <c r="S167" s="13">
        <v>3</v>
      </c>
      <c r="T167" s="13">
        <v>4</v>
      </c>
      <c r="U167" s="13">
        <v>2</v>
      </c>
      <c r="V167" s="13">
        <v>3</v>
      </c>
      <c r="W167" s="13">
        <v>4</v>
      </c>
      <c r="X167" s="13">
        <v>4</v>
      </c>
      <c r="Y167" s="13">
        <v>4</v>
      </c>
      <c r="Z167" s="18">
        <f t="shared" si="0"/>
        <v>53</v>
      </c>
      <c r="AA167" s="13">
        <v>4</v>
      </c>
      <c r="AB167" s="13">
        <v>4</v>
      </c>
      <c r="AC167" s="13">
        <v>2</v>
      </c>
      <c r="AD167" s="13">
        <v>2</v>
      </c>
      <c r="AE167" s="13">
        <v>2</v>
      </c>
      <c r="AF167" s="13">
        <v>3</v>
      </c>
      <c r="AG167" s="13">
        <v>4</v>
      </c>
      <c r="AH167" s="13">
        <v>2</v>
      </c>
      <c r="AI167" s="13">
        <v>3</v>
      </c>
      <c r="AJ167" s="13">
        <v>2</v>
      </c>
      <c r="AK167" s="18">
        <f t="shared" si="1"/>
        <v>28</v>
      </c>
      <c r="AL167" s="10" t="s">
        <v>44</v>
      </c>
      <c r="AM167" s="10" t="s">
        <v>67</v>
      </c>
      <c r="AN167" s="10" t="s">
        <v>57</v>
      </c>
      <c r="AO167" s="10" t="s">
        <v>47</v>
      </c>
      <c r="AP167" s="10" t="s">
        <v>54</v>
      </c>
      <c r="AQ167" s="10" t="s">
        <v>72</v>
      </c>
    </row>
    <row r="168" spans="1:43" ht="18">
      <c r="A168" s="10" t="s">
        <v>197</v>
      </c>
      <c r="B168" s="11">
        <v>43051.368055555555</v>
      </c>
      <c r="C168" s="13">
        <v>125.7814893</v>
      </c>
      <c r="D168" s="13">
        <v>119.7875111</v>
      </c>
      <c r="E168" s="13">
        <v>48.805001300000001</v>
      </c>
      <c r="F168" s="13">
        <v>3</v>
      </c>
      <c r="G168" s="13">
        <v>0</v>
      </c>
      <c r="H168" s="13">
        <v>2</v>
      </c>
      <c r="I168" s="13">
        <v>2</v>
      </c>
      <c r="J168" s="13">
        <v>3</v>
      </c>
      <c r="K168" s="13">
        <v>3</v>
      </c>
      <c r="L168" s="13">
        <v>3</v>
      </c>
      <c r="M168" s="13">
        <v>2</v>
      </c>
      <c r="N168" s="13">
        <v>3</v>
      </c>
      <c r="O168" s="13">
        <v>3</v>
      </c>
      <c r="P168" s="13">
        <v>2</v>
      </c>
      <c r="Q168" s="13">
        <v>2</v>
      </c>
      <c r="R168" s="13">
        <v>3</v>
      </c>
      <c r="S168" s="13">
        <v>2</v>
      </c>
      <c r="T168" s="13">
        <v>2</v>
      </c>
      <c r="U168" s="13">
        <v>0</v>
      </c>
      <c r="V168" s="13">
        <v>2</v>
      </c>
      <c r="W168" s="13">
        <v>3</v>
      </c>
      <c r="X168" s="13">
        <v>3</v>
      </c>
      <c r="Y168" s="13">
        <v>3</v>
      </c>
      <c r="Z168" s="18">
        <f t="shared" si="0"/>
        <v>46</v>
      </c>
      <c r="AA168" s="13">
        <v>4</v>
      </c>
      <c r="AB168" s="13">
        <v>4</v>
      </c>
      <c r="AC168" s="13">
        <v>3</v>
      </c>
      <c r="AD168" s="13">
        <v>3</v>
      </c>
      <c r="AE168" s="13">
        <v>2</v>
      </c>
      <c r="AF168" s="13">
        <v>3</v>
      </c>
      <c r="AG168" s="13">
        <v>4</v>
      </c>
      <c r="AH168" s="13">
        <v>3</v>
      </c>
      <c r="AI168" s="13">
        <v>3</v>
      </c>
      <c r="AJ168" s="13">
        <v>3</v>
      </c>
      <c r="AK168" s="18">
        <f t="shared" si="1"/>
        <v>32</v>
      </c>
      <c r="AL168" s="10" t="s">
        <v>44</v>
      </c>
      <c r="AM168" s="10" t="s">
        <v>67</v>
      </c>
      <c r="AN168" s="10" t="s">
        <v>57</v>
      </c>
      <c r="AO168" s="10" t="s">
        <v>47</v>
      </c>
      <c r="AP168" s="10" t="s">
        <v>54</v>
      </c>
      <c r="AQ168" s="10" t="s">
        <v>72</v>
      </c>
    </row>
    <row r="169" spans="1:43" ht="18">
      <c r="A169" s="9" t="s">
        <v>200</v>
      </c>
      <c r="B169" s="14">
        <v>42957.724305555559</v>
      </c>
      <c r="C169" s="17">
        <v>118.89115990000001</v>
      </c>
      <c r="D169" s="17">
        <v>81.313668800000002</v>
      </c>
      <c r="E169" s="17">
        <v>61.297694499999999</v>
      </c>
      <c r="F169" s="17">
        <v>1</v>
      </c>
      <c r="G169" s="17">
        <v>1</v>
      </c>
      <c r="H169" s="17">
        <v>1</v>
      </c>
      <c r="I169" s="17">
        <v>2</v>
      </c>
      <c r="J169" s="17">
        <v>2</v>
      </c>
      <c r="K169" s="17">
        <v>4</v>
      </c>
      <c r="L169" s="17">
        <v>4</v>
      </c>
      <c r="M169" s="17">
        <v>0</v>
      </c>
      <c r="N169" s="17">
        <v>1</v>
      </c>
      <c r="O169" s="17">
        <v>0</v>
      </c>
      <c r="P169" s="17">
        <v>1</v>
      </c>
      <c r="Q169" s="17">
        <v>0</v>
      </c>
      <c r="R169" s="17">
        <v>0</v>
      </c>
      <c r="S169" s="17">
        <v>0</v>
      </c>
      <c r="T169" s="17">
        <v>1</v>
      </c>
      <c r="U169" s="17">
        <v>0</v>
      </c>
      <c r="V169" s="17">
        <v>3</v>
      </c>
      <c r="W169" s="17">
        <v>0</v>
      </c>
      <c r="X169" s="17">
        <v>2</v>
      </c>
      <c r="Y169" s="17">
        <v>2</v>
      </c>
      <c r="Z169" s="18">
        <f t="shared" si="0"/>
        <v>25</v>
      </c>
      <c r="AA169" s="19">
        <v>4</v>
      </c>
      <c r="AB169" s="17">
        <v>4</v>
      </c>
      <c r="AC169" s="17">
        <v>4</v>
      </c>
      <c r="AD169" s="17">
        <v>4</v>
      </c>
      <c r="AE169" s="17">
        <v>4</v>
      </c>
      <c r="AF169" s="17">
        <v>3</v>
      </c>
      <c r="AG169" s="17">
        <v>3</v>
      </c>
      <c r="AH169" s="17">
        <v>4</v>
      </c>
      <c r="AI169" s="17">
        <v>4</v>
      </c>
      <c r="AJ169" s="17">
        <v>3</v>
      </c>
      <c r="AK169" s="18">
        <f t="shared" si="1"/>
        <v>37</v>
      </c>
      <c r="AL169" s="21"/>
      <c r="AM169" s="21"/>
      <c r="AN169" s="21"/>
      <c r="AO169" s="21"/>
      <c r="AP169" s="21"/>
      <c r="AQ169" s="21"/>
    </row>
    <row r="170" spans="1:43" ht="18">
      <c r="A170" s="10" t="s">
        <v>199</v>
      </c>
      <c r="B170" s="11">
        <v>42965.659722222219</v>
      </c>
      <c r="C170" s="13">
        <v>97.8377172</v>
      </c>
      <c r="D170" s="13">
        <v>7260.9096509999999</v>
      </c>
      <c r="E170" s="13">
        <v>60.613349900000003</v>
      </c>
      <c r="F170" s="13">
        <v>2</v>
      </c>
      <c r="G170" s="13">
        <v>2</v>
      </c>
      <c r="H170" s="13">
        <v>2</v>
      </c>
      <c r="I170" s="13">
        <v>2</v>
      </c>
      <c r="J170" s="13">
        <v>2</v>
      </c>
      <c r="K170" s="13">
        <v>2</v>
      </c>
      <c r="L170" s="13">
        <v>2</v>
      </c>
      <c r="M170" s="13">
        <v>2</v>
      </c>
      <c r="N170" s="13">
        <v>3</v>
      </c>
      <c r="O170" s="13">
        <v>2</v>
      </c>
      <c r="P170" s="13">
        <v>2</v>
      </c>
      <c r="Q170" s="13">
        <v>2</v>
      </c>
      <c r="R170" s="13">
        <v>3</v>
      </c>
      <c r="S170" s="13">
        <v>3</v>
      </c>
      <c r="T170" s="13">
        <v>3</v>
      </c>
      <c r="U170" s="13">
        <v>3</v>
      </c>
      <c r="V170" s="13">
        <v>3</v>
      </c>
      <c r="W170" s="13">
        <v>3</v>
      </c>
      <c r="X170" s="13">
        <v>3</v>
      </c>
      <c r="Y170" s="13">
        <v>3</v>
      </c>
      <c r="Z170" s="18">
        <f t="shared" si="0"/>
        <v>49</v>
      </c>
      <c r="AA170" s="13">
        <v>1</v>
      </c>
      <c r="AB170" s="13">
        <v>1</v>
      </c>
      <c r="AC170" s="13">
        <v>2</v>
      </c>
      <c r="AD170" s="13">
        <v>2</v>
      </c>
      <c r="AE170" s="13">
        <v>2</v>
      </c>
      <c r="AF170" s="13">
        <v>2</v>
      </c>
      <c r="AG170" s="13">
        <v>2</v>
      </c>
      <c r="AH170" s="13">
        <v>2</v>
      </c>
      <c r="AI170" s="13">
        <v>2</v>
      </c>
      <c r="AJ170" s="13">
        <v>2</v>
      </c>
      <c r="AK170" s="18">
        <f t="shared" si="1"/>
        <v>18</v>
      </c>
      <c r="AL170" s="13">
        <v>3</v>
      </c>
      <c r="AM170" s="13">
        <v>2</v>
      </c>
      <c r="AN170" s="13">
        <v>3</v>
      </c>
      <c r="AO170" s="13">
        <v>3</v>
      </c>
      <c r="AP170" s="13">
        <v>2</v>
      </c>
      <c r="AQ170" s="13">
        <v>3</v>
      </c>
    </row>
    <row r="171" spans="1:43" ht="18">
      <c r="A171" s="10" t="s">
        <v>199</v>
      </c>
      <c r="B171" s="11">
        <v>43192.507638888892</v>
      </c>
      <c r="C171" s="13">
        <v>103.7830287</v>
      </c>
      <c r="D171" s="13">
        <v>76.689674400000001</v>
      </c>
      <c r="E171" s="13">
        <v>77.576515200000003</v>
      </c>
      <c r="F171" s="13">
        <v>1</v>
      </c>
      <c r="G171" s="13">
        <v>1</v>
      </c>
      <c r="H171" s="13">
        <v>1</v>
      </c>
      <c r="I171" s="13">
        <v>1</v>
      </c>
      <c r="J171" s="13">
        <v>1</v>
      </c>
      <c r="K171" s="13">
        <v>1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1</v>
      </c>
      <c r="U171" s="13">
        <v>0</v>
      </c>
      <c r="V171" s="13">
        <v>0</v>
      </c>
      <c r="W171" s="13">
        <v>1</v>
      </c>
      <c r="X171" s="13">
        <v>1</v>
      </c>
      <c r="Y171" s="13">
        <v>1</v>
      </c>
      <c r="Z171" s="18">
        <f t="shared" si="0"/>
        <v>10</v>
      </c>
      <c r="AA171" s="13">
        <v>4</v>
      </c>
      <c r="AB171" s="13">
        <v>3</v>
      </c>
      <c r="AC171" s="13">
        <v>4</v>
      </c>
      <c r="AD171" s="13">
        <v>4</v>
      </c>
      <c r="AE171" s="13">
        <v>3</v>
      </c>
      <c r="AF171" s="13">
        <v>4</v>
      </c>
      <c r="AG171" s="13">
        <v>4</v>
      </c>
      <c r="AH171" s="13">
        <v>3</v>
      </c>
      <c r="AI171" s="13">
        <v>4</v>
      </c>
      <c r="AJ171" s="13">
        <v>3</v>
      </c>
      <c r="AK171" s="18">
        <f t="shared" si="1"/>
        <v>36</v>
      </c>
      <c r="AL171" s="10" t="s">
        <v>44</v>
      </c>
      <c r="AM171" s="10" t="s">
        <v>67</v>
      </c>
      <c r="AN171" s="10" t="s">
        <v>57</v>
      </c>
      <c r="AO171" s="10" t="s">
        <v>78</v>
      </c>
      <c r="AP171" s="10" t="s">
        <v>54</v>
      </c>
      <c r="AQ171" s="10" t="s">
        <v>58</v>
      </c>
    </row>
    <row r="172" spans="1:43" ht="18">
      <c r="A172" s="9" t="s">
        <v>202</v>
      </c>
      <c r="B172" s="14">
        <v>42966.304861111108</v>
      </c>
      <c r="C172" s="17">
        <v>146.81943390000001</v>
      </c>
      <c r="D172" s="17">
        <v>97.709852600000005</v>
      </c>
      <c r="E172" s="17">
        <v>104.0854444</v>
      </c>
      <c r="F172" s="17">
        <v>2</v>
      </c>
      <c r="G172" s="17">
        <v>1</v>
      </c>
      <c r="H172" s="17">
        <v>0</v>
      </c>
      <c r="I172" s="17">
        <v>1</v>
      </c>
      <c r="J172" s="17">
        <v>0</v>
      </c>
      <c r="K172" s="17">
        <v>2</v>
      </c>
      <c r="L172" s="17">
        <v>1</v>
      </c>
      <c r="M172" s="17">
        <v>0</v>
      </c>
      <c r="N172" s="17">
        <v>0</v>
      </c>
      <c r="O172" s="17">
        <v>1</v>
      </c>
      <c r="P172" s="17">
        <v>1</v>
      </c>
      <c r="Q172" s="17">
        <v>0</v>
      </c>
      <c r="R172" s="17">
        <v>1</v>
      </c>
      <c r="S172" s="17">
        <v>0</v>
      </c>
      <c r="T172" s="17">
        <v>2</v>
      </c>
      <c r="U172" s="17">
        <v>0</v>
      </c>
      <c r="V172" s="17">
        <v>0</v>
      </c>
      <c r="W172" s="17">
        <v>0</v>
      </c>
      <c r="X172" s="17">
        <v>1</v>
      </c>
      <c r="Y172" s="17">
        <v>2</v>
      </c>
      <c r="Z172" s="18">
        <f t="shared" si="0"/>
        <v>15</v>
      </c>
      <c r="AA172" s="19">
        <v>3</v>
      </c>
      <c r="AB172" s="17">
        <v>2</v>
      </c>
      <c r="AC172" s="17">
        <v>2</v>
      </c>
      <c r="AD172" s="17">
        <v>2</v>
      </c>
      <c r="AE172" s="17">
        <v>2</v>
      </c>
      <c r="AF172" s="17">
        <v>3</v>
      </c>
      <c r="AG172" s="17">
        <v>2</v>
      </c>
      <c r="AH172" s="17">
        <v>3</v>
      </c>
      <c r="AI172" s="17">
        <v>3</v>
      </c>
      <c r="AJ172" s="17">
        <v>2</v>
      </c>
      <c r="AK172" s="18">
        <f t="shared" si="1"/>
        <v>24</v>
      </c>
      <c r="AL172" s="21"/>
      <c r="AM172" s="21"/>
      <c r="AN172" s="21"/>
      <c r="AO172" s="21"/>
      <c r="AP172" s="21"/>
      <c r="AQ172" s="21"/>
    </row>
    <row r="173" spans="1:43" ht="18">
      <c r="A173" s="9" t="s">
        <v>203</v>
      </c>
      <c r="B173" s="14">
        <v>42968.34375</v>
      </c>
      <c r="C173" s="17">
        <v>144.26661100000001</v>
      </c>
      <c r="D173" s="17">
        <v>90.517012500000007</v>
      </c>
      <c r="E173" s="17">
        <v>93.736534599999999</v>
      </c>
      <c r="F173" s="17">
        <v>4</v>
      </c>
      <c r="G173" s="17">
        <v>3</v>
      </c>
      <c r="H173" s="17">
        <v>2</v>
      </c>
      <c r="I173" s="17">
        <v>2</v>
      </c>
      <c r="J173" s="17">
        <v>2</v>
      </c>
      <c r="K173" s="17">
        <v>3</v>
      </c>
      <c r="L173" s="17">
        <v>3</v>
      </c>
      <c r="M173" s="17">
        <v>2</v>
      </c>
      <c r="N173" s="17">
        <v>2</v>
      </c>
      <c r="O173" s="17">
        <v>3</v>
      </c>
      <c r="P173" s="17">
        <v>3</v>
      </c>
      <c r="Q173" s="17">
        <v>4</v>
      </c>
      <c r="R173" s="17">
        <v>4</v>
      </c>
      <c r="S173" s="17">
        <v>4</v>
      </c>
      <c r="T173" s="17">
        <v>4</v>
      </c>
      <c r="U173" s="17">
        <v>1</v>
      </c>
      <c r="V173" s="17">
        <v>3</v>
      </c>
      <c r="W173" s="17">
        <v>2</v>
      </c>
      <c r="X173" s="17">
        <v>4</v>
      </c>
      <c r="Y173" s="17">
        <v>4</v>
      </c>
      <c r="Z173" s="18">
        <f t="shared" si="0"/>
        <v>59</v>
      </c>
      <c r="AA173" s="19">
        <v>4</v>
      </c>
      <c r="AB173" s="17">
        <v>3</v>
      </c>
      <c r="AC173" s="17">
        <v>3</v>
      </c>
      <c r="AD173" s="17">
        <v>3</v>
      </c>
      <c r="AE173" s="17">
        <v>2</v>
      </c>
      <c r="AF173" s="17">
        <v>3</v>
      </c>
      <c r="AG173" s="17">
        <v>4</v>
      </c>
      <c r="AH173" s="17">
        <v>4</v>
      </c>
      <c r="AI173" s="17">
        <v>4</v>
      </c>
      <c r="AJ173" s="17">
        <v>3</v>
      </c>
      <c r="AK173" s="18">
        <f t="shared" si="1"/>
        <v>33</v>
      </c>
      <c r="AL173" s="21"/>
      <c r="AM173" s="21"/>
      <c r="AN173" s="21"/>
      <c r="AO173" s="21"/>
      <c r="AP173" s="21"/>
      <c r="AQ173" s="21"/>
    </row>
    <row r="174" spans="1:43" ht="18">
      <c r="A174" s="9" t="s">
        <v>204</v>
      </c>
      <c r="B174" s="14">
        <v>43010.572916666664</v>
      </c>
      <c r="C174" s="17">
        <v>60.994240599999998</v>
      </c>
      <c r="D174" s="17">
        <v>35.978384200000001</v>
      </c>
      <c r="E174" s="17">
        <v>33.040700100000002</v>
      </c>
      <c r="F174" s="17">
        <v>3</v>
      </c>
      <c r="G174" s="17">
        <v>2</v>
      </c>
      <c r="H174" s="17">
        <v>4</v>
      </c>
      <c r="I174" s="17">
        <v>4</v>
      </c>
      <c r="J174" s="17">
        <v>4</v>
      </c>
      <c r="K174" s="17">
        <v>4</v>
      </c>
      <c r="L174" s="17">
        <v>4</v>
      </c>
      <c r="M174" s="17">
        <v>1</v>
      </c>
      <c r="N174" s="17">
        <v>4</v>
      </c>
      <c r="O174" s="17">
        <v>4</v>
      </c>
      <c r="P174" s="17">
        <v>4</v>
      </c>
      <c r="Q174" s="17">
        <v>4</v>
      </c>
      <c r="R174" s="17">
        <v>4</v>
      </c>
      <c r="S174" s="17">
        <v>4</v>
      </c>
      <c r="T174" s="17">
        <v>4</v>
      </c>
      <c r="U174" s="17">
        <v>3</v>
      </c>
      <c r="V174" s="17">
        <v>4</v>
      </c>
      <c r="W174" s="17">
        <v>4</v>
      </c>
      <c r="X174" s="17">
        <v>4</v>
      </c>
      <c r="Y174" s="17">
        <v>4</v>
      </c>
      <c r="Z174" s="18">
        <f t="shared" si="0"/>
        <v>73</v>
      </c>
      <c r="AA174" s="19">
        <v>3</v>
      </c>
      <c r="AB174" s="17">
        <v>3</v>
      </c>
      <c r="AC174" s="17">
        <v>3</v>
      </c>
      <c r="AD174" s="17">
        <v>3</v>
      </c>
      <c r="AE174" s="17">
        <v>2</v>
      </c>
      <c r="AF174" s="17">
        <v>3</v>
      </c>
      <c r="AG174" s="17">
        <v>3</v>
      </c>
      <c r="AH174" s="17">
        <v>2</v>
      </c>
      <c r="AI174" s="17">
        <v>3</v>
      </c>
      <c r="AJ174" s="17">
        <v>2</v>
      </c>
      <c r="AK174" s="18">
        <f t="shared" si="1"/>
        <v>27</v>
      </c>
      <c r="AL174" s="21"/>
      <c r="AM174" s="21"/>
      <c r="AN174" s="21"/>
      <c r="AO174" s="21"/>
      <c r="AP174" s="21"/>
      <c r="AQ174" s="21"/>
    </row>
    <row r="175" spans="1:43" ht="18">
      <c r="A175" s="10" t="s">
        <v>201</v>
      </c>
      <c r="B175" s="11">
        <v>43010.765277777777</v>
      </c>
      <c r="C175" s="13">
        <v>186.13274340000001</v>
      </c>
      <c r="D175" s="13">
        <v>53.043458399999999</v>
      </c>
      <c r="E175" s="13">
        <v>33.702342899999998</v>
      </c>
      <c r="F175" s="13">
        <v>1</v>
      </c>
      <c r="G175" s="13">
        <v>1</v>
      </c>
      <c r="H175" s="13">
        <v>0</v>
      </c>
      <c r="I175" s="13">
        <v>0</v>
      </c>
      <c r="J175" s="13">
        <v>2</v>
      </c>
      <c r="K175" s="13">
        <v>1</v>
      </c>
      <c r="L175" s="13">
        <v>1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1</v>
      </c>
      <c r="U175" s="13">
        <v>1</v>
      </c>
      <c r="V175" s="13">
        <v>1</v>
      </c>
      <c r="W175" s="13">
        <v>0</v>
      </c>
      <c r="X175" s="13">
        <v>0</v>
      </c>
      <c r="Y175" s="13">
        <v>1</v>
      </c>
      <c r="Z175" s="18">
        <f t="shared" si="0"/>
        <v>10</v>
      </c>
      <c r="AA175" s="13">
        <v>4</v>
      </c>
      <c r="AB175" s="13">
        <v>4</v>
      </c>
      <c r="AC175" s="13">
        <v>4</v>
      </c>
      <c r="AD175" s="13">
        <v>4</v>
      </c>
      <c r="AE175" s="13">
        <v>4</v>
      </c>
      <c r="AF175" s="13">
        <v>4</v>
      </c>
      <c r="AG175" s="13">
        <v>4</v>
      </c>
      <c r="AH175" s="13">
        <v>4</v>
      </c>
      <c r="AI175" s="13">
        <v>4</v>
      </c>
      <c r="AJ175" s="13">
        <v>4</v>
      </c>
      <c r="AK175" s="18">
        <f t="shared" si="1"/>
        <v>40</v>
      </c>
      <c r="AL175" s="10" t="s">
        <v>44</v>
      </c>
      <c r="AM175" s="10" t="s">
        <v>90</v>
      </c>
      <c r="AN175" s="10" t="s">
        <v>113</v>
      </c>
      <c r="AO175" s="10" t="s">
        <v>91</v>
      </c>
      <c r="AP175" s="10" t="s">
        <v>48</v>
      </c>
      <c r="AQ175" s="10" t="s">
        <v>55</v>
      </c>
    </row>
    <row r="176" spans="1:43" ht="18">
      <c r="A176" s="10" t="s">
        <v>201</v>
      </c>
      <c r="B176" s="11">
        <v>43193.270833333336</v>
      </c>
      <c r="C176" s="13">
        <v>98.829577200000003</v>
      </c>
      <c r="D176" s="13">
        <v>36.626217400000002</v>
      </c>
      <c r="E176" s="13">
        <v>28.547985000000001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1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8">
        <f t="shared" si="0"/>
        <v>1</v>
      </c>
      <c r="AA176" s="13">
        <v>1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3">
        <v>1</v>
      </c>
      <c r="AK176" s="18">
        <f t="shared" si="1"/>
        <v>10</v>
      </c>
      <c r="AL176" s="10" t="s">
        <v>44</v>
      </c>
      <c r="AM176" s="10" t="s">
        <v>90</v>
      </c>
      <c r="AN176" s="10" t="s">
        <v>113</v>
      </c>
      <c r="AO176" s="10" t="s">
        <v>91</v>
      </c>
      <c r="AP176" s="10" t="s">
        <v>48</v>
      </c>
      <c r="AQ176" s="10" t="s">
        <v>55</v>
      </c>
    </row>
    <row r="177" spans="1:43" ht="18">
      <c r="A177" s="10" t="s">
        <v>205</v>
      </c>
      <c r="B177" s="11">
        <v>43192.554166666669</v>
      </c>
      <c r="C177" s="13">
        <v>63.8317452</v>
      </c>
      <c r="D177" s="13">
        <v>57.472229499999997</v>
      </c>
      <c r="E177" s="13">
        <v>105.4722525</v>
      </c>
      <c r="F177" s="13">
        <v>0</v>
      </c>
      <c r="G177" s="13">
        <v>0</v>
      </c>
      <c r="H177" s="13">
        <v>0</v>
      </c>
      <c r="I177" s="13">
        <v>1</v>
      </c>
      <c r="J177" s="13">
        <v>0</v>
      </c>
      <c r="K177" s="13">
        <v>1</v>
      </c>
      <c r="L177" s="13">
        <v>1</v>
      </c>
      <c r="M177" s="13">
        <v>0</v>
      </c>
      <c r="N177" s="13">
        <v>0</v>
      </c>
      <c r="O177" s="13">
        <v>0</v>
      </c>
      <c r="P177" s="13">
        <v>0</v>
      </c>
      <c r="Q177" s="13">
        <v>1</v>
      </c>
      <c r="R177" s="13">
        <v>1</v>
      </c>
      <c r="S177" s="13">
        <v>0</v>
      </c>
      <c r="T177" s="13">
        <v>0</v>
      </c>
      <c r="U177" s="13">
        <v>0</v>
      </c>
      <c r="V177" s="13">
        <v>1</v>
      </c>
      <c r="W177" s="13">
        <v>0</v>
      </c>
      <c r="X177" s="13">
        <v>1</v>
      </c>
      <c r="Y177" s="13">
        <v>1</v>
      </c>
      <c r="Z177" s="18">
        <f t="shared" si="0"/>
        <v>8</v>
      </c>
      <c r="AA177" s="13">
        <v>3</v>
      </c>
      <c r="AB177" s="13">
        <v>4</v>
      </c>
      <c r="AC177" s="13">
        <v>3</v>
      </c>
      <c r="AD177" s="13">
        <v>3</v>
      </c>
      <c r="AE177" s="13">
        <v>2</v>
      </c>
      <c r="AF177" s="13">
        <v>3</v>
      </c>
      <c r="AG177" s="13">
        <v>4</v>
      </c>
      <c r="AH177" s="13">
        <v>3</v>
      </c>
      <c r="AI177" s="13">
        <v>3</v>
      </c>
      <c r="AJ177" s="13">
        <v>4</v>
      </c>
      <c r="AK177" s="18">
        <f t="shared" si="1"/>
        <v>32</v>
      </c>
      <c r="AL177" s="10" t="s">
        <v>44</v>
      </c>
      <c r="AM177" s="10" t="s">
        <v>90</v>
      </c>
      <c r="AN177" s="10" t="s">
        <v>46</v>
      </c>
      <c r="AO177" s="10" t="s">
        <v>91</v>
      </c>
      <c r="AP177" s="10" t="s">
        <v>54</v>
      </c>
      <c r="AQ177" s="10" t="s">
        <v>134</v>
      </c>
    </row>
    <row r="178" spans="1:43" ht="18">
      <c r="A178" s="10" t="s">
        <v>205</v>
      </c>
      <c r="B178" s="11">
        <v>43010.805555555555</v>
      </c>
      <c r="C178" s="13">
        <v>288.61633879999999</v>
      </c>
      <c r="D178" s="13">
        <v>69.683200099999993</v>
      </c>
      <c r="E178" s="13">
        <v>6043.6987499999996</v>
      </c>
      <c r="F178" s="13">
        <v>1</v>
      </c>
      <c r="G178" s="13">
        <v>1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1</v>
      </c>
      <c r="N178" s="13">
        <v>0</v>
      </c>
      <c r="O178" s="13">
        <v>0</v>
      </c>
      <c r="P178" s="13">
        <v>1</v>
      </c>
      <c r="Q178" s="13">
        <v>0</v>
      </c>
      <c r="R178" s="13">
        <v>1</v>
      </c>
      <c r="S178" s="13">
        <v>0</v>
      </c>
      <c r="T178" s="13">
        <v>1</v>
      </c>
      <c r="U178" s="13">
        <v>0</v>
      </c>
      <c r="V178" s="13">
        <v>0</v>
      </c>
      <c r="W178" s="13">
        <v>0</v>
      </c>
      <c r="X178" s="13">
        <v>0</v>
      </c>
      <c r="Y178" s="13">
        <v>1</v>
      </c>
      <c r="Z178" s="18">
        <f t="shared" si="0"/>
        <v>7</v>
      </c>
      <c r="AA178" s="13">
        <v>3</v>
      </c>
      <c r="AB178" s="13">
        <v>3</v>
      </c>
      <c r="AC178" s="13">
        <v>3</v>
      </c>
      <c r="AD178" s="13">
        <v>3</v>
      </c>
      <c r="AE178" s="13">
        <v>2</v>
      </c>
      <c r="AF178" s="13">
        <v>3</v>
      </c>
      <c r="AG178" s="13">
        <v>3</v>
      </c>
      <c r="AH178" s="13">
        <v>3</v>
      </c>
      <c r="AI178" s="13">
        <v>4</v>
      </c>
      <c r="AJ178" s="13">
        <v>4</v>
      </c>
      <c r="AK178" s="18">
        <f t="shared" si="1"/>
        <v>31</v>
      </c>
      <c r="AL178" s="10" t="s">
        <v>44</v>
      </c>
      <c r="AM178" s="10" t="s">
        <v>90</v>
      </c>
      <c r="AN178" s="10" t="s">
        <v>46</v>
      </c>
      <c r="AO178" s="10" t="s">
        <v>91</v>
      </c>
      <c r="AP178" s="10" t="s">
        <v>54</v>
      </c>
      <c r="AQ178" s="10" t="s">
        <v>134</v>
      </c>
    </row>
    <row r="179" spans="1:43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18">
        <f t="shared" si="0"/>
        <v>0</v>
      </c>
      <c r="AA179" s="5"/>
      <c r="AB179" s="2"/>
      <c r="AC179" s="2"/>
      <c r="AD179" s="2"/>
      <c r="AE179" s="2"/>
      <c r="AF179" s="2"/>
      <c r="AG179" s="2"/>
      <c r="AH179" s="2"/>
      <c r="AI179" s="2"/>
      <c r="AJ179" s="2"/>
      <c r="AK179" s="18">
        <f t="shared" si="1"/>
        <v>0</v>
      </c>
      <c r="AL179" s="2"/>
      <c r="AM179" s="2"/>
      <c r="AN179" s="2"/>
      <c r="AO179" s="2"/>
      <c r="AP179" s="2"/>
      <c r="AQ179" s="2"/>
    </row>
    <row r="180" spans="1:43" ht="18">
      <c r="A180" s="24" t="s">
        <v>206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18">
        <f t="shared" si="0"/>
        <v>0</v>
      </c>
      <c r="AA180" s="5"/>
      <c r="AB180" s="2"/>
      <c r="AC180" s="2"/>
      <c r="AD180" s="2"/>
      <c r="AE180" s="2"/>
      <c r="AF180" s="2"/>
      <c r="AG180" s="2"/>
      <c r="AH180" s="2"/>
      <c r="AI180" s="2"/>
      <c r="AJ180" s="2"/>
      <c r="AK180" s="18">
        <f t="shared" si="1"/>
        <v>0</v>
      </c>
      <c r="AL180" s="2"/>
      <c r="AM180" s="2"/>
      <c r="AN180" s="2"/>
      <c r="AO180" s="2"/>
      <c r="AP180" s="2"/>
      <c r="AQ180" s="2"/>
    </row>
  </sheetData>
  <conditionalFormatting sqref="A1:A999">
    <cfRule type="expression" dxfId="0" priority="1">
      <formula>COUNTIF(A:A,A1:A180)&gt;1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914"/>
  <sheetViews>
    <sheetView topLeftCell="AI1" workbookViewId="0">
      <selection activeCell="AQ5" sqref="AQ5"/>
    </sheetView>
  </sheetViews>
  <sheetFormatPr defaultColWidth="14.42578125" defaultRowHeight="15.75" customHeight="1"/>
  <cols>
    <col min="1" max="1" width="14.42578125" style="30"/>
    <col min="2" max="2" width="33.28515625" style="30" customWidth="1"/>
    <col min="3" max="3" width="20.28515625" style="30" customWidth="1"/>
    <col min="4" max="8" width="14.42578125" style="30"/>
    <col min="9" max="9" width="29.5703125" style="30" customWidth="1"/>
    <col min="10" max="10" width="14.42578125" style="30"/>
    <col min="11" max="11" width="25.5703125" style="30" customWidth="1"/>
    <col min="12" max="12" width="14.42578125" style="30"/>
    <col min="13" max="13" width="26.85546875" style="30" customWidth="1"/>
    <col min="14" max="14" width="14.42578125" style="30"/>
    <col min="15" max="15" width="34" style="30" customWidth="1"/>
    <col min="16" max="19" width="14.42578125" style="30"/>
    <col min="20" max="20" width="26.28515625" style="30" customWidth="1"/>
    <col min="21" max="27" width="14.42578125" style="30"/>
    <col min="28" max="28" width="18.140625" style="30" customWidth="1"/>
    <col min="29" max="39" width="14.42578125" style="30"/>
    <col min="40" max="40" width="18.140625" style="30" customWidth="1"/>
    <col min="41" max="16384" width="14.42578125" style="30"/>
  </cols>
  <sheetData>
    <row r="1" spans="1:47" ht="15.75" customHeight="1">
      <c r="A1" s="30" t="s">
        <v>209</v>
      </c>
      <c r="B1" s="30" t="s">
        <v>0</v>
      </c>
      <c r="C1" s="30" t="s">
        <v>210</v>
      </c>
      <c r="D1" s="30" t="s">
        <v>211</v>
      </c>
      <c r="E1" s="30" t="s">
        <v>212</v>
      </c>
      <c r="F1" s="30" t="s">
        <v>213</v>
      </c>
      <c r="G1" s="30" t="s">
        <v>214</v>
      </c>
      <c r="H1" s="30" t="s">
        <v>215</v>
      </c>
      <c r="I1" s="30" t="s">
        <v>216</v>
      </c>
      <c r="J1" s="30" t="s">
        <v>217</v>
      </c>
      <c r="K1" s="30" t="s">
        <v>218</v>
      </c>
      <c r="L1" s="30" t="s">
        <v>219</v>
      </c>
      <c r="M1" s="30" t="s">
        <v>220</v>
      </c>
      <c r="N1" s="30" t="s">
        <v>221</v>
      </c>
      <c r="O1" s="30" t="s">
        <v>222</v>
      </c>
      <c r="P1" s="30" t="s">
        <v>223</v>
      </c>
      <c r="Q1" s="30" t="s">
        <v>224</v>
      </c>
      <c r="R1" s="30" t="s">
        <v>225</v>
      </c>
      <c r="S1" s="30" t="s">
        <v>226</v>
      </c>
      <c r="T1" s="30" t="s">
        <v>227</v>
      </c>
      <c r="U1" s="30" t="s">
        <v>228</v>
      </c>
      <c r="V1" s="30" t="s">
        <v>229</v>
      </c>
      <c r="W1" s="30" t="s">
        <v>230</v>
      </c>
      <c r="X1" s="30" t="s">
        <v>231</v>
      </c>
      <c r="Y1" s="30" t="s">
        <v>232</v>
      </c>
      <c r="Z1" s="30" t="s">
        <v>233</v>
      </c>
      <c r="AA1" s="30" t="s">
        <v>234</v>
      </c>
      <c r="AB1" s="30" t="s">
        <v>235</v>
      </c>
      <c r="AC1" s="30" t="s">
        <v>236</v>
      </c>
      <c r="AD1" s="30" t="s">
        <v>237</v>
      </c>
      <c r="AE1" s="30" t="s">
        <v>238</v>
      </c>
      <c r="AF1" s="30" t="s">
        <v>239</v>
      </c>
      <c r="AG1" s="30" t="s">
        <v>240</v>
      </c>
      <c r="AH1" s="30" t="s">
        <v>241</v>
      </c>
      <c r="AI1" s="30" t="s">
        <v>242</v>
      </c>
      <c r="AJ1" s="30" t="s">
        <v>243</v>
      </c>
      <c r="AK1" s="30" t="s">
        <v>244</v>
      </c>
      <c r="AL1" s="30" t="s">
        <v>245</v>
      </c>
      <c r="AM1" s="30" t="s">
        <v>246</v>
      </c>
      <c r="AN1" s="30" t="s">
        <v>247</v>
      </c>
      <c r="AO1" s="30" t="s">
        <v>36</v>
      </c>
      <c r="AP1" s="30" t="s">
        <v>37</v>
      </c>
      <c r="AQ1" s="30" t="s">
        <v>248</v>
      </c>
      <c r="AR1" s="30" t="s">
        <v>38</v>
      </c>
      <c r="AS1" s="30" t="s">
        <v>39</v>
      </c>
      <c r="AT1" s="30" t="s">
        <v>249</v>
      </c>
      <c r="AU1" s="30" t="s">
        <v>250</v>
      </c>
    </row>
    <row r="2" spans="1:47" ht="246" customHeight="1">
      <c r="A2" s="30" t="s">
        <v>208</v>
      </c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5" t="s">
        <v>10</v>
      </c>
      <c r="M2" s="25" t="s">
        <v>11</v>
      </c>
      <c r="N2" s="25" t="s">
        <v>12</v>
      </c>
      <c r="O2" s="25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25" t="s">
        <v>18</v>
      </c>
      <c r="U2" s="25" t="s">
        <v>19</v>
      </c>
      <c r="V2" s="25" t="s">
        <v>20</v>
      </c>
      <c r="W2" s="25" t="s">
        <v>21</v>
      </c>
      <c r="X2" s="25" t="s">
        <v>22</v>
      </c>
      <c r="Y2" s="25" t="s">
        <v>23</v>
      </c>
      <c r="Z2" s="25" t="s">
        <v>24</v>
      </c>
      <c r="AA2" s="26" t="s">
        <v>25</v>
      </c>
      <c r="AB2" s="27"/>
      <c r="AC2" s="28" t="s">
        <v>26</v>
      </c>
      <c r="AD2" s="25" t="s">
        <v>27</v>
      </c>
      <c r="AE2" s="25" t="s">
        <v>28</v>
      </c>
      <c r="AF2" s="25" t="s">
        <v>29</v>
      </c>
      <c r="AG2" s="25" t="s">
        <v>30</v>
      </c>
      <c r="AH2" s="25" t="s">
        <v>31</v>
      </c>
      <c r="AI2" s="25" t="s">
        <v>32</v>
      </c>
      <c r="AJ2" s="25" t="s">
        <v>33</v>
      </c>
      <c r="AK2" s="25" t="s">
        <v>34</v>
      </c>
      <c r="AL2" s="25" t="s">
        <v>35</v>
      </c>
      <c r="AM2" s="29" t="s">
        <v>25</v>
      </c>
      <c r="AN2" s="27"/>
      <c r="AO2" s="25" t="s">
        <v>36</v>
      </c>
      <c r="AP2" s="25" t="s">
        <v>37</v>
      </c>
      <c r="AQ2" s="25"/>
      <c r="AR2" s="25" t="s">
        <v>38</v>
      </c>
      <c r="AS2" s="25" t="s">
        <v>39</v>
      </c>
      <c r="AT2" s="25" t="s">
        <v>40</v>
      </c>
      <c r="AU2" s="25" t="s">
        <v>41</v>
      </c>
    </row>
    <row r="3" spans="1:47" ht="14.25">
      <c r="A3" s="30">
        <v>1</v>
      </c>
      <c r="B3" s="31" t="s">
        <v>43</v>
      </c>
      <c r="C3" s="32">
        <v>42483.772222222222</v>
      </c>
      <c r="D3" s="33">
        <v>125.5885487</v>
      </c>
      <c r="E3" s="33">
        <v>74.0889095</v>
      </c>
      <c r="F3" s="33">
        <v>71.542414500000007</v>
      </c>
      <c r="G3" s="33">
        <v>2</v>
      </c>
      <c r="H3" s="33">
        <v>2</v>
      </c>
      <c r="I3" s="33">
        <v>3</v>
      </c>
      <c r="J3" s="33">
        <v>3</v>
      </c>
      <c r="K3" s="33">
        <v>2</v>
      </c>
      <c r="L3" s="33">
        <v>2</v>
      </c>
      <c r="M3" s="33">
        <v>1</v>
      </c>
      <c r="N3" s="33">
        <v>2</v>
      </c>
      <c r="O3" s="33">
        <v>3</v>
      </c>
      <c r="P3" s="33">
        <v>3</v>
      </c>
      <c r="Q3" s="33">
        <v>3</v>
      </c>
      <c r="R3" s="33">
        <v>3</v>
      </c>
      <c r="S3" s="33">
        <v>4</v>
      </c>
      <c r="T3" s="33">
        <v>3</v>
      </c>
      <c r="U3" s="33">
        <v>3</v>
      </c>
      <c r="V3" s="33">
        <v>4</v>
      </c>
      <c r="W3" s="33">
        <v>4</v>
      </c>
      <c r="X3" s="33">
        <v>4</v>
      </c>
      <c r="Y3" s="33">
        <v>4</v>
      </c>
      <c r="Z3" s="33">
        <v>4</v>
      </c>
      <c r="AA3" s="34">
        <f t="shared" ref="AA3:AA94" si="0">SUM(G3:Z3)</f>
        <v>59</v>
      </c>
      <c r="AB3" s="46">
        <f>SUM(AA4-AA3)</f>
        <v>-26</v>
      </c>
      <c r="AC3" s="35">
        <v>4</v>
      </c>
      <c r="AD3" s="33">
        <v>3</v>
      </c>
      <c r="AE3" s="33">
        <v>4</v>
      </c>
      <c r="AF3" s="33">
        <v>4</v>
      </c>
      <c r="AG3" s="33">
        <v>2</v>
      </c>
      <c r="AH3" s="33">
        <v>4</v>
      </c>
      <c r="AI3" s="33">
        <v>3</v>
      </c>
      <c r="AJ3" s="33">
        <v>4</v>
      </c>
      <c r="AK3" s="33">
        <v>4</v>
      </c>
      <c r="AL3" s="33">
        <v>3</v>
      </c>
      <c r="AM3" s="31">
        <f t="shared" ref="AM3:AM95" si="1">SUM(AC3:AL3)</f>
        <v>35</v>
      </c>
      <c r="AN3" s="46">
        <f>SUM(AM4-AM3)</f>
        <v>1</v>
      </c>
      <c r="AO3" s="31" t="s">
        <v>44</v>
      </c>
      <c r="AP3" s="31" t="s">
        <v>45</v>
      </c>
      <c r="AQ3" s="31" t="str">
        <f>'Minus Partial Completions'!AR3</f>
        <v>6</v>
      </c>
      <c r="AR3" s="31" t="s">
        <v>46</v>
      </c>
      <c r="AS3" s="31" t="s">
        <v>47</v>
      </c>
      <c r="AT3" s="31" t="s">
        <v>48</v>
      </c>
      <c r="AU3" s="31" t="s">
        <v>49</v>
      </c>
    </row>
    <row r="4" spans="1:47" ht="14.25">
      <c r="A4" s="30">
        <v>2</v>
      </c>
      <c r="B4" s="31" t="s">
        <v>43</v>
      </c>
      <c r="C4" s="32">
        <v>42668.584722222222</v>
      </c>
      <c r="D4" s="33">
        <v>92.011000600000003</v>
      </c>
      <c r="E4" s="33">
        <v>56.182968899999999</v>
      </c>
      <c r="F4" s="33">
        <v>45.948662599999999</v>
      </c>
      <c r="G4" s="33">
        <v>1</v>
      </c>
      <c r="H4" s="33">
        <v>2</v>
      </c>
      <c r="I4" s="33">
        <v>0</v>
      </c>
      <c r="J4" s="33">
        <v>2</v>
      </c>
      <c r="K4" s="33">
        <v>1</v>
      </c>
      <c r="L4" s="33">
        <v>1</v>
      </c>
      <c r="M4" s="33">
        <v>1</v>
      </c>
      <c r="N4" s="33">
        <v>2</v>
      </c>
      <c r="O4" s="33">
        <v>3</v>
      </c>
      <c r="P4" s="33">
        <v>3</v>
      </c>
      <c r="Q4" s="33">
        <v>1</v>
      </c>
      <c r="R4" s="33">
        <v>2</v>
      </c>
      <c r="S4" s="33">
        <v>2</v>
      </c>
      <c r="T4" s="33">
        <v>2</v>
      </c>
      <c r="U4" s="33">
        <v>1</v>
      </c>
      <c r="V4" s="33">
        <v>0</v>
      </c>
      <c r="W4" s="33">
        <v>0</v>
      </c>
      <c r="X4" s="33">
        <v>2</v>
      </c>
      <c r="Y4" s="33">
        <v>3</v>
      </c>
      <c r="Z4" s="33">
        <v>4</v>
      </c>
      <c r="AA4" s="34">
        <f t="shared" si="0"/>
        <v>33</v>
      </c>
      <c r="AB4" s="47"/>
      <c r="AC4" s="35">
        <v>4</v>
      </c>
      <c r="AD4" s="33">
        <v>3</v>
      </c>
      <c r="AE4" s="33">
        <v>3</v>
      </c>
      <c r="AF4" s="33">
        <v>4</v>
      </c>
      <c r="AG4" s="33">
        <v>3</v>
      </c>
      <c r="AH4" s="33">
        <v>3</v>
      </c>
      <c r="AI4" s="33">
        <v>4</v>
      </c>
      <c r="AJ4" s="33">
        <v>4</v>
      </c>
      <c r="AK4" s="33">
        <v>4</v>
      </c>
      <c r="AL4" s="33">
        <v>4</v>
      </c>
      <c r="AM4" s="31">
        <f t="shared" si="1"/>
        <v>36</v>
      </c>
      <c r="AN4" s="47"/>
      <c r="AO4" s="31" t="s">
        <v>44</v>
      </c>
      <c r="AP4" s="31" t="s">
        <v>45</v>
      </c>
      <c r="AQ4" s="31" t="str">
        <f t="shared" ref="AQ4:AQ67" si="2">IF(ISBLANK(AP4),"0",LEFT(AP4,1))</f>
        <v>6</v>
      </c>
      <c r="AR4" s="31" t="s">
        <v>46</v>
      </c>
      <c r="AS4" s="31" t="s">
        <v>47</v>
      </c>
      <c r="AT4" s="31" t="s">
        <v>48</v>
      </c>
      <c r="AU4" s="31" t="s">
        <v>49</v>
      </c>
    </row>
    <row r="5" spans="1:47" ht="14.25">
      <c r="A5" s="30">
        <v>3</v>
      </c>
      <c r="B5" s="36" t="s">
        <v>50</v>
      </c>
      <c r="C5" s="37">
        <v>42504.907638888886</v>
      </c>
      <c r="D5" s="38">
        <v>160.13579920000001</v>
      </c>
      <c r="E5" s="38">
        <v>47.026560000000003</v>
      </c>
      <c r="F5" s="38">
        <v>34.229927400000001</v>
      </c>
      <c r="G5" s="38">
        <v>2</v>
      </c>
      <c r="H5" s="38">
        <v>0</v>
      </c>
      <c r="I5" s="38">
        <v>0</v>
      </c>
      <c r="J5" s="38">
        <v>1</v>
      </c>
      <c r="K5" s="38">
        <v>3</v>
      </c>
      <c r="L5" s="38">
        <v>3</v>
      </c>
      <c r="M5" s="38">
        <v>3</v>
      </c>
      <c r="N5" s="38">
        <v>0</v>
      </c>
      <c r="O5" s="38">
        <v>4</v>
      </c>
      <c r="P5" s="38">
        <v>3</v>
      </c>
      <c r="Q5" s="38">
        <v>4</v>
      </c>
      <c r="R5" s="38">
        <v>4</v>
      </c>
      <c r="S5" s="38">
        <v>4</v>
      </c>
      <c r="T5" s="38">
        <v>4</v>
      </c>
      <c r="U5" s="38">
        <v>3</v>
      </c>
      <c r="V5" s="38">
        <v>3</v>
      </c>
      <c r="W5" s="38">
        <v>2</v>
      </c>
      <c r="X5" s="38">
        <v>3</v>
      </c>
      <c r="Y5" s="38">
        <v>3</v>
      </c>
      <c r="Z5" s="38">
        <v>3</v>
      </c>
      <c r="AA5" s="34">
        <f t="shared" si="0"/>
        <v>52</v>
      </c>
      <c r="AB5" s="46">
        <f>SUM(AA6-AA5)</f>
        <v>-27</v>
      </c>
      <c r="AC5" s="35">
        <v>4</v>
      </c>
      <c r="AD5" s="38">
        <v>4</v>
      </c>
      <c r="AE5" s="38">
        <v>4</v>
      </c>
      <c r="AF5" s="38">
        <v>4</v>
      </c>
      <c r="AG5" s="38">
        <v>4</v>
      </c>
      <c r="AH5" s="38">
        <v>4</v>
      </c>
      <c r="AI5" s="38">
        <v>4</v>
      </c>
      <c r="AJ5" s="38">
        <v>4</v>
      </c>
      <c r="AK5" s="38">
        <v>3</v>
      </c>
      <c r="AL5" s="38">
        <v>4</v>
      </c>
      <c r="AM5" s="36">
        <f t="shared" si="1"/>
        <v>39</v>
      </c>
      <c r="AN5" s="46">
        <f>SUM(AM6-AM5)</f>
        <v>0</v>
      </c>
      <c r="AO5" s="36" t="s">
        <v>44</v>
      </c>
      <c r="AP5" s="36" t="s">
        <v>53</v>
      </c>
      <c r="AQ5" s="31" t="str">
        <f t="shared" si="2"/>
        <v>2</v>
      </c>
      <c r="AR5" s="36" t="s">
        <v>46</v>
      </c>
      <c r="AS5" s="36" t="s">
        <v>47</v>
      </c>
      <c r="AT5" s="36" t="s">
        <v>54</v>
      </c>
      <c r="AU5" s="36" t="s">
        <v>55</v>
      </c>
    </row>
    <row r="6" spans="1:47" ht="14.25">
      <c r="A6" s="30">
        <v>4</v>
      </c>
      <c r="B6" s="36" t="s">
        <v>50</v>
      </c>
      <c r="C6" s="37">
        <v>42693.088194444441</v>
      </c>
      <c r="D6" s="38">
        <v>249.5033833</v>
      </c>
      <c r="E6" s="38">
        <v>80.691237099999995</v>
      </c>
      <c r="F6" s="38">
        <v>66.111887899999999</v>
      </c>
      <c r="G6" s="38">
        <v>1</v>
      </c>
      <c r="H6" s="38">
        <v>0</v>
      </c>
      <c r="I6" s="38">
        <v>0</v>
      </c>
      <c r="J6" s="38">
        <v>2</v>
      </c>
      <c r="K6" s="38">
        <v>1</v>
      </c>
      <c r="L6" s="38">
        <v>2</v>
      </c>
      <c r="M6" s="38">
        <v>3</v>
      </c>
      <c r="N6" s="38">
        <v>0</v>
      </c>
      <c r="O6" s="38">
        <v>1</v>
      </c>
      <c r="P6" s="38">
        <v>0</v>
      </c>
      <c r="Q6" s="38">
        <v>1</v>
      </c>
      <c r="R6" s="38">
        <v>3</v>
      </c>
      <c r="S6" s="38">
        <v>3</v>
      </c>
      <c r="T6" s="38">
        <v>2</v>
      </c>
      <c r="U6" s="38">
        <v>2</v>
      </c>
      <c r="V6" s="38">
        <v>0</v>
      </c>
      <c r="W6" s="38">
        <v>1</v>
      </c>
      <c r="X6" s="38">
        <v>0</v>
      </c>
      <c r="Y6" s="38">
        <v>1</v>
      </c>
      <c r="Z6" s="38">
        <v>2</v>
      </c>
      <c r="AA6" s="34">
        <f t="shared" si="0"/>
        <v>25</v>
      </c>
      <c r="AB6" s="47"/>
      <c r="AC6" s="35">
        <v>4</v>
      </c>
      <c r="AD6" s="38">
        <v>4</v>
      </c>
      <c r="AE6" s="38">
        <v>4</v>
      </c>
      <c r="AF6" s="38">
        <v>3</v>
      </c>
      <c r="AG6" s="38">
        <v>4</v>
      </c>
      <c r="AH6" s="38">
        <v>4</v>
      </c>
      <c r="AI6" s="38">
        <v>4</v>
      </c>
      <c r="AJ6" s="38">
        <v>4</v>
      </c>
      <c r="AK6" s="38">
        <v>4</v>
      </c>
      <c r="AL6" s="38">
        <v>4</v>
      </c>
      <c r="AM6" s="36">
        <f t="shared" si="1"/>
        <v>39</v>
      </c>
      <c r="AN6" s="47"/>
      <c r="AO6" s="36" t="s">
        <v>44</v>
      </c>
      <c r="AP6" s="36" t="s">
        <v>53</v>
      </c>
      <c r="AQ6" s="31" t="str">
        <f t="shared" si="2"/>
        <v>2</v>
      </c>
      <c r="AR6" s="36" t="s">
        <v>46</v>
      </c>
      <c r="AS6" s="36" t="s">
        <v>47</v>
      </c>
      <c r="AT6" s="36" t="s">
        <v>54</v>
      </c>
      <c r="AU6" s="36" t="s">
        <v>55</v>
      </c>
    </row>
    <row r="7" spans="1:47" ht="14.25">
      <c r="A7" s="30">
        <v>5</v>
      </c>
      <c r="B7" s="31" t="s">
        <v>56</v>
      </c>
      <c r="C7" s="32">
        <v>42505.330555555556</v>
      </c>
      <c r="D7" s="33">
        <v>251.5715782</v>
      </c>
      <c r="E7" s="33">
        <v>130.02501749999999</v>
      </c>
      <c r="F7" s="33">
        <v>127.5256122</v>
      </c>
      <c r="G7" s="33">
        <v>3</v>
      </c>
      <c r="H7" s="33">
        <v>3</v>
      </c>
      <c r="I7" s="33">
        <v>1</v>
      </c>
      <c r="J7" s="33">
        <v>3</v>
      </c>
      <c r="K7" s="33">
        <v>4</v>
      </c>
      <c r="L7" s="33">
        <v>1</v>
      </c>
      <c r="M7" s="33">
        <v>1</v>
      </c>
      <c r="N7" s="33">
        <v>2</v>
      </c>
      <c r="O7" s="33">
        <v>1</v>
      </c>
      <c r="P7" s="33">
        <v>2</v>
      </c>
      <c r="Q7" s="33">
        <v>4</v>
      </c>
      <c r="R7" s="33">
        <v>3</v>
      </c>
      <c r="S7" s="33">
        <v>2</v>
      </c>
      <c r="T7" s="33">
        <v>1</v>
      </c>
      <c r="U7" s="33">
        <v>2</v>
      </c>
      <c r="V7" s="33">
        <v>1</v>
      </c>
      <c r="W7" s="33">
        <v>4</v>
      </c>
      <c r="X7" s="33">
        <v>4</v>
      </c>
      <c r="Y7" s="33">
        <v>3</v>
      </c>
      <c r="Z7" s="33">
        <v>4</v>
      </c>
      <c r="AA7" s="34">
        <f t="shared" si="0"/>
        <v>49</v>
      </c>
      <c r="AB7" s="46">
        <f>SUM(AA8-AA7)</f>
        <v>-8</v>
      </c>
      <c r="AC7" s="35">
        <v>3</v>
      </c>
      <c r="AD7" s="33">
        <v>4</v>
      </c>
      <c r="AE7" s="33">
        <v>3</v>
      </c>
      <c r="AF7" s="33">
        <v>3</v>
      </c>
      <c r="AG7" s="33">
        <v>3</v>
      </c>
      <c r="AH7" s="33">
        <v>3</v>
      </c>
      <c r="AI7" s="33">
        <v>3</v>
      </c>
      <c r="AJ7" s="33">
        <v>3</v>
      </c>
      <c r="AK7" s="33">
        <v>3</v>
      </c>
      <c r="AL7" s="33">
        <v>3</v>
      </c>
      <c r="AM7" s="39">
        <f t="shared" si="1"/>
        <v>31</v>
      </c>
      <c r="AN7" s="46">
        <f>SUM(AM8-AM7)</f>
        <v>4</v>
      </c>
      <c r="AO7" s="31" t="s">
        <v>44</v>
      </c>
      <c r="AP7" s="31" t="s">
        <v>53</v>
      </c>
      <c r="AQ7" s="31" t="str">
        <f t="shared" si="2"/>
        <v>2</v>
      </c>
      <c r="AR7" s="31" t="s">
        <v>57</v>
      </c>
      <c r="AS7" s="31" t="s">
        <v>47</v>
      </c>
      <c r="AT7" s="31" t="s">
        <v>54</v>
      </c>
      <c r="AU7" s="31" t="s">
        <v>58</v>
      </c>
    </row>
    <row r="8" spans="1:47" ht="14.25">
      <c r="A8" s="30">
        <v>6</v>
      </c>
      <c r="B8" s="31" t="s">
        <v>56</v>
      </c>
      <c r="C8" s="32">
        <v>42702.730555555558</v>
      </c>
      <c r="D8" s="33">
        <v>112.1326124</v>
      </c>
      <c r="E8" s="33">
        <v>227.77260580000001</v>
      </c>
      <c r="F8" s="33">
        <v>110.44449849999999</v>
      </c>
      <c r="G8" s="33">
        <v>2</v>
      </c>
      <c r="H8" s="33">
        <v>3</v>
      </c>
      <c r="I8" s="33">
        <v>1</v>
      </c>
      <c r="J8" s="33">
        <v>2</v>
      </c>
      <c r="K8" s="33">
        <v>3</v>
      </c>
      <c r="L8" s="33">
        <v>3</v>
      </c>
      <c r="M8" s="33">
        <v>3</v>
      </c>
      <c r="N8" s="33">
        <v>1</v>
      </c>
      <c r="O8" s="33">
        <v>2</v>
      </c>
      <c r="P8" s="33">
        <v>1</v>
      </c>
      <c r="Q8" s="33">
        <v>3</v>
      </c>
      <c r="R8" s="33">
        <v>2</v>
      </c>
      <c r="S8" s="33">
        <v>2</v>
      </c>
      <c r="T8" s="33">
        <v>1</v>
      </c>
      <c r="U8" s="33">
        <v>1</v>
      </c>
      <c r="V8" s="33">
        <v>0</v>
      </c>
      <c r="W8" s="33">
        <v>3</v>
      </c>
      <c r="X8" s="33">
        <v>3</v>
      </c>
      <c r="Y8" s="33">
        <v>2</v>
      </c>
      <c r="Z8" s="33">
        <v>3</v>
      </c>
      <c r="AA8" s="34">
        <f t="shared" si="0"/>
        <v>41</v>
      </c>
      <c r="AB8" s="47"/>
      <c r="AC8" s="35">
        <v>3</v>
      </c>
      <c r="AD8" s="33">
        <v>4</v>
      </c>
      <c r="AE8" s="33">
        <v>3</v>
      </c>
      <c r="AF8" s="33">
        <v>3</v>
      </c>
      <c r="AG8" s="33">
        <v>4</v>
      </c>
      <c r="AH8" s="33">
        <v>4</v>
      </c>
      <c r="AI8" s="33">
        <v>4</v>
      </c>
      <c r="AJ8" s="33">
        <v>3</v>
      </c>
      <c r="AK8" s="33">
        <v>3</v>
      </c>
      <c r="AL8" s="33">
        <v>4</v>
      </c>
      <c r="AM8" s="39">
        <f t="shared" si="1"/>
        <v>35</v>
      </c>
      <c r="AN8" s="47"/>
      <c r="AO8" s="31" t="s">
        <v>44</v>
      </c>
      <c r="AP8" s="31" t="s">
        <v>53</v>
      </c>
      <c r="AQ8" s="31" t="str">
        <f t="shared" si="2"/>
        <v>2</v>
      </c>
      <c r="AR8" s="31" t="s">
        <v>57</v>
      </c>
      <c r="AS8" s="31" t="s">
        <v>47</v>
      </c>
      <c r="AT8" s="31" t="s">
        <v>54</v>
      </c>
      <c r="AU8" s="31" t="s">
        <v>58</v>
      </c>
    </row>
    <row r="9" spans="1:47" ht="14.25">
      <c r="A9" s="30">
        <v>7</v>
      </c>
      <c r="B9" s="36" t="s">
        <v>60</v>
      </c>
      <c r="C9" s="37">
        <v>42528.928472222222</v>
      </c>
      <c r="D9" s="38">
        <v>199.84292690000001</v>
      </c>
      <c r="E9" s="38">
        <v>82.874621399999995</v>
      </c>
      <c r="F9" s="38">
        <v>42.343849900000002</v>
      </c>
      <c r="G9" s="38">
        <v>3</v>
      </c>
      <c r="H9" s="38">
        <v>3</v>
      </c>
      <c r="I9" s="38">
        <v>3</v>
      </c>
      <c r="J9" s="38">
        <v>4</v>
      </c>
      <c r="K9" s="38">
        <v>4</v>
      </c>
      <c r="L9" s="38">
        <v>4</v>
      </c>
      <c r="M9" s="38">
        <v>4</v>
      </c>
      <c r="N9" s="38">
        <v>3</v>
      </c>
      <c r="O9" s="38">
        <v>4</v>
      </c>
      <c r="P9" s="38">
        <v>3</v>
      </c>
      <c r="Q9" s="38">
        <v>4</v>
      </c>
      <c r="R9" s="38">
        <v>3</v>
      </c>
      <c r="S9" s="38">
        <v>4</v>
      </c>
      <c r="T9" s="38">
        <v>4</v>
      </c>
      <c r="U9" s="38">
        <v>4</v>
      </c>
      <c r="V9" s="38">
        <v>3</v>
      </c>
      <c r="W9" s="38">
        <v>4</v>
      </c>
      <c r="X9" s="38">
        <v>3</v>
      </c>
      <c r="Y9" s="38">
        <v>3</v>
      </c>
      <c r="Z9" s="38">
        <v>3</v>
      </c>
      <c r="AA9" s="34">
        <f t="shared" si="0"/>
        <v>70</v>
      </c>
      <c r="AB9" s="46">
        <f>SUM(AA10-AA9)</f>
        <v>10</v>
      </c>
      <c r="AC9" s="35">
        <v>1</v>
      </c>
      <c r="AD9" s="38">
        <v>1</v>
      </c>
      <c r="AE9" s="38">
        <v>1</v>
      </c>
      <c r="AF9" s="38">
        <v>1</v>
      </c>
      <c r="AG9" s="38">
        <v>1</v>
      </c>
      <c r="AH9" s="38">
        <v>1</v>
      </c>
      <c r="AI9" s="38">
        <v>1</v>
      </c>
      <c r="AJ9" s="38">
        <v>1</v>
      </c>
      <c r="AK9" s="38">
        <v>1</v>
      </c>
      <c r="AL9" s="38">
        <v>1</v>
      </c>
      <c r="AM9" s="36">
        <f t="shared" si="1"/>
        <v>10</v>
      </c>
      <c r="AN9" s="46">
        <f>SUM(AM10-AM9)</f>
        <v>0</v>
      </c>
      <c r="AO9" s="36" t="s">
        <v>44</v>
      </c>
      <c r="AP9" s="36" t="s">
        <v>63</v>
      </c>
      <c r="AQ9" s="31" t="str">
        <f t="shared" si="2"/>
        <v>4</v>
      </c>
      <c r="AR9" s="36" t="s">
        <v>57</v>
      </c>
      <c r="AS9" s="36" t="s">
        <v>64</v>
      </c>
      <c r="AT9" s="36" t="s">
        <v>48</v>
      </c>
      <c r="AU9" s="36" t="s">
        <v>65</v>
      </c>
    </row>
    <row r="10" spans="1:47" ht="14.25">
      <c r="A10" s="30">
        <v>8</v>
      </c>
      <c r="B10" s="36" t="s">
        <v>60</v>
      </c>
      <c r="C10" s="37">
        <v>42753.657638888886</v>
      </c>
      <c r="D10" s="38">
        <v>107.5654509</v>
      </c>
      <c r="E10" s="38">
        <v>63.955865799999998</v>
      </c>
      <c r="F10" s="38">
        <v>49.533793500000002</v>
      </c>
      <c r="G10" s="38">
        <v>4</v>
      </c>
      <c r="H10" s="38">
        <v>4</v>
      </c>
      <c r="I10" s="38">
        <v>4</v>
      </c>
      <c r="J10" s="38">
        <v>4</v>
      </c>
      <c r="K10" s="38">
        <v>4</v>
      </c>
      <c r="L10" s="38">
        <v>4</v>
      </c>
      <c r="M10" s="38">
        <v>4</v>
      </c>
      <c r="N10" s="38">
        <v>4</v>
      </c>
      <c r="O10" s="38">
        <v>4</v>
      </c>
      <c r="P10" s="38">
        <v>4</v>
      </c>
      <c r="Q10" s="38">
        <v>4</v>
      </c>
      <c r="R10" s="38">
        <v>4</v>
      </c>
      <c r="S10" s="38">
        <v>4</v>
      </c>
      <c r="T10" s="38">
        <v>4</v>
      </c>
      <c r="U10" s="38">
        <v>4</v>
      </c>
      <c r="V10" s="38">
        <v>4</v>
      </c>
      <c r="W10" s="38">
        <v>4</v>
      </c>
      <c r="X10" s="38">
        <v>4</v>
      </c>
      <c r="Y10" s="38">
        <v>4</v>
      </c>
      <c r="Z10" s="38">
        <v>4</v>
      </c>
      <c r="AA10" s="34">
        <f t="shared" si="0"/>
        <v>80</v>
      </c>
      <c r="AB10" s="47"/>
      <c r="AC10" s="35">
        <v>1</v>
      </c>
      <c r="AD10" s="38">
        <v>1</v>
      </c>
      <c r="AE10" s="38">
        <v>1</v>
      </c>
      <c r="AF10" s="38">
        <v>1</v>
      </c>
      <c r="AG10" s="38">
        <v>1</v>
      </c>
      <c r="AH10" s="38">
        <v>1</v>
      </c>
      <c r="AI10" s="38">
        <v>1</v>
      </c>
      <c r="AJ10" s="38">
        <v>1</v>
      </c>
      <c r="AK10" s="38">
        <v>1</v>
      </c>
      <c r="AL10" s="38">
        <v>1</v>
      </c>
      <c r="AM10" s="36">
        <f t="shared" si="1"/>
        <v>10</v>
      </c>
      <c r="AN10" s="47"/>
      <c r="AO10" s="36" t="s">
        <v>44</v>
      </c>
      <c r="AP10" s="36" t="s">
        <v>63</v>
      </c>
      <c r="AQ10" s="31" t="str">
        <f t="shared" si="2"/>
        <v>4</v>
      </c>
      <c r="AR10" s="36" t="s">
        <v>57</v>
      </c>
      <c r="AS10" s="36" t="s">
        <v>64</v>
      </c>
      <c r="AT10" s="36" t="s">
        <v>48</v>
      </c>
      <c r="AU10" s="36" t="s">
        <v>65</v>
      </c>
    </row>
    <row r="11" spans="1:47" ht="14.25">
      <c r="A11" s="30">
        <v>9</v>
      </c>
      <c r="B11" s="31" t="s">
        <v>66</v>
      </c>
      <c r="C11" s="32">
        <v>42530.279861111114</v>
      </c>
      <c r="D11" s="33">
        <v>439.12154850000002</v>
      </c>
      <c r="E11" s="33">
        <v>61.728796500000001</v>
      </c>
      <c r="F11" s="33">
        <v>45.962699000000001</v>
      </c>
      <c r="G11" s="33">
        <v>1</v>
      </c>
      <c r="H11" s="33">
        <v>1</v>
      </c>
      <c r="I11" s="33">
        <v>1</v>
      </c>
      <c r="J11" s="33">
        <v>2</v>
      </c>
      <c r="K11" s="33">
        <v>3</v>
      </c>
      <c r="L11" s="33">
        <v>3</v>
      </c>
      <c r="M11" s="33">
        <v>4</v>
      </c>
      <c r="N11" s="33">
        <v>1</v>
      </c>
      <c r="O11" s="33">
        <v>1</v>
      </c>
      <c r="P11" s="33">
        <v>2</v>
      </c>
      <c r="Q11" s="33">
        <v>1</v>
      </c>
      <c r="R11" s="33">
        <v>1</v>
      </c>
      <c r="S11" s="33">
        <v>3</v>
      </c>
      <c r="T11" s="33">
        <v>3</v>
      </c>
      <c r="U11" s="33">
        <v>3</v>
      </c>
      <c r="V11" s="33">
        <v>1</v>
      </c>
      <c r="W11" s="33">
        <v>2</v>
      </c>
      <c r="X11" s="33">
        <v>3</v>
      </c>
      <c r="Y11" s="33">
        <v>2</v>
      </c>
      <c r="Z11" s="33">
        <v>4</v>
      </c>
      <c r="AA11" s="34">
        <f t="shared" si="0"/>
        <v>42</v>
      </c>
      <c r="AB11" s="46">
        <f>SUM(AA12-AA11)</f>
        <v>-15</v>
      </c>
      <c r="AC11" s="35">
        <v>4</v>
      </c>
      <c r="AD11" s="33">
        <v>4</v>
      </c>
      <c r="AE11" s="33">
        <v>4</v>
      </c>
      <c r="AF11" s="33">
        <v>3</v>
      </c>
      <c r="AG11" s="33">
        <v>3</v>
      </c>
      <c r="AH11" s="33">
        <v>3</v>
      </c>
      <c r="AI11" s="33">
        <v>4</v>
      </c>
      <c r="AJ11" s="33">
        <v>4</v>
      </c>
      <c r="AK11" s="33">
        <v>4</v>
      </c>
      <c r="AL11" s="33">
        <v>3</v>
      </c>
      <c r="AM11" s="39">
        <f t="shared" si="1"/>
        <v>36</v>
      </c>
      <c r="AN11" s="46">
        <f>SUM(AM12-AM11)</f>
        <v>4</v>
      </c>
      <c r="AO11" s="31" t="s">
        <v>44</v>
      </c>
      <c r="AP11" s="31" t="s">
        <v>67</v>
      </c>
      <c r="AQ11" s="31" t="str">
        <f t="shared" si="2"/>
        <v>3</v>
      </c>
      <c r="AR11" s="31" t="s">
        <v>46</v>
      </c>
      <c r="AS11" s="31" t="s">
        <v>47</v>
      </c>
      <c r="AT11" s="31" t="s">
        <v>48</v>
      </c>
      <c r="AU11" s="31" t="s">
        <v>55</v>
      </c>
    </row>
    <row r="12" spans="1:47" ht="14.25">
      <c r="A12" s="30">
        <v>10</v>
      </c>
      <c r="B12" s="31" t="s">
        <v>66</v>
      </c>
      <c r="C12" s="32">
        <v>42727.439583333333</v>
      </c>
      <c r="D12" s="33">
        <v>94.647070900000003</v>
      </c>
      <c r="E12" s="33">
        <v>68.709242500000002</v>
      </c>
      <c r="F12" s="33">
        <v>44.084127100000003</v>
      </c>
      <c r="G12" s="33">
        <v>1</v>
      </c>
      <c r="H12" s="33">
        <v>0</v>
      </c>
      <c r="I12" s="33">
        <v>2</v>
      </c>
      <c r="J12" s="33">
        <v>2</v>
      </c>
      <c r="K12" s="33">
        <v>3</v>
      </c>
      <c r="L12" s="33">
        <v>2</v>
      </c>
      <c r="M12" s="33">
        <v>3</v>
      </c>
      <c r="N12" s="33">
        <v>0</v>
      </c>
      <c r="O12" s="33">
        <v>0</v>
      </c>
      <c r="P12" s="33">
        <v>0</v>
      </c>
      <c r="Q12" s="33">
        <v>1</v>
      </c>
      <c r="R12" s="33">
        <v>0</v>
      </c>
      <c r="S12" s="33">
        <v>0</v>
      </c>
      <c r="T12" s="33">
        <v>0</v>
      </c>
      <c r="U12" s="33">
        <v>2</v>
      </c>
      <c r="V12" s="33">
        <v>1</v>
      </c>
      <c r="W12" s="33">
        <v>1</v>
      </c>
      <c r="X12" s="33">
        <v>3</v>
      </c>
      <c r="Y12" s="33">
        <v>3</v>
      </c>
      <c r="Z12" s="33">
        <v>3</v>
      </c>
      <c r="AA12" s="34">
        <f t="shared" si="0"/>
        <v>27</v>
      </c>
      <c r="AB12" s="47"/>
      <c r="AC12" s="35">
        <v>4</v>
      </c>
      <c r="AD12" s="33">
        <v>4</v>
      </c>
      <c r="AE12" s="33">
        <v>4</v>
      </c>
      <c r="AF12" s="33">
        <v>4</v>
      </c>
      <c r="AG12" s="33">
        <v>4</v>
      </c>
      <c r="AH12" s="33">
        <v>4</v>
      </c>
      <c r="AI12" s="33">
        <v>4</v>
      </c>
      <c r="AJ12" s="33">
        <v>4</v>
      </c>
      <c r="AK12" s="33">
        <v>4</v>
      </c>
      <c r="AL12" s="33">
        <v>4</v>
      </c>
      <c r="AM12" s="39">
        <f t="shared" si="1"/>
        <v>40</v>
      </c>
      <c r="AN12" s="47"/>
      <c r="AO12" s="31" t="s">
        <v>44</v>
      </c>
      <c r="AP12" s="31" t="s">
        <v>67</v>
      </c>
      <c r="AQ12" s="31" t="str">
        <f t="shared" si="2"/>
        <v>3</v>
      </c>
      <c r="AR12" s="31" t="s">
        <v>46</v>
      </c>
      <c r="AS12" s="31" t="s">
        <v>47</v>
      </c>
      <c r="AT12" s="31" t="s">
        <v>48</v>
      </c>
      <c r="AU12" s="31" t="s">
        <v>55</v>
      </c>
    </row>
    <row r="13" spans="1:47" ht="14.25">
      <c r="A13" s="30">
        <v>11</v>
      </c>
      <c r="B13" s="36" t="s">
        <v>68</v>
      </c>
      <c r="C13" s="37">
        <v>42530.730555555558</v>
      </c>
      <c r="D13" s="38">
        <v>190.77644330000001</v>
      </c>
      <c r="E13" s="38">
        <v>111.6514504</v>
      </c>
      <c r="F13" s="38">
        <v>204.05781920000001</v>
      </c>
      <c r="G13" s="38">
        <v>2</v>
      </c>
      <c r="H13" s="38">
        <v>1</v>
      </c>
      <c r="I13" s="38">
        <v>1</v>
      </c>
      <c r="J13" s="38">
        <v>2</v>
      </c>
      <c r="K13" s="38">
        <v>3</v>
      </c>
      <c r="L13" s="38">
        <v>1</v>
      </c>
      <c r="M13" s="38">
        <v>2</v>
      </c>
      <c r="N13" s="38">
        <v>1</v>
      </c>
      <c r="O13" s="38">
        <v>1</v>
      </c>
      <c r="P13" s="38">
        <v>1</v>
      </c>
      <c r="Q13" s="38">
        <v>3</v>
      </c>
      <c r="R13" s="38">
        <v>3</v>
      </c>
      <c r="S13" s="38">
        <v>3</v>
      </c>
      <c r="T13" s="38">
        <v>3</v>
      </c>
      <c r="U13" s="38">
        <v>3</v>
      </c>
      <c r="V13" s="38">
        <v>0</v>
      </c>
      <c r="W13" s="38">
        <v>3</v>
      </c>
      <c r="X13" s="38">
        <v>2</v>
      </c>
      <c r="Y13" s="38">
        <v>4</v>
      </c>
      <c r="Z13" s="38">
        <v>3</v>
      </c>
      <c r="AA13" s="34">
        <f t="shared" si="0"/>
        <v>42</v>
      </c>
      <c r="AB13" s="46">
        <f>SUM(AA14-AA13)</f>
        <v>-19</v>
      </c>
      <c r="AC13" s="35">
        <v>2</v>
      </c>
      <c r="AD13" s="38">
        <v>2</v>
      </c>
      <c r="AE13" s="38">
        <v>2</v>
      </c>
      <c r="AF13" s="38">
        <v>2</v>
      </c>
      <c r="AG13" s="38">
        <v>2</v>
      </c>
      <c r="AH13" s="38">
        <v>2</v>
      </c>
      <c r="AI13" s="38">
        <v>2</v>
      </c>
      <c r="AJ13" s="38">
        <v>3</v>
      </c>
      <c r="AK13" s="38">
        <v>3</v>
      </c>
      <c r="AL13" s="38">
        <v>2</v>
      </c>
      <c r="AM13" s="36">
        <f t="shared" si="1"/>
        <v>22</v>
      </c>
      <c r="AN13" s="46">
        <f>SUM(AM14-AM13)</f>
        <v>8</v>
      </c>
      <c r="AO13" s="36" t="s">
        <v>44</v>
      </c>
      <c r="AP13" s="36" t="s">
        <v>67</v>
      </c>
      <c r="AQ13" s="31" t="str">
        <f t="shared" si="2"/>
        <v>3</v>
      </c>
      <c r="AR13" s="36" t="s">
        <v>46</v>
      </c>
      <c r="AS13" s="36" t="s">
        <v>69</v>
      </c>
      <c r="AT13" s="36" t="s">
        <v>54</v>
      </c>
      <c r="AU13" s="36" t="s">
        <v>55</v>
      </c>
    </row>
    <row r="14" spans="1:47" ht="14.25">
      <c r="A14" s="30">
        <v>12</v>
      </c>
      <c r="B14" s="36" t="s">
        <v>68</v>
      </c>
      <c r="C14" s="37">
        <v>42727.900694444441</v>
      </c>
      <c r="D14" s="38">
        <v>148.1746081</v>
      </c>
      <c r="E14" s="38">
        <v>82.893078200000005</v>
      </c>
      <c r="F14" s="38">
        <v>69.330151900000004</v>
      </c>
      <c r="G14" s="38">
        <v>2</v>
      </c>
      <c r="H14" s="38">
        <v>1</v>
      </c>
      <c r="I14" s="38">
        <v>1</v>
      </c>
      <c r="J14" s="38">
        <v>2</v>
      </c>
      <c r="K14" s="38">
        <v>2</v>
      </c>
      <c r="L14" s="38">
        <v>1</v>
      </c>
      <c r="M14" s="38">
        <v>1</v>
      </c>
      <c r="N14" s="38">
        <v>1</v>
      </c>
      <c r="O14" s="38">
        <v>1</v>
      </c>
      <c r="P14" s="38">
        <v>1</v>
      </c>
      <c r="Q14" s="38">
        <v>1</v>
      </c>
      <c r="R14" s="38">
        <v>1</v>
      </c>
      <c r="S14" s="38">
        <v>1</v>
      </c>
      <c r="T14" s="38">
        <v>1</v>
      </c>
      <c r="U14" s="38">
        <v>1</v>
      </c>
      <c r="V14" s="38">
        <v>0</v>
      </c>
      <c r="W14" s="38">
        <v>2</v>
      </c>
      <c r="X14" s="38">
        <v>0</v>
      </c>
      <c r="Y14" s="38">
        <v>1</v>
      </c>
      <c r="Z14" s="38">
        <v>2</v>
      </c>
      <c r="AA14" s="34">
        <f t="shared" si="0"/>
        <v>23</v>
      </c>
      <c r="AB14" s="47"/>
      <c r="AC14" s="35">
        <v>3</v>
      </c>
      <c r="AD14" s="38">
        <v>3</v>
      </c>
      <c r="AE14" s="38">
        <v>3</v>
      </c>
      <c r="AF14" s="38">
        <v>3</v>
      </c>
      <c r="AG14" s="38">
        <v>3</v>
      </c>
      <c r="AH14" s="38">
        <v>3</v>
      </c>
      <c r="AI14" s="38">
        <v>3</v>
      </c>
      <c r="AJ14" s="38">
        <v>3</v>
      </c>
      <c r="AK14" s="38">
        <v>3</v>
      </c>
      <c r="AL14" s="38">
        <v>3</v>
      </c>
      <c r="AM14" s="36">
        <f t="shared" si="1"/>
        <v>30</v>
      </c>
      <c r="AN14" s="47"/>
      <c r="AO14" s="36" t="s">
        <v>44</v>
      </c>
      <c r="AP14" s="36" t="s">
        <v>67</v>
      </c>
      <c r="AQ14" s="31" t="str">
        <f t="shared" si="2"/>
        <v>3</v>
      </c>
      <c r="AR14" s="36" t="s">
        <v>46</v>
      </c>
      <c r="AS14" s="36" t="s">
        <v>69</v>
      </c>
      <c r="AT14" s="36" t="s">
        <v>54</v>
      </c>
      <c r="AU14" s="36" t="s">
        <v>55</v>
      </c>
    </row>
    <row r="15" spans="1:47" ht="14.25">
      <c r="A15" s="30">
        <v>13</v>
      </c>
      <c r="B15" s="31" t="s">
        <v>70</v>
      </c>
      <c r="C15" s="32">
        <v>42533.634722222225</v>
      </c>
      <c r="D15" s="33">
        <v>223.305691</v>
      </c>
      <c r="E15" s="33">
        <v>280.04004839999999</v>
      </c>
      <c r="F15" s="33">
        <v>50.241741099999999</v>
      </c>
      <c r="G15" s="33">
        <v>2</v>
      </c>
      <c r="H15" s="33">
        <v>1</v>
      </c>
      <c r="I15" s="33">
        <v>2</v>
      </c>
      <c r="J15" s="33">
        <v>2</v>
      </c>
      <c r="K15" s="33">
        <v>2</v>
      </c>
      <c r="L15" s="33">
        <v>2</v>
      </c>
      <c r="M15" s="33">
        <v>2</v>
      </c>
      <c r="N15" s="33">
        <v>3</v>
      </c>
      <c r="O15" s="33">
        <v>2</v>
      </c>
      <c r="P15" s="33">
        <v>3</v>
      </c>
      <c r="Q15" s="33">
        <v>2</v>
      </c>
      <c r="R15" s="33">
        <v>3</v>
      </c>
      <c r="S15" s="33">
        <v>3</v>
      </c>
      <c r="T15" s="33">
        <v>2</v>
      </c>
      <c r="U15" s="33">
        <v>2</v>
      </c>
      <c r="V15" s="33">
        <v>1</v>
      </c>
      <c r="W15" s="33">
        <v>3</v>
      </c>
      <c r="X15" s="33">
        <v>2</v>
      </c>
      <c r="Y15" s="33">
        <v>2</v>
      </c>
      <c r="Z15" s="33">
        <v>1</v>
      </c>
      <c r="AA15" s="34">
        <f t="shared" si="0"/>
        <v>42</v>
      </c>
      <c r="AB15" s="46">
        <f>SUM(AA16-AA15)</f>
        <v>-7</v>
      </c>
      <c r="AC15" s="35">
        <v>3</v>
      </c>
      <c r="AD15" s="33">
        <v>3</v>
      </c>
      <c r="AE15" s="33">
        <v>3</v>
      </c>
      <c r="AF15" s="33">
        <v>3</v>
      </c>
      <c r="AG15" s="33">
        <v>3</v>
      </c>
      <c r="AH15" s="33">
        <v>3</v>
      </c>
      <c r="AI15" s="33">
        <v>3</v>
      </c>
      <c r="AJ15" s="33">
        <v>3</v>
      </c>
      <c r="AK15" s="33">
        <v>3</v>
      </c>
      <c r="AL15" s="33">
        <v>3</v>
      </c>
      <c r="AM15" s="39">
        <f t="shared" si="1"/>
        <v>30</v>
      </c>
      <c r="AN15" s="46">
        <f>SUM(AM16-AM15)</f>
        <v>7</v>
      </c>
      <c r="AO15" s="31" t="s">
        <v>44</v>
      </c>
      <c r="AP15" s="31" t="s">
        <v>63</v>
      </c>
      <c r="AQ15" s="31" t="str">
        <f t="shared" si="2"/>
        <v>4</v>
      </c>
      <c r="AR15" s="31" t="s">
        <v>46</v>
      </c>
      <c r="AS15" s="31" t="s">
        <v>64</v>
      </c>
      <c r="AT15" s="31" t="s">
        <v>71</v>
      </c>
      <c r="AU15" s="31" t="s">
        <v>72</v>
      </c>
    </row>
    <row r="16" spans="1:47" ht="14.25">
      <c r="A16" s="30">
        <v>14</v>
      </c>
      <c r="B16" s="31" t="s">
        <v>70</v>
      </c>
      <c r="C16" s="32">
        <v>42734.542361111111</v>
      </c>
      <c r="D16" s="33">
        <v>100.0996404</v>
      </c>
      <c r="E16" s="33">
        <v>40.427892</v>
      </c>
      <c r="F16" s="33">
        <v>40.302857199999998</v>
      </c>
      <c r="G16" s="33">
        <v>2</v>
      </c>
      <c r="H16" s="33">
        <v>2</v>
      </c>
      <c r="I16" s="33">
        <v>1</v>
      </c>
      <c r="J16" s="33">
        <v>1</v>
      </c>
      <c r="K16" s="33">
        <v>2</v>
      </c>
      <c r="L16" s="33">
        <v>2</v>
      </c>
      <c r="M16" s="33">
        <v>2</v>
      </c>
      <c r="N16" s="33">
        <v>2</v>
      </c>
      <c r="O16" s="33">
        <v>1</v>
      </c>
      <c r="P16" s="33">
        <v>1</v>
      </c>
      <c r="Q16" s="33">
        <v>1</v>
      </c>
      <c r="R16" s="33">
        <v>2</v>
      </c>
      <c r="S16" s="33">
        <v>2</v>
      </c>
      <c r="T16" s="33">
        <v>2</v>
      </c>
      <c r="U16" s="33">
        <v>2</v>
      </c>
      <c r="V16" s="33">
        <v>2</v>
      </c>
      <c r="W16" s="33">
        <v>2</v>
      </c>
      <c r="X16" s="33">
        <v>2</v>
      </c>
      <c r="Y16" s="33">
        <v>2</v>
      </c>
      <c r="Z16" s="33">
        <v>2</v>
      </c>
      <c r="AA16" s="34">
        <f t="shared" si="0"/>
        <v>35</v>
      </c>
      <c r="AB16" s="47"/>
      <c r="AC16" s="35">
        <v>4</v>
      </c>
      <c r="AD16" s="33">
        <v>4</v>
      </c>
      <c r="AE16" s="33">
        <v>4</v>
      </c>
      <c r="AF16" s="33">
        <v>4</v>
      </c>
      <c r="AG16" s="33">
        <v>2</v>
      </c>
      <c r="AH16" s="33">
        <v>3</v>
      </c>
      <c r="AI16" s="33">
        <v>4</v>
      </c>
      <c r="AJ16" s="33">
        <v>4</v>
      </c>
      <c r="AK16" s="33">
        <v>4</v>
      </c>
      <c r="AL16" s="33">
        <v>4</v>
      </c>
      <c r="AM16" s="39">
        <f t="shared" si="1"/>
        <v>37</v>
      </c>
      <c r="AN16" s="47"/>
      <c r="AO16" s="31" t="s">
        <v>44</v>
      </c>
      <c r="AP16" s="31" t="s">
        <v>63</v>
      </c>
      <c r="AQ16" s="31" t="str">
        <f t="shared" si="2"/>
        <v>4</v>
      </c>
      <c r="AR16" s="31" t="s">
        <v>46</v>
      </c>
      <c r="AS16" s="31" t="s">
        <v>64</v>
      </c>
      <c r="AT16" s="31" t="s">
        <v>71</v>
      </c>
      <c r="AU16" s="31" t="s">
        <v>72</v>
      </c>
    </row>
    <row r="17" spans="1:47" ht="14.25">
      <c r="A17" s="30">
        <v>15</v>
      </c>
      <c r="B17" s="36" t="s">
        <v>73</v>
      </c>
      <c r="C17" s="37">
        <v>42535.710416666669</v>
      </c>
      <c r="D17" s="38">
        <v>125.98522749999999</v>
      </c>
      <c r="E17" s="38">
        <v>65.750886899999998</v>
      </c>
      <c r="F17" s="38">
        <v>69.751188600000006</v>
      </c>
      <c r="G17" s="38">
        <v>4</v>
      </c>
      <c r="H17" s="38">
        <v>4</v>
      </c>
      <c r="I17" s="38">
        <v>3</v>
      </c>
      <c r="J17" s="38">
        <v>4</v>
      </c>
      <c r="K17" s="38">
        <v>4</v>
      </c>
      <c r="L17" s="38">
        <v>3</v>
      </c>
      <c r="M17" s="38">
        <v>4</v>
      </c>
      <c r="N17" s="38">
        <v>1</v>
      </c>
      <c r="O17" s="38">
        <v>4</v>
      </c>
      <c r="P17" s="38">
        <v>2</v>
      </c>
      <c r="Q17" s="38">
        <v>2</v>
      </c>
      <c r="R17" s="38">
        <v>4</v>
      </c>
      <c r="S17" s="38">
        <v>4</v>
      </c>
      <c r="T17" s="38">
        <v>4</v>
      </c>
      <c r="U17" s="38">
        <v>4</v>
      </c>
      <c r="V17" s="38">
        <v>0</v>
      </c>
      <c r="W17" s="38">
        <v>4</v>
      </c>
      <c r="X17" s="38">
        <v>4</v>
      </c>
      <c r="Y17" s="38">
        <v>4</v>
      </c>
      <c r="Z17" s="38">
        <v>3</v>
      </c>
      <c r="AA17" s="34">
        <f t="shared" si="0"/>
        <v>66</v>
      </c>
      <c r="AB17" s="46">
        <f>SUM(AA18-AA17)</f>
        <v>-54</v>
      </c>
      <c r="AC17" s="35">
        <v>4</v>
      </c>
      <c r="AD17" s="38">
        <v>4</v>
      </c>
      <c r="AE17" s="38">
        <v>4</v>
      </c>
      <c r="AF17" s="38">
        <v>4</v>
      </c>
      <c r="AG17" s="38">
        <v>2</v>
      </c>
      <c r="AH17" s="38">
        <v>4</v>
      </c>
      <c r="AI17" s="38">
        <v>4</v>
      </c>
      <c r="AJ17" s="38">
        <v>4</v>
      </c>
      <c r="AK17" s="38">
        <v>4</v>
      </c>
      <c r="AL17" s="38">
        <v>3</v>
      </c>
      <c r="AM17" s="36">
        <f t="shared" si="1"/>
        <v>37</v>
      </c>
      <c r="AN17" s="46">
        <f>SUM(AM18-AM17)</f>
        <v>2</v>
      </c>
      <c r="AO17" s="36" t="s">
        <v>44</v>
      </c>
      <c r="AP17" s="36" t="s">
        <v>53</v>
      </c>
      <c r="AQ17" s="31" t="str">
        <f t="shared" si="2"/>
        <v>2</v>
      </c>
      <c r="AR17" s="36" t="s">
        <v>46</v>
      </c>
      <c r="AS17" s="36" t="s">
        <v>64</v>
      </c>
      <c r="AT17" s="36" t="s">
        <v>74</v>
      </c>
      <c r="AU17" s="36" t="s">
        <v>75</v>
      </c>
    </row>
    <row r="18" spans="1:47" ht="14.25">
      <c r="A18" s="30">
        <v>16</v>
      </c>
      <c r="B18" s="36" t="s">
        <v>73</v>
      </c>
      <c r="C18" s="37">
        <v>42727.448611111111</v>
      </c>
      <c r="D18" s="38">
        <v>64.693177500000004</v>
      </c>
      <c r="E18" s="38">
        <v>57.239656199999999</v>
      </c>
      <c r="F18" s="38">
        <v>46.786722300000001</v>
      </c>
      <c r="G18" s="38">
        <v>1</v>
      </c>
      <c r="H18" s="38">
        <v>0</v>
      </c>
      <c r="I18" s="38">
        <v>0</v>
      </c>
      <c r="J18" s="38">
        <v>0</v>
      </c>
      <c r="K18" s="38">
        <v>1</v>
      </c>
      <c r="L18" s="38">
        <v>0</v>
      </c>
      <c r="M18" s="38">
        <v>1</v>
      </c>
      <c r="N18" s="38">
        <v>0</v>
      </c>
      <c r="O18" s="38">
        <v>1</v>
      </c>
      <c r="P18" s="38">
        <v>0</v>
      </c>
      <c r="Q18" s="38">
        <v>1</v>
      </c>
      <c r="R18" s="38">
        <v>1</v>
      </c>
      <c r="S18" s="38">
        <v>1</v>
      </c>
      <c r="T18" s="38">
        <v>1</v>
      </c>
      <c r="U18" s="38">
        <v>1</v>
      </c>
      <c r="V18" s="38">
        <v>0</v>
      </c>
      <c r="W18" s="38">
        <v>1</v>
      </c>
      <c r="X18" s="38">
        <v>0</v>
      </c>
      <c r="Y18" s="38">
        <v>1</v>
      </c>
      <c r="Z18" s="38">
        <v>1</v>
      </c>
      <c r="AA18" s="34">
        <f t="shared" si="0"/>
        <v>12</v>
      </c>
      <c r="AB18" s="47"/>
      <c r="AC18" s="35">
        <v>4</v>
      </c>
      <c r="AD18" s="38">
        <v>4</v>
      </c>
      <c r="AE18" s="38">
        <v>4</v>
      </c>
      <c r="AF18" s="38">
        <v>4</v>
      </c>
      <c r="AG18" s="38">
        <v>3</v>
      </c>
      <c r="AH18" s="38">
        <v>4</v>
      </c>
      <c r="AI18" s="38">
        <v>4</v>
      </c>
      <c r="AJ18" s="38">
        <v>4</v>
      </c>
      <c r="AK18" s="38">
        <v>4</v>
      </c>
      <c r="AL18" s="38">
        <v>4</v>
      </c>
      <c r="AM18" s="36">
        <f t="shared" si="1"/>
        <v>39</v>
      </c>
      <c r="AN18" s="47"/>
      <c r="AO18" s="36" t="s">
        <v>44</v>
      </c>
      <c r="AP18" s="36" t="s">
        <v>53</v>
      </c>
      <c r="AQ18" s="31" t="str">
        <f t="shared" si="2"/>
        <v>2</v>
      </c>
      <c r="AR18" s="36" t="s">
        <v>46</v>
      </c>
      <c r="AS18" s="36" t="s">
        <v>64</v>
      </c>
      <c r="AT18" s="36" t="s">
        <v>74</v>
      </c>
      <c r="AU18" s="36" t="s">
        <v>75</v>
      </c>
    </row>
    <row r="19" spans="1:47" ht="14.25">
      <c r="A19" s="30">
        <v>17</v>
      </c>
      <c r="B19" s="31" t="s">
        <v>77</v>
      </c>
      <c r="C19" s="32">
        <v>42545.630555555559</v>
      </c>
      <c r="D19" s="33">
        <v>74.4639667</v>
      </c>
      <c r="E19" s="33">
        <v>104.74557249999999</v>
      </c>
      <c r="F19" s="33">
        <v>75.229885400000001</v>
      </c>
      <c r="G19" s="33">
        <v>4</v>
      </c>
      <c r="H19" s="33">
        <v>4</v>
      </c>
      <c r="I19" s="33">
        <v>3</v>
      </c>
      <c r="J19" s="33">
        <v>4</v>
      </c>
      <c r="K19" s="33">
        <v>3</v>
      </c>
      <c r="L19" s="33">
        <v>3</v>
      </c>
      <c r="M19" s="33">
        <v>4</v>
      </c>
      <c r="N19" s="33">
        <v>3</v>
      </c>
      <c r="O19" s="33">
        <v>1</v>
      </c>
      <c r="P19" s="33">
        <v>4</v>
      </c>
      <c r="Q19" s="33">
        <v>4</v>
      </c>
      <c r="R19" s="33">
        <v>3</v>
      </c>
      <c r="S19" s="33">
        <v>3</v>
      </c>
      <c r="T19" s="33">
        <v>3</v>
      </c>
      <c r="U19" s="33">
        <v>3</v>
      </c>
      <c r="V19" s="33">
        <v>1</v>
      </c>
      <c r="W19" s="33">
        <v>2</v>
      </c>
      <c r="X19" s="33">
        <v>2</v>
      </c>
      <c r="Y19" s="33">
        <v>4</v>
      </c>
      <c r="Z19" s="33">
        <v>4</v>
      </c>
      <c r="AA19" s="34">
        <f t="shared" si="0"/>
        <v>62</v>
      </c>
      <c r="AB19" s="46">
        <f>SUM(AA20-AA19)</f>
        <v>2</v>
      </c>
      <c r="AC19" s="35">
        <v>4</v>
      </c>
      <c r="AD19" s="33">
        <v>3</v>
      </c>
      <c r="AE19" s="33">
        <v>4</v>
      </c>
      <c r="AF19" s="33">
        <v>4</v>
      </c>
      <c r="AG19" s="33">
        <v>3</v>
      </c>
      <c r="AH19" s="33">
        <v>4</v>
      </c>
      <c r="AI19" s="33">
        <v>4</v>
      </c>
      <c r="AJ19" s="33">
        <v>4</v>
      </c>
      <c r="AK19" s="33">
        <v>4</v>
      </c>
      <c r="AL19" s="33">
        <v>3</v>
      </c>
      <c r="AM19" s="39">
        <f t="shared" si="1"/>
        <v>37</v>
      </c>
      <c r="AN19" s="46">
        <f>SUM(AM20-AM19)</f>
        <v>-1</v>
      </c>
      <c r="AO19" s="31" t="s">
        <v>44</v>
      </c>
      <c r="AP19" s="31" t="s">
        <v>67</v>
      </c>
      <c r="AQ19" s="31" t="str">
        <f t="shared" si="2"/>
        <v>3</v>
      </c>
      <c r="AR19" s="31" t="s">
        <v>46</v>
      </c>
      <c r="AS19" s="31" t="s">
        <v>78</v>
      </c>
      <c r="AT19" s="31" t="s">
        <v>54</v>
      </c>
      <c r="AU19" s="31" t="s">
        <v>55</v>
      </c>
    </row>
    <row r="20" spans="1:47" ht="14.25">
      <c r="A20" s="30">
        <v>18</v>
      </c>
      <c r="B20" s="31" t="s">
        <v>77</v>
      </c>
      <c r="C20" s="32">
        <v>42735.51666666667</v>
      </c>
      <c r="D20" s="33">
        <v>113.1918575</v>
      </c>
      <c r="E20" s="33">
        <v>51.176417000000001</v>
      </c>
      <c r="F20" s="33">
        <v>70.317080000000004</v>
      </c>
      <c r="G20" s="33">
        <v>4</v>
      </c>
      <c r="H20" s="33">
        <v>3</v>
      </c>
      <c r="I20" s="33">
        <v>2</v>
      </c>
      <c r="J20" s="33">
        <v>4</v>
      </c>
      <c r="K20" s="33">
        <v>3</v>
      </c>
      <c r="L20" s="33">
        <v>3</v>
      </c>
      <c r="M20" s="33">
        <v>3</v>
      </c>
      <c r="N20" s="33">
        <v>2</v>
      </c>
      <c r="O20" s="33">
        <v>4</v>
      </c>
      <c r="P20" s="33">
        <v>4</v>
      </c>
      <c r="Q20" s="33">
        <v>4</v>
      </c>
      <c r="R20" s="33">
        <v>2</v>
      </c>
      <c r="S20" s="33">
        <v>3</v>
      </c>
      <c r="T20" s="33">
        <v>3</v>
      </c>
      <c r="U20" s="33">
        <v>4</v>
      </c>
      <c r="V20" s="33">
        <v>2</v>
      </c>
      <c r="W20" s="33">
        <v>3</v>
      </c>
      <c r="X20" s="33">
        <v>3</v>
      </c>
      <c r="Y20" s="33">
        <v>4</v>
      </c>
      <c r="Z20" s="33">
        <v>4</v>
      </c>
      <c r="AA20" s="34">
        <f t="shared" si="0"/>
        <v>64</v>
      </c>
      <c r="AB20" s="47"/>
      <c r="AC20" s="35">
        <v>4</v>
      </c>
      <c r="AD20" s="33">
        <v>3</v>
      </c>
      <c r="AE20" s="33">
        <v>4</v>
      </c>
      <c r="AF20" s="33">
        <v>3</v>
      </c>
      <c r="AG20" s="33">
        <v>3</v>
      </c>
      <c r="AH20" s="33">
        <v>3</v>
      </c>
      <c r="AI20" s="33">
        <v>4</v>
      </c>
      <c r="AJ20" s="33">
        <v>4</v>
      </c>
      <c r="AK20" s="33">
        <v>4</v>
      </c>
      <c r="AL20" s="33">
        <v>4</v>
      </c>
      <c r="AM20" s="39">
        <f t="shared" si="1"/>
        <v>36</v>
      </c>
      <c r="AN20" s="47"/>
      <c r="AO20" s="31" t="s">
        <v>44</v>
      </c>
      <c r="AP20" s="31" t="s">
        <v>67</v>
      </c>
      <c r="AQ20" s="31" t="str">
        <f t="shared" si="2"/>
        <v>3</v>
      </c>
      <c r="AR20" s="31" t="s">
        <v>46</v>
      </c>
      <c r="AS20" s="31" t="s">
        <v>78</v>
      </c>
      <c r="AT20" s="31" t="s">
        <v>54</v>
      </c>
      <c r="AU20" s="31" t="s">
        <v>55</v>
      </c>
    </row>
    <row r="21" spans="1:47" ht="14.25">
      <c r="A21" s="30">
        <v>19</v>
      </c>
      <c r="B21" s="36" t="s">
        <v>82</v>
      </c>
      <c r="C21" s="37">
        <v>42641.515277777777</v>
      </c>
      <c r="D21" s="38">
        <v>83.183023700000007</v>
      </c>
      <c r="E21" s="38">
        <v>58.952944299999999</v>
      </c>
      <c r="F21" s="38">
        <v>50.656701599999998</v>
      </c>
      <c r="G21" s="38">
        <v>2</v>
      </c>
      <c r="H21" s="38">
        <v>3</v>
      </c>
      <c r="I21" s="38">
        <v>1</v>
      </c>
      <c r="J21" s="38">
        <v>2</v>
      </c>
      <c r="K21" s="38">
        <v>2</v>
      </c>
      <c r="L21" s="38">
        <v>2</v>
      </c>
      <c r="M21" s="38">
        <v>2</v>
      </c>
      <c r="N21" s="38">
        <v>3</v>
      </c>
      <c r="O21" s="38">
        <v>2</v>
      </c>
      <c r="P21" s="38">
        <v>1</v>
      </c>
      <c r="Q21" s="38">
        <v>3</v>
      </c>
      <c r="R21" s="38">
        <v>4</v>
      </c>
      <c r="S21" s="38">
        <v>4</v>
      </c>
      <c r="T21" s="38">
        <v>3</v>
      </c>
      <c r="U21" s="38">
        <v>3</v>
      </c>
      <c r="V21" s="38">
        <v>0</v>
      </c>
      <c r="W21" s="38">
        <v>3</v>
      </c>
      <c r="X21" s="38">
        <v>3</v>
      </c>
      <c r="Y21" s="38">
        <v>2</v>
      </c>
      <c r="Z21" s="38">
        <v>3</v>
      </c>
      <c r="AA21" s="34">
        <f t="shared" si="0"/>
        <v>48</v>
      </c>
      <c r="AB21" s="46">
        <f>SUM(AA22-AA21)</f>
        <v>-19</v>
      </c>
      <c r="AC21" s="35">
        <v>3</v>
      </c>
      <c r="AD21" s="38">
        <v>2</v>
      </c>
      <c r="AE21" s="38">
        <v>2</v>
      </c>
      <c r="AF21" s="38">
        <v>2</v>
      </c>
      <c r="AG21" s="38">
        <v>2</v>
      </c>
      <c r="AH21" s="38">
        <v>2</v>
      </c>
      <c r="AI21" s="38">
        <v>3</v>
      </c>
      <c r="AJ21" s="38">
        <v>3</v>
      </c>
      <c r="AK21" s="38">
        <v>3</v>
      </c>
      <c r="AL21" s="38">
        <v>2</v>
      </c>
      <c r="AM21" s="36">
        <f t="shared" si="1"/>
        <v>24</v>
      </c>
      <c r="AN21" s="46">
        <f>SUM(AM22-AM21)</f>
        <v>8</v>
      </c>
      <c r="AO21" s="36" t="s">
        <v>44</v>
      </c>
      <c r="AP21" s="36" t="s">
        <v>63</v>
      </c>
      <c r="AQ21" s="31" t="str">
        <f t="shared" si="2"/>
        <v>4</v>
      </c>
      <c r="AR21" s="36" t="s">
        <v>46</v>
      </c>
      <c r="AS21" s="36" t="s">
        <v>47</v>
      </c>
      <c r="AT21" s="36" t="s">
        <v>48</v>
      </c>
      <c r="AU21" s="36" t="s">
        <v>58</v>
      </c>
    </row>
    <row r="22" spans="1:47" ht="14.25">
      <c r="A22" s="30">
        <v>20</v>
      </c>
      <c r="B22" s="36" t="s">
        <v>82</v>
      </c>
      <c r="C22" s="37">
        <v>42849.621527777781</v>
      </c>
      <c r="D22" s="38">
        <v>71.315946800000006</v>
      </c>
      <c r="E22" s="38">
        <v>57.941060700000001</v>
      </c>
      <c r="F22" s="38">
        <v>48.675308299999998</v>
      </c>
      <c r="G22" s="38">
        <v>2</v>
      </c>
      <c r="H22" s="38">
        <v>2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2</v>
      </c>
      <c r="O22" s="38">
        <v>0</v>
      </c>
      <c r="P22" s="38">
        <v>0</v>
      </c>
      <c r="Q22" s="38">
        <v>1</v>
      </c>
      <c r="R22" s="38">
        <v>3</v>
      </c>
      <c r="S22" s="38">
        <v>2</v>
      </c>
      <c r="T22" s="38">
        <v>1</v>
      </c>
      <c r="U22" s="38">
        <v>2</v>
      </c>
      <c r="V22" s="38">
        <v>1</v>
      </c>
      <c r="W22" s="38">
        <v>2</v>
      </c>
      <c r="X22" s="38">
        <v>2</v>
      </c>
      <c r="Y22" s="38">
        <v>1</v>
      </c>
      <c r="Z22" s="38">
        <v>3</v>
      </c>
      <c r="AA22" s="34">
        <f t="shared" si="0"/>
        <v>29</v>
      </c>
      <c r="AB22" s="47"/>
      <c r="AC22" s="35">
        <v>4</v>
      </c>
      <c r="AD22" s="38">
        <v>3</v>
      </c>
      <c r="AE22" s="38">
        <v>3</v>
      </c>
      <c r="AF22" s="38">
        <v>3</v>
      </c>
      <c r="AG22" s="38">
        <v>3</v>
      </c>
      <c r="AH22" s="38">
        <v>3</v>
      </c>
      <c r="AI22" s="38">
        <v>4</v>
      </c>
      <c r="AJ22" s="38">
        <v>3</v>
      </c>
      <c r="AK22" s="38">
        <v>3</v>
      </c>
      <c r="AL22" s="38">
        <v>3</v>
      </c>
      <c r="AM22" s="36">
        <f t="shared" si="1"/>
        <v>32</v>
      </c>
      <c r="AN22" s="47"/>
      <c r="AO22" s="36" t="s">
        <v>44</v>
      </c>
      <c r="AP22" s="36" t="s">
        <v>63</v>
      </c>
      <c r="AQ22" s="31" t="str">
        <f t="shared" si="2"/>
        <v>4</v>
      </c>
      <c r="AR22" s="36" t="s">
        <v>46</v>
      </c>
      <c r="AS22" s="36" t="s">
        <v>47</v>
      </c>
      <c r="AT22" s="36" t="s">
        <v>48</v>
      </c>
      <c r="AU22" s="36" t="s">
        <v>58</v>
      </c>
    </row>
    <row r="23" spans="1:47" ht="14.25">
      <c r="A23" s="30">
        <v>21</v>
      </c>
      <c r="B23" s="31" t="s">
        <v>86</v>
      </c>
      <c r="C23" s="32">
        <v>42651.270138888889</v>
      </c>
      <c r="D23" s="33">
        <v>89.501078899999996</v>
      </c>
      <c r="E23" s="33">
        <v>42.048397700000002</v>
      </c>
      <c r="F23" s="33">
        <v>50.595982599999999</v>
      </c>
      <c r="G23" s="33">
        <v>2</v>
      </c>
      <c r="H23" s="33">
        <v>2</v>
      </c>
      <c r="I23" s="33">
        <v>0</v>
      </c>
      <c r="J23" s="33">
        <v>1</v>
      </c>
      <c r="K23" s="33">
        <v>1</v>
      </c>
      <c r="L23" s="33">
        <v>2</v>
      </c>
      <c r="M23" s="33">
        <v>2</v>
      </c>
      <c r="N23" s="33">
        <v>4</v>
      </c>
      <c r="O23" s="33">
        <v>4</v>
      </c>
      <c r="P23" s="33">
        <v>0</v>
      </c>
      <c r="Q23" s="33">
        <v>2</v>
      </c>
      <c r="R23" s="33">
        <v>2</v>
      </c>
      <c r="S23" s="33">
        <v>4</v>
      </c>
      <c r="T23" s="33">
        <v>4</v>
      </c>
      <c r="U23" s="33">
        <v>2</v>
      </c>
      <c r="V23" s="33">
        <v>1</v>
      </c>
      <c r="W23" s="33">
        <v>4</v>
      </c>
      <c r="X23" s="33">
        <v>4</v>
      </c>
      <c r="Y23" s="33">
        <v>4</v>
      </c>
      <c r="Z23" s="33">
        <v>4</v>
      </c>
      <c r="AA23" s="34">
        <f t="shared" si="0"/>
        <v>49</v>
      </c>
      <c r="AB23" s="46">
        <f>SUM(AA24-AA23)</f>
        <v>-21</v>
      </c>
      <c r="AC23" s="35">
        <v>3</v>
      </c>
      <c r="AD23" s="33">
        <v>3</v>
      </c>
      <c r="AE23" s="33">
        <v>3</v>
      </c>
      <c r="AF23" s="33">
        <v>3</v>
      </c>
      <c r="AG23" s="33">
        <v>3</v>
      </c>
      <c r="AH23" s="33">
        <v>4</v>
      </c>
      <c r="AI23" s="33">
        <v>3</v>
      </c>
      <c r="AJ23" s="33">
        <v>3</v>
      </c>
      <c r="AK23" s="33">
        <v>3</v>
      </c>
      <c r="AL23" s="33">
        <v>3</v>
      </c>
      <c r="AM23" s="39">
        <f t="shared" si="1"/>
        <v>31</v>
      </c>
      <c r="AN23" s="46">
        <f>SUM(AM24-AM23)</f>
        <v>-1</v>
      </c>
      <c r="AO23" s="31" t="s">
        <v>44</v>
      </c>
      <c r="AP23" s="31" t="s">
        <v>63</v>
      </c>
      <c r="AQ23" s="31" t="str">
        <f t="shared" si="2"/>
        <v>4</v>
      </c>
      <c r="AR23" s="31" t="s">
        <v>46</v>
      </c>
      <c r="AS23" s="31" t="s">
        <v>69</v>
      </c>
      <c r="AT23" s="31" t="s">
        <v>54</v>
      </c>
      <c r="AU23" s="31" t="s">
        <v>87</v>
      </c>
    </row>
    <row r="24" spans="1:47" ht="14.25">
      <c r="A24" s="30">
        <v>22</v>
      </c>
      <c r="B24" s="31" t="s">
        <v>86</v>
      </c>
      <c r="C24" s="32">
        <v>42849.666666666664</v>
      </c>
      <c r="D24" s="33">
        <v>76.410275200000001</v>
      </c>
      <c r="E24" s="33">
        <v>52.519875200000001</v>
      </c>
      <c r="F24" s="33">
        <v>41.661014999999999</v>
      </c>
      <c r="G24" s="33">
        <v>1</v>
      </c>
      <c r="H24" s="33">
        <v>1</v>
      </c>
      <c r="I24" s="33">
        <v>1</v>
      </c>
      <c r="J24" s="33">
        <v>1</v>
      </c>
      <c r="K24" s="33">
        <v>1</v>
      </c>
      <c r="L24" s="33">
        <v>1</v>
      </c>
      <c r="M24" s="33">
        <v>2</v>
      </c>
      <c r="N24" s="33">
        <v>2</v>
      </c>
      <c r="O24" s="33">
        <v>3</v>
      </c>
      <c r="P24" s="33">
        <v>1</v>
      </c>
      <c r="Q24" s="33">
        <v>0</v>
      </c>
      <c r="R24" s="33">
        <v>1</v>
      </c>
      <c r="S24" s="33">
        <v>2</v>
      </c>
      <c r="T24" s="33">
        <v>1</v>
      </c>
      <c r="U24" s="33">
        <v>1</v>
      </c>
      <c r="V24" s="33">
        <v>0</v>
      </c>
      <c r="W24" s="33">
        <v>2</v>
      </c>
      <c r="X24" s="33">
        <v>2</v>
      </c>
      <c r="Y24" s="33">
        <v>2</v>
      </c>
      <c r="Z24" s="33">
        <v>3</v>
      </c>
      <c r="AA24" s="34">
        <f t="shared" si="0"/>
        <v>28</v>
      </c>
      <c r="AB24" s="47"/>
      <c r="AC24" s="35">
        <v>4</v>
      </c>
      <c r="AD24" s="33">
        <v>3</v>
      </c>
      <c r="AE24" s="33">
        <v>3</v>
      </c>
      <c r="AF24" s="33">
        <v>3</v>
      </c>
      <c r="AG24" s="33">
        <v>3</v>
      </c>
      <c r="AH24" s="33">
        <v>3</v>
      </c>
      <c r="AI24" s="33">
        <v>3</v>
      </c>
      <c r="AJ24" s="33">
        <v>2</v>
      </c>
      <c r="AK24" s="33">
        <v>3</v>
      </c>
      <c r="AL24" s="33">
        <v>3</v>
      </c>
      <c r="AM24" s="39">
        <f t="shared" si="1"/>
        <v>30</v>
      </c>
      <c r="AN24" s="47"/>
      <c r="AO24" s="31" t="s">
        <v>44</v>
      </c>
      <c r="AP24" s="31" t="s">
        <v>63</v>
      </c>
      <c r="AQ24" s="31" t="str">
        <f t="shared" si="2"/>
        <v>4</v>
      </c>
      <c r="AR24" s="31" t="s">
        <v>46</v>
      </c>
      <c r="AS24" s="31" t="s">
        <v>69</v>
      </c>
      <c r="AT24" s="31" t="s">
        <v>54</v>
      </c>
      <c r="AU24" s="31" t="s">
        <v>87</v>
      </c>
    </row>
    <row r="25" spans="1:47" ht="14.25">
      <c r="A25" s="30">
        <v>23</v>
      </c>
      <c r="B25" s="36" t="s">
        <v>88</v>
      </c>
      <c r="C25" s="37">
        <v>42651.447916666664</v>
      </c>
      <c r="D25" s="38">
        <v>496.17962390000002</v>
      </c>
      <c r="E25" s="38">
        <v>276.49393470000001</v>
      </c>
      <c r="F25" s="38">
        <v>71.978301200000004</v>
      </c>
      <c r="G25" s="38">
        <v>2</v>
      </c>
      <c r="H25" s="38">
        <v>2</v>
      </c>
      <c r="I25" s="38">
        <v>3</v>
      </c>
      <c r="J25" s="38">
        <v>4</v>
      </c>
      <c r="K25" s="38">
        <v>3</v>
      </c>
      <c r="L25" s="38">
        <v>4</v>
      </c>
      <c r="M25" s="38">
        <v>4</v>
      </c>
      <c r="N25" s="38">
        <v>1</v>
      </c>
      <c r="O25" s="38">
        <v>2</v>
      </c>
      <c r="P25" s="38">
        <v>4</v>
      </c>
      <c r="Q25" s="38">
        <v>0</v>
      </c>
      <c r="R25" s="38">
        <v>0</v>
      </c>
      <c r="S25" s="38">
        <v>4</v>
      </c>
      <c r="T25" s="38">
        <v>4</v>
      </c>
      <c r="U25" s="38">
        <v>4</v>
      </c>
      <c r="V25" s="38">
        <v>3</v>
      </c>
      <c r="W25" s="38">
        <v>4</v>
      </c>
      <c r="X25" s="38">
        <v>1</v>
      </c>
      <c r="Y25" s="38">
        <v>2</v>
      </c>
      <c r="Z25" s="38">
        <v>4</v>
      </c>
      <c r="AA25" s="34">
        <f t="shared" si="0"/>
        <v>55</v>
      </c>
      <c r="AB25" s="46">
        <f>SUM(AA26-AA25)</f>
        <v>-53</v>
      </c>
      <c r="AC25" s="35">
        <v>3</v>
      </c>
      <c r="AD25" s="38">
        <v>2</v>
      </c>
      <c r="AE25" s="38">
        <v>3</v>
      </c>
      <c r="AF25" s="38">
        <v>3</v>
      </c>
      <c r="AG25" s="38">
        <v>2</v>
      </c>
      <c r="AH25" s="38">
        <v>3</v>
      </c>
      <c r="AI25" s="38">
        <v>4</v>
      </c>
      <c r="AJ25" s="38">
        <v>3</v>
      </c>
      <c r="AK25" s="38">
        <v>3</v>
      </c>
      <c r="AL25" s="38">
        <v>2</v>
      </c>
      <c r="AM25" s="36">
        <f t="shared" si="1"/>
        <v>28</v>
      </c>
      <c r="AN25" s="46">
        <f>SUM(AM26-AM25)</f>
        <v>-28</v>
      </c>
      <c r="AO25" s="36" t="s">
        <v>44</v>
      </c>
      <c r="AP25" s="36" t="s">
        <v>53</v>
      </c>
      <c r="AQ25" s="31" t="str">
        <f t="shared" si="2"/>
        <v>2</v>
      </c>
      <c r="AR25" s="36" t="s">
        <v>57</v>
      </c>
      <c r="AS25" s="36" t="s">
        <v>47</v>
      </c>
      <c r="AT25" s="36" t="s">
        <v>54</v>
      </c>
      <c r="AU25" s="36" t="s">
        <v>55</v>
      </c>
    </row>
    <row r="26" spans="1:47" ht="14.25">
      <c r="A26" s="30">
        <v>24</v>
      </c>
      <c r="B26" s="36" t="s">
        <v>88</v>
      </c>
      <c r="C26" s="37">
        <v>42850.509027777778</v>
      </c>
      <c r="D26" s="38">
        <v>109.89620739999999</v>
      </c>
      <c r="E26" s="38">
        <v>53.865112400000001</v>
      </c>
      <c r="F26" s="38">
        <v>27.1624202</v>
      </c>
      <c r="G26" s="38">
        <v>1</v>
      </c>
      <c r="H26" s="38">
        <v>0</v>
      </c>
      <c r="I26" s="38">
        <v>0</v>
      </c>
      <c r="J26" s="38">
        <v>1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4">
        <f t="shared" si="0"/>
        <v>2</v>
      </c>
      <c r="AB26" s="47"/>
      <c r="AC26" s="35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6">
        <f t="shared" si="1"/>
        <v>0</v>
      </c>
      <c r="AN26" s="47"/>
      <c r="AO26" s="36" t="s">
        <v>44</v>
      </c>
      <c r="AP26" s="36" t="s">
        <v>53</v>
      </c>
      <c r="AQ26" s="31" t="str">
        <f t="shared" si="2"/>
        <v>2</v>
      </c>
      <c r="AR26" s="36" t="s">
        <v>57</v>
      </c>
      <c r="AS26" s="36" t="s">
        <v>47</v>
      </c>
      <c r="AT26" s="36" t="s">
        <v>54</v>
      </c>
      <c r="AU26" s="36" t="s">
        <v>55</v>
      </c>
    </row>
    <row r="27" spans="1:47" ht="14.25">
      <c r="A27" s="30">
        <v>25</v>
      </c>
      <c r="B27" s="31" t="s">
        <v>89</v>
      </c>
      <c r="C27" s="32">
        <v>42651.71875</v>
      </c>
      <c r="D27" s="33">
        <v>145.83410760000001</v>
      </c>
      <c r="E27" s="33">
        <v>102.02338810000001</v>
      </c>
      <c r="F27" s="33">
        <v>171.3543885</v>
      </c>
      <c r="G27" s="33">
        <v>1</v>
      </c>
      <c r="H27" s="33">
        <v>2</v>
      </c>
      <c r="I27" s="33">
        <v>0</v>
      </c>
      <c r="J27" s="33">
        <v>1</v>
      </c>
      <c r="K27" s="33">
        <v>1</v>
      </c>
      <c r="L27" s="33">
        <v>1</v>
      </c>
      <c r="M27" s="33">
        <v>2</v>
      </c>
      <c r="N27" s="33">
        <v>2</v>
      </c>
      <c r="O27" s="33">
        <v>1</v>
      </c>
      <c r="P27" s="33">
        <v>0</v>
      </c>
      <c r="Q27" s="33">
        <v>3</v>
      </c>
      <c r="R27" s="33">
        <v>3</v>
      </c>
      <c r="S27" s="33">
        <v>3</v>
      </c>
      <c r="T27" s="33">
        <v>3</v>
      </c>
      <c r="U27" s="33">
        <v>3</v>
      </c>
      <c r="V27" s="33">
        <v>1</v>
      </c>
      <c r="W27" s="33">
        <v>1</v>
      </c>
      <c r="X27" s="33">
        <v>1</v>
      </c>
      <c r="Y27" s="33">
        <v>3</v>
      </c>
      <c r="Z27" s="33">
        <v>2</v>
      </c>
      <c r="AA27" s="34">
        <f t="shared" si="0"/>
        <v>34</v>
      </c>
      <c r="AB27" s="46">
        <f>SUM(AA28-AA27)</f>
        <v>-30</v>
      </c>
      <c r="AC27" s="35">
        <v>3</v>
      </c>
      <c r="AD27" s="33">
        <v>3</v>
      </c>
      <c r="AE27" s="33">
        <v>3</v>
      </c>
      <c r="AF27" s="33">
        <v>3</v>
      </c>
      <c r="AG27" s="33">
        <v>1</v>
      </c>
      <c r="AH27" s="33">
        <v>3</v>
      </c>
      <c r="AI27" s="33">
        <v>3</v>
      </c>
      <c r="AJ27" s="33">
        <v>3</v>
      </c>
      <c r="AK27" s="33">
        <v>3</v>
      </c>
      <c r="AL27" s="33">
        <v>3</v>
      </c>
      <c r="AM27" s="39">
        <f t="shared" si="1"/>
        <v>28</v>
      </c>
      <c r="AN27" s="46">
        <f>SUM(AM28-AM27)</f>
        <v>11</v>
      </c>
      <c r="AO27" s="31" t="s">
        <v>44</v>
      </c>
      <c r="AP27" s="31" t="s">
        <v>90</v>
      </c>
      <c r="AQ27" s="31" t="str">
        <f t="shared" si="2"/>
        <v>5</v>
      </c>
      <c r="AR27" s="31" t="s">
        <v>46</v>
      </c>
      <c r="AS27" s="31" t="s">
        <v>91</v>
      </c>
      <c r="AT27" s="31" t="s">
        <v>48</v>
      </c>
      <c r="AU27" s="31" t="s">
        <v>92</v>
      </c>
    </row>
    <row r="28" spans="1:47" ht="14.25">
      <c r="A28" s="30">
        <v>26</v>
      </c>
      <c r="B28" s="31" t="s">
        <v>89</v>
      </c>
      <c r="C28" s="32">
        <v>42849.599999999999</v>
      </c>
      <c r="D28" s="33">
        <v>50.241303700000003</v>
      </c>
      <c r="E28" s="33">
        <v>39.975723199999997</v>
      </c>
      <c r="F28" s="33">
        <v>49.303556</v>
      </c>
      <c r="G28" s="33">
        <v>0</v>
      </c>
      <c r="H28" s="33">
        <v>1</v>
      </c>
      <c r="I28" s="33">
        <v>0</v>
      </c>
      <c r="J28" s="33">
        <v>1</v>
      </c>
      <c r="K28" s="33">
        <v>0</v>
      </c>
      <c r="L28" s="33">
        <v>0</v>
      </c>
      <c r="M28" s="33">
        <v>0</v>
      </c>
      <c r="N28" s="33">
        <v>1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1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4">
        <f t="shared" si="0"/>
        <v>4</v>
      </c>
      <c r="AB28" s="47"/>
      <c r="AC28" s="35">
        <v>4</v>
      </c>
      <c r="AD28" s="33">
        <v>4</v>
      </c>
      <c r="AE28" s="33">
        <v>4</v>
      </c>
      <c r="AF28" s="33">
        <v>4</v>
      </c>
      <c r="AG28" s="33">
        <v>3</v>
      </c>
      <c r="AH28" s="33">
        <v>4</v>
      </c>
      <c r="AI28" s="33">
        <v>4</v>
      </c>
      <c r="AJ28" s="33">
        <v>4</v>
      </c>
      <c r="AK28" s="33">
        <v>4</v>
      </c>
      <c r="AL28" s="33">
        <v>4</v>
      </c>
      <c r="AM28" s="39">
        <f t="shared" si="1"/>
        <v>39</v>
      </c>
      <c r="AN28" s="47"/>
      <c r="AO28" s="31" t="s">
        <v>44</v>
      </c>
      <c r="AP28" s="31" t="s">
        <v>90</v>
      </c>
      <c r="AQ28" s="31" t="str">
        <f t="shared" si="2"/>
        <v>5</v>
      </c>
      <c r="AR28" s="31" t="s">
        <v>46</v>
      </c>
      <c r="AS28" s="31" t="s">
        <v>91</v>
      </c>
      <c r="AT28" s="31" t="s">
        <v>48</v>
      </c>
      <c r="AU28" s="31" t="s">
        <v>92</v>
      </c>
    </row>
    <row r="29" spans="1:47" ht="14.25">
      <c r="A29" s="30">
        <v>27</v>
      </c>
      <c r="B29" s="36" t="s">
        <v>96</v>
      </c>
      <c r="C29" s="37">
        <v>42430.5</v>
      </c>
      <c r="D29" s="38">
        <v>55.772554</v>
      </c>
      <c r="E29" s="38">
        <v>26.2570844</v>
      </c>
      <c r="F29" s="38">
        <v>26.132342699999999</v>
      </c>
      <c r="G29" s="38">
        <v>3</v>
      </c>
      <c r="H29" s="38">
        <v>0</v>
      </c>
      <c r="I29" s="38">
        <v>3</v>
      </c>
      <c r="J29" s="38">
        <v>3</v>
      </c>
      <c r="K29" s="38">
        <v>3</v>
      </c>
      <c r="L29" s="38">
        <v>3</v>
      </c>
      <c r="M29" s="38">
        <v>3</v>
      </c>
      <c r="N29" s="38">
        <v>0</v>
      </c>
      <c r="O29" s="38">
        <v>2</v>
      </c>
      <c r="P29" s="38">
        <v>2</v>
      </c>
      <c r="Q29" s="38">
        <v>2</v>
      </c>
      <c r="R29" s="38">
        <v>2</v>
      </c>
      <c r="S29" s="38">
        <v>3</v>
      </c>
      <c r="T29" s="38">
        <v>2</v>
      </c>
      <c r="U29" s="38">
        <v>2</v>
      </c>
      <c r="V29" s="38">
        <v>1</v>
      </c>
      <c r="W29" s="38">
        <v>3</v>
      </c>
      <c r="X29" s="38">
        <v>3</v>
      </c>
      <c r="Y29" s="38">
        <v>3</v>
      </c>
      <c r="Z29" s="38">
        <v>3</v>
      </c>
      <c r="AA29" s="34">
        <f t="shared" si="0"/>
        <v>46</v>
      </c>
      <c r="AB29" s="46">
        <f>SUM(AA30-AA29)</f>
        <v>-26</v>
      </c>
      <c r="AC29" s="35">
        <v>3</v>
      </c>
      <c r="AD29" s="38">
        <v>3</v>
      </c>
      <c r="AE29" s="38">
        <v>3</v>
      </c>
      <c r="AF29" s="38">
        <v>3</v>
      </c>
      <c r="AG29" s="38">
        <v>3</v>
      </c>
      <c r="AH29" s="38">
        <v>3</v>
      </c>
      <c r="AI29" s="38">
        <v>3</v>
      </c>
      <c r="AJ29" s="38">
        <v>3</v>
      </c>
      <c r="AK29" s="38">
        <v>3</v>
      </c>
      <c r="AL29" s="38">
        <v>3</v>
      </c>
      <c r="AM29" s="36">
        <f t="shared" si="1"/>
        <v>30</v>
      </c>
      <c r="AN29" s="46">
        <f>SUM(AM30-AM29)</f>
        <v>6</v>
      </c>
      <c r="AO29" s="36" t="s">
        <v>44</v>
      </c>
      <c r="AP29" s="36" t="s">
        <v>53</v>
      </c>
      <c r="AQ29" s="31" t="str">
        <f t="shared" si="2"/>
        <v>2</v>
      </c>
      <c r="AR29" s="36" t="s">
        <v>46</v>
      </c>
      <c r="AS29" s="36" t="s">
        <v>69</v>
      </c>
      <c r="AT29" s="36" t="s">
        <v>48</v>
      </c>
      <c r="AU29" s="36" t="s">
        <v>58</v>
      </c>
    </row>
    <row r="30" spans="1:47" ht="14.25">
      <c r="A30" s="30">
        <v>28</v>
      </c>
      <c r="B30" s="36" t="s">
        <v>96</v>
      </c>
      <c r="C30" s="37">
        <v>42688.470138888886</v>
      </c>
      <c r="D30" s="38">
        <v>103.9062801</v>
      </c>
      <c r="E30" s="38">
        <v>64.891028599999999</v>
      </c>
      <c r="F30" s="38">
        <v>70.687730099999996</v>
      </c>
      <c r="G30" s="38">
        <v>2</v>
      </c>
      <c r="H30" s="38">
        <v>1</v>
      </c>
      <c r="I30" s="38">
        <v>1</v>
      </c>
      <c r="J30" s="38">
        <v>2</v>
      </c>
      <c r="K30" s="38">
        <v>1</v>
      </c>
      <c r="L30" s="38">
        <v>1</v>
      </c>
      <c r="M30" s="38">
        <v>1</v>
      </c>
      <c r="N30" s="38">
        <v>0</v>
      </c>
      <c r="O30" s="38">
        <v>1</v>
      </c>
      <c r="P30" s="38">
        <v>1</v>
      </c>
      <c r="Q30" s="38">
        <v>1</v>
      </c>
      <c r="R30" s="38">
        <v>0</v>
      </c>
      <c r="S30" s="38">
        <v>1</v>
      </c>
      <c r="T30" s="38">
        <v>0</v>
      </c>
      <c r="U30" s="38">
        <v>1</v>
      </c>
      <c r="V30" s="38">
        <v>0</v>
      </c>
      <c r="W30" s="38">
        <v>2</v>
      </c>
      <c r="X30" s="38">
        <v>1</v>
      </c>
      <c r="Y30" s="38">
        <v>1</v>
      </c>
      <c r="Z30" s="38">
        <v>2</v>
      </c>
      <c r="AA30" s="34">
        <f t="shared" si="0"/>
        <v>20</v>
      </c>
      <c r="AB30" s="47"/>
      <c r="AC30" s="35">
        <v>4</v>
      </c>
      <c r="AD30" s="38">
        <v>3</v>
      </c>
      <c r="AE30" s="38">
        <v>4</v>
      </c>
      <c r="AF30" s="38">
        <v>4</v>
      </c>
      <c r="AG30" s="38">
        <v>3</v>
      </c>
      <c r="AH30" s="38">
        <v>3</v>
      </c>
      <c r="AI30" s="38">
        <v>4</v>
      </c>
      <c r="AJ30" s="38">
        <v>3</v>
      </c>
      <c r="AK30" s="38">
        <v>4</v>
      </c>
      <c r="AL30" s="38">
        <v>4</v>
      </c>
      <c r="AM30" s="36">
        <f t="shared" si="1"/>
        <v>36</v>
      </c>
      <c r="AN30" s="47"/>
      <c r="AO30" s="36" t="s">
        <v>44</v>
      </c>
      <c r="AP30" s="36" t="s">
        <v>53</v>
      </c>
      <c r="AQ30" s="31" t="str">
        <f t="shared" si="2"/>
        <v>2</v>
      </c>
      <c r="AR30" s="36" t="s">
        <v>46</v>
      </c>
      <c r="AS30" s="36" t="s">
        <v>69</v>
      </c>
      <c r="AT30" s="36" t="s">
        <v>48</v>
      </c>
      <c r="AU30" s="36" t="s">
        <v>58</v>
      </c>
    </row>
    <row r="31" spans="1:47" ht="14.25">
      <c r="A31" s="30">
        <v>29</v>
      </c>
      <c r="B31" s="31" t="s">
        <v>99</v>
      </c>
      <c r="C31" s="32">
        <v>42430.5</v>
      </c>
      <c r="D31" s="33">
        <v>24.397502599999999</v>
      </c>
      <c r="E31" s="33">
        <v>25.663320200000001</v>
      </c>
      <c r="F31" s="33">
        <v>19.991070499999999</v>
      </c>
      <c r="G31" s="33">
        <v>3</v>
      </c>
      <c r="H31" s="33">
        <v>3</v>
      </c>
      <c r="I31" s="33">
        <v>2</v>
      </c>
      <c r="J31" s="33">
        <v>2</v>
      </c>
      <c r="K31" s="33">
        <v>4</v>
      </c>
      <c r="L31" s="33">
        <v>4</v>
      </c>
      <c r="M31" s="33">
        <v>4</v>
      </c>
      <c r="N31" s="33">
        <v>2</v>
      </c>
      <c r="O31" s="33">
        <v>3</v>
      </c>
      <c r="P31" s="33">
        <v>2</v>
      </c>
      <c r="Q31" s="33">
        <v>2</v>
      </c>
      <c r="R31" s="33">
        <v>4</v>
      </c>
      <c r="S31" s="33">
        <v>4</v>
      </c>
      <c r="T31" s="33">
        <v>3</v>
      </c>
      <c r="U31" s="33">
        <v>3</v>
      </c>
      <c r="V31" s="33">
        <v>2</v>
      </c>
      <c r="W31" s="33">
        <v>2</v>
      </c>
      <c r="X31" s="33">
        <v>2</v>
      </c>
      <c r="Y31" s="33">
        <v>3</v>
      </c>
      <c r="Z31" s="33">
        <v>4</v>
      </c>
      <c r="AA31" s="34">
        <f t="shared" si="0"/>
        <v>58</v>
      </c>
      <c r="AB31" s="46">
        <f>SUM(AA32-AA31)</f>
        <v>-34</v>
      </c>
      <c r="AC31" s="35">
        <v>1</v>
      </c>
      <c r="AD31" s="33">
        <v>1</v>
      </c>
      <c r="AE31" s="33">
        <v>1</v>
      </c>
      <c r="AF31" s="33">
        <v>1</v>
      </c>
      <c r="AG31" s="33">
        <v>1</v>
      </c>
      <c r="AH31" s="33">
        <v>1</v>
      </c>
      <c r="AI31" s="33">
        <v>1</v>
      </c>
      <c r="AJ31" s="33">
        <v>1</v>
      </c>
      <c r="AK31" s="33">
        <v>1</v>
      </c>
      <c r="AL31" s="33">
        <v>1</v>
      </c>
      <c r="AM31" s="39">
        <f t="shared" si="1"/>
        <v>10</v>
      </c>
      <c r="AN31" s="46">
        <f>SUM(AM32-AM31)</f>
        <v>29</v>
      </c>
      <c r="AO31" s="31" t="s">
        <v>44</v>
      </c>
      <c r="AP31" s="31" t="s">
        <v>53</v>
      </c>
      <c r="AQ31" s="31" t="str">
        <f t="shared" si="2"/>
        <v>2</v>
      </c>
      <c r="AR31" s="31" t="s">
        <v>46</v>
      </c>
      <c r="AS31" s="31" t="s">
        <v>47</v>
      </c>
      <c r="AT31" s="31" t="s">
        <v>71</v>
      </c>
      <c r="AU31" s="31" t="s">
        <v>100</v>
      </c>
    </row>
    <row r="32" spans="1:47" ht="14.25">
      <c r="A32" s="30">
        <v>30</v>
      </c>
      <c r="B32" s="31" t="s">
        <v>99</v>
      </c>
      <c r="C32" s="32">
        <v>42727.588194444441</v>
      </c>
      <c r="D32" s="33">
        <v>50.6996161</v>
      </c>
      <c r="E32" s="33">
        <v>30.9026864</v>
      </c>
      <c r="F32" s="33">
        <v>23.5587643</v>
      </c>
      <c r="G32" s="33">
        <v>1</v>
      </c>
      <c r="H32" s="33">
        <v>1</v>
      </c>
      <c r="I32" s="33">
        <v>1</v>
      </c>
      <c r="J32" s="33">
        <v>2</v>
      </c>
      <c r="K32" s="33">
        <v>2</v>
      </c>
      <c r="L32" s="33">
        <v>1</v>
      </c>
      <c r="M32" s="33">
        <v>2</v>
      </c>
      <c r="N32" s="33">
        <v>2</v>
      </c>
      <c r="O32" s="33">
        <v>0</v>
      </c>
      <c r="P32" s="33">
        <v>1</v>
      </c>
      <c r="Q32" s="33">
        <v>1</v>
      </c>
      <c r="R32" s="33">
        <v>1</v>
      </c>
      <c r="S32" s="33">
        <v>1</v>
      </c>
      <c r="T32" s="33">
        <v>1</v>
      </c>
      <c r="U32" s="33">
        <v>2</v>
      </c>
      <c r="V32" s="33">
        <v>1</v>
      </c>
      <c r="W32" s="33">
        <v>1</v>
      </c>
      <c r="X32" s="33">
        <v>1</v>
      </c>
      <c r="Y32" s="33">
        <v>1</v>
      </c>
      <c r="Z32" s="33">
        <v>1</v>
      </c>
      <c r="AA32" s="34">
        <f t="shared" si="0"/>
        <v>24</v>
      </c>
      <c r="AB32" s="47"/>
      <c r="AC32" s="35">
        <v>4</v>
      </c>
      <c r="AD32" s="33">
        <v>3</v>
      </c>
      <c r="AE32" s="33">
        <v>4</v>
      </c>
      <c r="AF32" s="33">
        <v>4</v>
      </c>
      <c r="AG32" s="33">
        <v>4</v>
      </c>
      <c r="AH32" s="33">
        <v>4</v>
      </c>
      <c r="AI32" s="33">
        <v>4</v>
      </c>
      <c r="AJ32" s="33">
        <v>4</v>
      </c>
      <c r="AK32" s="33">
        <v>4</v>
      </c>
      <c r="AL32" s="33">
        <v>4</v>
      </c>
      <c r="AM32" s="39">
        <f t="shared" si="1"/>
        <v>39</v>
      </c>
      <c r="AN32" s="47"/>
      <c r="AO32" s="31" t="s">
        <v>44</v>
      </c>
      <c r="AP32" s="31" t="s">
        <v>53</v>
      </c>
      <c r="AQ32" s="31" t="str">
        <f t="shared" si="2"/>
        <v>2</v>
      </c>
      <c r="AR32" s="31" t="s">
        <v>46</v>
      </c>
      <c r="AS32" s="31" t="s">
        <v>47</v>
      </c>
      <c r="AT32" s="31" t="s">
        <v>71</v>
      </c>
      <c r="AU32" s="31" t="s">
        <v>100</v>
      </c>
    </row>
    <row r="33" spans="1:47" ht="14.25">
      <c r="A33" s="30">
        <v>31</v>
      </c>
      <c r="B33" s="36" t="s">
        <v>105</v>
      </c>
      <c r="C33" s="37">
        <v>42430.5</v>
      </c>
      <c r="D33" s="38">
        <v>36.260312499999998</v>
      </c>
      <c r="E33" s="38">
        <v>36.651034799999998</v>
      </c>
      <c r="F33" s="38">
        <v>23.667004899999998</v>
      </c>
      <c r="G33" s="38">
        <v>3</v>
      </c>
      <c r="H33" s="38">
        <v>3</v>
      </c>
      <c r="I33" s="38">
        <v>1</v>
      </c>
      <c r="J33" s="38">
        <v>1</v>
      </c>
      <c r="K33" s="38">
        <v>2</v>
      </c>
      <c r="L33" s="38">
        <v>3</v>
      </c>
      <c r="M33" s="38">
        <v>3</v>
      </c>
      <c r="N33" s="38">
        <v>1</v>
      </c>
      <c r="O33" s="38">
        <v>3</v>
      </c>
      <c r="P33" s="38">
        <v>3</v>
      </c>
      <c r="Q33" s="38">
        <v>3</v>
      </c>
      <c r="R33" s="38">
        <v>4</v>
      </c>
      <c r="S33" s="38">
        <v>4</v>
      </c>
      <c r="T33" s="38">
        <v>3</v>
      </c>
      <c r="U33" s="38">
        <v>2</v>
      </c>
      <c r="V33" s="38">
        <v>3</v>
      </c>
      <c r="W33" s="38">
        <v>1</v>
      </c>
      <c r="X33" s="38">
        <v>2</v>
      </c>
      <c r="Y33" s="38">
        <v>4</v>
      </c>
      <c r="Z33" s="38">
        <v>3</v>
      </c>
      <c r="AA33" s="34">
        <f t="shared" si="0"/>
        <v>52</v>
      </c>
      <c r="AB33" s="46">
        <f>SUM(AA34-AA33)</f>
        <v>0</v>
      </c>
      <c r="AC33" s="35">
        <v>2</v>
      </c>
      <c r="AD33" s="38">
        <v>2</v>
      </c>
      <c r="AE33" s="38">
        <v>2</v>
      </c>
      <c r="AF33" s="38">
        <v>2</v>
      </c>
      <c r="AG33" s="38">
        <v>1</v>
      </c>
      <c r="AH33" s="38">
        <v>1</v>
      </c>
      <c r="AI33" s="38">
        <v>2</v>
      </c>
      <c r="AJ33" s="38">
        <v>3</v>
      </c>
      <c r="AK33" s="38">
        <v>2</v>
      </c>
      <c r="AL33" s="38">
        <v>1</v>
      </c>
      <c r="AM33" s="36">
        <f t="shared" si="1"/>
        <v>18</v>
      </c>
      <c r="AN33" s="46">
        <f>SUM(AM34-AM33)</f>
        <v>-8</v>
      </c>
      <c r="AO33" s="36" t="s">
        <v>44</v>
      </c>
      <c r="AP33" s="36" t="s">
        <v>67</v>
      </c>
      <c r="AQ33" s="31" t="str">
        <f t="shared" si="2"/>
        <v>3</v>
      </c>
      <c r="AR33" s="36" t="s">
        <v>46</v>
      </c>
      <c r="AS33" s="36" t="s">
        <v>47</v>
      </c>
      <c r="AT33" s="36" t="s">
        <v>54</v>
      </c>
      <c r="AU33" s="36" t="s">
        <v>72</v>
      </c>
    </row>
    <row r="34" spans="1:47" ht="14.25">
      <c r="A34" s="30">
        <v>32</v>
      </c>
      <c r="B34" s="36" t="s">
        <v>105</v>
      </c>
      <c r="C34" s="37">
        <v>42718.488194444442</v>
      </c>
      <c r="D34" s="38">
        <v>57.161031000000001</v>
      </c>
      <c r="E34" s="38">
        <v>34.723356299999999</v>
      </c>
      <c r="F34" s="38">
        <v>34.988902600000003</v>
      </c>
      <c r="G34" s="38">
        <v>2</v>
      </c>
      <c r="H34" s="38">
        <v>3</v>
      </c>
      <c r="I34" s="38">
        <v>1</v>
      </c>
      <c r="J34" s="38">
        <v>2</v>
      </c>
      <c r="K34" s="38">
        <v>3</v>
      </c>
      <c r="L34" s="38">
        <v>1</v>
      </c>
      <c r="M34" s="38">
        <v>2</v>
      </c>
      <c r="N34" s="38">
        <v>1</v>
      </c>
      <c r="O34" s="38">
        <v>3</v>
      </c>
      <c r="P34" s="38">
        <v>2</v>
      </c>
      <c r="Q34" s="38">
        <v>3</v>
      </c>
      <c r="R34" s="38">
        <v>3</v>
      </c>
      <c r="S34" s="38">
        <v>4</v>
      </c>
      <c r="T34" s="38">
        <v>3</v>
      </c>
      <c r="U34" s="38">
        <v>4</v>
      </c>
      <c r="V34" s="38">
        <v>4</v>
      </c>
      <c r="W34" s="38">
        <v>2</v>
      </c>
      <c r="X34" s="38">
        <v>2</v>
      </c>
      <c r="Y34" s="38">
        <v>3</v>
      </c>
      <c r="Z34" s="38">
        <v>4</v>
      </c>
      <c r="AA34" s="34">
        <f t="shared" si="0"/>
        <v>52</v>
      </c>
      <c r="AB34" s="47"/>
      <c r="AC34" s="35">
        <v>1</v>
      </c>
      <c r="AD34" s="38">
        <v>1</v>
      </c>
      <c r="AE34" s="38">
        <v>1</v>
      </c>
      <c r="AF34" s="38">
        <v>1</v>
      </c>
      <c r="AG34" s="38">
        <v>1</v>
      </c>
      <c r="AH34" s="38">
        <v>1</v>
      </c>
      <c r="AI34" s="38">
        <v>1</v>
      </c>
      <c r="AJ34" s="38">
        <v>1</v>
      </c>
      <c r="AK34" s="38">
        <v>1</v>
      </c>
      <c r="AL34" s="38">
        <v>1</v>
      </c>
      <c r="AM34" s="36">
        <f t="shared" si="1"/>
        <v>10</v>
      </c>
      <c r="AN34" s="47"/>
      <c r="AO34" s="36" t="s">
        <v>44</v>
      </c>
      <c r="AP34" s="36" t="s">
        <v>67</v>
      </c>
      <c r="AQ34" s="31" t="str">
        <f t="shared" si="2"/>
        <v>3</v>
      </c>
      <c r="AR34" s="36" t="s">
        <v>46</v>
      </c>
      <c r="AS34" s="36" t="s">
        <v>47</v>
      </c>
      <c r="AT34" s="36" t="s">
        <v>54</v>
      </c>
      <c r="AU34" s="36" t="s">
        <v>72</v>
      </c>
    </row>
    <row r="35" spans="1:47" ht="14.25">
      <c r="A35" s="30">
        <v>33</v>
      </c>
      <c r="B35" s="31" t="s">
        <v>108</v>
      </c>
      <c r="C35" s="32">
        <v>42491.5</v>
      </c>
      <c r="D35" s="33">
        <v>66.838496899999996</v>
      </c>
      <c r="E35" s="33">
        <v>25.0573765</v>
      </c>
      <c r="F35" s="33">
        <v>23.791897200000001</v>
      </c>
      <c r="G35" s="33">
        <v>3</v>
      </c>
      <c r="H35" s="33">
        <v>3</v>
      </c>
      <c r="I35" s="33">
        <v>1</v>
      </c>
      <c r="J35" s="33">
        <v>2</v>
      </c>
      <c r="K35" s="33">
        <v>2</v>
      </c>
      <c r="L35" s="33">
        <v>4</v>
      </c>
      <c r="M35" s="33">
        <v>3</v>
      </c>
      <c r="N35" s="33">
        <v>3</v>
      </c>
      <c r="O35" s="33">
        <v>4</v>
      </c>
      <c r="P35" s="33">
        <v>4</v>
      </c>
      <c r="Q35" s="33">
        <v>4</v>
      </c>
      <c r="R35" s="33">
        <v>3</v>
      </c>
      <c r="S35" s="33">
        <v>4</v>
      </c>
      <c r="T35" s="33">
        <v>3</v>
      </c>
      <c r="U35" s="33">
        <v>4</v>
      </c>
      <c r="V35" s="33">
        <v>2</v>
      </c>
      <c r="W35" s="33">
        <v>3</v>
      </c>
      <c r="X35" s="33">
        <v>3</v>
      </c>
      <c r="Y35" s="33">
        <v>4</v>
      </c>
      <c r="Z35" s="33">
        <v>4</v>
      </c>
      <c r="AA35" s="34">
        <f t="shared" si="0"/>
        <v>63</v>
      </c>
      <c r="AB35" s="46">
        <f>SUM(AA36-AA35)</f>
        <v>3</v>
      </c>
      <c r="AC35" s="35">
        <v>4</v>
      </c>
      <c r="AD35" s="33">
        <v>3</v>
      </c>
      <c r="AE35" s="33">
        <v>4</v>
      </c>
      <c r="AF35" s="33">
        <v>3</v>
      </c>
      <c r="AG35" s="33">
        <v>3</v>
      </c>
      <c r="AH35" s="33">
        <v>4</v>
      </c>
      <c r="AI35" s="33">
        <v>4</v>
      </c>
      <c r="AJ35" s="33">
        <v>4</v>
      </c>
      <c r="AK35" s="33">
        <v>4</v>
      </c>
      <c r="AL35" s="33">
        <v>3</v>
      </c>
      <c r="AM35" s="39">
        <f t="shared" si="1"/>
        <v>36</v>
      </c>
      <c r="AN35" s="46">
        <f>SUM(AM36-AM35)</f>
        <v>2</v>
      </c>
      <c r="AO35" s="31" t="s">
        <v>44</v>
      </c>
      <c r="AP35" s="31" t="s">
        <v>67</v>
      </c>
      <c r="AQ35" s="31" t="str">
        <f t="shared" si="2"/>
        <v>3</v>
      </c>
      <c r="AR35" s="31" t="s">
        <v>46</v>
      </c>
      <c r="AS35" s="31" t="s">
        <v>78</v>
      </c>
      <c r="AT35" s="31" t="s">
        <v>54</v>
      </c>
      <c r="AU35" s="31" t="s">
        <v>55</v>
      </c>
    </row>
    <row r="36" spans="1:47" ht="14.25">
      <c r="A36" s="30">
        <v>34</v>
      </c>
      <c r="B36" s="31" t="s">
        <v>108</v>
      </c>
      <c r="C36" s="32">
        <v>42776.034722222219</v>
      </c>
      <c r="D36" s="33">
        <v>57.485761799999999</v>
      </c>
      <c r="E36" s="33">
        <v>43.578734500000003</v>
      </c>
      <c r="F36" s="33">
        <v>45.250494199999999</v>
      </c>
      <c r="G36" s="33">
        <v>3</v>
      </c>
      <c r="H36" s="33">
        <v>4</v>
      </c>
      <c r="I36" s="33">
        <v>3</v>
      </c>
      <c r="J36" s="33">
        <v>3</v>
      </c>
      <c r="K36" s="33">
        <v>3</v>
      </c>
      <c r="L36" s="33">
        <v>4</v>
      </c>
      <c r="M36" s="33">
        <v>4</v>
      </c>
      <c r="N36" s="33">
        <v>3</v>
      </c>
      <c r="O36" s="33">
        <v>4</v>
      </c>
      <c r="P36" s="33">
        <v>4</v>
      </c>
      <c r="Q36" s="33">
        <v>4</v>
      </c>
      <c r="R36" s="33">
        <v>3</v>
      </c>
      <c r="S36" s="33">
        <v>4</v>
      </c>
      <c r="T36" s="33">
        <v>3</v>
      </c>
      <c r="U36" s="33">
        <v>3</v>
      </c>
      <c r="V36" s="33">
        <v>1</v>
      </c>
      <c r="W36" s="33">
        <v>2</v>
      </c>
      <c r="X36" s="33">
        <v>3</v>
      </c>
      <c r="Y36" s="33">
        <v>4</v>
      </c>
      <c r="Z36" s="33">
        <v>4</v>
      </c>
      <c r="AA36" s="34">
        <f t="shared" si="0"/>
        <v>66</v>
      </c>
      <c r="AB36" s="47"/>
      <c r="AC36" s="35">
        <v>4</v>
      </c>
      <c r="AD36" s="33">
        <v>4</v>
      </c>
      <c r="AE36" s="33">
        <v>4</v>
      </c>
      <c r="AF36" s="33">
        <v>4</v>
      </c>
      <c r="AG36" s="33">
        <v>3</v>
      </c>
      <c r="AH36" s="33">
        <v>3</v>
      </c>
      <c r="AI36" s="33">
        <v>4</v>
      </c>
      <c r="AJ36" s="33">
        <v>4</v>
      </c>
      <c r="AK36" s="33">
        <v>4</v>
      </c>
      <c r="AL36" s="33">
        <v>4</v>
      </c>
      <c r="AM36" s="39">
        <f t="shared" si="1"/>
        <v>38</v>
      </c>
      <c r="AN36" s="47"/>
      <c r="AO36" s="31" t="s">
        <v>44</v>
      </c>
      <c r="AP36" s="31" t="s">
        <v>67</v>
      </c>
      <c r="AQ36" s="31" t="str">
        <f t="shared" si="2"/>
        <v>3</v>
      </c>
      <c r="AR36" s="31" t="s">
        <v>46</v>
      </c>
      <c r="AS36" s="31" t="s">
        <v>78</v>
      </c>
      <c r="AT36" s="31" t="s">
        <v>54</v>
      </c>
      <c r="AU36" s="31" t="s">
        <v>55</v>
      </c>
    </row>
    <row r="37" spans="1:47" ht="14.25">
      <c r="A37" s="30">
        <v>35</v>
      </c>
      <c r="B37" s="36" t="s">
        <v>110</v>
      </c>
      <c r="C37" s="37">
        <v>42491.5</v>
      </c>
      <c r="D37" s="38">
        <v>19704.403979999999</v>
      </c>
      <c r="E37" s="38">
        <v>25.2632923</v>
      </c>
      <c r="F37" s="38">
        <v>28.403673999999999</v>
      </c>
      <c r="G37" s="38">
        <v>3</v>
      </c>
      <c r="H37" s="38">
        <v>3</v>
      </c>
      <c r="I37" s="38">
        <v>2</v>
      </c>
      <c r="J37" s="38">
        <v>2</v>
      </c>
      <c r="K37" s="38">
        <v>2</v>
      </c>
      <c r="L37" s="38">
        <v>2</v>
      </c>
      <c r="M37" s="38">
        <v>2</v>
      </c>
      <c r="N37" s="38">
        <v>2</v>
      </c>
      <c r="O37" s="38">
        <v>2</v>
      </c>
      <c r="P37" s="38">
        <v>1</v>
      </c>
      <c r="Q37" s="38">
        <v>2</v>
      </c>
      <c r="R37" s="38">
        <v>2</v>
      </c>
      <c r="S37" s="38">
        <v>2</v>
      </c>
      <c r="T37" s="38">
        <v>2</v>
      </c>
      <c r="U37" s="38">
        <v>2</v>
      </c>
      <c r="V37" s="38">
        <v>2</v>
      </c>
      <c r="W37" s="38">
        <v>2</v>
      </c>
      <c r="X37" s="38">
        <v>2</v>
      </c>
      <c r="Y37" s="38">
        <v>2</v>
      </c>
      <c r="Z37" s="38">
        <v>2</v>
      </c>
      <c r="AA37" s="34">
        <f t="shared" si="0"/>
        <v>41</v>
      </c>
      <c r="AB37" s="46">
        <f>SUM(AA38-AA37)</f>
        <v>0</v>
      </c>
      <c r="AC37" s="35">
        <v>4</v>
      </c>
      <c r="AD37" s="38">
        <v>3</v>
      </c>
      <c r="AE37" s="38">
        <v>3</v>
      </c>
      <c r="AF37" s="38">
        <v>3</v>
      </c>
      <c r="AG37" s="38">
        <v>4</v>
      </c>
      <c r="AH37" s="38">
        <v>3</v>
      </c>
      <c r="AI37" s="38">
        <v>3</v>
      </c>
      <c r="AJ37" s="38">
        <v>3</v>
      </c>
      <c r="AK37" s="38">
        <v>3</v>
      </c>
      <c r="AL37" s="38">
        <v>3</v>
      </c>
      <c r="AM37" s="36">
        <f t="shared" si="1"/>
        <v>32</v>
      </c>
      <c r="AN37" s="46">
        <f>SUM(AM38-AM37)</f>
        <v>-1</v>
      </c>
      <c r="AO37" s="36" t="s">
        <v>44</v>
      </c>
      <c r="AP37" s="36" t="s">
        <v>67</v>
      </c>
      <c r="AQ37" s="31" t="str">
        <f t="shared" si="2"/>
        <v>3</v>
      </c>
      <c r="AR37" s="36" t="s">
        <v>46</v>
      </c>
      <c r="AS37" s="36" t="s">
        <v>47</v>
      </c>
      <c r="AT37" s="36" t="s">
        <v>48</v>
      </c>
      <c r="AU37" s="36" t="s">
        <v>58</v>
      </c>
    </row>
    <row r="38" spans="1:47" ht="14.25">
      <c r="A38" s="30">
        <v>36</v>
      </c>
      <c r="B38" s="36" t="s">
        <v>110</v>
      </c>
      <c r="C38" s="37">
        <v>42753.47152777778</v>
      </c>
      <c r="D38" s="38">
        <v>87.818744600000002</v>
      </c>
      <c r="E38" s="38">
        <v>43.084418399999997</v>
      </c>
      <c r="F38" s="38">
        <v>104.97479939999999</v>
      </c>
      <c r="G38" s="38">
        <v>2</v>
      </c>
      <c r="H38" s="38">
        <v>2</v>
      </c>
      <c r="I38" s="38">
        <v>2</v>
      </c>
      <c r="J38" s="38">
        <v>2</v>
      </c>
      <c r="K38" s="38">
        <v>2</v>
      </c>
      <c r="L38" s="38">
        <v>2</v>
      </c>
      <c r="M38" s="38">
        <v>2</v>
      </c>
      <c r="N38" s="38">
        <v>2</v>
      </c>
      <c r="O38" s="38">
        <v>3</v>
      </c>
      <c r="P38" s="38">
        <v>3</v>
      </c>
      <c r="Q38" s="38">
        <v>2</v>
      </c>
      <c r="R38" s="38">
        <v>2</v>
      </c>
      <c r="S38" s="38">
        <v>2</v>
      </c>
      <c r="T38" s="38">
        <v>2</v>
      </c>
      <c r="U38" s="38">
        <v>2</v>
      </c>
      <c r="V38" s="38">
        <v>1</v>
      </c>
      <c r="W38" s="38">
        <v>2</v>
      </c>
      <c r="X38" s="38">
        <v>2</v>
      </c>
      <c r="Y38" s="38">
        <v>2</v>
      </c>
      <c r="Z38" s="38">
        <v>2</v>
      </c>
      <c r="AA38" s="34">
        <f t="shared" si="0"/>
        <v>41</v>
      </c>
      <c r="AB38" s="47"/>
      <c r="AC38" s="35">
        <v>3</v>
      </c>
      <c r="AD38" s="38">
        <v>3</v>
      </c>
      <c r="AE38" s="38">
        <v>3</v>
      </c>
      <c r="AF38" s="38">
        <v>4</v>
      </c>
      <c r="AG38" s="38">
        <v>3</v>
      </c>
      <c r="AH38" s="38">
        <v>3</v>
      </c>
      <c r="AI38" s="38">
        <v>3</v>
      </c>
      <c r="AJ38" s="38">
        <v>3</v>
      </c>
      <c r="AK38" s="38">
        <v>3</v>
      </c>
      <c r="AL38" s="38">
        <v>3</v>
      </c>
      <c r="AM38" s="36">
        <f t="shared" si="1"/>
        <v>31</v>
      </c>
      <c r="AN38" s="47"/>
      <c r="AO38" s="36" t="s">
        <v>44</v>
      </c>
      <c r="AP38" s="36" t="s">
        <v>67</v>
      </c>
      <c r="AQ38" s="31" t="str">
        <f t="shared" si="2"/>
        <v>3</v>
      </c>
      <c r="AR38" s="36" t="s">
        <v>46</v>
      </c>
      <c r="AS38" s="36" t="s">
        <v>47</v>
      </c>
      <c r="AT38" s="36" t="s">
        <v>48</v>
      </c>
      <c r="AU38" s="36" t="s">
        <v>58</v>
      </c>
    </row>
    <row r="39" spans="1:47" ht="14.25">
      <c r="A39" s="30">
        <v>37</v>
      </c>
      <c r="B39" s="31" t="s">
        <v>111</v>
      </c>
      <c r="C39" s="32">
        <v>42491.5</v>
      </c>
      <c r="D39" s="33">
        <v>59.872756799999998</v>
      </c>
      <c r="E39" s="33">
        <v>32.404415999999998</v>
      </c>
      <c r="F39" s="33">
        <v>25.451455599999999</v>
      </c>
      <c r="G39" s="33">
        <v>2</v>
      </c>
      <c r="H39" s="33">
        <v>0</v>
      </c>
      <c r="I39" s="33">
        <v>0</v>
      </c>
      <c r="J39" s="33">
        <v>0</v>
      </c>
      <c r="K39" s="33">
        <v>3</v>
      </c>
      <c r="L39" s="33">
        <v>4</v>
      </c>
      <c r="M39" s="33">
        <v>1</v>
      </c>
      <c r="N39" s="33">
        <v>3</v>
      </c>
      <c r="O39" s="33">
        <v>1</v>
      </c>
      <c r="P39" s="33">
        <v>1</v>
      </c>
      <c r="Q39" s="33">
        <v>3</v>
      </c>
      <c r="R39" s="33">
        <v>4</v>
      </c>
      <c r="S39" s="33">
        <v>1</v>
      </c>
      <c r="T39" s="33">
        <v>0</v>
      </c>
      <c r="U39" s="33">
        <v>0</v>
      </c>
      <c r="V39" s="33">
        <v>1</v>
      </c>
      <c r="W39" s="33">
        <v>2</v>
      </c>
      <c r="X39" s="33">
        <v>2</v>
      </c>
      <c r="Y39" s="33">
        <v>1</v>
      </c>
      <c r="Z39" s="33">
        <v>2</v>
      </c>
      <c r="AA39" s="34">
        <f t="shared" si="0"/>
        <v>31</v>
      </c>
      <c r="AB39" s="46">
        <f>SUM(AA40-AA39)</f>
        <v>-14</v>
      </c>
      <c r="AC39" s="35">
        <v>3</v>
      </c>
      <c r="AD39" s="33">
        <v>3</v>
      </c>
      <c r="AE39" s="33">
        <v>4</v>
      </c>
      <c r="AF39" s="33">
        <v>3</v>
      </c>
      <c r="AG39" s="33">
        <v>1</v>
      </c>
      <c r="AH39" s="33">
        <v>2</v>
      </c>
      <c r="AI39" s="33">
        <v>4</v>
      </c>
      <c r="AJ39" s="33">
        <v>3</v>
      </c>
      <c r="AK39" s="33">
        <v>4</v>
      </c>
      <c r="AL39" s="33">
        <v>2</v>
      </c>
      <c r="AM39" s="39">
        <f t="shared" si="1"/>
        <v>29</v>
      </c>
      <c r="AN39" s="46">
        <f>SUM(AM40-AM39)</f>
        <v>-4</v>
      </c>
      <c r="AO39" s="31" t="s">
        <v>44</v>
      </c>
      <c r="AP39" s="31" t="s">
        <v>112</v>
      </c>
      <c r="AQ39" s="31" t="str">
        <f t="shared" si="2"/>
        <v>1</v>
      </c>
      <c r="AR39" s="31" t="s">
        <v>113</v>
      </c>
      <c r="AS39" s="31" t="s">
        <v>47</v>
      </c>
      <c r="AT39" s="31" t="s">
        <v>54</v>
      </c>
      <c r="AU39" s="31" t="s">
        <v>72</v>
      </c>
    </row>
    <row r="40" spans="1:47" ht="14.25">
      <c r="A40" s="30">
        <v>38</v>
      </c>
      <c r="B40" s="31" t="s">
        <v>111</v>
      </c>
      <c r="C40" s="32">
        <v>42688.45416666667</v>
      </c>
      <c r="D40" s="33">
        <v>160.51335520000001</v>
      </c>
      <c r="E40" s="33">
        <v>127.4662797</v>
      </c>
      <c r="F40" s="33">
        <v>100.5136042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>
        <v>2</v>
      </c>
      <c r="M40" s="33">
        <v>2</v>
      </c>
      <c r="N40" s="33">
        <v>4</v>
      </c>
      <c r="O40" s="33">
        <v>1</v>
      </c>
      <c r="P40" s="33">
        <v>1</v>
      </c>
      <c r="Q40" s="33">
        <v>1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3</v>
      </c>
      <c r="X40" s="33">
        <v>1</v>
      </c>
      <c r="Y40" s="33">
        <v>0</v>
      </c>
      <c r="Z40" s="33">
        <v>1</v>
      </c>
      <c r="AA40" s="34">
        <f t="shared" si="0"/>
        <v>17</v>
      </c>
      <c r="AB40" s="47"/>
      <c r="AC40" s="35">
        <v>3</v>
      </c>
      <c r="AD40" s="33">
        <v>1</v>
      </c>
      <c r="AE40" s="33">
        <v>3</v>
      </c>
      <c r="AF40" s="33">
        <v>2</v>
      </c>
      <c r="AG40" s="33">
        <v>2</v>
      </c>
      <c r="AH40" s="33">
        <v>1</v>
      </c>
      <c r="AI40" s="33">
        <v>4</v>
      </c>
      <c r="AJ40" s="33">
        <v>3</v>
      </c>
      <c r="AK40" s="33">
        <v>3</v>
      </c>
      <c r="AL40" s="33">
        <v>3</v>
      </c>
      <c r="AM40" s="39">
        <f t="shared" si="1"/>
        <v>25</v>
      </c>
      <c r="AN40" s="47"/>
      <c r="AO40" s="31" t="s">
        <v>44</v>
      </c>
      <c r="AP40" s="31" t="s">
        <v>112</v>
      </c>
      <c r="AQ40" s="31" t="str">
        <f t="shared" si="2"/>
        <v>1</v>
      </c>
      <c r="AR40" s="31" t="s">
        <v>113</v>
      </c>
      <c r="AS40" s="31" t="s">
        <v>47</v>
      </c>
      <c r="AT40" s="31" t="s">
        <v>54</v>
      </c>
      <c r="AU40" s="31" t="s">
        <v>72</v>
      </c>
    </row>
    <row r="41" spans="1:47" ht="14.25">
      <c r="A41" s="30">
        <v>39</v>
      </c>
      <c r="B41" s="36" t="s">
        <v>116</v>
      </c>
      <c r="C41" s="37">
        <v>42491.5</v>
      </c>
      <c r="D41" s="38">
        <v>32.576301000000001</v>
      </c>
      <c r="E41" s="38">
        <v>31.717124800000001</v>
      </c>
      <c r="F41" s="38">
        <v>32.951915999999997</v>
      </c>
      <c r="G41" s="38">
        <v>2</v>
      </c>
      <c r="H41" s="38">
        <v>1</v>
      </c>
      <c r="I41" s="38">
        <v>2</v>
      </c>
      <c r="J41" s="38">
        <v>2</v>
      </c>
      <c r="K41" s="38">
        <v>2</v>
      </c>
      <c r="L41" s="38">
        <v>2</v>
      </c>
      <c r="M41" s="38">
        <v>2</v>
      </c>
      <c r="N41" s="38">
        <v>0</v>
      </c>
      <c r="O41" s="38">
        <v>4</v>
      </c>
      <c r="P41" s="38">
        <v>4</v>
      </c>
      <c r="Q41" s="38">
        <v>3</v>
      </c>
      <c r="R41" s="38">
        <v>3</v>
      </c>
      <c r="S41" s="38">
        <v>3</v>
      </c>
      <c r="T41" s="38">
        <v>3</v>
      </c>
      <c r="U41" s="38">
        <v>3</v>
      </c>
      <c r="V41" s="38">
        <v>1</v>
      </c>
      <c r="W41" s="38">
        <v>3</v>
      </c>
      <c r="X41" s="38">
        <v>2</v>
      </c>
      <c r="Y41" s="38">
        <v>4</v>
      </c>
      <c r="Z41" s="38">
        <v>4</v>
      </c>
      <c r="AA41" s="34">
        <f t="shared" si="0"/>
        <v>50</v>
      </c>
      <c r="AB41" s="46">
        <f>SUM(AA42-AA41)</f>
        <v>-45</v>
      </c>
      <c r="AC41" s="35">
        <v>4</v>
      </c>
      <c r="AD41" s="38">
        <v>4</v>
      </c>
      <c r="AE41" s="38">
        <v>4</v>
      </c>
      <c r="AF41" s="38">
        <v>4</v>
      </c>
      <c r="AG41" s="38">
        <v>3</v>
      </c>
      <c r="AH41" s="38">
        <v>4</v>
      </c>
      <c r="AI41" s="38">
        <v>4</v>
      </c>
      <c r="AJ41" s="38">
        <v>4</v>
      </c>
      <c r="AK41" s="38">
        <v>4</v>
      </c>
      <c r="AL41" s="38">
        <v>4</v>
      </c>
      <c r="AM41" s="36">
        <f t="shared" si="1"/>
        <v>39</v>
      </c>
      <c r="AN41" s="46">
        <f>SUM(AM42-AM41)</f>
        <v>1</v>
      </c>
      <c r="AO41" s="36" t="s">
        <v>44</v>
      </c>
      <c r="AP41" s="36" t="s">
        <v>112</v>
      </c>
      <c r="AQ41" s="31" t="str">
        <f t="shared" si="2"/>
        <v>1</v>
      </c>
      <c r="AR41" s="36" t="s">
        <v>46</v>
      </c>
      <c r="AS41" s="36" t="s">
        <v>47</v>
      </c>
      <c r="AT41" s="36" t="s">
        <v>54</v>
      </c>
      <c r="AU41" s="36" t="s">
        <v>72</v>
      </c>
    </row>
    <row r="42" spans="1:47" ht="14.25">
      <c r="A42" s="30">
        <v>40</v>
      </c>
      <c r="B42" s="36" t="s">
        <v>116</v>
      </c>
      <c r="C42" s="37">
        <v>42702.742361111108</v>
      </c>
      <c r="D42" s="38">
        <v>87.841947700000006</v>
      </c>
      <c r="E42" s="38">
        <v>58.669731200000001</v>
      </c>
      <c r="F42" s="38">
        <v>56.451447399999999</v>
      </c>
      <c r="G42" s="38">
        <v>1</v>
      </c>
      <c r="H42" s="38">
        <v>0</v>
      </c>
      <c r="I42" s="38">
        <v>0</v>
      </c>
      <c r="J42" s="38">
        <v>1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1</v>
      </c>
      <c r="X42" s="38">
        <v>0</v>
      </c>
      <c r="Y42" s="38">
        <v>1</v>
      </c>
      <c r="Z42" s="38">
        <v>1</v>
      </c>
      <c r="AA42" s="34">
        <f t="shared" si="0"/>
        <v>5</v>
      </c>
      <c r="AB42" s="47"/>
      <c r="AC42" s="35">
        <v>4</v>
      </c>
      <c r="AD42" s="38">
        <v>4</v>
      </c>
      <c r="AE42" s="38">
        <v>4</v>
      </c>
      <c r="AF42" s="38">
        <v>4</v>
      </c>
      <c r="AG42" s="38">
        <v>4</v>
      </c>
      <c r="AH42" s="38">
        <v>4</v>
      </c>
      <c r="AI42" s="38">
        <v>4</v>
      </c>
      <c r="AJ42" s="38">
        <v>4</v>
      </c>
      <c r="AK42" s="38">
        <v>4</v>
      </c>
      <c r="AL42" s="38">
        <v>4</v>
      </c>
      <c r="AM42" s="36">
        <f t="shared" si="1"/>
        <v>40</v>
      </c>
      <c r="AN42" s="47"/>
      <c r="AO42" s="36" t="s">
        <v>44</v>
      </c>
      <c r="AP42" s="36" t="s">
        <v>112</v>
      </c>
      <c r="AQ42" s="31" t="str">
        <f t="shared" si="2"/>
        <v>1</v>
      </c>
      <c r="AR42" s="36" t="s">
        <v>46</v>
      </c>
      <c r="AS42" s="36" t="s">
        <v>47</v>
      </c>
      <c r="AT42" s="36" t="s">
        <v>54</v>
      </c>
      <c r="AU42" s="36" t="s">
        <v>72</v>
      </c>
    </row>
    <row r="43" spans="1:47" ht="14.25">
      <c r="A43" s="30">
        <v>41</v>
      </c>
      <c r="B43" s="31" t="s">
        <v>117</v>
      </c>
      <c r="C43" s="32">
        <v>42491.5</v>
      </c>
      <c r="D43" s="33">
        <v>116.8737722</v>
      </c>
      <c r="E43" s="33">
        <v>21.7800862</v>
      </c>
      <c r="F43" s="33">
        <v>19.9834052</v>
      </c>
      <c r="G43" s="33">
        <v>2</v>
      </c>
      <c r="H43" s="33">
        <v>2</v>
      </c>
      <c r="I43" s="33">
        <v>1</v>
      </c>
      <c r="J43" s="33">
        <v>0</v>
      </c>
      <c r="K43" s="33">
        <v>2</v>
      </c>
      <c r="L43" s="33">
        <v>3</v>
      </c>
      <c r="M43" s="33">
        <v>3</v>
      </c>
      <c r="N43" s="33">
        <v>3</v>
      </c>
      <c r="O43" s="33">
        <v>1</v>
      </c>
      <c r="P43" s="33">
        <v>1</v>
      </c>
      <c r="Q43" s="33">
        <v>2</v>
      </c>
      <c r="R43" s="33">
        <v>3</v>
      </c>
      <c r="S43" s="33">
        <v>3</v>
      </c>
      <c r="T43" s="33">
        <v>3</v>
      </c>
      <c r="U43" s="33">
        <v>2</v>
      </c>
      <c r="V43" s="33">
        <v>1</v>
      </c>
      <c r="W43" s="33">
        <v>2</v>
      </c>
      <c r="X43" s="33">
        <v>2</v>
      </c>
      <c r="Y43" s="33">
        <v>2</v>
      </c>
      <c r="Z43" s="33">
        <v>3</v>
      </c>
      <c r="AA43" s="34">
        <f t="shared" si="0"/>
        <v>41</v>
      </c>
      <c r="AB43" s="46">
        <f>SUM(AA44-AA43)</f>
        <v>-5</v>
      </c>
      <c r="AC43" s="35">
        <v>3</v>
      </c>
      <c r="AD43" s="33">
        <v>4</v>
      </c>
      <c r="AE43" s="33">
        <v>3</v>
      </c>
      <c r="AF43" s="33">
        <v>3</v>
      </c>
      <c r="AG43" s="33">
        <v>3</v>
      </c>
      <c r="AH43" s="33">
        <v>3</v>
      </c>
      <c r="AI43" s="33">
        <v>3</v>
      </c>
      <c r="AJ43" s="33">
        <v>3</v>
      </c>
      <c r="AK43" s="33">
        <v>3</v>
      </c>
      <c r="AL43" s="33">
        <v>3</v>
      </c>
      <c r="AM43" s="39">
        <f t="shared" si="1"/>
        <v>31</v>
      </c>
      <c r="AN43" s="46">
        <f>SUM(AM44-AM43)</f>
        <v>9</v>
      </c>
      <c r="AO43" s="31" t="s">
        <v>44</v>
      </c>
      <c r="AP43" s="31" t="s">
        <v>67</v>
      </c>
      <c r="AQ43" s="31" t="str">
        <f t="shared" si="2"/>
        <v>3</v>
      </c>
      <c r="AR43" s="31" t="s">
        <v>46</v>
      </c>
      <c r="AS43" s="31" t="s">
        <v>78</v>
      </c>
      <c r="AT43" s="31" t="s">
        <v>48</v>
      </c>
      <c r="AU43" s="31" t="s">
        <v>58</v>
      </c>
    </row>
    <row r="44" spans="1:47" ht="14.25">
      <c r="A44" s="30">
        <v>42</v>
      </c>
      <c r="B44" s="31" t="s">
        <v>117</v>
      </c>
      <c r="C44" s="32">
        <v>42727.466666666667</v>
      </c>
      <c r="D44" s="33">
        <v>79.0369788</v>
      </c>
      <c r="E44" s="33">
        <v>53.708578899999999</v>
      </c>
      <c r="F44" s="33">
        <v>49.989708100000001</v>
      </c>
      <c r="G44" s="33">
        <v>2</v>
      </c>
      <c r="H44" s="33">
        <v>1</v>
      </c>
      <c r="I44" s="33">
        <v>2</v>
      </c>
      <c r="J44" s="33">
        <v>2</v>
      </c>
      <c r="K44" s="33">
        <v>2</v>
      </c>
      <c r="L44" s="33">
        <v>2</v>
      </c>
      <c r="M44" s="33">
        <v>2</v>
      </c>
      <c r="N44" s="33">
        <v>1</v>
      </c>
      <c r="O44" s="33">
        <v>1</v>
      </c>
      <c r="P44" s="33">
        <v>1</v>
      </c>
      <c r="Q44" s="33">
        <v>1</v>
      </c>
      <c r="R44" s="33">
        <v>3</v>
      </c>
      <c r="S44" s="33">
        <v>2</v>
      </c>
      <c r="T44" s="33">
        <v>3</v>
      </c>
      <c r="U44" s="33">
        <v>2</v>
      </c>
      <c r="V44" s="33">
        <v>1</v>
      </c>
      <c r="W44" s="33">
        <v>2</v>
      </c>
      <c r="X44" s="33">
        <v>2</v>
      </c>
      <c r="Y44" s="33">
        <v>2</v>
      </c>
      <c r="Z44" s="33">
        <v>2</v>
      </c>
      <c r="AA44" s="34">
        <f t="shared" si="0"/>
        <v>36</v>
      </c>
      <c r="AB44" s="47"/>
      <c r="AC44" s="35">
        <v>4</v>
      </c>
      <c r="AD44" s="33">
        <v>4</v>
      </c>
      <c r="AE44" s="33">
        <v>4</v>
      </c>
      <c r="AF44" s="33">
        <v>4</v>
      </c>
      <c r="AG44" s="33">
        <v>4</v>
      </c>
      <c r="AH44" s="33">
        <v>4</v>
      </c>
      <c r="AI44" s="33">
        <v>4</v>
      </c>
      <c r="AJ44" s="33">
        <v>4</v>
      </c>
      <c r="AK44" s="33">
        <v>4</v>
      </c>
      <c r="AL44" s="33">
        <v>4</v>
      </c>
      <c r="AM44" s="39">
        <f t="shared" si="1"/>
        <v>40</v>
      </c>
      <c r="AN44" s="47"/>
      <c r="AO44" s="31" t="s">
        <v>44</v>
      </c>
      <c r="AP44" s="31" t="s">
        <v>67</v>
      </c>
      <c r="AQ44" s="31" t="str">
        <f t="shared" si="2"/>
        <v>3</v>
      </c>
      <c r="AR44" s="31" t="s">
        <v>46</v>
      </c>
      <c r="AS44" s="31" t="s">
        <v>78</v>
      </c>
      <c r="AT44" s="31" t="s">
        <v>48</v>
      </c>
      <c r="AU44" s="31" t="s">
        <v>58</v>
      </c>
    </row>
    <row r="45" spans="1:47" ht="14.25">
      <c r="A45" s="30">
        <v>43</v>
      </c>
      <c r="B45" s="36" t="s">
        <v>118</v>
      </c>
      <c r="C45" s="37">
        <v>42491.5</v>
      </c>
      <c r="D45" s="38">
        <v>47.264838599999997</v>
      </c>
      <c r="E45" s="38">
        <v>22.2338068</v>
      </c>
      <c r="F45" s="38">
        <v>15.9371615</v>
      </c>
      <c r="G45" s="38">
        <v>2</v>
      </c>
      <c r="H45" s="38">
        <v>2</v>
      </c>
      <c r="I45" s="38">
        <v>0</v>
      </c>
      <c r="J45" s="38">
        <v>0</v>
      </c>
      <c r="K45" s="38">
        <v>2</v>
      </c>
      <c r="L45" s="38">
        <v>3</v>
      </c>
      <c r="M45" s="38">
        <v>3</v>
      </c>
      <c r="N45" s="38">
        <v>3</v>
      </c>
      <c r="O45" s="38">
        <v>4</v>
      </c>
      <c r="P45" s="38">
        <v>4</v>
      </c>
      <c r="Q45" s="38">
        <v>3</v>
      </c>
      <c r="R45" s="38">
        <v>3</v>
      </c>
      <c r="S45" s="38">
        <v>3</v>
      </c>
      <c r="T45" s="38">
        <v>3</v>
      </c>
      <c r="U45" s="38">
        <v>4</v>
      </c>
      <c r="V45" s="38">
        <v>4</v>
      </c>
      <c r="W45" s="38">
        <v>3</v>
      </c>
      <c r="X45" s="38">
        <v>2</v>
      </c>
      <c r="Y45" s="38">
        <v>1</v>
      </c>
      <c r="Z45" s="38">
        <v>2</v>
      </c>
      <c r="AA45" s="34">
        <f t="shared" si="0"/>
        <v>51</v>
      </c>
      <c r="AB45" s="46">
        <f>SUM(AA46-AA45)</f>
        <v>-44</v>
      </c>
      <c r="AC45" s="35">
        <v>4</v>
      </c>
      <c r="AD45" s="38">
        <v>4</v>
      </c>
      <c r="AE45" s="38">
        <v>4</v>
      </c>
      <c r="AF45" s="38">
        <v>4</v>
      </c>
      <c r="AG45" s="38">
        <v>4</v>
      </c>
      <c r="AH45" s="38">
        <v>4</v>
      </c>
      <c r="AI45" s="38">
        <v>4</v>
      </c>
      <c r="AJ45" s="38">
        <v>4</v>
      </c>
      <c r="AK45" s="38">
        <v>4</v>
      </c>
      <c r="AL45" s="38">
        <v>4</v>
      </c>
      <c r="AM45" s="36">
        <f t="shared" si="1"/>
        <v>40</v>
      </c>
      <c r="AN45" s="46">
        <f>SUM(AM46-AM45)</f>
        <v>0</v>
      </c>
      <c r="AO45" s="36" t="s">
        <v>44</v>
      </c>
      <c r="AP45" s="36" t="s">
        <v>53</v>
      </c>
      <c r="AQ45" s="31" t="str">
        <f t="shared" si="2"/>
        <v>2</v>
      </c>
      <c r="AR45" s="36" t="s">
        <v>46</v>
      </c>
      <c r="AS45" s="36" t="s">
        <v>47</v>
      </c>
      <c r="AT45" s="36" t="s">
        <v>54</v>
      </c>
      <c r="AU45" s="36" t="s">
        <v>72</v>
      </c>
    </row>
    <row r="46" spans="1:47" ht="14.25">
      <c r="A46" s="30">
        <v>44</v>
      </c>
      <c r="B46" s="36" t="s">
        <v>118</v>
      </c>
      <c r="C46" s="37">
        <v>42849.586111111108</v>
      </c>
      <c r="D46" s="38">
        <v>58.169723599999998</v>
      </c>
      <c r="E46" s="38">
        <v>60.498545300000004</v>
      </c>
      <c r="F46" s="38">
        <v>38.671123199999997</v>
      </c>
      <c r="G46" s="38">
        <v>1</v>
      </c>
      <c r="H46" s="38">
        <v>1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1</v>
      </c>
      <c r="O46" s="38">
        <v>0</v>
      </c>
      <c r="P46" s="38">
        <v>0</v>
      </c>
      <c r="Q46" s="38">
        <v>0</v>
      </c>
      <c r="R46" s="38">
        <v>1</v>
      </c>
      <c r="S46" s="38">
        <v>0</v>
      </c>
      <c r="T46" s="38">
        <v>0</v>
      </c>
      <c r="U46" s="38">
        <v>0</v>
      </c>
      <c r="V46" s="38">
        <v>0</v>
      </c>
      <c r="W46" s="38">
        <v>1</v>
      </c>
      <c r="X46" s="38">
        <v>1</v>
      </c>
      <c r="Y46" s="38">
        <v>1</v>
      </c>
      <c r="Z46" s="38">
        <v>0</v>
      </c>
      <c r="AA46" s="34">
        <f t="shared" si="0"/>
        <v>7</v>
      </c>
      <c r="AB46" s="47"/>
      <c r="AC46" s="35">
        <v>4</v>
      </c>
      <c r="AD46" s="38">
        <v>4</v>
      </c>
      <c r="AE46" s="38">
        <v>4</v>
      </c>
      <c r="AF46" s="38">
        <v>4</v>
      </c>
      <c r="AG46" s="38">
        <v>4</v>
      </c>
      <c r="AH46" s="38">
        <v>4</v>
      </c>
      <c r="AI46" s="38">
        <v>4</v>
      </c>
      <c r="AJ46" s="38">
        <v>4</v>
      </c>
      <c r="AK46" s="38">
        <v>4</v>
      </c>
      <c r="AL46" s="38">
        <v>4</v>
      </c>
      <c r="AM46" s="36">
        <f t="shared" si="1"/>
        <v>40</v>
      </c>
      <c r="AN46" s="47"/>
      <c r="AO46" s="36" t="s">
        <v>44</v>
      </c>
      <c r="AP46" s="36" t="s">
        <v>53</v>
      </c>
      <c r="AQ46" s="31" t="str">
        <f t="shared" si="2"/>
        <v>2</v>
      </c>
      <c r="AR46" s="36" t="s">
        <v>46</v>
      </c>
      <c r="AS46" s="36" t="s">
        <v>47</v>
      </c>
      <c r="AT46" s="36" t="s">
        <v>54</v>
      </c>
      <c r="AU46" s="36" t="s">
        <v>72</v>
      </c>
    </row>
    <row r="47" spans="1:47" ht="14.25">
      <c r="A47" s="30">
        <v>45</v>
      </c>
      <c r="B47" s="31" t="s">
        <v>119</v>
      </c>
      <c r="C47" s="32">
        <v>42491.5</v>
      </c>
      <c r="D47" s="33">
        <v>37.1091373</v>
      </c>
      <c r="E47" s="33">
        <v>19.452698000000002</v>
      </c>
      <c r="F47" s="33">
        <v>21.8277362</v>
      </c>
      <c r="G47" s="33">
        <v>2</v>
      </c>
      <c r="H47" s="33">
        <v>2</v>
      </c>
      <c r="I47" s="33">
        <v>2</v>
      </c>
      <c r="J47" s="33">
        <v>2</v>
      </c>
      <c r="K47" s="33">
        <v>2</v>
      </c>
      <c r="L47" s="33">
        <v>3</v>
      </c>
      <c r="M47" s="33">
        <v>2</v>
      </c>
      <c r="N47" s="33">
        <v>3</v>
      </c>
      <c r="O47" s="33">
        <v>2</v>
      </c>
      <c r="P47" s="33">
        <v>3</v>
      </c>
      <c r="Q47" s="33">
        <v>2</v>
      </c>
      <c r="R47" s="33">
        <v>2</v>
      </c>
      <c r="S47" s="33">
        <v>3</v>
      </c>
      <c r="T47" s="33">
        <v>2</v>
      </c>
      <c r="U47" s="33">
        <v>3</v>
      </c>
      <c r="V47" s="33">
        <v>2</v>
      </c>
      <c r="W47" s="33">
        <v>3</v>
      </c>
      <c r="X47" s="33">
        <v>3</v>
      </c>
      <c r="Y47" s="33">
        <v>3</v>
      </c>
      <c r="Z47" s="33">
        <v>3</v>
      </c>
      <c r="AA47" s="34">
        <f t="shared" si="0"/>
        <v>49</v>
      </c>
      <c r="AB47" s="46">
        <f>SUM(AA48-AA47)</f>
        <v>-23</v>
      </c>
      <c r="AC47" s="35">
        <v>3</v>
      </c>
      <c r="AD47" s="33">
        <v>3</v>
      </c>
      <c r="AE47" s="33">
        <v>3</v>
      </c>
      <c r="AF47" s="33">
        <v>3</v>
      </c>
      <c r="AG47" s="33">
        <v>3</v>
      </c>
      <c r="AH47" s="33">
        <v>3</v>
      </c>
      <c r="AI47" s="33">
        <v>3</v>
      </c>
      <c r="AJ47" s="33">
        <v>3</v>
      </c>
      <c r="AK47" s="33">
        <v>3</v>
      </c>
      <c r="AL47" s="33">
        <v>3</v>
      </c>
      <c r="AM47" s="39">
        <f t="shared" si="1"/>
        <v>30</v>
      </c>
      <c r="AN47" s="46">
        <f>SUM(AM48-AM47)</f>
        <v>0</v>
      </c>
      <c r="AO47" s="31" t="s">
        <v>44</v>
      </c>
      <c r="AP47" s="31" t="s">
        <v>67</v>
      </c>
      <c r="AQ47" s="31" t="str">
        <f t="shared" si="2"/>
        <v>3</v>
      </c>
      <c r="AR47" s="31" t="s">
        <v>57</v>
      </c>
      <c r="AS47" s="31" t="s">
        <v>69</v>
      </c>
      <c r="AT47" s="31" t="s">
        <v>54</v>
      </c>
      <c r="AU47" s="31" t="s">
        <v>58</v>
      </c>
    </row>
    <row r="48" spans="1:47" ht="14.25">
      <c r="A48" s="30">
        <v>46</v>
      </c>
      <c r="B48" s="31" t="s">
        <v>119</v>
      </c>
      <c r="C48" s="32">
        <v>43193.670138888891</v>
      </c>
      <c r="D48" s="33">
        <v>46.661077300000002</v>
      </c>
      <c r="E48" s="33">
        <v>84.902896400000003</v>
      </c>
      <c r="F48" s="33">
        <v>51.450029899999997</v>
      </c>
      <c r="G48" s="33">
        <v>2</v>
      </c>
      <c r="H48" s="33">
        <v>2</v>
      </c>
      <c r="I48" s="33">
        <v>2</v>
      </c>
      <c r="J48" s="33">
        <v>2</v>
      </c>
      <c r="K48" s="33">
        <v>2</v>
      </c>
      <c r="L48" s="33">
        <v>2</v>
      </c>
      <c r="M48" s="33">
        <v>2</v>
      </c>
      <c r="N48" s="33">
        <v>2</v>
      </c>
      <c r="O48" s="33">
        <v>2</v>
      </c>
      <c r="P48" s="33">
        <v>2</v>
      </c>
      <c r="Q48" s="33">
        <v>0</v>
      </c>
      <c r="R48" s="33">
        <v>0</v>
      </c>
      <c r="S48" s="33">
        <v>0</v>
      </c>
      <c r="T48" s="33">
        <v>0</v>
      </c>
      <c r="U48" s="33">
        <v>2</v>
      </c>
      <c r="V48" s="33">
        <v>0</v>
      </c>
      <c r="W48" s="33">
        <v>1</v>
      </c>
      <c r="X48" s="33">
        <v>1</v>
      </c>
      <c r="Y48" s="33">
        <v>1</v>
      </c>
      <c r="Z48" s="33">
        <v>1</v>
      </c>
      <c r="AA48" s="34">
        <f t="shared" si="0"/>
        <v>26</v>
      </c>
      <c r="AB48" s="47"/>
      <c r="AC48" s="35">
        <v>3</v>
      </c>
      <c r="AD48" s="33">
        <v>3</v>
      </c>
      <c r="AE48" s="33">
        <v>3</v>
      </c>
      <c r="AF48" s="33">
        <v>3</v>
      </c>
      <c r="AG48" s="33">
        <v>3</v>
      </c>
      <c r="AH48" s="33">
        <v>3</v>
      </c>
      <c r="AI48" s="33">
        <v>3</v>
      </c>
      <c r="AJ48" s="33">
        <v>3</v>
      </c>
      <c r="AK48" s="33">
        <v>3</v>
      </c>
      <c r="AL48" s="33">
        <v>3</v>
      </c>
      <c r="AM48" s="39">
        <f t="shared" si="1"/>
        <v>30</v>
      </c>
      <c r="AN48" s="47"/>
      <c r="AO48" s="31" t="s">
        <v>44</v>
      </c>
      <c r="AP48" s="31" t="s">
        <v>67</v>
      </c>
      <c r="AQ48" s="31" t="str">
        <f t="shared" si="2"/>
        <v>3</v>
      </c>
      <c r="AR48" s="31" t="s">
        <v>57</v>
      </c>
      <c r="AS48" s="31" t="s">
        <v>69</v>
      </c>
      <c r="AT48" s="31" t="s">
        <v>54</v>
      </c>
      <c r="AU48" s="31" t="s">
        <v>58</v>
      </c>
    </row>
    <row r="49" spans="1:47" ht="14.25">
      <c r="A49" s="30">
        <v>47</v>
      </c>
      <c r="B49" s="36" t="s">
        <v>122</v>
      </c>
      <c r="C49" s="37">
        <v>42522.5</v>
      </c>
      <c r="D49" s="38">
        <v>82.641278</v>
      </c>
      <c r="E49" s="38">
        <v>33.000426300000001</v>
      </c>
      <c r="F49" s="38">
        <v>17.0315528</v>
      </c>
      <c r="G49" s="38">
        <v>2</v>
      </c>
      <c r="H49" s="38">
        <v>2</v>
      </c>
      <c r="I49" s="38">
        <v>0</v>
      </c>
      <c r="J49" s="38">
        <v>0</v>
      </c>
      <c r="K49" s="38">
        <v>2</v>
      </c>
      <c r="L49" s="38">
        <v>3</v>
      </c>
      <c r="M49" s="38">
        <v>4</v>
      </c>
      <c r="N49" s="38">
        <v>3</v>
      </c>
      <c r="O49" s="38">
        <v>3</v>
      </c>
      <c r="P49" s="38">
        <v>1</v>
      </c>
      <c r="Q49" s="38">
        <v>2</v>
      </c>
      <c r="R49" s="38">
        <v>3</v>
      </c>
      <c r="S49" s="38">
        <v>3</v>
      </c>
      <c r="T49" s="38">
        <v>3</v>
      </c>
      <c r="U49" s="38">
        <v>2</v>
      </c>
      <c r="V49" s="38">
        <v>0</v>
      </c>
      <c r="W49" s="38">
        <v>4</v>
      </c>
      <c r="X49" s="38">
        <v>3</v>
      </c>
      <c r="Y49" s="38">
        <v>3</v>
      </c>
      <c r="Z49" s="38">
        <v>3</v>
      </c>
      <c r="AA49" s="34">
        <f t="shared" si="0"/>
        <v>46</v>
      </c>
      <c r="AB49" s="46">
        <f>SUM(AA50-AA49)</f>
        <v>-23</v>
      </c>
      <c r="AC49" s="35">
        <v>2</v>
      </c>
      <c r="AD49" s="38">
        <v>2</v>
      </c>
      <c r="AE49" s="38">
        <v>2</v>
      </c>
      <c r="AF49" s="38">
        <v>2</v>
      </c>
      <c r="AG49" s="38">
        <v>2</v>
      </c>
      <c r="AH49" s="38">
        <v>2</v>
      </c>
      <c r="AI49" s="38">
        <v>2</v>
      </c>
      <c r="AJ49" s="38">
        <v>2</v>
      </c>
      <c r="AK49" s="38">
        <v>2</v>
      </c>
      <c r="AL49" s="38">
        <v>2</v>
      </c>
      <c r="AM49" s="36">
        <f t="shared" si="1"/>
        <v>20</v>
      </c>
      <c r="AN49" s="46">
        <f>SUM(AM50-AM49)</f>
        <v>9</v>
      </c>
      <c r="AO49" s="36" t="s">
        <v>44</v>
      </c>
      <c r="AP49" s="36" t="s">
        <v>53</v>
      </c>
      <c r="AQ49" s="31" t="str">
        <f t="shared" si="2"/>
        <v>2</v>
      </c>
      <c r="AR49" s="36" t="s">
        <v>46</v>
      </c>
      <c r="AS49" s="36" t="s">
        <v>91</v>
      </c>
      <c r="AT49" s="36" t="s">
        <v>48</v>
      </c>
      <c r="AU49" s="36" t="s">
        <v>72</v>
      </c>
    </row>
    <row r="50" spans="1:47" ht="14.25">
      <c r="A50" s="30">
        <v>48</v>
      </c>
      <c r="B50" s="36" t="s">
        <v>122</v>
      </c>
      <c r="C50" s="37">
        <v>42729.663888888892</v>
      </c>
      <c r="D50" s="38">
        <v>76.401394300000007</v>
      </c>
      <c r="E50" s="38">
        <v>82.901429100000001</v>
      </c>
      <c r="F50" s="38">
        <v>53.7603662</v>
      </c>
      <c r="G50" s="38">
        <v>1</v>
      </c>
      <c r="H50" s="38">
        <v>1</v>
      </c>
      <c r="I50" s="38">
        <v>0</v>
      </c>
      <c r="J50" s="38">
        <v>0</v>
      </c>
      <c r="K50" s="38">
        <v>1</v>
      </c>
      <c r="L50" s="38">
        <v>1</v>
      </c>
      <c r="M50" s="38">
        <v>1</v>
      </c>
      <c r="N50" s="38">
        <v>1</v>
      </c>
      <c r="O50" s="38">
        <v>1</v>
      </c>
      <c r="P50" s="38">
        <v>0</v>
      </c>
      <c r="Q50" s="38">
        <v>2</v>
      </c>
      <c r="R50" s="38">
        <v>1</v>
      </c>
      <c r="S50" s="38">
        <v>1</v>
      </c>
      <c r="T50" s="38">
        <v>2</v>
      </c>
      <c r="U50" s="38">
        <v>1</v>
      </c>
      <c r="V50" s="38">
        <v>1</v>
      </c>
      <c r="W50" s="38">
        <v>2</v>
      </c>
      <c r="X50" s="38">
        <v>2</v>
      </c>
      <c r="Y50" s="38">
        <v>2</v>
      </c>
      <c r="Z50" s="38">
        <v>2</v>
      </c>
      <c r="AA50" s="34">
        <f t="shared" si="0"/>
        <v>23</v>
      </c>
      <c r="AB50" s="47"/>
      <c r="AC50" s="35">
        <v>3</v>
      </c>
      <c r="AD50" s="38">
        <v>2</v>
      </c>
      <c r="AE50" s="38">
        <v>3</v>
      </c>
      <c r="AF50" s="38">
        <v>3</v>
      </c>
      <c r="AG50" s="38">
        <v>3</v>
      </c>
      <c r="AH50" s="38">
        <v>3</v>
      </c>
      <c r="AI50" s="38">
        <v>3</v>
      </c>
      <c r="AJ50" s="38">
        <v>3</v>
      </c>
      <c r="AK50" s="38">
        <v>3</v>
      </c>
      <c r="AL50" s="38">
        <v>3</v>
      </c>
      <c r="AM50" s="36">
        <f t="shared" si="1"/>
        <v>29</v>
      </c>
      <c r="AN50" s="47"/>
      <c r="AO50" s="36" t="s">
        <v>44</v>
      </c>
      <c r="AP50" s="36" t="s">
        <v>53</v>
      </c>
      <c r="AQ50" s="31" t="str">
        <f t="shared" si="2"/>
        <v>2</v>
      </c>
      <c r="AR50" s="36" t="s">
        <v>46</v>
      </c>
      <c r="AS50" s="36" t="s">
        <v>91</v>
      </c>
      <c r="AT50" s="36" t="s">
        <v>48</v>
      </c>
      <c r="AU50" s="36" t="s">
        <v>72</v>
      </c>
    </row>
    <row r="51" spans="1:47" ht="14.25">
      <c r="A51" s="30">
        <v>49</v>
      </c>
      <c r="B51" s="31" t="s">
        <v>123</v>
      </c>
      <c r="C51" s="32">
        <v>42696.304861111108</v>
      </c>
      <c r="D51" s="33">
        <v>1439.6073220000001</v>
      </c>
      <c r="E51" s="33">
        <v>55.513767399999999</v>
      </c>
      <c r="F51" s="33">
        <v>43.8728683</v>
      </c>
      <c r="G51" s="33">
        <v>2</v>
      </c>
      <c r="H51" s="33">
        <v>2</v>
      </c>
      <c r="I51" s="33">
        <v>1</v>
      </c>
      <c r="J51" s="33">
        <v>3</v>
      </c>
      <c r="K51" s="33">
        <v>3</v>
      </c>
      <c r="L51" s="33">
        <v>3</v>
      </c>
      <c r="M51" s="33">
        <v>2</v>
      </c>
      <c r="N51" s="33">
        <v>2</v>
      </c>
      <c r="O51" s="33">
        <v>3</v>
      </c>
      <c r="P51" s="33">
        <v>2</v>
      </c>
      <c r="Q51" s="33">
        <v>4</v>
      </c>
      <c r="R51" s="33">
        <v>4</v>
      </c>
      <c r="S51" s="33">
        <v>4</v>
      </c>
      <c r="T51" s="33">
        <v>4</v>
      </c>
      <c r="U51" s="33">
        <v>4</v>
      </c>
      <c r="V51" s="33">
        <v>2</v>
      </c>
      <c r="W51" s="33">
        <v>2</v>
      </c>
      <c r="X51" s="33">
        <v>2</v>
      </c>
      <c r="Y51" s="33">
        <v>3</v>
      </c>
      <c r="Z51" s="33">
        <v>3</v>
      </c>
      <c r="AA51" s="34">
        <f t="shared" si="0"/>
        <v>55</v>
      </c>
      <c r="AB51" s="46">
        <f>SUM(AA52-AA51)</f>
        <v>-36</v>
      </c>
      <c r="AC51" s="35">
        <v>4</v>
      </c>
      <c r="AD51" s="33">
        <v>4</v>
      </c>
      <c r="AE51" s="33">
        <v>3</v>
      </c>
      <c r="AF51" s="33">
        <v>3</v>
      </c>
      <c r="AG51" s="33">
        <v>3</v>
      </c>
      <c r="AH51" s="33">
        <v>4</v>
      </c>
      <c r="AI51" s="33">
        <v>4</v>
      </c>
      <c r="AJ51" s="33">
        <v>3</v>
      </c>
      <c r="AK51" s="33">
        <v>3</v>
      </c>
      <c r="AL51" s="33">
        <v>3</v>
      </c>
      <c r="AM51" s="39">
        <f t="shared" si="1"/>
        <v>34</v>
      </c>
      <c r="AN51" s="46">
        <f>SUM(AM52-AM51)</f>
        <v>-34</v>
      </c>
      <c r="AO51" s="31"/>
      <c r="AP51" s="31"/>
      <c r="AQ51" s="31" t="str">
        <f t="shared" si="2"/>
        <v>0</v>
      </c>
      <c r="AR51" s="31"/>
      <c r="AS51" s="31"/>
      <c r="AT51" s="31"/>
      <c r="AU51" s="31"/>
    </row>
    <row r="52" spans="1:47" ht="14.25">
      <c r="A52" s="30">
        <v>50</v>
      </c>
      <c r="B52" s="31" t="s">
        <v>123</v>
      </c>
      <c r="C52" s="32">
        <v>42943.28125</v>
      </c>
      <c r="D52" s="33">
        <v>167.5614928</v>
      </c>
      <c r="E52" s="31"/>
      <c r="F52" s="31"/>
      <c r="G52" s="33">
        <v>1</v>
      </c>
      <c r="H52" s="33">
        <v>1</v>
      </c>
      <c r="I52" s="33">
        <v>1</v>
      </c>
      <c r="J52" s="33">
        <v>2</v>
      </c>
      <c r="K52" s="33">
        <v>2</v>
      </c>
      <c r="L52" s="33">
        <v>2</v>
      </c>
      <c r="M52" s="33">
        <v>3</v>
      </c>
      <c r="N52" s="33">
        <v>2</v>
      </c>
      <c r="O52" s="33">
        <v>2</v>
      </c>
      <c r="P52" s="33">
        <v>3</v>
      </c>
      <c r="Q52" s="31"/>
      <c r="R52" s="31"/>
      <c r="S52" s="31"/>
      <c r="T52" s="31"/>
      <c r="U52" s="31"/>
      <c r="V52" s="31"/>
      <c r="W52" s="40"/>
      <c r="X52" s="40"/>
      <c r="Y52" s="40"/>
      <c r="Z52" s="40"/>
      <c r="AA52" s="34">
        <f t="shared" si="0"/>
        <v>19</v>
      </c>
      <c r="AB52" s="47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39">
        <f t="shared" si="1"/>
        <v>0</v>
      </c>
      <c r="AN52" s="47"/>
      <c r="AO52" s="40"/>
      <c r="AP52" s="40"/>
      <c r="AQ52" s="31" t="str">
        <f t="shared" si="2"/>
        <v>0</v>
      </c>
      <c r="AR52" s="40"/>
      <c r="AS52" s="40"/>
      <c r="AT52" s="40"/>
      <c r="AU52" s="40"/>
    </row>
    <row r="53" spans="1:47" ht="14.25">
      <c r="A53" s="30">
        <v>51</v>
      </c>
      <c r="B53" s="36" t="s">
        <v>125</v>
      </c>
      <c r="C53" s="37">
        <v>42711.288888888892</v>
      </c>
      <c r="D53" s="38">
        <v>67.892003000000003</v>
      </c>
      <c r="E53" s="38">
        <v>47.689253700000002</v>
      </c>
      <c r="F53" s="38">
        <v>50.970244399999999</v>
      </c>
      <c r="G53" s="38">
        <v>2</v>
      </c>
      <c r="H53" s="38">
        <v>1</v>
      </c>
      <c r="I53" s="38">
        <v>1</v>
      </c>
      <c r="J53" s="38">
        <v>3</v>
      </c>
      <c r="K53" s="38">
        <v>3</v>
      </c>
      <c r="L53" s="38">
        <v>2</v>
      </c>
      <c r="M53" s="38">
        <v>3</v>
      </c>
      <c r="N53" s="38">
        <v>0</v>
      </c>
      <c r="O53" s="38">
        <v>3</v>
      </c>
      <c r="P53" s="38">
        <v>0</v>
      </c>
      <c r="Q53" s="38">
        <v>3</v>
      </c>
      <c r="R53" s="38">
        <v>4</v>
      </c>
      <c r="S53" s="38">
        <v>4</v>
      </c>
      <c r="T53" s="38">
        <v>4</v>
      </c>
      <c r="U53" s="38">
        <v>3</v>
      </c>
      <c r="V53" s="38">
        <v>0</v>
      </c>
      <c r="W53" s="38">
        <v>3</v>
      </c>
      <c r="X53" s="38">
        <v>4</v>
      </c>
      <c r="Y53" s="38">
        <v>3</v>
      </c>
      <c r="Z53" s="38">
        <v>2</v>
      </c>
      <c r="AA53" s="34">
        <f t="shared" si="0"/>
        <v>48</v>
      </c>
      <c r="AB53" s="46">
        <f>SUM(AA54-AA53)</f>
        <v>-15</v>
      </c>
      <c r="AC53" s="35">
        <v>2</v>
      </c>
      <c r="AD53" s="38">
        <v>2</v>
      </c>
      <c r="AE53" s="38">
        <v>2</v>
      </c>
      <c r="AF53" s="38">
        <v>2</v>
      </c>
      <c r="AG53" s="38">
        <v>2</v>
      </c>
      <c r="AH53" s="38">
        <v>2</v>
      </c>
      <c r="AI53" s="38">
        <v>3</v>
      </c>
      <c r="AJ53" s="38">
        <v>2</v>
      </c>
      <c r="AK53" s="38">
        <v>2</v>
      </c>
      <c r="AL53" s="38">
        <v>3</v>
      </c>
      <c r="AM53" s="36">
        <f t="shared" si="1"/>
        <v>22</v>
      </c>
      <c r="AN53" s="46">
        <f>SUM(AM54-AM53)</f>
        <v>6</v>
      </c>
      <c r="AO53" s="36" t="s">
        <v>44</v>
      </c>
      <c r="AP53" s="36" t="s">
        <v>53</v>
      </c>
      <c r="AQ53" s="31" t="str">
        <f t="shared" si="2"/>
        <v>2</v>
      </c>
      <c r="AR53" s="36" t="s">
        <v>46</v>
      </c>
      <c r="AS53" s="36" t="s">
        <v>64</v>
      </c>
      <c r="AT53" s="36" t="s">
        <v>54</v>
      </c>
      <c r="AU53" s="36" t="s">
        <v>55</v>
      </c>
    </row>
    <row r="54" spans="1:47" ht="14.25">
      <c r="A54" s="30">
        <v>52</v>
      </c>
      <c r="B54" s="36" t="s">
        <v>125</v>
      </c>
      <c r="C54" s="37">
        <v>42919.334027777775</v>
      </c>
      <c r="D54" s="38">
        <v>71.049378599999997</v>
      </c>
      <c r="E54" s="38">
        <v>39.862343099999997</v>
      </c>
      <c r="F54" s="38">
        <v>100.70689160000001</v>
      </c>
      <c r="G54" s="38">
        <v>1</v>
      </c>
      <c r="H54" s="38">
        <v>1</v>
      </c>
      <c r="I54" s="38">
        <v>2</v>
      </c>
      <c r="J54" s="38">
        <v>1</v>
      </c>
      <c r="K54" s="38">
        <v>2</v>
      </c>
      <c r="L54" s="38">
        <v>2</v>
      </c>
      <c r="M54" s="38">
        <v>2</v>
      </c>
      <c r="N54" s="38">
        <v>0</v>
      </c>
      <c r="O54" s="38">
        <v>1</v>
      </c>
      <c r="P54" s="38">
        <v>0</v>
      </c>
      <c r="Q54" s="38">
        <v>2</v>
      </c>
      <c r="R54" s="38">
        <v>1</v>
      </c>
      <c r="S54" s="38">
        <v>3</v>
      </c>
      <c r="T54" s="38">
        <v>2</v>
      </c>
      <c r="U54" s="38">
        <v>2</v>
      </c>
      <c r="V54" s="38">
        <v>0</v>
      </c>
      <c r="W54" s="38">
        <v>3</v>
      </c>
      <c r="X54" s="38">
        <v>3</v>
      </c>
      <c r="Y54" s="38">
        <v>2</v>
      </c>
      <c r="Z54" s="38">
        <v>3</v>
      </c>
      <c r="AA54" s="34">
        <f t="shared" si="0"/>
        <v>33</v>
      </c>
      <c r="AB54" s="47"/>
      <c r="AC54" s="35">
        <v>3</v>
      </c>
      <c r="AD54" s="38">
        <v>3</v>
      </c>
      <c r="AE54" s="38">
        <v>3</v>
      </c>
      <c r="AF54" s="38">
        <v>3</v>
      </c>
      <c r="AG54" s="38">
        <v>2</v>
      </c>
      <c r="AH54" s="38">
        <v>2</v>
      </c>
      <c r="AI54" s="38">
        <v>3</v>
      </c>
      <c r="AJ54" s="38">
        <v>3</v>
      </c>
      <c r="AK54" s="38">
        <v>3</v>
      </c>
      <c r="AL54" s="38">
        <v>3</v>
      </c>
      <c r="AM54" s="36">
        <f t="shared" si="1"/>
        <v>28</v>
      </c>
      <c r="AN54" s="47"/>
      <c r="AO54" s="36" t="s">
        <v>44</v>
      </c>
      <c r="AP54" s="36" t="s">
        <v>53</v>
      </c>
      <c r="AQ54" s="31" t="str">
        <f t="shared" si="2"/>
        <v>2</v>
      </c>
      <c r="AR54" s="36" t="s">
        <v>46</v>
      </c>
      <c r="AS54" s="36" t="s">
        <v>64</v>
      </c>
      <c r="AT54" s="36" t="s">
        <v>54</v>
      </c>
      <c r="AU54" s="36" t="s">
        <v>55</v>
      </c>
    </row>
    <row r="55" spans="1:47" ht="14.25">
      <c r="A55" s="30">
        <v>53</v>
      </c>
      <c r="B55" s="31" t="s">
        <v>127</v>
      </c>
      <c r="C55" s="32">
        <v>42711.51458333333</v>
      </c>
      <c r="D55" s="33">
        <v>68.867025299999995</v>
      </c>
      <c r="E55" s="33">
        <v>54.433008899999997</v>
      </c>
      <c r="F55" s="33">
        <v>38.013382200000002</v>
      </c>
      <c r="G55" s="33">
        <v>3</v>
      </c>
      <c r="H55" s="33">
        <v>3</v>
      </c>
      <c r="I55" s="33">
        <v>2</v>
      </c>
      <c r="J55" s="33">
        <v>3</v>
      </c>
      <c r="K55" s="33">
        <v>1</v>
      </c>
      <c r="L55" s="33">
        <v>3</v>
      </c>
      <c r="M55" s="33">
        <v>2</v>
      </c>
      <c r="N55" s="33">
        <v>2</v>
      </c>
      <c r="O55" s="33">
        <v>3</v>
      </c>
      <c r="P55" s="33">
        <v>3</v>
      </c>
      <c r="Q55" s="33">
        <v>3</v>
      </c>
      <c r="R55" s="33">
        <v>3</v>
      </c>
      <c r="S55" s="33">
        <v>3</v>
      </c>
      <c r="T55" s="33">
        <v>3</v>
      </c>
      <c r="U55" s="33">
        <v>3</v>
      </c>
      <c r="V55" s="33">
        <v>1</v>
      </c>
      <c r="W55" s="33">
        <v>3</v>
      </c>
      <c r="X55" s="33">
        <v>2</v>
      </c>
      <c r="Y55" s="33">
        <v>3</v>
      </c>
      <c r="Z55" s="33">
        <v>4</v>
      </c>
      <c r="AA55" s="34">
        <f t="shared" si="0"/>
        <v>53</v>
      </c>
      <c r="AB55" s="46">
        <f>SUM(AA56-AA55)</f>
        <v>-12</v>
      </c>
      <c r="AC55" s="35">
        <v>2</v>
      </c>
      <c r="AD55" s="33">
        <v>2</v>
      </c>
      <c r="AE55" s="33">
        <v>2</v>
      </c>
      <c r="AF55" s="33">
        <v>2</v>
      </c>
      <c r="AG55" s="33">
        <v>2</v>
      </c>
      <c r="AH55" s="33">
        <v>2</v>
      </c>
      <c r="AI55" s="33">
        <v>2</v>
      </c>
      <c r="AJ55" s="33">
        <v>2</v>
      </c>
      <c r="AK55" s="33">
        <v>2</v>
      </c>
      <c r="AL55" s="33">
        <v>2</v>
      </c>
      <c r="AM55" s="39">
        <f t="shared" si="1"/>
        <v>20</v>
      </c>
      <c r="AN55" s="46">
        <f>SUM(AM56-AM55)</f>
        <v>6</v>
      </c>
      <c r="AO55" s="31" t="s">
        <v>44</v>
      </c>
      <c r="AP55" s="31" t="s">
        <v>67</v>
      </c>
      <c r="AQ55" s="31" t="str">
        <f t="shared" si="2"/>
        <v>3</v>
      </c>
      <c r="AR55" s="31" t="s">
        <v>57</v>
      </c>
      <c r="AS55" s="31" t="s">
        <v>47</v>
      </c>
      <c r="AT55" s="31" t="s">
        <v>54</v>
      </c>
      <c r="AU55" s="31" t="s">
        <v>55</v>
      </c>
    </row>
    <row r="56" spans="1:47" ht="14.25">
      <c r="A56" s="30">
        <v>54</v>
      </c>
      <c r="B56" s="31" t="s">
        <v>127</v>
      </c>
      <c r="C56" s="32">
        <v>42919.392361111109</v>
      </c>
      <c r="D56" s="33">
        <v>68.901155500000002</v>
      </c>
      <c r="E56" s="33">
        <v>46.916611600000003</v>
      </c>
      <c r="F56" s="33">
        <v>47.619821999999999</v>
      </c>
      <c r="G56" s="33">
        <v>2</v>
      </c>
      <c r="H56" s="33">
        <v>3</v>
      </c>
      <c r="I56" s="33">
        <v>1</v>
      </c>
      <c r="J56" s="33">
        <v>2</v>
      </c>
      <c r="K56" s="33">
        <v>0</v>
      </c>
      <c r="L56" s="33">
        <v>2</v>
      </c>
      <c r="M56" s="33">
        <v>2</v>
      </c>
      <c r="N56" s="33">
        <v>1</v>
      </c>
      <c r="O56" s="33">
        <v>3</v>
      </c>
      <c r="P56" s="33">
        <v>2</v>
      </c>
      <c r="Q56" s="33">
        <v>3</v>
      </c>
      <c r="R56" s="33">
        <v>3</v>
      </c>
      <c r="S56" s="33">
        <v>3</v>
      </c>
      <c r="T56" s="33">
        <v>1</v>
      </c>
      <c r="U56" s="33">
        <v>3</v>
      </c>
      <c r="V56" s="33">
        <v>0</v>
      </c>
      <c r="W56" s="33">
        <v>3</v>
      </c>
      <c r="X56" s="33">
        <v>1</v>
      </c>
      <c r="Y56" s="33">
        <v>3</v>
      </c>
      <c r="Z56" s="33">
        <v>3</v>
      </c>
      <c r="AA56" s="34">
        <f t="shared" si="0"/>
        <v>41</v>
      </c>
      <c r="AB56" s="47"/>
      <c r="AC56" s="35">
        <v>3</v>
      </c>
      <c r="AD56" s="33">
        <v>2</v>
      </c>
      <c r="AE56" s="33">
        <v>3</v>
      </c>
      <c r="AF56" s="33">
        <v>3</v>
      </c>
      <c r="AG56" s="33">
        <v>2</v>
      </c>
      <c r="AH56" s="33">
        <v>3</v>
      </c>
      <c r="AI56" s="33">
        <v>3</v>
      </c>
      <c r="AJ56" s="33">
        <v>3</v>
      </c>
      <c r="AK56" s="33">
        <v>2</v>
      </c>
      <c r="AL56" s="33">
        <v>2</v>
      </c>
      <c r="AM56" s="39">
        <f t="shared" si="1"/>
        <v>26</v>
      </c>
      <c r="AN56" s="47"/>
      <c r="AO56" s="31" t="s">
        <v>44</v>
      </c>
      <c r="AP56" s="31" t="s">
        <v>67</v>
      </c>
      <c r="AQ56" s="31" t="str">
        <f t="shared" si="2"/>
        <v>3</v>
      </c>
      <c r="AR56" s="31" t="s">
        <v>57</v>
      </c>
      <c r="AS56" s="31" t="s">
        <v>47</v>
      </c>
      <c r="AT56" s="31" t="s">
        <v>54</v>
      </c>
      <c r="AU56" s="31" t="s">
        <v>55</v>
      </c>
    </row>
    <row r="57" spans="1:47" ht="14.25">
      <c r="A57" s="30">
        <v>55</v>
      </c>
      <c r="B57" s="36" t="s">
        <v>129</v>
      </c>
      <c r="C57" s="37">
        <v>42713.475694444445</v>
      </c>
      <c r="D57" s="38">
        <v>272.14073560000003</v>
      </c>
      <c r="E57" s="38">
        <v>47.906030000000001</v>
      </c>
      <c r="F57" s="38">
        <v>56.109584499999997</v>
      </c>
      <c r="G57" s="38">
        <v>3</v>
      </c>
      <c r="H57" s="38">
        <v>3</v>
      </c>
      <c r="I57" s="38">
        <v>2</v>
      </c>
      <c r="J57" s="38">
        <v>3</v>
      </c>
      <c r="K57" s="38">
        <v>3</v>
      </c>
      <c r="L57" s="38">
        <v>4</v>
      </c>
      <c r="M57" s="38">
        <v>4</v>
      </c>
      <c r="N57" s="38">
        <v>4</v>
      </c>
      <c r="O57" s="38">
        <v>2</v>
      </c>
      <c r="P57" s="38">
        <v>3</v>
      </c>
      <c r="Q57" s="38">
        <v>2</v>
      </c>
      <c r="R57" s="38">
        <v>2</v>
      </c>
      <c r="S57" s="38">
        <v>3</v>
      </c>
      <c r="T57" s="38">
        <v>3</v>
      </c>
      <c r="U57" s="38">
        <v>3</v>
      </c>
      <c r="V57" s="38">
        <v>2</v>
      </c>
      <c r="W57" s="38">
        <v>2</v>
      </c>
      <c r="X57" s="38">
        <v>1</v>
      </c>
      <c r="Y57" s="38">
        <v>3</v>
      </c>
      <c r="Z57" s="38">
        <v>3</v>
      </c>
      <c r="AA57" s="34">
        <f t="shared" si="0"/>
        <v>55</v>
      </c>
      <c r="AB57" s="46">
        <f>SUM(AA58-AA57)</f>
        <v>-28</v>
      </c>
      <c r="AC57" s="35">
        <v>4</v>
      </c>
      <c r="AD57" s="38">
        <v>4</v>
      </c>
      <c r="AE57" s="38">
        <v>4</v>
      </c>
      <c r="AF57" s="38">
        <v>4</v>
      </c>
      <c r="AG57" s="38">
        <v>4</v>
      </c>
      <c r="AH57" s="38">
        <v>4</v>
      </c>
      <c r="AI57" s="38">
        <v>4</v>
      </c>
      <c r="AJ57" s="38">
        <v>4</v>
      </c>
      <c r="AK57" s="38">
        <v>4</v>
      </c>
      <c r="AL57" s="38">
        <v>4</v>
      </c>
      <c r="AM57" s="36">
        <f t="shared" si="1"/>
        <v>40</v>
      </c>
      <c r="AN57" s="46">
        <f>SUM(AM58-AM57)</f>
        <v>0</v>
      </c>
      <c r="AO57" s="36" t="s">
        <v>44</v>
      </c>
      <c r="AP57" s="36" t="s">
        <v>67</v>
      </c>
      <c r="AQ57" s="31" t="str">
        <f t="shared" si="2"/>
        <v>3</v>
      </c>
      <c r="AR57" s="36" t="s">
        <v>57</v>
      </c>
      <c r="AS57" s="36" t="s">
        <v>78</v>
      </c>
      <c r="AT57" s="36" t="s">
        <v>54</v>
      </c>
      <c r="AU57" s="36" t="s">
        <v>72</v>
      </c>
    </row>
    <row r="58" spans="1:47" ht="14.25">
      <c r="A58" s="30">
        <v>56</v>
      </c>
      <c r="B58" s="36" t="s">
        <v>129</v>
      </c>
      <c r="C58" s="37">
        <v>43198.759722222225</v>
      </c>
      <c r="D58" s="38">
        <v>633.50356220000003</v>
      </c>
      <c r="E58" s="38">
        <v>71.3005931</v>
      </c>
      <c r="F58" s="38">
        <v>53.769141599999998</v>
      </c>
      <c r="G58" s="38">
        <v>1</v>
      </c>
      <c r="H58" s="38">
        <v>2</v>
      </c>
      <c r="I58" s="38">
        <v>1</v>
      </c>
      <c r="J58" s="38">
        <v>2</v>
      </c>
      <c r="K58" s="38">
        <v>1</v>
      </c>
      <c r="L58" s="38">
        <v>2</v>
      </c>
      <c r="M58" s="38">
        <v>2</v>
      </c>
      <c r="N58" s="38">
        <v>3</v>
      </c>
      <c r="O58" s="38">
        <v>1</v>
      </c>
      <c r="P58" s="38">
        <v>1</v>
      </c>
      <c r="Q58" s="38">
        <v>1</v>
      </c>
      <c r="R58" s="38">
        <v>1</v>
      </c>
      <c r="S58" s="38">
        <v>1</v>
      </c>
      <c r="T58" s="38">
        <v>1</v>
      </c>
      <c r="U58" s="38">
        <v>2</v>
      </c>
      <c r="V58" s="38">
        <v>2</v>
      </c>
      <c r="W58" s="38">
        <v>1</v>
      </c>
      <c r="X58" s="38">
        <v>0</v>
      </c>
      <c r="Y58" s="38">
        <v>1</v>
      </c>
      <c r="Z58" s="38">
        <v>1</v>
      </c>
      <c r="AA58" s="34">
        <f t="shared" si="0"/>
        <v>27</v>
      </c>
      <c r="AB58" s="47"/>
      <c r="AC58" s="35">
        <v>4</v>
      </c>
      <c r="AD58" s="38">
        <v>4</v>
      </c>
      <c r="AE58" s="38">
        <v>4</v>
      </c>
      <c r="AF58" s="38">
        <v>4</v>
      </c>
      <c r="AG58" s="38">
        <v>4</v>
      </c>
      <c r="AH58" s="38">
        <v>4</v>
      </c>
      <c r="AI58" s="38">
        <v>4</v>
      </c>
      <c r="AJ58" s="38">
        <v>4</v>
      </c>
      <c r="AK58" s="38">
        <v>4</v>
      </c>
      <c r="AL58" s="38">
        <v>4</v>
      </c>
      <c r="AM58" s="36">
        <f t="shared" si="1"/>
        <v>40</v>
      </c>
      <c r="AN58" s="47"/>
      <c r="AO58" s="36" t="s">
        <v>44</v>
      </c>
      <c r="AP58" s="36" t="s">
        <v>67</v>
      </c>
      <c r="AQ58" s="31" t="str">
        <f t="shared" si="2"/>
        <v>3</v>
      </c>
      <c r="AR58" s="36" t="s">
        <v>57</v>
      </c>
      <c r="AS58" s="36" t="s">
        <v>78</v>
      </c>
      <c r="AT58" s="36" t="s">
        <v>54</v>
      </c>
      <c r="AU58" s="36" t="s">
        <v>72</v>
      </c>
    </row>
    <row r="59" spans="1:47" ht="14.25">
      <c r="A59" s="30">
        <v>57</v>
      </c>
      <c r="B59" s="31" t="s">
        <v>131</v>
      </c>
      <c r="C59" s="32">
        <v>42755.628472222219</v>
      </c>
      <c r="D59" s="33">
        <v>89.551927399999997</v>
      </c>
      <c r="E59" s="33">
        <v>110.5206232</v>
      </c>
      <c r="F59" s="33">
        <v>45.347700500000002</v>
      </c>
      <c r="G59" s="33">
        <v>1</v>
      </c>
      <c r="H59" s="33">
        <v>1</v>
      </c>
      <c r="I59" s="33">
        <v>1</v>
      </c>
      <c r="J59" s="33">
        <v>2</v>
      </c>
      <c r="K59" s="33">
        <v>2</v>
      </c>
      <c r="L59" s="33">
        <v>1</v>
      </c>
      <c r="M59" s="33">
        <v>1</v>
      </c>
      <c r="N59" s="33">
        <v>2</v>
      </c>
      <c r="O59" s="33">
        <v>1</v>
      </c>
      <c r="P59" s="33">
        <v>1</v>
      </c>
      <c r="Q59" s="33">
        <v>1</v>
      </c>
      <c r="R59" s="33">
        <v>2</v>
      </c>
      <c r="S59" s="33">
        <v>2</v>
      </c>
      <c r="T59" s="33">
        <v>3</v>
      </c>
      <c r="U59" s="33">
        <v>4</v>
      </c>
      <c r="V59" s="33">
        <v>0</v>
      </c>
      <c r="W59" s="33">
        <v>2</v>
      </c>
      <c r="X59" s="33">
        <v>1</v>
      </c>
      <c r="Y59" s="33">
        <v>1</v>
      </c>
      <c r="Z59" s="33">
        <v>1</v>
      </c>
      <c r="AA59" s="34">
        <f t="shared" si="0"/>
        <v>30</v>
      </c>
      <c r="AB59" s="46">
        <f>SUM(AA60-AA59)</f>
        <v>-9</v>
      </c>
      <c r="AC59" s="35">
        <v>3</v>
      </c>
      <c r="AD59" s="33">
        <v>3</v>
      </c>
      <c r="AE59" s="33">
        <v>3</v>
      </c>
      <c r="AF59" s="33">
        <v>3</v>
      </c>
      <c r="AG59" s="33">
        <v>3</v>
      </c>
      <c r="AH59" s="33">
        <v>4</v>
      </c>
      <c r="AI59" s="33">
        <v>3</v>
      </c>
      <c r="AJ59" s="33">
        <v>3</v>
      </c>
      <c r="AK59" s="33">
        <v>3</v>
      </c>
      <c r="AL59" s="33">
        <v>3</v>
      </c>
      <c r="AM59" s="39">
        <f t="shared" si="1"/>
        <v>31</v>
      </c>
      <c r="AN59" s="46">
        <f>SUM(AM60-AM59)</f>
        <v>9</v>
      </c>
      <c r="AO59" s="31" t="s">
        <v>44</v>
      </c>
      <c r="AP59" s="31" t="s">
        <v>63</v>
      </c>
      <c r="AQ59" s="31" t="str">
        <f t="shared" si="2"/>
        <v>4</v>
      </c>
      <c r="AR59" s="31" t="s">
        <v>46</v>
      </c>
      <c r="AS59" s="31" t="s">
        <v>91</v>
      </c>
      <c r="AT59" s="31" t="s">
        <v>48</v>
      </c>
      <c r="AU59" s="31" t="s">
        <v>100</v>
      </c>
    </row>
    <row r="60" spans="1:47" ht="14.25">
      <c r="A60" s="30">
        <v>58</v>
      </c>
      <c r="B60" s="31" t="s">
        <v>131</v>
      </c>
      <c r="C60" s="32">
        <v>43192.537499999999</v>
      </c>
      <c r="D60" s="33">
        <v>68.154082000000002</v>
      </c>
      <c r="E60" s="33">
        <v>36.341461500000001</v>
      </c>
      <c r="F60" s="33">
        <v>25.6381364</v>
      </c>
      <c r="G60" s="33">
        <v>2</v>
      </c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2</v>
      </c>
      <c r="O60" s="33">
        <v>0</v>
      </c>
      <c r="P60" s="33">
        <v>1</v>
      </c>
      <c r="Q60" s="33">
        <v>1</v>
      </c>
      <c r="R60" s="33">
        <v>1</v>
      </c>
      <c r="S60" s="33">
        <v>0</v>
      </c>
      <c r="T60" s="33">
        <v>1</v>
      </c>
      <c r="U60" s="33">
        <v>2</v>
      </c>
      <c r="V60" s="33">
        <v>1</v>
      </c>
      <c r="W60" s="33">
        <v>1</v>
      </c>
      <c r="X60" s="33">
        <v>1</v>
      </c>
      <c r="Y60" s="33">
        <v>1</v>
      </c>
      <c r="Z60" s="33">
        <v>1</v>
      </c>
      <c r="AA60" s="34">
        <f t="shared" si="0"/>
        <v>21</v>
      </c>
      <c r="AB60" s="47"/>
      <c r="AC60" s="35">
        <v>4</v>
      </c>
      <c r="AD60" s="33">
        <v>4</v>
      </c>
      <c r="AE60" s="33">
        <v>4</v>
      </c>
      <c r="AF60" s="33">
        <v>4</v>
      </c>
      <c r="AG60" s="33">
        <v>4</v>
      </c>
      <c r="AH60" s="33">
        <v>4</v>
      </c>
      <c r="AI60" s="33">
        <v>4</v>
      </c>
      <c r="AJ60" s="33">
        <v>4</v>
      </c>
      <c r="AK60" s="33">
        <v>4</v>
      </c>
      <c r="AL60" s="33">
        <v>4</v>
      </c>
      <c r="AM60" s="39">
        <f t="shared" si="1"/>
        <v>40</v>
      </c>
      <c r="AN60" s="47"/>
      <c r="AO60" s="31" t="s">
        <v>44</v>
      </c>
      <c r="AP60" s="31" t="s">
        <v>63</v>
      </c>
      <c r="AQ60" s="31" t="str">
        <f t="shared" si="2"/>
        <v>4</v>
      </c>
      <c r="AR60" s="31" t="s">
        <v>46</v>
      </c>
      <c r="AS60" s="31" t="s">
        <v>91</v>
      </c>
      <c r="AT60" s="31" t="s">
        <v>48</v>
      </c>
      <c r="AU60" s="31" t="s">
        <v>100</v>
      </c>
    </row>
    <row r="61" spans="1:47" ht="14.25">
      <c r="A61" s="30">
        <v>59</v>
      </c>
      <c r="B61" s="36" t="s">
        <v>132</v>
      </c>
      <c r="C61" s="37">
        <v>42766.811111111114</v>
      </c>
      <c r="D61" s="38">
        <v>32.892776400000002</v>
      </c>
      <c r="E61" s="38">
        <v>63.845281300000003</v>
      </c>
      <c r="F61" s="38">
        <v>42.860586300000001</v>
      </c>
      <c r="G61" s="38">
        <v>1</v>
      </c>
      <c r="H61" s="38">
        <v>0</v>
      </c>
      <c r="I61" s="38">
        <v>0</v>
      </c>
      <c r="J61" s="38">
        <v>2</v>
      </c>
      <c r="K61" s="38">
        <v>1</v>
      </c>
      <c r="L61" s="38">
        <v>2</v>
      </c>
      <c r="M61" s="38">
        <v>1</v>
      </c>
      <c r="N61" s="38">
        <v>0</v>
      </c>
      <c r="O61" s="38">
        <v>0</v>
      </c>
      <c r="P61" s="38">
        <v>1</v>
      </c>
      <c r="Q61" s="38">
        <v>4</v>
      </c>
      <c r="R61" s="38">
        <v>2</v>
      </c>
      <c r="S61" s="38">
        <v>3</v>
      </c>
      <c r="T61" s="38">
        <v>3</v>
      </c>
      <c r="U61" s="38">
        <v>3</v>
      </c>
      <c r="V61" s="38">
        <v>1</v>
      </c>
      <c r="W61" s="38">
        <v>4</v>
      </c>
      <c r="X61" s="38">
        <v>4</v>
      </c>
      <c r="Y61" s="38">
        <v>4</v>
      </c>
      <c r="Z61" s="38">
        <v>3</v>
      </c>
      <c r="AA61" s="34">
        <f t="shared" si="0"/>
        <v>39</v>
      </c>
      <c r="AB61" s="46">
        <f>SUM(AA62-AA61)</f>
        <v>-3</v>
      </c>
      <c r="AC61" s="35">
        <v>4</v>
      </c>
      <c r="AD61" s="38">
        <v>3</v>
      </c>
      <c r="AE61" s="38">
        <v>4</v>
      </c>
      <c r="AF61" s="38">
        <v>4</v>
      </c>
      <c r="AG61" s="38">
        <v>2</v>
      </c>
      <c r="AH61" s="38">
        <v>4</v>
      </c>
      <c r="AI61" s="38">
        <v>4</v>
      </c>
      <c r="AJ61" s="38">
        <v>4</v>
      </c>
      <c r="AK61" s="38">
        <v>4</v>
      </c>
      <c r="AL61" s="38">
        <v>4</v>
      </c>
      <c r="AM61" s="36">
        <f t="shared" si="1"/>
        <v>37</v>
      </c>
      <c r="AN61" s="46">
        <f>SUM(AM62-AM61)</f>
        <v>0</v>
      </c>
      <c r="AO61" s="36" t="s">
        <v>44</v>
      </c>
      <c r="AP61" s="36" t="s">
        <v>53</v>
      </c>
      <c r="AQ61" s="31" t="str">
        <f t="shared" si="2"/>
        <v>2</v>
      </c>
      <c r="AR61" s="36" t="s">
        <v>46</v>
      </c>
      <c r="AS61" s="36" t="s">
        <v>47</v>
      </c>
      <c r="AT61" s="36" t="s">
        <v>48</v>
      </c>
      <c r="AU61" s="36" t="s">
        <v>58</v>
      </c>
    </row>
    <row r="62" spans="1:47" ht="14.25">
      <c r="A62" s="30">
        <v>60</v>
      </c>
      <c r="B62" s="36" t="s">
        <v>132</v>
      </c>
      <c r="C62" s="37">
        <v>42943.529861111114</v>
      </c>
      <c r="D62" s="38">
        <v>59.2787778</v>
      </c>
      <c r="E62" s="38">
        <v>42.216549000000001</v>
      </c>
      <c r="F62" s="38">
        <v>44.748135300000001</v>
      </c>
      <c r="G62" s="38">
        <v>1</v>
      </c>
      <c r="H62" s="38">
        <v>1</v>
      </c>
      <c r="I62" s="38">
        <v>1</v>
      </c>
      <c r="J62" s="38">
        <v>2</v>
      </c>
      <c r="K62" s="38">
        <v>1</v>
      </c>
      <c r="L62" s="38">
        <v>2</v>
      </c>
      <c r="M62" s="38">
        <v>2</v>
      </c>
      <c r="N62" s="38">
        <v>1</v>
      </c>
      <c r="O62" s="38">
        <v>2</v>
      </c>
      <c r="P62" s="38">
        <v>2</v>
      </c>
      <c r="Q62" s="38">
        <v>3</v>
      </c>
      <c r="R62" s="38">
        <v>3</v>
      </c>
      <c r="S62" s="38">
        <v>3</v>
      </c>
      <c r="T62" s="38">
        <v>2</v>
      </c>
      <c r="U62" s="38">
        <v>2</v>
      </c>
      <c r="V62" s="38">
        <v>0</v>
      </c>
      <c r="W62" s="38">
        <v>2</v>
      </c>
      <c r="X62" s="38">
        <v>2</v>
      </c>
      <c r="Y62" s="38">
        <v>2</v>
      </c>
      <c r="Z62" s="38">
        <v>2</v>
      </c>
      <c r="AA62" s="34">
        <f t="shared" si="0"/>
        <v>36</v>
      </c>
      <c r="AB62" s="47"/>
      <c r="AC62" s="35">
        <v>4</v>
      </c>
      <c r="AD62" s="38">
        <v>3</v>
      </c>
      <c r="AE62" s="38">
        <v>4</v>
      </c>
      <c r="AF62" s="38">
        <v>4</v>
      </c>
      <c r="AG62" s="38">
        <v>2</v>
      </c>
      <c r="AH62" s="38">
        <v>4</v>
      </c>
      <c r="AI62" s="38">
        <v>4</v>
      </c>
      <c r="AJ62" s="38">
        <v>4</v>
      </c>
      <c r="AK62" s="38">
        <v>4</v>
      </c>
      <c r="AL62" s="38">
        <v>4</v>
      </c>
      <c r="AM62" s="36">
        <f t="shared" si="1"/>
        <v>37</v>
      </c>
      <c r="AN62" s="47"/>
      <c r="AO62" s="36" t="s">
        <v>44</v>
      </c>
      <c r="AP62" s="36" t="s">
        <v>53</v>
      </c>
      <c r="AQ62" s="31" t="str">
        <f t="shared" si="2"/>
        <v>2</v>
      </c>
      <c r="AR62" s="36" t="s">
        <v>46</v>
      </c>
      <c r="AS62" s="36" t="s">
        <v>47</v>
      </c>
      <c r="AT62" s="36" t="s">
        <v>48</v>
      </c>
      <c r="AU62" s="36" t="s">
        <v>58</v>
      </c>
    </row>
    <row r="63" spans="1:47" ht="14.25">
      <c r="A63" s="30">
        <v>61</v>
      </c>
      <c r="B63" s="31" t="s">
        <v>133</v>
      </c>
      <c r="C63" s="32">
        <v>42766.827777777777</v>
      </c>
      <c r="D63" s="33">
        <v>125.5465027</v>
      </c>
      <c r="E63" s="33">
        <v>68.233856399999993</v>
      </c>
      <c r="F63" s="33">
        <v>54.983966899999999</v>
      </c>
      <c r="G63" s="33">
        <v>1</v>
      </c>
      <c r="H63" s="33">
        <v>1</v>
      </c>
      <c r="I63" s="33">
        <v>0</v>
      </c>
      <c r="J63" s="33">
        <v>1</v>
      </c>
      <c r="K63" s="33">
        <v>2</v>
      </c>
      <c r="L63" s="33">
        <v>3</v>
      </c>
      <c r="M63" s="33">
        <v>3</v>
      </c>
      <c r="N63" s="33">
        <v>2</v>
      </c>
      <c r="O63" s="33">
        <v>0</v>
      </c>
      <c r="P63" s="33">
        <v>1</v>
      </c>
      <c r="Q63" s="33">
        <v>3</v>
      </c>
      <c r="R63" s="33">
        <v>2</v>
      </c>
      <c r="S63" s="33">
        <v>3</v>
      </c>
      <c r="T63" s="33">
        <v>3</v>
      </c>
      <c r="U63" s="33">
        <v>3</v>
      </c>
      <c r="V63" s="33">
        <v>0</v>
      </c>
      <c r="W63" s="33">
        <v>1</v>
      </c>
      <c r="X63" s="33">
        <v>1</v>
      </c>
      <c r="Y63" s="33">
        <v>0</v>
      </c>
      <c r="Z63" s="33">
        <v>3</v>
      </c>
      <c r="AA63" s="34">
        <f t="shared" si="0"/>
        <v>33</v>
      </c>
      <c r="AB63" s="46">
        <f>SUM(AA64-AA63)</f>
        <v>7</v>
      </c>
      <c r="AC63" s="35">
        <v>2</v>
      </c>
      <c r="AD63" s="33">
        <v>2</v>
      </c>
      <c r="AE63" s="33">
        <v>2</v>
      </c>
      <c r="AF63" s="33">
        <v>2</v>
      </c>
      <c r="AG63" s="33">
        <v>2</v>
      </c>
      <c r="AH63" s="33">
        <v>2</v>
      </c>
      <c r="AI63" s="33">
        <v>2</v>
      </c>
      <c r="AJ63" s="33">
        <v>2</v>
      </c>
      <c r="AK63" s="33">
        <v>2</v>
      </c>
      <c r="AL63" s="33">
        <v>2</v>
      </c>
      <c r="AM63" s="39">
        <f t="shared" si="1"/>
        <v>20</v>
      </c>
      <c r="AN63" s="46">
        <f>SUM(AM64-AM63)</f>
        <v>10</v>
      </c>
      <c r="AO63" s="31" t="s">
        <v>44</v>
      </c>
      <c r="AP63" s="31" t="s">
        <v>67</v>
      </c>
      <c r="AQ63" s="31" t="str">
        <f t="shared" si="2"/>
        <v>3</v>
      </c>
      <c r="AR63" s="31" t="s">
        <v>46</v>
      </c>
      <c r="AS63" s="31" t="s">
        <v>47</v>
      </c>
      <c r="AT63" s="31" t="s">
        <v>48</v>
      </c>
      <c r="AU63" s="31" t="s">
        <v>134</v>
      </c>
    </row>
    <row r="64" spans="1:47" ht="14.25">
      <c r="A64" s="30">
        <v>62</v>
      </c>
      <c r="B64" s="31" t="s">
        <v>133</v>
      </c>
      <c r="C64" s="32">
        <v>42943.42291666667</v>
      </c>
      <c r="D64" s="33">
        <v>133.2643678</v>
      </c>
      <c r="E64" s="33">
        <v>83.592627899999997</v>
      </c>
      <c r="F64" s="33">
        <v>86.233568500000004</v>
      </c>
      <c r="G64" s="33">
        <v>1</v>
      </c>
      <c r="H64" s="33">
        <v>1</v>
      </c>
      <c r="I64" s="33">
        <v>1</v>
      </c>
      <c r="J64" s="33">
        <v>1</v>
      </c>
      <c r="K64" s="33">
        <v>2</v>
      </c>
      <c r="L64" s="33">
        <v>4</v>
      </c>
      <c r="M64" s="33">
        <v>4</v>
      </c>
      <c r="N64" s="33">
        <v>1</v>
      </c>
      <c r="O64" s="33">
        <v>0</v>
      </c>
      <c r="P64" s="33">
        <v>3</v>
      </c>
      <c r="Q64" s="33">
        <v>4</v>
      </c>
      <c r="R64" s="33">
        <v>3</v>
      </c>
      <c r="S64" s="33">
        <v>4</v>
      </c>
      <c r="T64" s="33">
        <v>3</v>
      </c>
      <c r="U64" s="33">
        <v>1</v>
      </c>
      <c r="V64" s="33">
        <v>0</v>
      </c>
      <c r="W64" s="33">
        <v>0</v>
      </c>
      <c r="X64" s="33">
        <v>0</v>
      </c>
      <c r="Y64" s="33">
        <v>3</v>
      </c>
      <c r="Z64" s="33">
        <v>4</v>
      </c>
      <c r="AA64" s="34">
        <f t="shared" si="0"/>
        <v>40</v>
      </c>
      <c r="AB64" s="47"/>
      <c r="AC64" s="35">
        <v>4</v>
      </c>
      <c r="AD64" s="33">
        <v>2</v>
      </c>
      <c r="AE64" s="33">
        <v>3</v>
      </c>
      <c r="AF64" s="33">
        <v>4</v>
      </c>
      <c r="AG64" s="33">
        <v>3</v>
      </c>
      <c r="AH64" s="33">
        <v>2</v>
      </c>
      <c r="AI64" s="33">
        <v>3</v>
      </c>
      <c r="AJ64" s="33">
        <v>4</v>
      </c>
      <c r="AK64" s="33">
        <v>3</v>
      </c>
      <c r="AL64" s="33">
        <v>2</v>
      </c>
      <c r="AM64" s="39">
        <f t="shared" si="1"/>
        <v>30</v>
      </c>
      <c r="AN64" s="47"/>
      <c r="AO64" s="31" t="s">
        <v>44</v>
      </c>
      <c r="AP64" s="31" t="s">
        <v>67</v>
      </c>
      <c r="AQ64" s="31" t="str">
        <f t="shared" si="2"/>
        <v>3</v>
      </c>
      <c r="AR64" s="31" t="s">
        <v>46</v>
      </c>
      <c r="AS64" s="31" t="s">
        <v>47</v>
      </c>
      <c r="AT64" s="31" t="s">
        <v>48</v>
      </c>
      <c r="AU64" s="31" t="s">
        <v>134</v>
      </c>
    </row>
    <row r="65" spans="1:47" ht="14.25">
      <c r="A65" s="30">
        <v>63</v>
      </c>
      <c r="B65" s="36" t="s">
        <v>139</v>
      </c>
      <c r="C65" s="37">
        <v>42795.302083333336</v>
      </c>
      <c r="D65" s="38">
        <v>92.332082999999997</v>
      </c>
      <c r="E65" s="38">
        <v>59.128588200000003</v>
      </c>
      <c r="F65" s="38">
        <v>39.628325699999998</v>
      </c>
      <c r="G65" s="38">
        <v>2</v>
      </c>
      <c r="H65" s="38">
        <v>1</v>
      </c>
      <c r="I65" s="38">
        <v>0</v>
      </c>
      <c r="J65" s="38">
        <v>3</v>
      </c>
      <c r="K65" s="38">
        <v>2</v>
      </c>
      <c r="L65" s="38">
        <v>3</v>
      </c>
      <c r="M65" s="38">
        <v>2</v>
      </c>
      <c r="N65" s="38">
        <v>4</v>
      </c>
      <c r="O65" s="38">
        <v>2</v>
      </c>
      <c r="P65" s="38">
        <v>2</v>
      </c>
      <c r="Q65" s="38">
        <v>3</v>
      </c>
      <c r="R65" s="38">
        <v>2</v>
      </c>
      <c r="S65" s="38">
        <v>3</v>
      </c>
      <c r="T65" s="38">
        <v>1</v>
      </c>
      <c r="U65" s="38">
        <v>2</v>
      </c>
      <c r="V65" s="38">
        <v>1</v>
      </c>
      <c r="W65" s="38">
        <v>1</v>
      </c>
      <c r="X65" s="38">
        <v>1</v>
      </c>
      <c r="Y65" s="38">
        <v>2</v>
      </c>
      <c r="Z65" s="38">
        <v>1</v>
      </c>
      <c r="AA65" s="34">
        <f t="shared" si="0"/>
        <v>38</v>
      </c>
      <c r="AB65" s="46">
        <f>SUM(AA66-AA65)</f>
        <v>11</v>
      </c>
      <c r="AC65" s="35">
        <v>4</v>
      </c>
      <c r="AD65" s="38">
        <v>4</v>
      </c>
      <c r="AE65" s="38">
        <v>4</v>
      </c>
      <c r="AF65" s="38">
        <v>4</v>
      </c>
      <c r="AG65" s="38">
        <v>4</v>
      </c>
      <c r="AH65" s="38">
        <v>4</v>
      </c>
      <c r="AI65" s="38">
        <v>4</v>
      </c>
      <c r="AJ65" s="38">
        <v>4</v>
      </c>
      <c r="AK65" s="38">
        <v>4</v>
      </c>
      <c r="AL65" s="38">
        <v>4</v>
      </c>
      <c r="AM65" s="36">
        <f t="shared" si="1"/>
        <v>40</v>
      </c>
      <c r="AN65" s="46">
        <f>SUM(AM66-AM65)</f>
        <v>0</v>
      </c>
      <c r="AO65" s="36" t="s">
        <v>44</v>
      </c>
      <c r="AP65" s="36" t="s">
        <v>63</v>
      </c>
      <c r="AQ65" s="31" t="str">
        <f t="shared" si="2"/>
        <v>4</v>
      </c>
      <c r="AR65" s="36" t="s">
        <v>46</v>
      </c>
      <c r="AS65" s="36" t="s">
        <v>78</v>
      </c>
      <c r="AT65" s="36" t="s">
        <v>140</v>
      </c>
      <c r="AU65" s="36" t="s">
        <v>141</v>
      </c>
    </row>
    <row r="66" spans="1:47" ht="14.25">
      <c r="A66" s="30">
        <v>64</v>
      </c>
      <c r="B66" s="36" t="s">
        <v>139</v>
      </c>
      <c r="C66" s="37">
        <v>42985.359722222223</v>
      </c>
      <c r="D66" s="38">
        <v>86.506884799999995</v>
      </c>
      <c r="E66" s="38">
        <v>42.7570446</v>
      </c>
      <c r="F66" s="38">
        <v>38.1012068</v>
      </c>
      <c r="G66" s="38">
        <v>3</v>
      </c>
      <c r="H66" s="38">
        <v>2</v>
      </c>
      <c r="I66" s="38">
        <v>1</v>
      </c>
      <c r="J66" s="38">
        <v>2</v>
      </c>
      <c r="K66" s="38">
        <v>2</v>
      </c>
      <c r="L66" s="38">
        <v>2</v>
      </c>
      <c r="M66" s="38">
        <v>2</v>
      </c>
      <c r="N66" s="38">
        <v>4</v>
      </c>
      <c r="O66" s="38">
        <v>2</v>
      </c>
      <c r="P66" s="38">
        <v>2</v>
      </c>
      <c r="Q66" s="38">
        <v>3</v>
      </c>
      <c r="R66" s="38">
        <v>3</v>
      </c>
      <c r="S66" s="38">
        <v>4</v>
      </c>
      <c r="T66" s="38">
        <v>3</v>
      </c>
      <c r="U66" s="38">
        <v>3</v>
      </c>
      <c r="V66" s="38">
        <v>2</v>
      </c>
      <c r="W66" s="38">
        <v>2</v>
      </c>
      <c r="X66" s="38">
        <v>2</v>
      </c>
      <c r="Y66" s="38">
        <v>3</v>
      </c>
      <c r="Z66" s="38">
        <v>2</v>
      </c>
      <c r="AA66" s="34">
        <f t="shared" si="0"/>
        <v>49</v>
      </c>
      <c r="AB66" s="47"/>
      <c r="AC66" s="35">
        <v>4</v>
      </c>
      <c r="AD66" s="38">
        <v>4</v>
      </c>
      <c r="AE66" s="38">
        <v>4</v>
      </c>
      <c r="AF66" s="38">
        <v>4</v>
      </c>
      <c r="AG66" s="38">
        <v>4</v>
      </c>
      <c r="AH66" s="38">
        <v>4</v>
      </c>
      <c r="AI66" s="38">
        <v>4</v>
      </c>
      <c r="AJ66" s="38">
        <v>4</v>
      </c>
      <c r="AK66" s="38">
        <v>4</v>
      </c>
      <c r="AL66" s="38">
        <v>4</v>
      </c>
      <c r="AM66" s="36">
        <f t="shared" si="1"/>
        <v>40</v>
      </c>
      <c r="AN66" s="47"/>
      <c r="AO66" s="36" t="s">
        <v>44</v>
      </c>
      <c r="AP66" s="36" t="s">
        <v>63</v>
      </c>
      <c r="AQ66" s="31" t="str">
        <f t="shared" si="2"/>
        <v>4</v>
      </c>
      <c r="AR66" s="36" t="s">
        <v>46</v>
      </c>
      <c r="AS66" s="36" t="s">
        <v>78</v>
      </c>
      <c r="AT66" s="36" t="s">
        <v>140</v>
      </c>
      <c r="AU66" s="36" t="s">
        <v>141</v>
      </c>
    </row>
    <row r="67" spans="1:47" ht="14.25">
      <c r="A67" s="30">
        <v>65</v>
      </c>
      <c r="B67" s="31" t="s">
        <v>148</v>
      </c>
      <c r="C67" s="32">
        <v>42813.310416666667</v>
      </c>
      <c r="D67" s="33">
        <v>172.40532250000001</v>
      </c>
      <c r="E67" s="33">
        <v>65.529812199999995</v>
      </c>
      <c r="F67" s="33">
        <v>87.826172099999994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1</v>
      </c>
      <c r="O67" s="33">
        <v>2</v>
      </c>
      <c r="P67" s="33">
        <v>1</v>
      </c>
      <c r="Q67" s="33">
        <v>2</v>
      </c>
      <c r="R67" s="33">
        <v>2</v>
      </c>
      <c r="S67" s="33">
        <v>2</v>
      </c>
      <c r="T67" s="33">
        <v>2</v>
      </c>
      <c r="U67" s="33">
        <v>2</v>
      </c>
      <c r="V67" s="33">
        <v>0</v>
      </c>
      <c r="W67" s="33">
        <v>3</v>
      </c>
      <c r="X67" s="33">
        <v>1</v>
      </c>
      <c r="Y67" s="33">
        <v>2</v>
      </c>
      <c r="Z67" s="33">
        <v>1</v>
      </c>
      <c r="AA67" s="34">
        <f t="shared" si="0"/>
        <v>21</v>
      </c>
      <c r="AB67" s="46">
        <f>SUM(AA68-AA67)</f>
        <v>-8</v>
      </c>
      <c r="AC67" s="35">
        <v>4</v>
      </c>
      <c r="AD67" s="33">
        <v>1</v>
      </c>
      <c r="AE67" s="33">
        <v>3</v>
      </c>
      <c r="AF67" s="33">
        <v>4</v>
      </c>
      <c r="AG67" s="33">
        <v>3</v>
      </c>
      <c r="AH67" s="33">
        <v>4</v>
      </c>
      <c r="AI67" s="33">
        <v>4</v>
      </c>
      <c r="AJ67" s="33">
        <v>4</v>
      </c>
      <c r="AK67" s="33">
        <v>3</v>
      </c>
      <c r="AL67" s="33">
        <v>3</v>
      </c>
      <c r="AM67" s="39">
        <f t="shared" si="1"/>
        <v>33</v>
      </c>
      <c r="AN67" s="46">
        <f>SUM(AM68-AM67)</f>
        <v>3</v>
      </c>
      <c r="AO67" s="31" t="s">
        <v>44</v>
      </c>
      <c r="AP67" s="31" t="s">
        <v>67</v>
      </c>
      <c r="AQ67" s="31" t="str">
        <f t="shared" si="2"/>
        <v>3</v>
      </c>
      <c r="AR67" s="31" t="s">
        <v>57</v>
      </c>
      <c r="AS67" s="31" t="s">
        <v>47</v>
      </c>
      <c r="AT67" s="31" t="s">
        <v>54</v>
      </c>
      <c r="AU67" s="31" t="s">
        <v>55</v>
      </c>
    </row>
    <row r="68" spans="1:47" ht="14.25">
      <c r="A68" s="30">
        <v>66</v>
      </c>
      <c r="B68" s="31" t="s">
        <v>148</v>
      </c>
      <c r="C68" s="32">
        <v>43196.363194444442</v>
      </c>
      <c r="D68" s="33">
        <v>9814.2830030000005</v>
      </c>
      <c r="E68" s="33">
        <v>56.954899500000003</v>
      </c>
      <c r="F68" s="33">
        <v>35.704838100000003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1</v>
      </c>
      <c r="P68" s="33">
        <v>0</v>
      </c>
      <c r="Q68" s="33">
        <v>1</v>
      </c>
      <c r="R68" s="33">
        <v>1</v>
      </c>
      <c r="S68" s="33">
        <v>1</v>
      </c>
      <c r="T68" s="33">
        <v>1</v>
      </c>
      <c r="U68" s="33">
        <v>1</v>
      </c>
      <c r="V68" s="33">
        <v>1</v>
      </c>
      <c r="W68" s="33">
        <v>2</v>
      </c>
      <c r="X68" s="33">
        <v>1</v>
      </c>
      <c r="Y68" s="33">
        <v>1</v>
      </c>
      <c r="Z68" s="33">
        <v>2</v>
      </c>
      <c r="AA68" s="34">
        <f t="shared" si="0"/>
        <v>13</v>
      </c>
      <c r="AB68" s="47"/>
      <c r="AC68" s="35">
        <v>4</v>
      </c>
      <c r="AD68" s="33">
        <v>2</v>
      </c>
      <c r="AE68" s="33">
        <v>4</v>
      </c>
      <c r="AF68" s="33">
        <v>4</v>
      </c>
      <c r="AG68" s="33">
        <v>2</v>
      </c>
      <c r="AH68" s="33">
        <v>4</v>
      </c>
      <c r="AI68" s="33">
        <v>4</v>
      </c>
      <c r="AJ68" s="33">
        <v>4</v>
      </c>
      <c r="AK68" s="33">
        <v>4</v>
      </c>
      <c r="AL68" s="33">
        <v>4</v>
      </c>
      <c r="AM68" s="39">
        <f t="shared" si="1"/>
        <v>36</v>
      </c>
      <c r="AN68" s="47"/>
      <c r="AO68" s="31" t="s">
        <v>44</v>
      </c>
      <c r="AP68" s="31" t="s">
        <v>67</v>
      </c>
      <c r="AQ68" s="31" t="str">
        <f t="shared" ref="AQ68:AQ94" si="3">IF(ISBLANK(AP68),"0",LEFT(AP68,1))</f>
        <v>3</v>
      </c>
      <c r="AR68" s="31" t="s">
        <v>57</v>
      </c>
      <c r="AS68" s="31" t="s">
        <v>47</v>
      </c>
      <c r="AT68" s="31" t="s">
        <v>54</v>
      </c>
      <c r="AU68" s="31" t="s">
        <v>55</v>
      </c>
    </row>
    <row r="69" spans="1:47" ht="14.25">
      <c r="A69" s="30">
        <v>67</v>
      </c>
      <c r="B69" s="36" t="s">
        <v>151</v>
      </c>
      <c r="C69" s="37">
        <v>42822.713194444441</v>
      </c>
      <c r="D69" s="38">
        <v>100.20059209999999</v>
      </c>
      <c r="E69" s="38">
        <v>58.8259659</v>
      </c>
      <c r="F69" s="38">
        <v>55.3729637</v>
      </c>
      <c r="G69" s="38">
        <v>2</v>
      </c>
      <c r="H69" s="38">
        <v>1</v>
      </c>
      <c r="I69" s="38">
        <v>1</v>
      </c>
      <c r="J69" s="38">
        <v>2</v>
      </c>
      <c r="K69" s="38">
        <v>1</v>
      </c>
      <c r="L69" s="38">
        <v>2</v>
      </c>
      <c r="M69" s="38">
        <v>1</v>
      </c>
      <c r="N69" s="38">
        <v>1</v>
      </c>
      <c r="O69" s="38">
        <v>2</v>
      </c>
      <c r="P69" s="38">
        <v>1</v>
      </c>
      <c r="Q69" s="38">
        <v>1</v>
      </c>
      <c r="R69" s="38">
        <v>1</v>
      </c>
      <c r="S69" s="38">
        <v>2</v>
      </c>
      <c r="T69" s="38">
        <v>1</v>
      </c>
      <c r="U69" s="38">
        <v>2</v>
      </c>
      <c r="V69" s="38">
        <v>1</v>
      </c>
      <c r="W69" s="38">
        <v>2</v>
      </c>
      <c r="X69" s="38">
        <v>1</v>
      </c>
      <c r="Y69" s="38">
        <v>2</v>
      </c>
      <c r="Z69" s="38">
        <v>1</v>
      </c>
      <c r="AA69" s="34">
        <f t="shared" si="0"/>
        <v>28</v>
      </c>
      <c r="AB69" s="46">
        <f>SUM(AA70-AA69)</f>
        <v>4</v>
      </c>
      <c r="AC69" s="35">
        <v>4</v>
      </c>
      <c r="AD69" s="38">
        <v>3</v>
      </c>
      <c r="AE69" s="38">
        <v>3</v>
      </c>
      <c r="AF69" s="38">
        <v>3</v>
      </c>
      <c r="AG69" s="38">
        <v>4</v>
      </c>
      <c r="AH69" s="38">
        <v>4</v>
      </c>
      <c r="AI69" s="38">
        <v>4</v>
      </c>
      <c r="AJ69" s="38">
        <v>3</v>
      </c>
      <c r="AK69" s="38">
        <v>3</v>
      </c>
      <c r="AL69" s="38">
        <v>3</v>
      </c>
      <c r="AM69" s="36">
        <f t="shared" si="1"/>
        <v>34</v>
      </c>
      <c r="AN69" s="46">
        <f>SUM(AM70-AM69)</f>
        <v>1</v>
      </c>
      <c r="AO69" s="36" t="s">
        <v>44</v>
      </c>
      <c r="AP69" s="36" t="s">
        <v>63</v>
      </c>
      <c r="AQ69" s="31" t="str">
        <f t="shared" si="3"/>
        <v>4</v>
      </c>
      <c r="AR69" s="36" t="s">
        <v>46</v>
      </c>
      <c r="AS69" s="36" t="s">
        <v>78</v>
      </c>
      <c r="AT69" s="36" t="s">
        <v>54</v>
      </c>
      <c r="AU69" s="36" t="s">
        <v>87</v>
      </c>
    </row>
    <row r="70" spans="1:47" ht="14.25">
      <c r="A70" s="30">
        <v>68</v>
      </c>
      <c r="B70" s="36" t="s">
        <v>151</v>
      </c>
      <c r="C70" s="37">
        <v>43018.185416666667</v>
      </c>
      <c r="D70" s="38">
        <v>86.425732400000001</v>
      </c>
      <c r="E70" s="38">
        <v>50.842698599999999</v>
      </c>
      <c r="F70" s="38">
        <v>47.030230500000002</v>
      </c>
      <c r="G70" s="38">
        <v>2</v>
      </c>
      <c r="H70" s="38">
        <v>2</v>
      </c>
      <c r="I70" s="38">
        <v>1</v>
      </c>
      <c r="J70" s="38">
        <v>2</v>
      </c>
      <c r="K70" s="38">
        <v>1</v>
      </c>
      <c r="L70" s="38">
        <v>1</v>
      </c>
      <c r="M70" s="38">
        <v>2</v>
      </c>
      <c r="N70" s="38">
        <v>1</v>
      </c>
      <c r="O70" s="38">
        <v>2</v>
      </c>
      <c r="P70" s="38">
        <v>1</v>
      </c>
      <c r="Q70" s="38">
        <v>2</v>
      </c>
      <c r="R70" s="38">
        <v>1</v>
      </c>
      <c r="S70" s="38">
        <v>3</v>
      </c>
      <c r="T70" s="38">
        <v>1</v>
      </c>
      <c r="U70" s="38">
        <v>2</v>
      </c>
      <c r="V70" s="38">
        <v>2</v>
      </c>
      <c r="W70" s="38">
        <v>2</v>
      </c>
      <c r="X70" s="38">
        <v>1</v>
      </c>
      <c r="Y70" s="38">
        <v>1</v>
      </c>
      <c r="Z70" s="38">
        <v>2</v>
      </c>
      <c r="AA70" s="34">
        <f t="shared" si="0"/>
        <v>32</v>
      </c>
      <c r="AB70" s="47"/>
      <c r="AC70" s="35">
        <v>4</v>
      </c>
      <c r="AD70" s="38">
        <v>3</v>
      </c>
      <c r="AE70" s="38">
        <v>3</v>
      </c>
      <c r="AF70" s="38">
        <v>4</v>
      </c>
      <c r="AG70" s="38">
        <v>3</v>
      </c>
      <c r="AH70" s="38">
        <v>4</v>
      </c>
      <c r="AI70" s="38">
        <v>4</v>
      </c>
      <c r="AJ70" s="38">
        <v>3</v>
      </c>
      <c r="AK70" s="38">
        <v>4</v>
      </c>
      <c r="AL70" s="38">
        <v>3</v>
      </c>
      <c r="AM70" s="36">
        <f t="shared" si="1"/>
        <v>35</v>
      </c>
      <c r="AN70" s="47"/>
      <c r="AO70" s="36" t="s">
        <v>44</v>
      </c>
      <c r="AP70" s="36" t="s">
        <v>63</v>
      </c>
      <c r="AQ70" s="31" t="str">
        <f t="shared" si="3"/>
        <v>4</v>
      </c>
      <c r="AR70" s="36" t="s">
        <v>46</v>
      </c>
      <c r="AS70" s="36" t="s">
        <v>78</v>
      </c>
      <c r="AT70" s="36" t="s">
        <v>54</v>
      </c>
      <c r="AU70" s="36" t="s">
        <v>87</v>
      </c>
    </row>
    <row r="71" spans="1:47" ht="14.25">
      <c r="A71" s="30">
        <v>69</v>
      </c>
      <c r="B71" s="31" t="s">
        <v>152</v>
      </c>
      <c r="C71" s="32">
        <v>42823.682638888888</v>
      </c>
      <c r="D71" s="33">
        <v>268.0945231</v>
      </c>
      <c r="E71" s="33">
        <v>54.016598999999999</v>
      </c>
      <c r="F71" s="33">
        <v>48.6577853</v>
      </c>
      <c r="G71" s="33">
        <v>1</v>
      </c>
      <c r="H71" s="33">
        <v>3</v>
      </c>
      <c r="I71" s="33">
        <v>3</v>
      </c>
      <c r="J71" s="33">
        <v>3</v>
      </c>
      <c r="K71" s="33">
        <v>3</v>
      </c>
      <c r="L71" s="33">
        <v>2</v>
      </c>
      <c r="M71" s="33">
        <v>3</v>
      </c>
      <c r="N71" s="33">
        <v>4</v>
      </c>
      <c r="O71" s="33">
        <v>1</v>
      </c>
      <c r="P71" s="33">
        <v>4</v>
      </c>
      <c r="Q71" s="33">
        <v>4</v>
      </c>
      <c r="R71" s="33">
        <v>4</v>
      </c>
      <c r="S71" s="33">
        <v>4</v>
      </c>
      <c r="T71" s="33">
        <v>2</v>
      </c>
      <c r="U71" s="33">
        <v>1</v>
      </c>
      <c r="V71" s="33">
        <v>1</v>
      </c>
      <c r="W71" s="33">
        <v>4</v>
      </c>
      <c r="X71" s="33">
        <v>4</v>
      </c>
      <c r="Y71" s="33">
        <v>4</v>
      </c>
      <c r="Z71" s="33">
        <v>4</v>
      </c>
      <c r="AA71" s="34">
        <f t="shared" si="0"/>
        <v>59</v>
      </c>
      <c r="AB71" s="46">
        <f>SUM(AA72-AA71)</f>
        <v>-16</v>
      </c>
      <c r="AC71" s="35">
        <v>4</v>
      </c>
      <c r="AD71" s="33">
        <v>4</v>
      </c>
      <c r="AE71" s="33">
        <v>4</v>
      </c>
      <c r="AF71" s="33">
        <v>4</v>
      </c>
      <c r="AG71" s="33">
        <v>4</v>
      </c>
      <c r="AH71" s="33">
        <v>4</v>
      </c>
      <c r="AI71" s="33">
        <v>4</v>
      </c>
      <c r="AJ71" s="33">
        <v>3</v>
      </c>
      <c r="AK71" s="33">
        <v>4</v>
      </c>
      <c r="AL71" s="33">
        <v>4</v>
      </c>
      <c r="AM71" s="39">
        <f t="shared" si="1"/>
        <v>39</v>
      </c>
      <c r="AN71" s="46">
        <f>SUM(AM72-AM71)</f>
        <v>-2</v>
      </c>
      <c r="AO71" s="31" t="s">
        <v>44</v>
      </c>
      <c r="AP71" s="31" t="s">
        <v>63</v>
      </c>
      <c r="AQ71" s="31" t="str">
        <f t="shared" si="3"/>
        <v>4</v>
      </c>
      <c r="AR71" s="31" t="s">
        <v>46</v>
      </c>
      <c r="AS71" s="31" t="s">
        <v>78</v>
      </c>
      <c r="AT71" s="31" t="s">
        <v>48</v>
      </c>
      <c r="AU71" s="31" t="s">
        <v>87</v>
      </c>
    </row>
    <row r="72" spans="1:47" ht="14.25">
      <c r="A72" s="30">
        <v>70</v>
      </c>
      <c r="B72" s="31" t="s">
        <v>152</v>
      </c>
      <c r="C72" s="32">
        <v>43018.313888888886</v>
      </c>
      <c r="D72" s="33">
        <v>71.376577499999996</v>
      </c>
      <c r="E72" s="33">
        <v>47.642217799999997</v>
      </c>
      <c r="F72" s="33">
        <v>46.9079689</v>
      </c>
      <c r="G72" s="33">
        <v>2</v>
      </c>
      <c r="H72" s="33">
        <v>2</v>
      </c>
      <c r="I72" s="33">
        <v>2</v>
      </c>
      <c r="J72" s="33">
        <v>2</v>
      </c>
      <c r="K72" s="33">
        <v>3</v>
      </c>
      <c r="L72" s="33">
        <v>3</v>
      </c>
      <c r="M72" s="33">
        <v>4</v>
      </c>
      <c r="N72" s="33">
        <v>0</v>
      </c>
      <c r="O72" s="33">
        <v>2</v>
      </c>
      <c r="P72" s="33">
        <v>0</v>
      </c>
      <c r="Q72" s="33">
        <v>1</v>
      </c>
      <c r="R72" s="33">
        <v>2</v>
      </c>
      <c r="S72" s="33">
        <v>2</v>
      </c>
      <c r="T72" s="33">
        <v>1</v>
      </c>
      <c r="U72" s="33">
        <v>3</v>
      </c>
      <c r="V72" s="33">
        <v>0</v>
      </c>
      <c r="W72" s="33">
        <v>4</v>
      </c>
      <c r="X72" s="33">
        <v>2</v>
      </c>
      <c r="Y72" s="33">
        <v>4</v>
      </c>
      <c r="Z72" s="33">
        <v>4</v>
      </c>
      <c r="AA72" s="34">
        <f t="shared" si="0"/>
        <v>43</v>
      </c>
      <c r="AB72" s="47"/>
      <c r="AC72" s="35">
        <v>4</v>
      </c>
      <c r="AD72" s="33">
        <v>4</v>
      </c>
      <c r="AE72" s="33">
        <v>4</v>
      </c>
      <c r="AF72" s="33">
        <v>4</v>
      </c>
      <c r="AG72" s="33">
        <v>3</v>
      </c>
      <c r="AH72" s="33">
        <v>4</v>
      </c>
      <c r="AI72" s="33">
        <v>4</v>
      </c>
      <c r="AJ72" s="33">
        <v>2</v>
      </c>
      <c r="AK72" s="33">
        <v>4</v>
      </c>
      <c r="AL72" s="33">
        <v>4</v>
      </c>
      <c r="AM72" s="39">
        <f t="shared" si="1"/>
        <v>37</v>
      </c>
      <c r="AN72" s="47"/>
      <c r="AO72" s="31" t="s">
        <v>44</v>
      </c>
      <c r="AP72" s="31" t="s">
        <v>63</v>
      </c>
      <c r="AQ72" s="31" t="str">
        <f t="shared" si="3"/>
        <v>4</v>
      </c>
      <c r="AR72" s="31" t="s">
        <v>46</v>
      </c>
      <c r="AS72" s="31" t="s">
        <v>78</v>
      </c>
      <c r="AT72" s="31" t="s">
        <v>48</v>
      </c>
      <c r="AU72" s="31" t="s">
        <v>87</v>
      </c>
    </row>
    <row r="73" spans="1:47" ht="14.25">
      <c r="A73" s="30">
        <v>71</v>
      </c>
      <c r="B73" s="36" t="s">
        <v>158</v>
      </c>
      <c r="C73" s="37">
        <v>42859.703472222223</v>
      </c>
      <c r="D73" s="38">
        <v>171.98076839999999</v>
      </c>
      <c r="E73" s="38">
        <v>134.08860189999999</v>
      </c>
      <c r="F73" s="38">
        <v>102.4782247</v>
      </c>
      <c r="G73" s="38">
        <v>1</v>
      </c>
      <c r="H73" s="38">
        <v>1</v>
      </c>
      <c r="I73" s="38">
        <v>1</v>
      </c>
      <c r="J73" s="38">
        <v>1</v>
      </c>
      <c r="K73" s="38">
        <v>2</v>
      </c>
      <c r="L73" s="38">
        <v>2</v>
      </c>
      <c r="M73" s="38">
        <v>2</v>
      </c>
      <c r="N73" s="38">
        <v>3</v>
      </c>
      <c r="O73" s="38">
        <v>1</v>
      </c>
      <c r="P73" s="38">
        <v>1</v>
      </c>
      <c r="Q73" s="38">
        <v>0</v>
      </c>
      <c r="R73" s="38">
        <v>3</v>
      </c>
      <c r="S73" s="38">
        <v>3</v>
      </c>
      <c r="T73" s="38">
        <v>4</v>
      </c>
      <c r="U73" s="38">
        <v>1</v>
      </c>
      <c r="V73" s="38">
        <v>1</v>
      </c>
      <c r="W73" s="38">
        <v>2</v>
      </c>
      <c r="X73" s="38">
        <v>1</v>
      </c>
      <c r="Y73" s="38">
        <v>2</v>
      </c>
      <c r="Z73" s="38">
        <v>1</v>
      </c>
      <c r="AA73" s="34">
        <f t="shared" si="0"/>
        <v>33</v>
      </c>
      <c r="AB73" s="46">
        <f>SUM(AA74-AA73)</f>
        <v>2</v>
      </c>
      <c r="AC73" s="35">
        <v>3</v>
      </c>
      <c r="AD73" s="38">
        <v>2</v>
      </c>
      <c r="AE73" s="38">
        <v>2</v>
      </c>
      <c r="AF73" s="38">
        <v>2</v>
      </c>
      <c r="AG73" s="38">
        <v>1</v>
      </c>
      <c r="AH73" s="38">
        <v>2</v>
      </c>
      <c r="AI73" s="38">
        <v>3</v>
      </c>
      <c r="AJ73" s="38">
        <v>3</v>
      </c>
      <c r="AK73" s="38">
        <v>3</v>
      </c>
      <c r="AL73" s="38">
        <v>2</v>
      </c>
      <c r="AM73" s="36">
        <f t="shared" si="1"/>
        <v>23</v>
      </c>
      <c r="AN73" s="46">
        <f>SUM(AM74-AM73)</f>
        <v>6</v>
      </c>
      <c r="AO73" s="36" t="s">
        <v>44</v>
      </c>
      <c r="AP73" s="36" t="s">
        <v>63</v>
      </c>
      <c r="AQ73" s="31" t="str">
        <f t="shared" si="3"/>
        <v>4</v>
      </c>
      <c r="AR73" s="36" t="s">
        <v>57</v>
      </c>
      <c r="AS73" s="36" t="s">
        <v>69</v>
      </c>
      <c r="AT73" s="36" t="s">
        <v>48</v>
      </c>
      <c r="AU73" s="36" t="s">
        <v>55</v>
      </c>
    </row>
    <row r="74" spans="1:47" ht="14.25">
      <c r="A74" s="30">
        <v>72</v>
      </c>
      <c r="B74" s="36" t="s">
        <v>158</v>
      </c>
      <c r="C74" s="37">
        <v>43051.363194444442</v>
      </c>
      <c r="D74" s="38">
        <v>219.60961660000001</v>
      </c>
      <c r="E74" s="38">
        <v>236.75063689999999</v>
      </c>
      <c r="F74" s="38">
        <v>296.0587458</v>
      </c>
      <c r="G74" s="38">
        <v>1</v>
      </c>
      <c r="H74" s="38">
        <v>1</v>
      </c>
      <c r="I74" s="38">
        <v>2</v>
      </c>
      <c r="J74" s="38">
        <v>1</v>
      </c>
      <c r="K74" s="38">
        <v>2</v>
      </c>
      <c r="L74" s="38">
        <v>4</v>
      </c>
      <c r="M74" s="38">
        <v>2</v>
      </c>
      <c r="N74" s="38">
        <v>4</v>
      </c>
      <c r="O74" s="38">
        <v>3</v>
      </c>
      <c r="P74" s="38">
        <v>2</v>
      </c>
      <c r="Q74" s="38">
        <v>2</v>
      </c>
      <c r="R74" s="38">
        <v>2</v>
      </c>
      <c r="S74" s="38">
        <v>1</v>
      </c>
      <c r="T74" s="38">
        <v>2</v>
      </c>
      <c r="U74" s="38">
        <v>1</v>
      </c>
      <c r="V74" s="38">
        <v>1</v>
      </c>
      <c r="W74" s="38">
        <v>1</v>
      </c>
      <c r="X74" s="38">
        <v>1</v>
      </c>
      <c r="Y74" s="38">
        <v>1</v>
      </c>
      <c r="Z74" s="38">
        <v>1</v>
      </c>
      <c r="AA74" s="34">
        <f t="shared" si="0"/>
        <v>35</v>
      </c>
      <c r="AB74" s="47"/>
      <c r="AC74" s="35">
        <v>4</v>
      </c>
      <c r="AD74" s="38">
        <v>2</v>
      </c>
      <c r="AE74" s="38">
        <v>3</v>
      </c>
      <c r="AF74" s="38">
        <v>3</v>
      </c>
      <c r="AG74" s="38">
        <v>2</v>
      </c>
      <c r="AH74" s="38">
        <v>3</v>
      </c>
      <c r="AI74" s="38">
        <v>3</v>
      </c>
      <c r="AJ74" s="38">
        <v>3</v>
      </c>
      <c r="AK74" s="38">
        <v>3</v>
      </c>
      <c r="AL74" s="38">
        <v>3</v>
      </c>
      <c r="AM74" s="36">
        <f t="shared" si="1"/>
        <v>29</v>
      </c>
      <c r="AN74" s="47"/>
      <c r="AO74" s="36" t="s">
        <v>44</v>
      </c>
      <c r="AP74" s="36" t="s">
        <v>63</v>
      </c>
      <c r="AQ74" s="31" t="str">
        <f t="shared" si="3"/>
        <v>4</v>
      </c>
      <c r="AR74" s="36" t="s">
        <v>57</v>
      </c>
      <c r="AS74" s="36" t="s">
        <v>69</v>
      </c>
      <c r="AT74" s="36" t="s">
        <v>48</v>
      </c>
      <c r="AU74" s="36" t="s">
        <v>55</v>
      </c>
    </row>
    <row r="75" spans="1:47" ht="14.25">
      <c r="A75" s="30">
        <v>73</v>
      </c>
      <c r="B75" s="31" t="s">
        <v>168</v>
      </c>
      <c r="C75" s="32">
        <v>42920.73333333333</v>
      </c>
      <c r="D75" s="33">
        <v>87.243612499999998</v>
      </c>
      <c r="E75" s="33">
        <v>44.7903351</v>
      </c>
      <c r="F75" s="33">
        <v>36.813773400000002</v>
      </c>
      <c r="G75" s="33">
        <v>3</v>
      </c>
      <c r="H75" s="33">
        <v>3</v>
      </c>
      <c r="I75" s="33">
        <v>3</v>
      </c>
      <c r="J75" s="33">
        <v>2</v>
      </c>
      <c r="K75" s="33">
        <v>3</v>
      </c>
      <c r="L75" s="33">
        <v>3</v>
      </c>
      <c r="M75" s="33">
        <v>3</v>
      </c>
      <c r="N75" s="33">
        <v>0</v>
      </c>
      <c r="O75" s="33">
        <v>1</v>
      </c>
      <c r="P75" s="33">
        <v>0</v>
      </c>
      <c r="Q75" s="33">
        <v>1</v>
      </c>
      <c r="R75" s="33">
        <v>3</v>
      </c>
      <c r="S75" s="33">
        <v>3</v>
      </c>
      <c r="T75" s="33">
        <v>4</v>
      </c>
      <c r="U75" s="33">
        <v>3</v>
      </c>
      <c r="V75" s="33">
        <v>0</v>
      </c>
      <c r="W75" s="33">
        <v>2</v>
      </c>
      <c r="X75" s="33">
        <v>2</v>
      </c>
      <c r="Y75" s="33">
        <v>4</v>
      </c>
      <c r="Z75" s="33">
        <v>4</v>
      </c>
      <c r="AA75" s="34">
        <f t="shared" si="0"/>
        <v>47</v>
      </c>
      <c r="AB75" s="46">
        <f>SUM(AA76-AA75)</f>
        <v>-19</v>
      </c>
      <c r="AC75" s="35">
        <v>4</v>
      </c>
      <c r="AD75" s="33">
        <v>2</v>
      </c>
      <c r="AE75" s="33">
        <v>4</v>
      </c>
      <c r="AF75" s="33">
        <v>4</v>
      </c>
      <c r="AG75" s="33">
        <v>4</v>
      </c>
      <c r="AH75" s="33">
        <v>4</v>
      </c>
      <c r="AI75" s="33">
        <v>4</v>
      </c>
      <c r="AJ75" s="33">
        <v>4</v>
      </c>
      <c r="AK75" s="33">
        <v>4</v>
      </c>
      <c r="AL75" s="33">
        <v>4</v>
      </c>
      <c r="AM75" s="39">
        <f t="shared" si="1"/>
        <v>38</v>
      </c>
      <c r="AN75" s="46">
        <f>SUM(AM76-AM75)</f>
        <v>0</v>
      </c>
      <c r="AO75" s="31" t="s">
        <v>44</v>
      </c>
      <c r="AP75" s="31" t="s">
        <v>67</v>
      </c>
      <c r="AQ75" s="31" t="str">
        <f t="shared" si="3"/>
        <v>3</v>
      </c>
      <c r="AR75" s="31" t="s">
        <v>46</v>
      </c>
      <c r="AS75" s="31" t="s">
        <v>78</v>
      </c>
      <c r="AT75" s="31" t="s">
        <v>74</v>
      </c>
      <c r="AU75" s="31" t="s">
        <v>75</v>
      </c>
    </row>
    <row r="76" spans="1:47" ht="14.25">
      <c r="A76" s="30">
        <v>74</v>
      </c>
      <c r="B76" s="31" t="s">
        <v>168</v>
      </c>
      <c r="C76" s="32">
        <v>43132.275000000001</v>
      </c>
      <c r="D76" s="33">
        <v>152.73208829999999</v>
      </c>
      <c r="E76" s="33">
        <v>78.391710099999997</v>
      </c>
      <c r="F76" s="33">
        <v>53.611987800000001</v>
      </c>
      <c r="G76" s="33">
        <v>2</v>
      </c>
      <c r="H76" s="33">
        <v>1</v>
      </c>
      <c r="I76" s="33">
        <v>1</v>
      </c>
      <c r="J76" s="33">
        <v>1</v>
      </c>
      <c r="K76" s="33">
        <v>3</v>
      </c>
      <c r="L76" s="33">
        <v>1</v>
      </c>
      <c r="M76" s="33">
        <v>2</v>
      </c>
      <c r="N76" s="33">
        <v>0</v>
      </c>
      <c r="O76" s="33">
        <v>1</v>
      </c>
      <c r="P76" s="33">
        <v>0</v>
      </c>
      <c r="Q76" s="33">
        <v>1</v>
      </c>
      <c r="R76" s="33">
        <v>1</v>
      </c>
      <c r="S76" s="33">
        <v>2</v>
      </c>
      <c r="T76" s="33">
        <v>2</v>
      </c>
      <c r="U76" s="33">
        <v>2</v>
      </c>
      <c r="V76" s="33">
        <v>0</v>
      </c>
      <c r="W76" s="33">
        <v>1</v>
      </c>
      <c r="X76" s="33">
        <v>0</v>
      </c>
      <c r="Y76" s="33">
        <v>3</v>
      </c>
      <c r="Z76" s="33">
        <v>4</v>
      </c>
      <c r="AA76" s="34">
        <f t="shared" si="0"/>
        <v>28</v>
      </c>
      <c r="AB76" s="47"/>
      <c r="AC76" s="35">
        <v>4</v>
      </c>
      <c r="AD76" s="33">
        <v>3</v>
      </c>
      <c r="AE76" s="33">
        <v>4</v>
      </c>
      <c r="AF76" s="33">
        <v>4</v>
      </c>
      <c r="AG76" s="33">
        <v>4</v>
      </c>
      <c r="AH76" s="33">
        <v>4</v>
      </c>
      <c r="AI76" s="33">
        <v>4</v>
      </c>
      <c r="AJ76" s="33">
        <v>4</v>
      </c>
      <c r="AK76" s="33">
        <v>4</v>
      </c>
      <c r="AL76" s="33">
        <v>3</v>
      </c>
      <c r="AM76" s="39">
        <f t="shared" si="1"/>
        <v>38</v>
      </c>
      <c r="AN76" s="47"/>
      <c r="AO76" s="31" t="s">
        <v>44</v>
      </c>
      <c r="AP76" s="31" t="s">
        <v>67</v>
      </c>
      <c r="AQ76" s="31" t="str">
        <f t="shared" si="3"/>
        <v>3</v>
      </c>
      <c r="AR76" s="31" t="s">
        <v>46</v>
      </c>
      <c r="AS76" s="31" t="s">
        <v>78</v>
      </c>
      <c r="AT76" s="31" t="s">
        <v>74</v>
      </c>
      <c r="AU76" s="31" t="s">
        <v>75</v>
      </c>
    </row>
    <row r="77" spans="1:47" ht="14.25">
      <c r="A77" s="30">
        <v>75</v>
      </c>
      <c r="B77" s="36" t="s">
        <v>170</v>
      </c>
      <c r="C77" s="37">
        <v>42937.913888888892</v>
      </c>
      <c r="D77" s="38">
        <v>199.2835097</v>
      </c>
      <c r="E77" s="38">
        <v>262.0271798</v>
      </c>
      <c r="F77" s="38">
        <v>50.574248099999998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1</v>
      </c>
      <c r="M77" s="38">
        <v>0</v>
      </c>
      <c r="N77" s="38">
        <v>1</v>
      </c>
      <c r="O77" s="38">
        <v>1</v>
      </c>
      <c r="P77" s="38">
        <v>1</v>
      </c>
      <c r="Q77" s="38">
        <v>1</v>
      </c>
      <c r="R77" s="38">
        <v>1</v>
      </c>
      <c r="S77" s="38">
        <v>1</v>
      </c>
      <c r="T77" s="38">
        <v>1</v>
      </c>
      <c r="U77" s="38">
        <v>1</v>
      </c>
      <c r="V77" s="38">
        <v>1</v>
      </c>
      <c r="W77" s="38">
        <v>2</v>
      </c>
      <c r="X77" s="38">
        <v>1</v>
      </c>
      <c r="Y77" s="38">
        <v>2</v>
      </c>
      <c r="Z77" s="38">
        <v>2</v>
      </c>
      <c r="AA77" s="34">
        <f t="shared" si="0"/>
        <v>17</v>
      </c>
      <c r="AB77" s="46">
        <f>SUM(AA78-AA77)</f>
        <v>-7</v>
      </c>
      <c r="AC77" s="35">
        <v>4</v>
      </c>
      <c r="AD77" s="38">
        <v>4</v>
      </c>
      <c r="AE77" s="38">
        <v>4</v>
      </c>
      <c r="AF77" s="38">
        <v>4</v>
      </c>
      <c r="AG77" s="38">
        <v>4</v>
      </c>
      <c r="AH77" s="38">
        <v>4</v>
      </c>
      <c r="AI77" s="38">
        <v>4</v>
      </c>
      <c r="AJ77" s="38">
        <v>4</v>
      </c>
      <c r="AK77" s="38">
        <v>4</v>
      </c>
      <c r="AL77" s="38">
        <v>4</v>
      </c>
      <c r="AM77" s="36">
        <f t="shared" si="1"/>
        <v>40</v>
      </c>
      <c r="AN77" s="46">
        <f>SUM(AM78-AM77)</f>
        <v>0</v>
      </c>
      <c r="AO77" s="36" t="s">
        <v>44</v>
      </c>
      <c r="AP77" s="36" t="s">
        <v>63</v>
      </c>
      <c r="AQ77" s="31" t="str">
        <f t="shared" si="3"/>
        <v>4</v>
      </c>
      <c r="AR77" s="36" t="s">
        <v>46</v>
      </c>
      <c r="AS77" s="36" t="s">
        <v>171</v>
      </c>
      <c r="AT77" s="36" t="s">
        <v>54</v>
      </c>
      <c r="AU77" s="36" t="s">
        <v>87</v>
      </c>
    </row>
    <row r="78" spans="1:47" ht="14.25">
      <c r="A78" s="30">
        <v>76</v>
      </c>
      <c r="B78" s="36" t="s">
        <v>170</v>
      </c>
      <c r="C78" s="37">
        <v>43132.260416666664</v>
      </c>
      <c r="D78" s="38">
        <v>147.85868400000001</v>
      </c>
      <c r="E78" s="38">
        <v>92.639856399999999</v>
      </c>
      <c r="F78" s="38">
        <v>65.576899299999994</v>
      </c>
      <c r="G78" s="38">
        <v>0</v>
      </c>
      <c r="H78" s="38">
        <v>0</v>
      </c>
      <c r="I78" s="38">
        <v>0</v>
      </c>
      <c r="J78" s="38">
        <v>1</v>
      </c>
      <c r="K78" s="38">
        <v>0</v>
      </c>
      <c r="L78" s="38">
        <v>0</v>
      </c>
      <c r="M78" s="38">
        <v>1</v>
      </c>
      <c r="N78" s="38">
        <v>0</v>
      </c>
      <c r="O78" s="38">
        <v>2</v>
      </c>
      <c r="P78" s="38">
        <v>1</v>
      </c>
      <c r="Q78" s="38">
        <v>0</v>
      </c>
      <c r="R78" s="38">
        <v>0</v>
      </c>
      <c r="S78" s="38">
        <v>1</v>
      </c>
      <c r="T78" s="38">
        <v>0</v>
      </c>
      <c r="U78" s="38">
        <v>1</v>
      </c>
      <c r="V78" s="38">
        <v>0</v>
      </c>
      <c r="W78" s="38">
        <v>1</v>
      </c>
      <c r="X78" s="38">
        <v>0</v>
      </c>
      <c r="Y78" s="38">
        <v>1</v>
      </c>
      <c r="Z78" s="38">
        <v>1</v>
      </c>
      <c r="AA78" s="34">
        <f t="shared" si="0"/>
        <v>10</v>
      </c>
      <c r="AB78" s="47"/>
      <c r="AC78" s="35">
        <v>4</v>
      </c>
      <c r="AD78" s="38">
        <v>4</v>
      </c>
      <c r="AE78" s="38">
        <v>4</v>
      </c>
      <c r="AF78" s="38">
        <v>4</v>
      </c>
      <c r="AG78" s="38">
        <v>4</v>
      </c>
      <c r="AH78" s="38">
        <v>4</v>
      </c>
      <c r="AI78" s="38">
        <v>4</v>
      </c>
      <c r="AJ78" s="38">
        <v>4</v>
      </c>
      <c r="AK78" s="38">
        <v>4</v>
      </c>
      <c r="AL78" s="38">
        <v>4</v>
      </c>
      <c r="AM78" s="36">
        <f t="shared" si="1"/>
        <v>40</v>
      </c>
      <c r="AN78" s="47"/>
      <c r="AO78" s="36" t="s">
        <v>44</v>
      </c>
      <c r="AP78" s="36" t="s">
        <v>63</v>
      </c>
      <c r="AQ78" s="31" t="str">
        <f t="shared" si="3"/>
        <v>4</v>
      </c>
      <c r="AR78" s="36" t="s">
        <v>46</v>
      </c>
      <c r="AS78" s="36" t="s">
        <v>171</v>
      </c>
      <c r="AT78" s="36" t="s">
        <v>54</v>
      </c>
      <c r="AU78" s="36" t="s">
        <v>87</v>
      </c>
    </row>
    <row r="79" spans="1:47" ht="14.25">
      <c r="A79" s="30">
        <v>77</v>
      </c>
      <c r="B79" s="31" t="s">
        <v>181</v>
      </c>
      <c r="C79" s="32">
        <v>42787.241666666669</v>
      </c>
      <c r="D79" s="33">
        <v>34.287808800000001</v>
      </c>
      <c r="E79" s="33">
        <v>25.647384200000001</v>
      </c>
      <c r="F79" s="33">
        <v>19.569131200000001</v>
      </c>
      <c r="G79" s="33">
        <v>2</v>
      </c>
      <c r="H79" s="33">
        <v>2</v>
      </c>
      <c r="I79" s="33">
        <v>2</v>
      </c>
      <c r="J79" s="33">
        <v>2</v>
      </c>
      <c r="K79" s="33">
        <v>2</v>
      </c>
      <c r="L79" s="33">
        <v>3</v>
      </c>
      <c r="M79" s="33">
        <v>3</v>
      </c>
      <c r="N79" s="33">
        <v>1</v>
      </c>
      <c r="O79" s="33">
        <v>4</v>
      </c>
      <c r="P79" s="33">
        <v>3</v>
      </c>
      <c r="Q79" s="33">
        <v>4</v>
      </c>
      <c r="R79" s="33">
        <v>4</v>
      </c>
      <c r="S79" s="33">
        <v>4</v>
      </c>
      <c r="T79" s="33">
        <v>3</v>
      </c>
      <c r="U79" s="33">
        <v>4</v>
      </c>
      <c r="V79" s="33">
        <v>3</v>
      </c>
      <c r="W79" s="33">
        <v>2</v>
      </c>
      <c r="X79" s="33">
        <v>3</v>
      </c>
      <c r="Y79" s="33">
        <v>3</v>
      </c>
      <c r="Z79" s="33">
        <v>3</v>
      </c>
      <c r="AA79" s="34">
        <f t="shared" si="0"/>
        <v>57</v>
      </c>
      <c r="AB79" s="46">
        <f>SUM(AA80-AA79)</f>
        <v>-9</v>
      </c>
      <c r="AC79" s="35">
        <v>2</v>
      </c>
      <c r="AD79" s="33">
        <v>2</v>
      </c>
      <c r="AE79" s="33">
        <v>2</v>
      </c>
      <c r="AF79" s="33">
        <v>2</v>
      </c>
      <c r="AG79" s="33">
        <v>2</v>
      </c>
      <c r="AH79" s="33">
        <v>2</v>
      </c>
      <c r="AI79" s="33">
        <v>2</v>
      </c>
      <c r="AJ79" s="33">
        <v>2</v>
      </c>
      <c r="AK79" s="33">
        <v>2</v>
      </c>
      <c r="AL79" s="33">
        <v>2</v>
      </c>
      <c r="AM79" s="39">
        <f t="shared" si="1"/>
        <v>20</v>
      </c>
      <c r="AN79" s="46">
        <f>SUM(AM80-AM79)</f>
        <v>6</v>
      </c>
      <c r="AO79" s="31" t="s">
        <v>44</v>
      </c>
      <c r="AP79" s="31" t="s">
        <v>53</v>
      </c>
      <c r="AQ79" s="31" t="str">
        <f t="shared" si="3"/>
        <v>2</v>
      </c>
      <c r="AR79" s="31" t="s">
        <v>46</v>
      </c>
      <c r="AS79" s="31" t="s">
        <v>183</v>
      </c>
      <c r="AT79" s="31" t="s">
        <v>54</v>
      </c>
      <c r="AU79" s="31" t="s">
        <v>55</v>
      </c>
    </row>
    <row r="80" spans="1:47" ht="14.25">
      <c r="A80" s="30">
        <v>78</v>
      </c>
      <c r="B80" s="31" t="s">
        <v>181</v>
      </c>
      <c r="C80" s="32">
        <v>43026.36041666667</v>
      </c>
      <c r="D80" s="33">
        <v>110.7449969</v>
      </c>
      <c r="E80" s="33">
        <v>77.932253099999997</v>
      </c>
      <c r="F80" s="33">
        <v>197.40375760000001</v>
      </c>
      <c r="G80" s="33">
        <v>3</v>
      </c>
      <c r="H80" s="33">
        <v>3</v>
      </c>
      <c r="I80" s="33">
        <v>1</v>
      </c>
      <c r="J80" s="33">
        <v>1</v>
      </c>
      <c r="K80" s="33">
        <v>2</v>
      </c>
      <c r="L80" s="33">
        <v>2</v>
      </c>
      <c r="M80" s="33">
        <v>2</v>
      </c>
      <c r="N80" s="33">
        <v>1</v>
      </c>
      <c r="O80" s="33">
        <v>3</v>
      </c>
      <c r="P80" s="33">
        <v>2</v>
      </c>
      <c r="Q80" s="33">
        <v>3</v>
      </c>
      <c r="R80" s="33">
        <v>3</v>
      </c>
      <c r="S80" s="33">
        <v>2</v>
      </c>
      <c r="T80" s="33">
        <v>3</v>
      </c>
      <c r="U80" s="33">
        <v>3</v>
      </c>
      <c r="V80" s="33">
        <v>2</v>
      </c>
      <c r="W80" s="33">
        <v>2</v>
      </c>
      <c r="X80" s="33">
        <v>3</v>
      </c>
      <c r="Y80" s="33">
        <v>4</v>
      </c>
      <c r="Z80" s="33">
        <v>3</v>
      </c>
      <c r="AA80" s="34">
        <f t="shared" si="0"/>
        <v>48</v>
      </c>
      <c r="AB80" s="47"/>
      <c r="AC80" s="35">
        <v>3</v>
      </c>
      <c r="AD80" s="33">
        <v>2</v>
      </c>
      <c r="AE80" s="33">
        <v>3</v>
      </c>
      <c r="AF80" s="33">
        <v>3</v>
      </c>
      <c r="AG80" s="33">
        <v>2</v>
      </c>
      <c r="AH80" s="33">
        <v>3</v>
      </c>
      <c r="AI80" s="33">
        <v>3</v>
      </c>
      <c r="AJ80" s="33">
        <v>3</v>
      </c>
      <c r="AK80" s="33">
        <v>2</v>
      </c>
      <c r="AL80" s="33">
        <v>2</v>
      </c>
      <c r="AM80" s="39">
        <f t="shared" si="1"/>
        <v>26</v>
      </c>
      <c r="AN80" s="47"/>
      <c r="AO80" s="31" t="s">
        <v>44</v>
      </c>
      <c r="AP80" s="31" t="s">
        <v>53</v>
      </c>
      <c r="AQ80" s="31" t="str">
        <f t="shared" si="3"/>
        <v>2</v>
      </c>
      <c r="AR80" s="31" t="s">
        <v>46</v>
      </c>
      <c r="AS80" s="31" t="s">
        <v>183</v>
      </c>
      <c r="AT80" s="31" t="s">
        <v>54</v>
      </c>
      <c r="AU80" s="31" t="s">
        <v>55</v>
      </c>
    </row>
    <row r="81" spans="1:47" ht="14.25">
      <c r="A81" s="30">
        <v>79</v>
      </c>
      <c r="B81" s="36" t="s">
        <v>185</v>
      </c>
      <c r="C81" s="37">
        <v>42787.241666666669</v>
      </c>
      <c r="D81" s="38">
        <v>40.738586099999999</v>
      </c>
      <c r="E81" s="38">
        <v>32.618630000000003</v>
      </c>
      <c r="F81" s="38">
        <v>31.5246937</v>
      </c>
      <c r="G81" s="38">
        <v>3</v>
      </c>
      <c r="H81" s="38">
        <v>3</v>
      </c>
      <c r="I81" s="38">
        <v>1</v>
      </c>
      <c r="J81" s="38">
        <v>1</v>
      </c>
      <c r="K81" s="38">
        <v>2</v>
      </c>
      <c r="L81" s="38">
        <v>3</v>
      </c>
      <c r="M81" s="38">
        <v>3</v>
      </c>
      <c r="N81" s="38">
        <v>4</v>
      </c>
      <c r="O81" s="38">
        <v>4</v>
      </c>
      <c r="P81" s="38">
        <v>4</v>
      </c>
      <c r="Q81" s="38">
        <v>4</v>
      </c>
      <c r="R81" s="38">
        <v>2</v>
      </c>
      <c r="S81" s="38">
        <v>3</v>
      </c>
      <c r="T81" s="38">
        <v>4</v>
      </c>
      <c r="U81" s="38">
        <v>1</v>
      </c>
      <c r="V81" s="38">
        <v>0</v>
      </c>
      <c r="W81" s="38">
        <v>4</v>
      </c>
      <c r="X81" s="38">
        <v>1</v>
      </c>
      <c r="Y81" s="38">
        <v>4</v>
      </c>
      <c r="Z81" s="38">
        <v>4</v>
      </c>
      <c r="AA81" s="34">
        <f t="shared" si="0"/>
        <v>55</v>
      </c>
      <c r="AB81" s="46">
        <f>SUM(AA82-AA81)</f>
        <v>2</v>
      </c>
      <c r="AC81" s="35">
        <v>4</v>
      </c>
      <c r="AD81" s="38">
        <v>1</v>
      </c>
      <c r="AE81" s="38">
        <v>3</v>
      </c>
      <c r="AF81" s="38">
        <v>3</v>
      </c>
      <c r="AG81" s="38">
        <v>1</v>
      </c>
      <c r="AH81" s="38">
        <v>3</v>
      </c>
      <c r="AI81" s="38">
        <v>3</v>
      </c>
      <c r="AJ81" s="38">
        <v>3</v>
      </c>
      <c r="AK81" s="38">
        <v>3</v>
      </c>
      <c r="AL81" s="38">
        <v>3</v>
      </c>
      <c r="AM81" s="36">
        <f t="shared" si="1"/>
        <v>27</v>
      </c>
      <c r="AN81" s="46">
        <f>SUM(AM82-AM81)</f>
        <v>-2</v>
      </c>
      <c r="AO81" s="36" t="s">
        <v>44</v>
      </c>
      <c r="AP81" s="36" t="s">
        <v>53</v>
      </c>
      <c r="AQ81" s="31" t="str">
        <f t="shared" si="3"/>
        <v>2</v>
      </c>
      <c r="AR81" s="36" t="s">
        <v>46</v>
      </c>
      <c r="AS81" s="36" t="s">
        <v>47</v>
      </c>
      <c r="AT81" s="36" t="s">
        <v>48</v>
      </c>
      <c r="AU81" s="36" t="s">
        <v>58</v>
      </c>
    </row>
    <row r="82" spans="1:47" ht="14.25">
      <c r="A82" s="30">
        <v>80</v>
      </c>
      <c r="B82" s="36" t="s">
        <v>185</v>
      </c>
      <c r="C82" s="37">
        <v>43026.604166666664</v>
      </c>
      <c r="D82" s="38">
        <v>159.56631640000001</v>
      </c>
      <c r="E82" s="38">
        <v>37.847802299999998</v>
      </c>
      <c r="F82" s="38">
        <v>45.3035231</v>
      </c>
      <c r="G82" s="38">
        <v>3</v>
      </c>
      <c r="H82" s="38">
        <v>2</v>
      </c>
      <c r="I82" s="38">
        <v>1</v>
      </c>
      <c r="J82" s="38">
        <v>2</v>
      </c>
      <c r="K82" s="38">
        <v>2</v>
      </c>
      <c r="L82" s="38">
        <v>3</v>
      </c>
      <c r="M82" s="38">
        <v>3</v>
      </c>
      <c r="N82" s="38">
        <v>3</v>
      </c>
      <c r="O82" s="38">
        <v>4</v>
      </c>
      <c r="P82" s="38">
        <v>4</v>
      </c>
      <c r="Q82" s="38">
        <v>4</v>
      </c>
      <c r="R82" s="38">
        <v>3</v>
      </c>
      <c r="S82" s="38">
        <v>4</v>
      </c>
      <c r="T82" s="38">
        <v>4</v>
      </c>
      <c r="U82" s="38">
        <v>2</v>
      </c>
      <c r="V82" s="38">
        <v>1</v>
      </c>
      <c r="W82" s="38">
        <v>3</v>
      </c>
      <c r="X82" s="38">
        <v>2</v>
      </c>
      <c r="Y82" s="38">
        <v>3</v>
      </c>
      <c r="Z82" s="38">
        <v>4</v>
      </c>
      <c r="AA82" s="34">
        <f t="shared" si="0"/>
        <v>57</v>
      </c>
      <c r="AB82" s="47"/>
      <c r="AC82" s="35">
        <v>3</v>
      </c>
      <c r="AD82" s="38">
        <v>2</v>
      </c>
      <c r="AE82" s="38">
        <v>3</v>
      </c>
      <c r="AF82" s="38">
        <v>2</v>
      </c>
      <c r="AG82" s="38">
        <v>2</v>
      </c>
      <c r="AH82" s="38">
        <v>3</v>
      </c>
      <c r="AI82" s="38">
        <v>2</v>
      </c>
      <c r="AJ82" s="38">
        <v>3</v>
      </c>
      <c r="AK82" s="38">
        <v>3</v>
      </c>
      <c r="AL82" s="38">
        <v>2</v>
      </c>
      <c r="AM82" s="36">
        <f t="shared" si="1"/>
        <v>25</v>
      </c>
      <c r="AN82" s="47"/>
      <c r="AO82" s="36" t="s">
        <v>44</v>
      </c>
      <c r="AP82" s="36" t="s">
        <v>53</v>
      </c>
      <c r="AQ82" s="31" t="str">
        <f t="shared" si="3"/>
        <v>2</v>
      </c>
      <c r="AR82" s="36" t="s">
        <v>46</v>
      </c>
      <c r="AS82" s="36" t="s">
        <v>47</v>
      </c>
      <c r="AT82" s="36" t="s">
        <v>48</v>
      </c>
      <c r="AU82" s="36" t="s">
        <v>58</v>
      </c>
    </row>
    <row r="83" spans="1:47" ht="14.25">
      <c r="A83" s="30">
        <v>81</v>
      </c>
      <c r="B83" s="31" t="s">
        <v>188</v>
      </c>
      <c r="C83" s="32">
        <v>42828.468055555553</v>
      </c>
      <c r="D83" s="33">
        <v>71.195508899999993</v>
      </c>
      <c r="E83" s="33">
        <v>23.648198000000001</v>
      </c>
      <c r="F83" s="33">
        <v>24.242008200000001</v>
      </c>
      <c r="G83" s="33">
        <v>1</v>
      </c>
      <c r="H83" s="33">
        <v>1</v>
      </c>
      <c r="I83" s="33">
        <v>1</v>
      </c>
      <c r="J83" s="33">
        <v>2</v>
      </c>
      <c r="K83" s="33">
        <v>2</v>
      </c>
      <c r="L83" s="33">
        <v>2</v>
      </c>
      <c r="M83" s="33">
        <v>1</v>
      </c>
      <c r="N83" s="33">
        <v>2</v>
      </c>
      <c r="O83" s="33">
        <v>3</v>
      </c>
      <c r="P83" s="33">
        <v>2</v>
      </c>
      <c r="Q83" s="33">
        <v>2</v>
      </c>
      <c r="R83" s="33">
        <v>2</v>
      </c>
      <c r="S83" s="33">
        <v>2</v>
      </c>
      <c r="T83" s="33">
        <v>2</v>
      </c>
      <c r="U83" s="33">
        <v>1</v>
      </c>
      <c r="V83" s="33">
        <v>1</v>
      </c>
      <c r="W83" s="33">
        <v>2</v>
      </c>
      <c r="X83" s="33">
        <v>1</v>
      </c>
      <c r="Y83" s="33">
        <v>2</v>
      </c>
      <c r="Z83" s="33">
        <v>2</v>
      </c>
      <c r="AA83" s="34">
        <f t="shared" si="0"/>
        <v>34</v>
      </c>
      <c r="AB83" s="46">
        <f>SUM(AA84-AA83)</f>
        <v>7</v>
      </c>
      <c r="AC83" s="35">
        <v>3</v>
      </c>
      <c r="AD83" s="33">
        <v>2</v>
      </c>
      <c r="AE83" s="33">
        <v>3</v>
      </c>
      <c r="AF83" s="33">
        <v>3</v>
      </c>
      <c r="AG83" s="33">
        <v>2</v>
      </c>
      <c r="AH83" s="33">
        <v>3</v>
      </c>
      <c r="AI83" s="33">
        <v>3</v>
      </c>
      <c r="AJ83" s="33">
        <v>3</v>
      </c>
      <c r="AK83" s="33">
        <v>3</v>
      </c>
      <c r="AL83" s="33">
        <v>3</v>
      </c>
      <c r="AM83" s="39">
        <f t="shared" si="1"/>
        <v>28</v>
      </c>
      <c r="AN83" s="46">
        <f>SUM(AM84-AM83)</f>
        <v>0</v>
      </c>
      <c r="AO83" s="31" t="s">
        <v>44</v>
      </c>
      <c r="AP83" s="31" t="s">
        <v>53</v>
      </c>
      <c r="AQ83" s="31" t="str">
        <f t="shared" si="3"/>
        <v>2</v>
      </c>
      <c r="AR83" s="31" t="s">
        <v>46</v>
      </c>
      <c r="AS83" s="31" t="s">
        <v>47</v>
      </c>
      <c r="AT83" s="31" t="s">
        <v>48</v>
      </c>
      <c r="AU83" s="31" t="s">
        <v>58</v>
      </c>
    </row>
    <row r="84" spans="1:47" ht="14.25">
      <c r="A84" s="30">
        <v>82</v>
      </c>
      <c r="B84" s="31" t="s">
        <v>188</v>
      </c>
      <c r="C84" s="32">
        <v>43192.561111111114</v>
      </c>
      <c r="D84" s="33">
        <v>108.1612136</v>
      </c>
      <c r="E84" s="33">
        <v>64.558011300000004</v>
      </c>
      <c r="F84" s="33">
        <v>56.593929799999998</v>
      </c>
      <c r="G84" s="33">
        <v>2</v>
      </c>
      <c r="H84" s="33">
        <v>1</v>
      </c>
      <c r="I84" s="33">
        <v>2</v>
      </c>
      <c r="J84" s="33">
        <v>2</v>
      </c>
      <c r="K84" s="33">
        <v>2</v>
      </c>
      <c r="L84" s="33">
        <v>3</v>
      </c>
      <c r="M84" s="33">
        <v>3</v>
      </c>
      <c r="N84" s="33">
        <v>2</v>
      </c>
      <c r="O84" s="33">
        <v>3</v>
      </c>
      <c r="P84" s="33">
        <v>2</v>
      </c>
      <c r="Q84" s="33">
        <v>2</v>
      </c>
      <c r="R84" s="33">
        <v>3</v>
      </c>
      <c r="S84" s="33">
        <v>2</v>
      </c>
      <c r="T84" s="33">
        <v>2</v>
      </c>
      <c r="U84" s="33">
        <v>1</v>
      </c>
      <c r="V84" s="33">
        <v>1</v>
      </c>
      <c r="W84" s="33">
        <v>2</v>
      </c>
      <c r="X84" s="33">
        <v>1</v>
      </c>
      <c r="Y84" s="33">
        <v>3</v>
      </c>
      <c r="Z84" s="33">
        <v>2</v>
      </c>
      <c r="AA84" s="34">
        <f t="shared" si="0"/>
        <v>41</v>
      </c>
      <c r="AB84" s="47"/>
      <c r="AC84" s="35">
        <v>3</v>
      </c>
      <c r="AD84" s="33">
        <v>2</v>
      </c>
      <c r="AE84" s="33">
        <v>3</v>
      </c>
      <c r="AF84" s="33">
        <v>3</v>
      </c>
      <c r="AG84" s="33">
        <v>2</v>
      </c>
      <c r="AH84" s="33">
        <v>3</v>
      </c>
      <c r="AI84" s="33">
        <v>3</v>
      </c>
      <c r="AJ84" s="33">
        <v>3</v>
      </c>
      <c r="AK84" s="33">
        <v>3</v>
      </c>
      <c r="AL84" s="33">
        <v>3</v>
      </c>
      <c r="AM84" s="39">
        <f t="shared" si="1"/>
        <v>28</v>
      </c>
      <c r="AN84" s="47"/>
      <c r="AO84" s="31" t="s">
        <v>44</v>
      </c>
      <c r="AP84" s="31" t="s">
        <v>53</v>
      </c>
      <c r="AQ84" s="31" t="str">
        <f t="shared" si="3"/>
        <v>2</v>
      </c>
      <c r="AR84" s="31" t="s">
        <v>46</v>
      </c>
      <c r="AS84" s="31" t="s">
        <v>47</v>
      </c>
      <c r="AT84" s="31" t="s">
        <v>48</v>
      </c>
      <c r="AU84" s="31" t="s">
        <v>58</v>
      </c>
    </row>
    <row r="85" spans="1:47" ht="14.25">
      <c r="A85" s="30">
        <v>83</v>
      </c>
      <c r="B85" s="36" t="s">
        <v>193</v>
      </c>
      <c r="C85" s="37">
        <v>42863.479861111111</v>
      </c>
      <c r="D85" s="38">
        <v>40.054072699999999</v>
      </c>
      <c r="E85" s="38">
        <v>20.538412300000001</v>
      </c>
      <c r="F85" s="38">
        <v>24.522837299999999</v>
      </c>
      <c r="G85" s="38">
        <v>4</v>
      </c>
      <c r="H85" s="38">
        <v>4</v>
      </c>
      <c r="I85" s="38">
        <v>3</v>
      </c>
      <c r="J85" s="38">
        <v>3</v>
      </c>
      <c r="K85" s="38">
        <v>4</v>
      </c>
      <c r="L85" s="38">
        <v>4</v>
      </c>
      <c r="M85" s="38">
        <v>4</v>
      </c>
      <c r="N85" s="38">
        <v>3</v>
      </c>
      <c r="O85" s="38">
        <v>4</v>
      </c>
      <c r="P85" s="38">
        <v>4</v>
      </c>
      <c r="Q85" s="38">
        <v>4</v>
      </c>
      <c r="R85" s="38">
        <v>4</v>
      </c>
      <c r="S85" s="38">
        <v>4</v>
      </c>
      <c r="T85" s="38">
        <v>3</v>
      </c>
      <c r="U85" s="38">
        <v>4</v>
      </c>
      <c r="V85" s="38">
        <v>2</v>
      </c>
      <c r="W85" s="38">
        <v>3</v>
      </c>
      <c r="X85" s="38">
        <v>3</v>
      </c>
      <c r="Y85" s="38">
        <v>4</v>
      </c>
      <c r="Z85" s="38">
        <v>4</v>
      </c>
      <c r="AA85" s="34">
        <f t="shared" si="0"/>
        <v>72</v>
      </c>
      <c r="AB85" s="46">
        <f>SUM(AA86-AA85)</f>
        <v>-19</v>
      </c>
      <c r="AC85" s="35">
        <v>4</v>
      </c>
      <c r="AD85" s="38">
        <v>3</v>
      </c>
      <c r="AE85" s="38">
        <v>4</v>
      </c>
      <c r="AF85" s="38">
        <v>3</v>
      </c>
      <c r="AG85" s="38">
        <v>2</v>
      </c>
      <c r="AH85" s="38">
        <v>3</v>
      </c>
      <c r="AI85" s="38">
        <v>4</v>
      </c>
      <c r="AJ85" s="38">
        <v>4</v>
      </c>
      <c r="AK85" s="38">
        <v>4</v>
      </c>
      <c r="AL85" s="38">
        <v>4</v>
      </c>
      <c r="AM85" s="36">
        <f t="shared" si="1"/>
        <v>35</v>
      </c>
      <c r="AN85" s="46">
        <f>SUM(AM86-AM85)</f>
        <v>2</v>
      </c>
      <c r="AO85" s="36" t="s">
        <v>44</v>
      </c>
      <c r="AP85" s="36" t="s">
        <v>67</v>
      </c>
      <c r="AQ85" s="31" t="str">
        <f t="shared" si="3"/>
        <v>3</v>
      </c>
      <c r="AR85" s="36" t="s">
        <v>46</v>
      </c>
      <c r="AS85" s="36" t="s">
        <v>91</v>
      </c>
      <c r="AT85" s="36" t="s">
        <v>54</v>
      </c>
      <c r="AU85" s="36" t="s">
        <v>58</v>
      </c>
    </row>
    <row r="86" spans="1:47" ht="14.25">
      <c r="A86" s="30">
        <v>84</v>
      </c>
      <c r="B86" s="36" t="s">
        <v>193</v>
      </c>
      <c r="C86" s="37">
        <v>43051.406944444447</v>
      </c>
      <c r="D86" s="38">
        <v>87.526851800000003</v>
      </c>
      <c r="E86" s="38">
        <v>55.7448373</v>
      </c>
      <c r="F86" s="38">
        <v>72.650807799999995</v>
      </c>
      <c r="G86" s="38">
        <v>3</v>
      </c>
      <c r="H86" s="38">
        <v>3</v>
      </c>
      <c r="I86" s="38">
        <v>3</v>
      </c>
      <c r="J86" s="38">
        <v>3</v>
      </c>
      <c r="K86" s="38">
        <v>3</v>
      </c>
      <c r="L86" s="38">
        <v>3</v>
      </c>
      <c r="M86" s="38">
        <v>3</v>
      </c>
      <c r="N86" s="38">
        <v>3</v>
      </c>
      <c r="O86" s="38">
        <v>2</v>
      </c>
      <c r="P86" s="38">
        <v>2</v>
      </c>
      <c r="Q86" s="38">
        <v>3</v>
      </c>
      <c r="R86" s="38">
        <v>2</v>
      </c>
      <c r="S86" s="38">
        <v>2</v>
      </c>
      <c r="T86" s="38">
        <v>2</v>
      </c>
      <c r="U86" s="38">
        <v>2</v>
      </c>
      <c r="V86" s="38">
        <v>2</v>
      </c>
      <c r="W86" s="38">
        <v>3</v>
      </c>
      <c r="X86" s="38">
        <v>3</v>
      </c>
      <c r="Y86" s="38">
        <v>3</v>
      </c>
      <c r="Z86" s="38">
        <v>3</v>
      </c>
      <c r="AA86" s="34">
        <f t="shared" si="0"/>
        <v>53</v>
      </c>
      <c r="AB86" s="47"/>
      <c r="AC86" s="35">
        <v>4</v>
      </c>
      <c r="AD86" s="38">
        <v>3</v>
      </c>
      <c r="AE86" s="38">
        <v>3</v>
      </c>
      <c r="AF86" s="38">
        <v>4</v>
      </c>
      <c r="AG86" s="38">
        <v>3</v>
      </c>
      <c r="AH86" s="38">
        <v>4</v>
      </c>
      <c r="AI86" s="38">
        <v>4</v>
      </c>
      <c r="AJ86" s="38">
        <v>4</v>
      </c>
      <c r="AK86" s="38">
        <v>4</v>
      </c>
      <c r="AL86" s="38">
        <v>4</v>
      </c>
      <c r="AM86" s="36">
        <f t="shared" si="1"/>
        <v>37</v>
      </c>
      <c r="AN86" s="47"/>
      <c r="AO86" s="36" t="s">
        <v>44</v>
      </c>
      <c r="AP86" s="36" t="s">
        <v>67</v>
      </c>
      <c r="AQ86" s="31" t="str">
        <f t="shared" si="3"/>
        <v>3</v>
      </c>
      <c r="AR86" s="36" t="s">
        <v>46</v>
      </c>
      <c r="AS86" s="36" t="s">
        <v>91</v>
      </c>
      <c r="AT86" s="36" t="s">
        <v>54</v>
      </c>
      <c r="AU86" s="36" t="s">
        <v>58</v>
      </c>
    </row>
    <row r="87" spans="1:47" ht="14.25">
      <c r="A87" s="30">
        <v>85</v>
      </c>
      <c r="B87" s="31" t="s">
        <v>197</v>
      </c>
      <c r="C87" s="32">
        <v>42863.479861111111</v>
      </c>
      <c r="D87" s="33">
        <v>38.8192448</v>
      </c>
      <c r="E87" s="33">
        <v>58.334849300000002</v>
      </c>
      <c r="F87" s="33">
        <v>24.9751248</v>
      </c>
      <c r="G87" s="33">
        <v>2</v>
      </c>
      <c r="H87" s="33">
        <v>0</v>
      </c>
      <c r="I87" s="33">
        <v>1</v>
      </c>
      <c r="J87" s="33">
        <v>0</v>
      </c>
      <c r="K87" s="33">
        <v>3</v>
      </c>
      <c r="L87" s="33">
        <v>2</v>
      </c>
      <c r="M87" s="33">
        <v>3</v>
      </c>
      <c r="N87" s="33">
        <v>2</v>
      </c>
      <c r="O87" s="33">
        <v>4</v>
      </c>
      <c r="P87" s="33">
        <v>1</v>
      </c>
      <c r="Q87" s="33">
        <v>3</v>
      </c>
      <c r="R87" s="33">
        <v>4</v>
      </c>
      <c r="S87" s="33">
        <v>4</v>
      </c>
      <c r="T87" s="33">
        <v>3</v>
      </c>
      <c r="U87" s="33">
        <v>4</v>
      </c>
      <c r="V87" s="33">
        <v>2</v>
      </c>
      <c r="W87" s="33">
        <v>3</v>
      </c>
      <c r="X87" s="33">
        <v>4</v>
      </c>
      <c r="Y87" s="33">
        <v>4</v>
      </c>
      <c r="Z87" s="33">
        <v>4</v>
      </c>
      <c r="AA87" s="34">
        <f t="shared" si="0"/>
        <v>53</v>
      </c>
      <c r="AB87" s="46">
        <f>SUM(AA88-AA87)</f>
        <v>-7</v>
      </c>
      <c r="AC87" s="35">
        <v>4</v>
      </c>
      <c r="AD87" s="33">
        <v>4</v>
      </c>
      <c r="AE87" s="33">
        <v>2</v>
      </c>
      <c r="AF87" s="33">
        <v>2</v>
      </c>
      <c r="AG87" s="33">
        <v>2</v>
      </c>
      <c r="AH87" s="33">
        <v>3</v>
      </c>
      <c r="AI87" s="33">
        <v>4</v>
      </c>
      <c r="AJ87" s="33">
        <v>2</v>
      </c>
      <c r="AK87" s="33">
        <v>3</v>
      </c>
      <c r="AL87" s="33">
        <v>2</v>
      </c>
      <c r="AM87" s="39">
        <f t="shared" si="1"/>
        <v>28</v>
      </c>
      <c r="AN87" s="46">
        <f>SUM(AM88-AM87)</f>
        <v>4</v>
      </c>
      <c r="AO87" s="31" t="s">
        <v>44</v>
      </c>
      <c r="AP87" s="31" t="s">
        <v>67</v>
      </c>
      <c r="AQ87" s="31" t="str">
        <f t="shared" si="3"/>
        <v>3</v>
      </c>
      <c r="AR87" s="31" t="s">
        <v>57</v>
      </c>
      <c r="AS87" s="31" t="s">
        <v>47</v>
      </c>
      <c r="AT87" s="31" t="s">
        <v>54</v>
      </c>
      <c r="AU87" s="31" t="s">
        <v>72</v>
      </c>
    </row>
    <row r="88" spans="1:47" ht="14.25">
      <c r="A88" s="30">
        <v>86</v>
      </c>
      <c r="B88" s="31" t="s">
        <v>197</v>
      </c>
      <c r="C88" s="32">
        <v>43051.368055555555</v>
      </c>
      <c r="D88" s="33">
        <v>125.7814893</v>
      </c>
      <c r="E88" s="33">
        <v>119.7875111</v>
      </c>
      <c r="F88" s="33">
        <v>48.805001300000001</v>
      </c>
      <c r="G88" s="33">
        <v>3</v>
      </c>
      <c r="H88" s="33">
        <v>0</v>
      </c>
      <c r="I88" s="33">
        <v>2</v>
      </c>
      <c r="J88" s="33">
        <v>2</v>
      </c>
      <c r="K88" s="33">
        <v>3</v>
      </c>
      <c r="L88" s="33">
        <v>3</v>
      </c>
      <c r="M88" s="33">
        <v>3</v>
      </c>
      <c r="N88" s="33">
        <v>2</v>
      </c>
      <c r="O88" s="33">
        <v>3</v>
      </c>
      <c r="P88" s="33">
        <v>3</v>
      </c>
      <c r="Q88" s="33">
        <v>2</v>
      </c>
      <c r="R88" s="33">
        <v>2</v>
      </c>
      <c r="S88" s="33">
        <v>3</v>
      </c>
      <c r="T88" s="33">
        <v>2</v>
      </c>
      <c r="U88" s="33">
        <v>2</v>
      </c>
      <c r="V88" s="33">
        <v>0</v>
      </c>
      <c r="W88" s="33">
        <v>2</v>
      </c>
      <c r="X88" s="33">
        <v>3</v>
      </c>
      <c r="Y88" s="33">
        <v>3</v>
      </c>
      <c r="Z88" s="33">
        <v>3</v>
      </c>
      <c r="AA88" s="34">
        <f t="shared" si="0"/>
        <v>46</v>
      </c>
      <c r="AB88" s="47"/>
      <c r="AC88" s="35">
        <v>4</v>
      </c>
      <c r="AD88" s="33">
        <v>4</v>
      </c>
      <c r="AE88" s="33">
        <v>3</v>
      </c>
      <c r="AF88" s="33">
        <v>3</v>
      </c>
      <c r="AG88" s="33">
        <v>2</v>
      </c>
      <c r="AH88" s="33">
        <v>3</v>
      </c>
      <c r="AI88" s="33">
        <v>4</v>
      </c>
      <c r="AJ88" s="33">
        <v>3</v>
      </c>
      <c r="AK88" s="33">
        <v>3</v>
      </c>
      <c r="AL88" s="33">
        <v>3</v>
      </c>
      <c r="AM88" s="39">
        <f t="shared" si="1"/>
        <v>32</v>
      </c>
      <c r="AN88" s="47"/>
      <c r="AO88" s="31" t="s">
        <v>44</v>
      </c>
      <c r="AP88" s="31" t="s">
        <v>67</v>
      </c>
      <c r="AQ88" s="31" t="str">
        <f t="shared" si="3"/>
        <v>3</v>
      </c>
      <c r="AR88" s="31" t="s">
        <v>57</v>
      </c>
      <c r="AS88" s="31" t="s">
        <v>47</v>
      </c>
      <c r="AT88" s="31" t="s">
        <v>54</v>
      </c>
      <c r="AU88" s="31" t="s">
        <v>72</v>
      </c>
    </row>
    <row r="89" spans="1:47" ht="14.25">
      <c r="A89" s="30">
        <v>87</v>
      </c>
      <c r="B89" s="36" t="s">
        <v>199</v>
      </c>
      <c r="C89" s="37">
        <v>42965.659722222219</v>
      </c>
      <c r="D89" s="38">
        <v>97.8377172</v>
      </c>
      <c r="E89" s="38">
        <v>7260.9096509999999</v>
      </c>
      <c r="F89" s="38">
        <v>60.613349900000003</v>
      </c>
      <c r="G89" s="38">
        <v>2</v>
      </c>
      <c r="H89" s="38">
        <v>2</v>
      </c>
      <c r="I89" s="38">
        <v>2</v>
      </c>
      <c r="J89" s="38">
        <v>2</v>
      </c>
      <c r="K89" s="38">
        <v>2</v>
      </c>
      <c r="L89" s="38">
        <v>2</v>
      </c>
      <c r="M89" s="38">
        <v>2</v>
      </c>
      <c r="N89" s="38">
        <v>2</v>
      </c>
      <c r="O89" s="38">
        <v>3</v>
      </c>
      <c r="P89" s="38">
        <v>2</v>
      </c>
      <c r="Q89" s="38">
        <v>2</v>
      </c>
      <c r="R89" s="38">
        <v>2</v>
      </c>
      <c r="S89" s="38">
        <v>3</v>
      </c>
      <c r="T89" s="38">
        <v>3</v>
      </c>
      <c r="U89" s="38">
        <v>3</v>
      </c>
      <c r="V89" s="38">
        <v>3</v>
      </c>
      <c r="W89" s="38">
        <v>3</v>
      </c>
      <c r="X89" s="38">
        <v>3</v>
      </c>
      <c r="Y89" s="38">
        <v>3</v>
      </c>
      <c r="Z89" s="38">
        <v>3</v>
      </c>
      <c r="AA89" s="34">
        <f t="shared" si="0"/>
        <v>49</v>
      </c>
      <c r="AB89" s="46">
        <f>SUM(AA90-AA89)</f>
        <v>-39</v>
      </c>
      <c r="AC89" s="35">
        <v>1</v>
      </c>
      <c r="AD89" s="38">
        <v>1</v>
      </c>
      <c r="AE89" s="38">
        <v>2</v>
      </c>
      <c r="AF89" s="38">
        <v>2</v>
      </c>
      <c r="AG89" s="38">
        <v>2</v>
      </c>
      <c r="AH89" s="38">
        <v>2</v>
      </c>
      <c r="AI89" s="38">
        <v>2</v>
      </c>
      <c r="AJ89" s="38">
        <v>2</v>
      </c>
      <c r="AK89" s="38">
        <v>2</v>
      </c>
      <c r="AL89" s="38">
        <v>2</v>
      </c>
      <c r="AM89" s="36">
        <f t="shared" si="1"/>
        <v>18</v>
      </c>
      <c r="AN89" s="46">
        <f>SUM(AM90-AM89)</f>
        <v>18</v>
      </c>
      <c r="AO89" s="36" t="s">
        <v>44</v>
      </c>
      <c r="AP89" s="36" t="s">
        <v>67</v>
      </c>
      <c r="AQ89" s="31" t="str">
        <f t="shared" si="3"/>
        <v>3</v>
      </c>
      <c r="AR89" s="36" t="s">
        <v>57</v>
      </c>
      <c r="AS89" s="36" t="s">
        <v>78</v>
      </c>
      <c r="AT89" s="36" t="s">
        <v>54</v>
      </c>
      <c r="AU89" s="36" t="s">
        <v>58</v>
      </c>
    </row>
    <row r="90" spans="1:47" ht="14.25">
      <c r="A90" s="30">
        <v>88</v>
      </c>
      <c r="B90" s="36" t="s">
        <v>199</v>
      </c>
      <c r="C90" s="37">
        <v>43192.507638888892</v>
      </c>
      <c r="D90" s="38">
        <v>103.7830287</v>
      </c>
      <c r="E90" s="38">
        <v>76.689674400000001</v>
      </c>
      <c r="F90" s="38">
        <v>77.576515200000003</v>
      </c>
      <c r="G90" s="38">
        <v>1</v>
      </c>
      <c r="H90" s="38">
        <v>1</v>
      </c>
      <c r="I90" s="38">
        <v>1</v>
      </c>
      <c r="J90" s="38">
        <v>1</v>
      </c>
      <c r="K90" s="38">
        <v>1</v>
      </c>
      <c r="L90" s="38">
        <v>1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1</v>
      </c>
      <c r="V90" s="38">
        <v>0</v>
      </c>
      <c r="W90" s="38">
        <v>0</v>
      </c>
      <c r="X90" s="38">
        <v>1</v>
      </c>
      <c r="Y90" s="38">
        <v>1</v>
      </c>
      <c r="Z90" s="38">
        <v>1</v>
      </c>
      <c r="AA90" s="34">
        <f t="shared" si="0"/>
        <v>10</v>
      </c>
      <c r="AB90" s="47"/>
      <c r="AC90" s="35">
        <v>4</v>
      </c>
      <c r="AD90" s="38">
        <v>3</v>
      </c>
      <c r="AE90" s="38">
        <v>4</v>
      </c>
      <c r="AF90" s="38">
        <v>4</v>
      </c>
      <c r="AG90" s="38">
        <v>3</v>
      </c>
      <c r="AH90" s="38">
        <v>4</v>
      </c>
      <c r="AI90" s="38">
        <v>4</v>
      </c>
      <c r="AJ90" s="38">
        <v>3</v>
      </c>
      <c r="AK90" s="38">
        <v>4</v>
      </c>
      <c r="AL90" s="38">
        <v>3</v>
      </c>
      <c r="AM90" s="36">
        <f t="shared" si="1"/>
        <v>36</v>
      </c>
      <c r="AN90" s="47"/>
      <c r="AO90" s="36" t="s">
        <v>44</v>
      </c>
      <c r="AP90" s="36" t="s">
        <v>67</v>
      </c>
      <c r="AQ90" s="31" t="str">
        <f t="shared" si="3"/>
        <v>3</v>
      </c>
      <c r="AR90" s="36" t="s">
        <v>57</v>
      </c>
      <c r="AS90" s="36" t="s">
        <v>78</v>
      </c>
      <c r="AT90" s="36" t="s">
        <v>54</v>
      </c>
      <c r="AU90" s="36" t="s">
        <v>58</v>
      </c>
    </row>
    <row r="91" spans="1:47" ht="14.25">
      <c r="A91" s="30">
        <v>89</v>
      </c>
      <c r="B91" s="31" t="s">
        <v>201</v>
      </c>
      <c r="C91" s="32">
        <v>43010.765277777777</v>
      </c>
      <c r="D91" s="33">
        <v>186.13274340000001</v>
      </c>
      <c r="E91" s="33">
        <v>53.043458399999999</v>
      </c>
      <c r="F91" s="33">
        <v>33.702342899999998</v>
      </c>
      <c r="G91" s="33">
        <v>1</v>
      </c>
      <c r="H91" s="33">
        <v>1</v>
      </c>
      <c r="I91" s="33">
        <v>0</v>
      </c>
      <c r="J91" s="33">
        <v>0</v>
      </c>
      <c r="K91" s="33">
        <v>2</v>
      </c>
      <c r="L91" s="33">
        <v>1</v>
      </c>
      <c r="M91" s="33">
        <v>1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1</v>
      </c>
      <c r="V91" s="33">
        <v>1</v>
      </c>
      <c r="W91" s="33">
        <v>1</v>
      </c>
      <c r="X91" s="33">
        <v>0</v>
      </c>
      <c r="Y91" s="33">
        <v>0</v>
      </c>
      <c r="Z91" s="33">
        <v>1</v>
      </c>
      <c r="AA91" s="34">
        <f t="shared" si="0"/>
        <v>10</v>
      </c>
      <c r="AB91" s="46">
        <f>SUM(AA92-AA91)</f>
        <v>-9</v>
      </c>
      <c r="AC91" s="35">
        <v>4</v>
      </c>
      <c r="AD91" s="33">
        <v>4</v>
      </c>
      <c r="AE91" s="33">
        <v>4</v>
      </c>
      <c r="AF91" s="33">
        <v>4</v>
      </c>
      <c r="AG91" s="33">
        <v>4</v>
      </c>
      <c r="AH91" s="33">
        <v>4</v>
      </c>
      <c r="AI91" s="33">
        <v>4</v>
      </c>
      <c r="AJ91" s="33">
        <v>4</v>
      </c>
      <c r="AK91" s="33">
        <v>4</v>
      </c>
      <c r="AL91" s="33">
        <v>4</v>
      </c>
      <c r="AM91" s="39">
        <f t="shared" si="1"/>
        <v>40</v>
      </c>
      <c r="AN91" s="46">
        <f>SUM(AM92-AM91)</f>
        <v>-30</v>
      </c>
      <c r="AO91" s="31" t="s">
        <v>44</v>
      </c>
      <c r="AP91" s="31" t="s">
        <v>90</v>
      </c>
      <c r="AQ91" s="31" t="str">
        <f t="shared" si="3"/>
        <v>5</v>
      </c>
      <c r="AR91" s="31" t="s">
        <v>113</v>
      </c>
      <c r="AS91" s="31" t="s">
        <v>91</v>
      </c>
      <c r="AT91" s="31" t="s">
        <v>48</v>
      </c>
      <c r="AU91" s="31" t="s">
        <v>55</v>
      </c>
    </row>
    <row r="92" spans="1:47" ht="14.25">
      <c r="A92" s="30">
        <v>90</v>
      </c>
      <c r="B92" s="31" t="s">
        <v>201</v>
      </c>
      <c r="C92" s="32">
        <v>43193.270833333336</v>
      </c>
      <c r="D92" s="33">
        <v>98.829577200000003</v>
      </c>
      <c r="E92" s="33">
        <v>36.626217400000002</v>
      </c>
      <c r="F92" s="33">
        <v>28.547985000000001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1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4">
        <f t="shared" si="0"/>
        <v>1</v>
      </c>
      <c r="AB92" s="47"/>
      <c r="AC92" s="35">
        <v>1</v>
      </c>
      <c r="AD92" s="33">
        <v>1</v>
      </c>
      <c r="AE92" s="33">
        <v>1</v>
      </c>
      <c r="AF92" s="33">
        <v>1</v>
      </c>
      <c r="AG92" s="33">
        <v>1</v>
      </c>
      <c r="AH92" s="33">
        <v>1</v>
      </c>
      <c r="AI92" s="33">
        <v>1</v>
      </c>
      <c r="AJ92" s="33">
        <v>1</v>
      </c>
      <c r="AK92" s="33">
        <v>1</v>
      </c>
      <c r="AL92" s="33">
        <v>1</v>
      </c>
      <c r="AM92" s="39">
        <f t="shared" si="1"/>
        <v>10</v>
      </c>
      <c r="AN92" s="47"/>
      <c r="AO92" s="31" t="s">
        <v>44</v>
      </c>
      <c r="AP92" s="31" t="s">
        <v>90</v>
      </c>
      <c r="AQ92" s="31" t="str">
        <f t="shared" si="3"/>
        <v>5</v>
      </c>
      <c r="AR92" s="31" t="s">
        <v>113</v>
      </c>
      <c r="AS92" s="31" t="s">
        <v>91</v>
      </c>
      <c r="AT92" s="31" t="s">
        <v>48</v>
      </c>
      <c r="AU92" s="31" t="s">
        <v>55</v>
      </c>
    </row>
    <row r="93" spans="1:47" ht="14.25">
      <c r="A93" s="30">
        <v>91</v>
      </c>
      <c r="B93" s="36" t="s">
        <v>205</v>
      </c>
      <c r="C93" s="37">
        <v>43010.805555555555</v>
      </c>
      <c r="D93" s="38">
        <v>288.61633879999999</v>
      </c>
      <c r="E93" s="38">
        <v>69.683200099999993</v>
      </c>
      <c r="F93" s="38">
        <v>6043.6987499999996</v>
      </c>
      <c r="G93" s="38">
        <v>1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8">
        <v>0</v>
      </c>
      <c r="Q93" s="38">
        <v>1</v>
      </c>
      <c r="R93" s="38">
        <v>0</v>
      </c>
      <c r="S93" s="38">
        <v>1</v>
      </c>
      <c r="T93" s="38">
        <v>0</v>
      </c>
      <c r="U93" s="38">
        <v>1</v>
      </c>
      <c r="V93" s="38">
        <v>0</v>
      </c>
      <c r="W93" s="38">
        <v>0</v>
      </c>
      <c r="X93" s="38">
        <v>0</v>
      </c>
      <c r="Y93" s="38">
        <v>0</v>
      </c>
      <c r="Z93" s="38">
        <v>1</v>
      </c>
      <c r="AA93" s="34">
        <f t="shared" si="0"/>
        <v>7</v>
      </c>
      <c r="AB93" s="46">
        <f>SUM(AA94-AA93)</f>
        <v>1</v>
      </c>
      <c r="AC93" s="35">
        <v>3</v>
      </c>
      <c r="AD93" s="38">
        <v>3</v>
      </c>
      <c r="AE93" s="38">
        <v>3</v>
      </c>
      <c r="AF93" s="38">
        <v>3</v>
      </c>
      <c r="AG93" s="38">
        <v>2</v>
      </c>
      <c r="AH93" s="38">
        <v>3</v>
      </c>
      <c r="AI93" s="38">
        <v>3</v>
      </c>
      <c r="AJ93" s="38">
        <v>3</v>
      </c>
      <c r="AK93" s="38">
        <v>4</v>
      </c>
      <c r="AL93" s="38">
        <v>4</v>
      </c>
      <c r="AM93" s="36">
        <f t="shared" si="1"/>
        <v>31</v>
      </c>
      <c r="AN93" s="46">
        <f>SUM(AM94-AM93)</f>
        <v>1</v>
      </c>
      <c r="AO93" s="36" t="s">
        <v>44</v>
      </c>
      <c r="AP93" s="36" t="s">
        <v>90</v>
      </c>
      <c r="AQ93" s="31" t="str">
        <f t="shared" si="3"/>
        <v>5</v>
      </c>
      <c r="AR93" s="36" t="s">
        <v>46</v>
      </c>
      <c r="AS93" s="36" t="s">
        <v>91</v>
      </c>
      <c r="AT93" s="36" t="s">
        <v>54</v>
      </c>
      <c r="AU93" s="36" t="s">
        <v>134</v>
      </c>
    </row>
    <row r="94" spans="1:47" ht="14.25">
      <c r="A94" s="30">
        <v>92</v>
      </c>
      <c r="B94" s="36" t="s">
        <v>205</v>
      </c>
      <c r="C94" s="37">
        <v>43192.554166666669</v>
      </c>
      <c r="D94" s="38">
        <v>63.8317452</v>
      </c>
      <c r="E94" s="38">
        <v>57.472229499999997</v>
      </c>
      <c r="F94" s="38">
        <v>105.4722525</v>
      </c>
      <c r="G94" s="38">
        <v>0</v>
      </c>
      <c r="H94" s="38">
        <v>0</v>
      </c>
      <c r="I94" s="38">
        <v>0</v>
      </c>
      <c r="J94" s="38">
        <v>1</v>
      </c>
      <c r="K94" s="38">
        <v>0</v>
      </c>
      <c r="L94" s="38">
        <v>1</v>
      </c>
      <c r="M94" s="38">
        <v>1</v>
      </c>
      <c r="N94" s="38">
        <v>0</v>
      </c>
      <c r="O94" s="38">
        <v>0</v>
      </c>
      <c r="P94" s="38">
        <v>0</v>
      </c>
      <c r="Q94" s="38">
        <v>0</v>
      </c>
      <c r="R94" s="38">
        <v>1</v>
      </c>
      <c r="S94" s="38">
        <v>1</v>
      </c>
      <c r="T94" s="38">
        <v>0</v>
      </c>
      <c r="U94" s="38">
        <v>0</v>
      </c>
      <c r="V94" s="38">
        <v>0</v>
      </c>
      <c r="W94" s="38">
        <v>1</v>
      </c>
      <c r="X94" s="38">
        <v>0</v>
      </c>
      <c r="Y94" s="38">
        <v>1</v>
      </c>
      <c r="Z94" s="38">
        <v>1</v>
      </c>
      <c r="AA94" s="34">
        <f t="shared" si="0"/>
        <v>8</v>
      </c>
      <c r="AB94" s="47"/>
      <c r="AC94" s="35">
        <v>3</v>
      </c>
      <c r="AD94" s="38">
        <v>4</v>
      </c>
      <c r="AE94" s="38">
        <v>3</v>
      </c>
      <c r="AF94" s="38">
        <v>3</v>
      </c>
      <c r="AG94" s="38">
        <v>2</v>
      </c>
      <c r="AH94" s="38">
        <v>3</v>
      </c>
      <c r="AI94" s="38">
        <v>4</v>
      </c>
      <c r="AJ94" s="38">
        <v>3</v>
      </c>
      <c r="AK94" s="38">
        <v>3</v>
      </c>
      <c r="AL94" s="38">
        <v>4</v>
      </c>
      <c r="AM94" s="36">
        <f t="shared" si="1"/>
        <v>32</v>
      </c>
      <c r="AN94" s="47"/>
      <c r="AO94" s="36" t="s">
        <v>44</v>
      </c>
      <c r="AP94" s="36" t="s">
        <v>90</v>
      </c>
      <c r="AQ94" s="31" t="str">
        <f t="shared" si="3"/>
        <v>5</v>
      </c>
      <c r="AR94" s="36" t="s">
        <v>46</v>
      </c>
      <c r="AS94" s="36" t="s">
        <v>91</v>
      </c>
      <c r="AT94" s="36" t="s">
        <v>54</v>
      </c>
      <c r="AU94" s="36" t="s">
        <v>134</v>
      </c>
    </row>
    <row r="95" spans="1:47" ht="1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34"/>
      <c r="AB95" s="43"/>
      <c r="AC95" s="41"/>
      <c r="AD95" s="42"/>
      <c r="AE95" s="42"/>
      <c r="AF95" s="42"/>
      <c r="AG95" s="42"/>
      <c r="AH95" s="42"/>
      <c r="AI95" s="42"/>
      <c r="AJ95" s="42"/>
      <c r="AK95" s="42"/>
      <c r="AL95" s="42"/>
      <c r="AM95" s="39">
        <f t="shared" si="1"/>
        <v>0</v>
      </c>
      <c r="AN95" s="43"/>
      <c r="AO95" s="42"/>
      <c r="AP95" s="42"/>
      <c r="AQ95" s="42"/>
      <c r="AR95" s="42"/>
      <c r="AS95" s="42"/>
      <c r="AT95" s="42"/>
      <c r="AU95" s="42"/>
    </row>
    <row r="96" spans="1:47" ht="14.25">
      <c r="AA96" s="44"/>
      <c r="AC96" s="45"/>
    </row>
    <row r="97" spans="27:29" ht="14.25">
      <c r="AA97" s="44"/>
      <c r="AC97" s="45"/>
    </row>
    <row r="98" spans="27:29" ht="14.25">
      <c r="AA98" s="44"/>
      <c r="AC98" s="45"/>
    </row>
    <row r="99" spans="27:29" ht="14.25">
      <c r="AA99" s="44"/>
      <c r="AC99" s="45"/>
    </row>
    <row r="100" spans="27:29" ht="14.25">
      <c r="AA100" s="44"/>
      <c r="AC100" s="45"/>
    </row>
    <row r="101" spans="27:29" ht="14.25">
      <c r="AA101" s="44"/>
      <c r="AC101" s="45"/>
    </row>
    <row r="102" spans="27:29" ht="14.25">
      <c r="AA102" s="44"/>
      <c r="AC102" s="45"/>
    </row>
    <row r="103" spans="27:29" ht="14.25">
      <c r="AA103" s="44"/>
      <c r="AC103" s="45"/>
    </row>
    <row r="104" spans="27:29" ht="14.25">
      <c r="AA104" s="44"/>
      <c r="AC104" s="45"/>
    </row>
    <row r="105" spans="27:29" ht="14.25">
      <c r="AA105" s="44"/>
      <c r="AC105" s="45"/>
    </row>
    <row r="106" spans="27:29" ht="14.25">
      <c r="AA106" s="44"/>
      <c r="AC106" s="45"/>
    </row>
    <row r="107" spans="27:29" ht="14.25">
      <c r="AA107" s="44"/>
      <c r="AC107" s="45"/>
    </row>
    <row r="108" spans="27:29" ht="14.25">
      <c r="AA108" s="44"/>
      <c r="AC108" s="45"/>
    </row>
    <row r="109" spans="27:29" ht="14.25">
      <c r="AA109" s="44"/>
      <c r="AC109" s="45"/>
    </row>
    <row r="110" spans="27:29" ht="14.25">
      <c r="AA110" s="44"/>
      <c r="AC110" s="45"/>
    </row>
    <row r="111" spans="27:29" ht="14.25">
      <c r="AA111" s="44"/>
      <c r="AC111" s="45"/>
    </row>
    <row r="112" spans="27:29" ht="14.25">
      <c r="AA112" s="44"/>
      <c r="AC112" s="45"/>
    </row>
    <row r="113" spans="27:29" ht="14.25">
      <c r="AA113" s="44"/>
      <c r="AC113" s="45"/>
    </row>
    <row r="114" spans="27:29" ht="14.25">
      <c r="AA114" s="44"/>
      <c r="AC114" s="45"/>
    </row>
    <row r="115" spans="27:29" ht="14.25">
      <c r="AA115" s="44"/>
      <c r="AC115" s="45"/>
    </row>
    <row r="116" spans="27:29" ht="14.25">
      <c r="AA116" s="44"/>
      <c r="AC116" s="45"/>
    </row>
    <row r="117" spans="27:29" ht="14.25">
      <c r="AA117" s="44"/>
      <c r="AC117" s="45"/>
    </row>
    <row r="118" spans="27:29" ht="14.25">
      <c r="AA118" s="44"/>
      <c r="AC118" s="45"/>
    </row>
    <row r="119" spans="27:29" ht="14.25">
      <c r="AA119" s="44"/>
      <c r="AC119" s="45"/>
    </row>
    <row r="120" spans="27:29" ht="14.25">
      <c r="AA120" s="44"/>
      <c r="AC120" s="45"/>
    </row>
    <row r="121" spans="27:29" ht="14.25">
      <c r="AA121" s="44"/>
      <c r="AC121" s="45"/>
    </row>
    <row r="122" spans="27:29" ht="14.25">
      <c r="AA122" s="44"/>
      <c r="AC122" s="45"/>
    </row>
    <row r="123" spans="27:29" ht="14.25">
      <c r="AA123" s="44"/>
      <c r="AC123" s="45"/>
    </row>
    <row r="124" spans="27:29" ht="14.25">
      <c r="AA124" s="44"/>
      <c r="AC124" s="45"/>
    </row>
    <row r="125" spans="27:29" ht="14.25">
      <c r="AA125" s="44"/>
      <c r="AC125" s="45"/>
    </row>
    <row r="126" spans="27:29" ht="14.25">
      <c r="AA126" s="44"/>
      <c r="AC126" s="45"/>
    </row>
    <row r="127" spans="27:29" ht="14.25">
      <c r="AA127" s="44"/>
      <c r="AC127" s="45"/>
    </row>
    <row r="128" spans="27:29" ht="14.25">
      <c r="AA128" s="44"/>
      <c r="AC128" s="45"/>
    </row>
    <row r="129" spans="27:29" ht="14.25">
      <c r="AA129" s="44"/>
      <c r="AC129" s="45"/>
    </row>
    <row r="130" spans="27:29" ht="14.25">
      <c r="AA130" s="44"/>
      <c r="AC130" s="45"/>
    </row>
    <row r="131" spans="27:29" ht="14.25">
      <c r="AA131" s="44"/>
      <c r="AC131" s="45"/>
    </row>
    <row r="132" spans="27:29" ht="14.25">
      <c r="AA132" s="44"/>
      <c r="AC132" s="45"/>
    </row>
    <row r="133" spans="27:29" ht="14.25">
      <c r="AA133" s="44"/>
      <c r="AC133" s="45"/>
    </row>
    <row r="134" spans="27:29" ht="14.25">
      <c r="AA134" s="44"/>
      <c r="AC134" s="45"/>
    </row>
    <row r="135" spans="27:29" ht="14.25">
      <c r="AA135" s="44"/>
      <c r="AC135" s="45"/>
    </row>
    <row r="136" spans="27:29" ht="14.25">
      <c r="AA136" s="44"/>
      <c r="AC136" s="45"/>
    </row>
    <row r="137" spans="27:29" ht="14.25">
      <c r="AA137" s="44"/>
      <c r="AC137" s="45"/>
    </row>
    <row r="138" spans="27:29" ht="14.25">
      <c r="AA138" s="44"/>
      <c r="AC138" s="45"/>
    </row>
    <row r="139" spans="27:29" ht="14.25">
      <c r="AA139" s="44"/>
      <c r="AC139" s="45"/>
    </row>
    <row r="140" spans="27:29" ht="14.25">
      <c r="AA140" s="44"/>
      <c r="AC140" s="45"/>
    </row>
    <row r="141" spans="27:29" ht="14.25">
      <c r="AA141" s="44"/>
      <c r="AC141" s="45"/>
    </row>
    <row r="142" spans="27:29" ht="14.25">
      <c r="AA142" s="44"/>
      <c r="AC142" s="45"/>
    </row>
    <row r="143" spans="27:29" ht="14.25">
      <c r="AA143" s="44"/>
      <c r="AC143" s="45"/>
    </row>
    <row r="144" spans="27:29" ht="14.25">
      <c r="AA144" s="44"/>
      <c r="AC144" s="45"/>
    </row>
    <row r="145" spans="27:29" ht="14.25">
      <c r="AA145" s="44"/>
      <c r="AC145" s="45"/>
    </row>
    <row r="146" spans="27:29" ht="14.25">
      <c r="AA146" s="44"/>
      <c r="AC146" s="45"/>
    </row>
    <row r="147" spans="27:29" ht="14.25">
      <c r="AA147" s="44"/>
      <c r="AC147" s="45"/>
    </row>
    <row r="148" spans="27:29" ht="14.25">
      <c r="AA148" s="44"/>
      <c r="AC148" s="45"/>
    </row>
    <row r="149" spans="27:29" ht="14.25">
      <c r="AA149" s="44"/>
      <c r="AC149" s="45"/>
    </row>
    <row r="150" spans="27:29" ht="14.25">
      <c r="AA150" s="44"/>
      <c r="AC150" s="45"/>
    </row>
    <row r="151" spans="27:29" ht="14.25">
      <c r="AA151" s="44"/>
      <c r="AC151" s="45"/>
    </row>
    <row r="152" spans="27:29" ht="14.25">
      <c r="AA152" s="44"/>
      <c r="AC152" s="45"/>
    </row>
    <row r="153" spans="27:29" ht="14.25">
      <c r="AA153" s="44"/>
      <c r="AC153" s="45"/>
    </row>
    <row r="154" spans="27:29" ht="14.25">
      <c r="AA154" s="44"/>
      <c r="AC154" s="45"/>
    </row>
    <row r="155" spans="27:29" ht="14.25">
      <c r="AA155" s="44"/>
      <c r="AC155" s="45"/>
    </row>
    <row r="156" spans="27:29" ht="14.25">
      <c r="AA156" s="44"/>
      <c r="AC156" s="45"/>
    </row>
    <row r="157" spans="27:29" ht="14.25">
      <c r="AA157" s="44"/>
      <c r="AC157" s="45"/>
    </row>
    <row r="158" spans="27:29" ht="14.25">
      <c r="AA158" s="44"/>
      <c r="AC158" s="45"/>
    </row>
    <row r="159" spans="27:29" ht="14.25">
      <c r="AA159" s="44"/>
      <c r="AC159" s="45"/>
    </row>
    <row r="160" spans="27:29" ht="14.25">
      <c r="AA160" s="44"/>
      <c r="AC160" s="45"/>
    </row>
    <row r="161" spans="27:29" ht="14.25">
      <c r="AA161" s="44"/>
      <c r="AC161" s="45"/>
    </row>
    <row r="162" spans="27:29" ht="14.25">
      <c r="AA162" s="44"/>
      <c r="AC162" s="45"/>
    </row>
    <row r="163" spans="27:29" ht="14.25">
      <c r="AA163" s="44"/>
      <c r="AC163" s="45"/>
    </row>
    <row r="164" spans="27:29" ht="14.25">
      <c r="AA164" s="44"/>
      <c r="AC164" s="45"/>
    </row>
    <row r="165" spans="27:29" ht="14.25">
      <c r="AA165" s="44"/>
      <c r="AC165" s="45"/>
    </row>
    <row r="166" spans="27:29" ht="14.25">
      <c r="AA166" s="44"/>
      <c r="AC166" s="45"/>
    </row>
    <row r="167" spans="27:29" ht="14.25">
      <c r="AA167" s="44"/>
      <c r="AC167" s="45"/>
    </row>
    <row r="168" spans="27:29" ht="14.25">
      <c r="AA168" s="44"/>
      <c r="AC168" s="45"/>
    </row>
    <row r="169" spans="27:29" ht="14.25">
      <c r="AA169" s="44"/>
      <c r="AC169" s="45"/>
    </row>
    <row r="170" spans="27:29" ht="14.25">
      <c r="AA170" s="44"/>
      <c r="AC170" s="45"/>
    </row>
    <row r="171" spans="27:29" ht="14.25">
      <c r="AA171" s="44"/>
      <c r="AC171" s="45"/>
    </row>
    <row r="172" spans="27:29" ht="14.25">
      <c r="AA172" s="44"/>
      <c r="AC172" s="45"/>
    </row>
    <row r="173" spans="27:29" ht="14.25">
      <c r="AA173" s="44"/>
      <c r="AC173" s="45"/>
    </row>
    <row r="174" spans="27:29" ht="14.25">
      <c r="AA174" s="44"/>
      <c r="AC174" s="45"/>
    </row>
    <row r="175" spans="27:29" ht="14.25">
      <c r="AA175" s="44"/>
      <c r="AC175" s="45"/>
    </row>
    <row r="176" spans="27:29" ht="14.25">
      <c r="AA176" s="44"/>
      <c r="AC176" s="45"/>
    </row>
    <row r="177" spans="27:29" ht="14.25">
      <c r="AA177" s="44"/>
      <c r="AC177" s="45"/>
    </row>
    <row r="178" spans="27:29" ht="14.25">
      <c r="AA178" s="44"/>
      <c r="AC178" s="45"/>
    </row>
    <row r="179" spans="27:29" ht="14.25">
      <c r="AA179" s="44"/>
      <c r="AC179" s="45"/>
    </row>
    <row r="180" spans="27:29" ht="14.25">
      <c r="AA180" s="44"/>
      <c r="AC180" s="45"/>
    </row>
    <row r="181" spans="27:29" ht="14.25">
      <c r="AA181" s="44"/>
      <c r="AC181" s="45"/>
    </row>
    <row r="182" spans="27:29" ht="14.25">
      <c r="AA182" s="44"/>
      <c r="AC182" s="45"/>
    </row>
    <row r="183" spans="27:29" ht="14.25">
      <c r="AA183" s="44"/>
      <c r="AC183" s="45"/>
    </row>
    <row r="184" spans="27:29" ht="14.25">
      <c r="AA184" s="44"/>
      <c r="AC184" s="45"/>
    </row>
    <row r="185" spans="27:29" ht="14.25">
      <c r="AA185" s="44"/>
      <c r="AC185" s="45"/>
    </row>
    <row r="186" spans="27:29" ht="14.25">
      <c r="AA186" s="44"/>
      <c r="AC186" s="45"/>
    </row>
    <row r="187" spans="27:29" ht="14.25">
      <c r="AA187" s="44"/>
      <c r="AC187" s="45"/>
    </row>
    <row r="188" spans="27:29" ht="14.25">
      <c r="AA188" s="44"/>
      <c r="AC188" s="45"/>
    </row>
    <row r="189" spans="27:29" ht="14.25">
      <c r="AA189" s="44"/>
      <c r="AC189" s="45"/>
    </row>
    <row r="190" spans="27:29" ht="14.25">
      <c r="AA190" s="44"/>
      <c r="AC190" s="45"/>
    </row>
    <row r="191" spans="27:29" ht="14.25">
      <c r="AA191" s="44"/>
      <c r="AC191" s="45"/>
    </row>
    <row r="192" spans="27:29" ht="14.25">
      <c r="AA192" s="44"/>
      <c r="AC192" s="45"/>
    </row>
    <row r="193" spans="27:29" ht="14.25">
      <c r="AA193" s="44"/>
      <c r="AC193" s="45"/>
    </row>
    <row r="194" spans="27:29" ht="14.25">
      <c r="AA194" s="44"/>
      <c r="AC194" s="45"/>
    </row>
    <row r="195" spans="27:29" ht="14.25">
      <c r="AA195" s="44"/>
      <c r="AC195" s="45"/>
    </row>
    <row r="196" spans="27:29" ht="14.25">
      <c r="AA196" s="44"/>
      <c r="AC196" s="45"/>
    </row>
    <row r="197" spans="27:29" ht="14.25">
      <c r="AA197" s="44"/>
      <c r="AC197" s="45"/>
    </row>
    <row r="198" spans="27:29" ht="14.25">
      <c r="AA198" s="44"/>
      <c r="AC198" s="45"/>
    </row>
    <row r="199" spans="27:29" ht="14.25">
      <c r="AA199" s="44"/>
      <c r="AC199" s="45"/>
    </row>
    <row r="200" spans="27:29" ht="14.25">
      <c r="AA200" s="44"/>
      <c r="AC200" s="45"/>
    </row>
    <row r="201" spans="27:29" ht="14.25">
      <c r="AA201" s="44"/>
      <c r="AC201" s="45"/>
    </row>
    <row r="202" spans="27:29" ht="14.25">
      <c r="AA202" s="44"/>
      <c r="AC202" s="45"/>
    </row>
    <row r="203" spans="27:29" ht="14.25">
      <c r="AA203" s="44"/>
      <c r="AC203" s="45"/>
    </row>
    <row r="204" spans="27:29" ht="14.25">
      <c r="AA204" s="44"/>
      <c r="AC204" s="45"/>
    </row>
    <row r="205" spans="27:29" ht="14.25">
      <c r="AA205" s="44"/>
      <c r="AC205" s="45"/>
    </row>
    <row r="206" spans="27:29" ht="14.25">
      <c r="AA206" s="44"/>
      <c r="AC206" s="45"/>
    </row>
    <row r="207" spans="27:29" ht="14.25">
      <c r="AA207" s="44"/>
      <c r="AC207" s="45"/>
    </row>
    <row r="208" spans="27:29" ht="14.25">
      <c r="AA208" s="44"/>
      <c r="AC208" s="45"/>
    </row>
    <row r="209" spans="27:29" ht="14.25">
      <c r="AA209" s="44"/>
      <c r="AC209" s="45"/>
    </row>
    <row r="210" spans="27:29" ht="14.25">
      <c r="AA210" s="44"/>
      <c r="AC210" s="45"/>
    </row>
    <row r="211" spans="27:29" ht="14.25">
      <c r="AA211" s="44"/>
      <c r="AC211" s="45"/>
    </row>
    <row r="212" spans="27:29" ht="14.25">
      <c r="AA212" s="44"/>
      <c r="AC212" s="45"/>
    </row>
    <row r="213" spans="27:29" ht="14.25">
      <c r="AA213" s="44"/>
      <c r="AC213" s="45"/>
    </row>
    <row r="214" spans="27:29" ht="14.25">
      <c r="AA214" s="44"/>
      <c r="AC214" s="45"/>
    </row>
    <row r="215" spans="27:29" ht="14.25">
      <c r="AA215" s="44"/>
      <c r="AC215" s="45"/>
    </row>
    <row r="216" spans="27:29" ht="14.25">
      <c r="AA216" s="44"/>
      <c r="AC216" s="45"/>
    </row>
    <row r="217" spans="27:29" ht="14.25">
      <c r="AA217" s="44"/>
      <c r="AC217" s="45"/>
    </row>
    <row r="218" spans="27:29" ht="14.25">
      <c r="AA218" s="44"/>
      <c r="AC218" s="45"/>
    </row>
    <row r="219" spans="27:29" ht="14.25">
      <c r="AA219" s="44"/>
      <c r="AC219" s="45"/>
    </row>
    <row r="220" spans="27:29" ht="14.25">
      <c r="AA220" s="44"/>
      <c r="AC220" s="45"/>
    </row>
    <row r="221" spans="27:29" ht="14.25">
      <c r="AA221" s="44"/>
      <c r="AC221" s="45"/>
    </row>
    <row r="222" spans="27:29" ht="14.25">
      <c r="AA222" s="44"/>
      <c r="AC222" s="45"/>
    </row>
    <row r="223" spans="27:29" ht="14.25">
      <c r="AA223" s="44"/>
      <c r="AC223" s="45"/>
    </row>
    <row r="224" spans="27:29" ht="14.25">
      <c r="AA224" s="44"/>
      <c r="AC224" s="45"/>
    </row>
    <row r="225" spans="27:29" ht="14.25">
      <c r="AA225" s="44"/>
      <c r="AC225" s="45"/>
    </row>
    <row r="226" spans="27:29" ht="14.25">
      <c r="AA226" s="44"/>
      <c r="AC226" s="45"/>
    </row>
    <row r="227" spans="27:29" ht="14.25">
      <c r="AA227" s="44"/>
      <c r="AC227" s="45"/>
    </row>
    <row r="228" spans="27:29" ht="14.25">
      <c r="AA228" s="44"/>
      <c r="AC228" s="45"/>
    </row>
    <row r="229" spans="27:29" ht="14.25">
      <c r="AA229" s="44"/>
      <c r="AC229" s="45"/>
    </row>
    <row r="230" spans="27:29" ht="14.25">
      <c r="AA230" s="44"/>
      <c r="AC230" s="45"/>
    </row>
    <row r="231" spans="27:29" ht="14.25">
      <c r="AA231" s="44"/>
      <c r="AC231" s="45"/>
    </row>
    <row r="232" spans="27:29" ht="14.25">
      <c r="AA232" s="44"/>
      <c r="AC232" s="45"/>
    </row>
    <row r="233" spans="27:29" ht="14.25">
      <c r="AA233" s="44"/>
      <c r="AC233" s="45"/>
    </row>
    <row r="234" spans="27:29" ht="14.25">
      <c r="AA234" s="44"/>
      <c r="AC234" s="45"/>
    </row>
    <row r="235" spans="27:29" ht="14.25">
      <c r="AA235" s="44"/>
      <c r="AC235" s="45"/>
    </row>
    <row r="236" spans="27:29" ht="14.25">
      <c r="AA236" s="44"/>
      <c r="AC236" s="45"/>
    </row>
    <row r="237" spans="27:29" ht="14.25">
      <c r="AA237" s="44"/>
      <c r="AC237" s="45"/>
    </row>
    <row r="238" spans="27:29" ht="14.25">
      <c r="AA238" s="44"/>
      <c r="AC238" s="45"/>
    </row>
    <row r="239" spans="27:29" ht="14.25">
      <c r="AA239" s="44"/>
      <c r="AC239" s="45"/>
    </row>
    <row r="240" spans="27:29" ht="14.25">
      <c r="AA240" s="44"/>
      <c r="AC240" s="45"/>
    </row>
    <row r="241" spans="27:29" ht="14.25">
      <c r="AA241" s="44"/>
      <c r="AC241" s="45"/>
    </row>
    <row r="242" spans="27:29" ht="14.25">
      <c r="AA242" s="44"/>
      <c r="AC242" s="45"/>
    </row>
    <row r="243" spans="27:29" ht="14.25">
      <c r="AA243" s="44"/>
      <c r="AC243" s="45"/>
    </row>
    <row r="244" spans="27:29" ht="14.25">
      <c r="AA244" s="44"/>
      <c r="AC244" s="45"/>
    </row>
    <row r="245" spans="27:29" ht="14.25">
      <c r="AA245" s="44"/>
      <c r="AC245" s="45"/>
    </row>
    <row r="246" spans="27:29" ht="14.25">
      <c r="AA246" s="44"/>
      <c r="AC246" s="45"/>
    </row>
    <row r="247" spans="27:29" ht="14.25">
      <c r="AA247" s="44"/>
      <c r="AC247" s="45"/>
    </row>
    <row r="248" spans="27:29" ht="14.25">
      <c r="AA248" s="44"/>
      <c r="AC248" s="45"/>
    </row>
    <row r="249" spans="27:29" ht="14.25">
      <c r="AA249" s="44"/>
      <c r="AC249" s="45"/>
    </row>
    <row r="250" spans="27:29" ht="14.25">
      <c r="AA250" s="44"/>
      <c r="AC250" s="45"/>
    </row>
    <row r="251" spans="27:29" ht="14.25">
      <c r="AA251" s="44"/>
      <c r="AC251" s="45"/>
    </row>
    <row r="252" spans="27:29" ht="14.25">
      <c r="AA252" s="44"/>
      <c r="AC252" s="45"/>
    </row>
    <row r="253" spans="27:29" ht="14.25">
      <c r="AA253" s="44"/>
      <c r="AC253" s="45"/>
    </row>
    <row r="254" spans="27:29" ht="14.25">
      <c r="AA254" s="44"/>
      <c r="AC254" s="45"/>
    </row>
    <row r="255" spans="27:29" ht="14.25">
      <c r="AA255" s="44"/>
      <c r="AC255" s="45"/>
    </row>
    <row r="256" spans="27:29" ht="14.25">
      <c r="AA256" s="44"/>
      <c r="AC256" s="45"/>
    </row>
    <row r="257" spans="27:29" ht="14.25">
      <c r="AA257" s="44"/>
      <c r="AC257" s="45"/>
    </row>
    <row r="258" spans="27:29" ht="14.25">
      <c r="AA258" s="44"/>
      <c r="AC258" s="45"/>
    </row>
    <row r="259" spans="27:29" ht="14.25">
      <c r="AA259" s="44"/>
      <c r="AC259" s="45"/>
    </row>
    <row r="260" spans="27:29" ht="14.25">
      <c r="AA260" s="44"/>
      <c r="AC260" s="45"/>
    </row>
    <row r="261" spans="27:29" ht="14.25">
      <c r="AA261" s="44"/>
      <c r="AC261" s="45"/>
    </row>
    <row r="262" spans="27:29" ht="14.25">
      <c r="AA262" s="44"/>
      <c r="AC262" s="45"/>
    </row>
    <row r="263" spans="27:29" ht="14.25">
      <c r="AA263" s="44"/>
      <c r="AC263" s="45"/>
    </row>
    <row r="264" spans="27:29" ht="14.25">
      <c r="AA264" s="44"/>
      <c r="AC264" s="45"/>
    </row>
    <row r="265" spans="27:29" ht="14.25">
      <c r="AA265" s="44"/>
      <c r="AC265" s="45"/>
    </row>
    <row r="266" spans="27:29" ht="14.25">
      <c r="AA266" s="44"/>
      <c r="AC266" s="45"/>
    </row>
    <row r="267" spans="27:29" ht="14.25">
      <c r="AA267" s="44"/>
      <c r="AC267" s="45"/>
    </row>
    <row r="268" spans="27:29" ht="14.25">
      <c r="AA268" s="44"/>
      <c r="AC268" s="45"/>
    </row>
    <row r="269" spans="27:29" ht="14.25">
      <c r="AA269" s="44"/>
      <c r="AC269" s="45"/>
    </row>
    <row r="270" spans="27:29" ht="14.25">
      <c r="AA270" s="44"/>
      <c r="AC270" s="45"/>
    </row>
    <row r="271" spans="27:29" ht="14.25">
      <c r="AA271" s="44"/>
      <c r="AC271" s="45"/>
    </row>
    <row r="272" spans="27:29" ht="14.25">
      <c r="AA272" s="44"/>
      <c r="AC272" s="45"/>
    </row>
    <row r="273" spans="27:29" ht="14.25">
      <c r="AA273" s="44"/>
      <c r="AC273" s="45"/>
    </row>
    <row r="274" spans="27:29" ht="14.25">
      <c r="AA274" s="44"/>
      <c r="AC274" s="45"/>
    </row>
    <row r="275" spans="27:29" ht="14.25">
      <c r="AA275" s="44"/>
      <c r="AC275" s="45"/>
    </row>
    <row r="276" spans="27:29" ht="14.25">
      <c r="AA276" s="44"/>
      <c r="AC276" s="45"/>
    </row>
    <row r="277" spans="27:29" ht="14.25">
      <c r="AA277" s="44"/>
      <c r="AC277" s="45"/>
    </row>
    <row r="278" spans="27:29" ht="14.25">
      <c r="AA278" s="44"/>
      <c r="AC278" s="45"/>
    </row>
    <row r="279" spans="27:29" ht="14.25">
      <c r="AA279" s="44"/>
      <c r="AC279" s="45"/>
    </row>
    <row r="280" spans="27:29" ht="14.25">
      <c r="AA280" s="44"/>
      <c r="AC280" s="45"/>
    </row>
    <row r="281" spans="27:29" ht="14.25">
      <c r="AA281" s="44"/>
      <c r="AC281" s="45"/>
    </row>
    <row r="282" spans="27:29" ht="14.25">
      <c r="AA282" s="44"/>
      <c r="AC282" s="45"/>
    </row>
    <row r="283" spans="27:29" ht="14.25">
      <c r="AA283" s="44"/>
      <c r="AC283" s="45"/>
    </row>
    <row r="284" spans="27:29" ht="14.25">
      <c r="AA284" s="44"/>
      <c r="AC284" s="45"/>
    </row>
    <row r="285" spans="27:29" ht="14.25">
      <c r="AA285" s="44"/>
      <c r="AC285" s="45"/>
    </row>
    <row r="286" spans="27:29" ht="14.25">
      <c r="AA286" s="44"/>
      <c r="AC286" s="45"/>
    </row>
    <row r="287" spans="27:29" ht="14.25">
      <c r="AA287" s="44"/>
      <c r="AC287" s="45"/>
    </row>
    <row r="288" spans="27:29" ht="14.25">
      <c r="AA288" s="44"/>
      <c r="AC288" s="45"/>
    </row>
    <row r="289" spans="27:29" ht="14.25">
      <c r="AA289" s="44"/>
      <c r="AC289" s="45"/>
    </row>
    <row r="290" spans="27:29" ht="14.25">
      <c r="AA290" s="44"/>
      <c r="AC290" s="45"/>
    </row>
    <row r="291" spans="27:29" ht="14.25">
      <c r="AA291" s="44"/>
      <c r="AC291" s="45"/>
    </row>
    <row r="292" spans="27:29" ht="14.25">
      <c r="AA292" s="44"/>
      <c r="AC292" s="45"/>
    </row>
    <row r="293" spans="27:29" ht="14.25">
      <c r="AA293" s="44"/>
      <c r="AC293" s="45"/>
    </row>
    <row r="294" spans="27:29" ht="14.25">
      <c r="AA294" s="44"/>
      <c r="AC294" s="45"/>
    </row>
    <row r="295" spans="27:29" ht="14.25">
      <c r="AA295" s="44"/>
      <c r="AC295" s="45"/>
    </row>
    <row r="296" spans="27:29" ht="14.25">
      <c r="AA296" s="44"/>
      <c r="AC296" s="45"/>
    </row>
    <row r="297" spans="27:29" ht="14.25">
      <c r="AA297" s="44"/>
      <c r="AC297" s="45"/>
    </row>
    <row r="298" spans="27:29" ht="14.25">
      <c r="AA298" s="44"/>
      <c r="AC298" s="45"/>
    </row>
    <row r="299" spans="27:29" ht="14.25">
      <c r="AA299" s="44"/>
      <c r="AC299" s="45"/>
    </row>
    <row r="300" spans="27:29" ht="14.25">
      <c r="AA300" s="44"/>
      <c r="AC300" s="45"/>
    </row>
    <row r="301" spans="27:29" ht="14.25">
      <c r="AA301" s="44"/>
      <c r="AC301" s="45"/>
    </row>
    <row r="302" spans="27:29" ht="14.25">
      <c r="AA302" s="44"/>
      <c r="AC302" s="45"/>
    </row>
    <row r="303" spans="27:29" ht="14.25">
      <c r="AA303" s="44"/>
      <c r="AC303" s="45"/>
    </row>
    <row r="304" spans="27:29" ht="14.25">
      <c r="AA304" s="44"/>
      <c r="AC304" s="45"/>
    </row>
    <row r="305" spans="27:29" ht="14.25">
      <c r="AA305" s="44"/>
      <c r="AC305" s="45"/>
    </row>
    <row r="306" spans="27:29" ht="14.25">
      <c r="AA306" s="44"/>
      <c r="AC306" s="45"/>
    </row>
    <row r="307" spans="27:29" ht="14.25">
      <c r="AA307" s="44"/>
      <c r="AC307" s="45"/>
    </row>
    <row r="308" spans="27:29" ht="14.25">
      <c r="AA308" s="44"/>
      <c r="AC308" s="45"/>
    </row>
    <row r="309" spans="27:29" ht="14.25">
      <c r="AA309" s="44"/>
      <c r="AC309" s="45"/>
    </row>
    <row r="310" spans="27:29" ht="14.25">
      <c r="AA310" s="44"/>
      <c r="AC310" s="45"/>
    </row>
    <row r="311" spans="27:29" ht="14.25">
      <c r="AA311" s="44"/>
      <c r="AC311" s="45"/>
    </row>
    <row r="312" spans="27:29" ht="14.25">
      <c r="AA312" s="44"/>
      <c r="AC312" s="45"/>
    </row>
    <row r="313" spans="27:29" ht="14.25">
      <c r="AA313" s="44"/>
      <c r="AC313" s="45"/>
    </row>
    <row r="314" spans="27:29" ht="14.25">
      <c r="AA314" s="44"/>
      <c r="AC314" s="45"/>
    </row>
    <row r="315" spans="27:29" ht="14.25">
      <c r="AA315" s="44"/>
      <c r="AC315" s="45"/>
    </row>
    <row r="316" spans="27:29" ht="14.25">
      <c r="AA316" s="44"/>
      <c r="AC316" s="45"/>
    </row>
    <row r="317" spans="27:29" ht="14.25">
      <c r="AA317" s="44"/>
      <c r="AC317" s="45"/>
    </row>
    <row r="318" spans="27:29" ht="14.25">
      <c r="AA318" s="44"/>
      <c r="AC318" s="45"/>
    </row>
    <row r="319" spans="27:29" ht="14.25">
      <c r="AA319" s="44"/>
      <c r="AC319" s="45"/>
    </row>
    <row r="320" spans="27:29" ht="14.25">
      <c r="AA320" s="44"/>
      <c r="AC320" s="45"/>
    </row>
    <row r="321" spans="27:29" ht="14.25">
      <c r="AA321" s="44"/>
      <c r="AC321" s="45"/>
    </row>
    <row r="322" spans="27:29" ht="14.25">
      <c r="AA322" s="44"/>
      <c r="AC322" s="45"/>
    </row>
    <row r="323" spans="27:29" ht="14.25">
      <c r="AA323" s="44"/>
      <c r="AC323" s="45"/>
    </row>
    <row r="324" spans="27:29" ht="14.25">
      <c r="AA324" s="44"/>
      <c r="AC324" s="45"/>
    </row>
    <row r="325" spans="27:29" ht="14.25">
      <c r="AA325" s="44"/>
      <c r="AC325" s="45"/>
    </row>
    <row r="326" spans="27:29" ht="14.25">
      <c r="AA326" s="44"/>
      <c r="AC326" s="45"/>
    </row>
    <row r="327" spans="27:29" ht="14.25">
      <c r="AA327" s="44"/>
      <c r="AC327" s="45"/>
    </row>
    <row r="328" spans="27:29" ht="14.25">
      <c r="AA328" s="44"/>
      <c r="AC328" s="45"/>
    </row>
    <row r="329" spans="27:29" ht="14.25">
      <c r="AA329" s="44"/>
      <c r="AC329" s="45"/>
    </row>
    <row r="330" spans="27:29" ht="14.25">
      <c r="AA330" s="44"/>
      <c r="AC330" s="45"/>
    </row>
    <row r="331" spans="27:29" ht="14.25">
      <c r="AA331" s="44"/>
      <c r="AC331" s="45"/>
    </row>
    <row r="332" spans="27:29" ht="14.25">
      <c r="AA332" s="44"/>
      <c r="AC332" s="45"/>
    </row>
    <row r="333" spans="27:29" ht="14.25">
      <c r="AA333" s="44"/>
      <c r="AC333" s="45"/>
    </row>
    <row r="334" spans="27:29" ht="14.25">
      <c r="AA334" s="44"/>
      <c r="AC334" s="45"/>
    </row>
    <row r="335" spans="27:29" ht="14.25">
      <c r="AA335" s="44"/>
      <c r="AC335" s="45"/>
    </row>
    <row r="336" spans="27:29" ht="14.25">
      <c r="AA336" s="44"/>
      <c r="AC336" s="45"/>
    </row>
    <row r="337" spans="27:29" ht="14.25">
      <c r="AA337" s="44"/>
      <c r="AC337" s="45"/>
    </row>
    <row r="338" spans="27:29" ht="14.25">
      <c r="AA338" s="44"/>
      <c r="AC338" s="45"/>
    </row>
    <row r="339" spans="27:29" ht="14.25">
      <c r="AA339" s="44"/>
      <c r="AC339" s="45"/>
    </row>
    <row r="340" spans="27:29" ht="14.25">
      <c r="AA340" s="44"/>
      <c r="AC340" s="45"/>
    </row>
    <row r="341" spans="27:29" ht="14.25">
      <c r="AA341" s="44"/>
      <c r="AC341" s="45"/>
    </row>
    <row r="342" spans="27:29" ht="14.25">
      <c r="AA342" s="44"/>
      <c r="AC342" s="45"/>
    </row>
    <row r="343" spans="27:29" ht="14.25">
      <c r="AA343" s="44"/>
      <c r="AC343" s="45"/>
    </row>
    <row r="344" spans="27:29" ht="14.25">
      <c r="AA344" s="44"/>
      <c r="AC344" s="45"/>
    </row>
    <row r="345" spans="27:29" ht="14.25">
      <c r="AA345" s="44"/>
      <c r="AC345" s="45"/>
    </row>
    <row r="346" spans="27:29" ht="14.25">
      <c r="AA346" s="44"/>
      <c r="AC346" s="45"/>
    </row>
    <row r="347" spans="27:29" ht="14.25">
      <c r="AA347" s="44"/>
      <c r="AC347" s="45"/>
    </row>
    <row r="348" spans="27:29" ht="14.25">
      <c r="AA348" s="44"/>
      <c r="AC348" s="45"/>
    </row>
    <row r="349" spans="27:29" ht="14.25">
      <c r="AA349" s="44"/>
      <c r="AC349" s="45"/>
    </row>
    <row r="350" spans="27:29" ht="14.25">
      <c r="AA350" s="44"/>
      <c r="AC350" s="45"/>
    </row>
    <row r="351" spans="27:29" ht="14.25">
      <c r="AA351" s="44"/>
      <c r="AC351" s="45"/>
    </row>
    <row r="352" spans="27:29" ht="14.25">
      <c r="AA352" s="44"/>
      <c r="AC352" s="45"/>
    </row>
    <row r="353" spans="27:29" ht="14.25">
      <c r="AA353" s="44"/>
      <c r="AC353" s="45"/>
    </row>
    <row r="354" spans="27:29" ht="14.25">
      <c r="AA354" s="44"/>
      <c r="AC354" s="45"/>
    </row>
    <row r="355" spans="27:29" ht="14.25">
      <c r="AA355" s="44"/>
      <c r="AC355" s="45"/>
    </row>
    <row r="356" spans="27:29" ht="14.25">
      <c r="AA356" s="44"/>
      <c r="AC356" s="45"/>
    </row>
    <row r="357" spans="27:29" ht="14.25">
      <c r="AA357" s="44"/>
      <c r="AC357" s="45"/>
    </row>
    <row r="358" spans="27:29" ht="14.25">
      <c r="AA358" s="44"/>
      <c r="AC358" s="45"/>
    </row>
    <row r="359" spans="27:29" ht="14.25">
      <c r="AA359" s="44"/>
      <c r="AC359" s="45"/>
    </row>
    <row r="360" spans="27:29" ht="14.25">
      <c r="AA360" s="44"/>
      <c r="AC360" s="45"/>
    </row>
    <row r="361" spans="27:29" ht="14.25">
      <c r="AA361" s="44"/>
      <c r="AC361" s="45"/>
    </row>
    <row r="362" spans="27:29" ht="14.25">
      <c r="AA362" s="44"/>
      <c r="AC362" s="45"/>
    </row>
    <row r="363" spans="27:29" ht="14.25">
      <c r="AA363" s="44"/>
      <c r="AC363" s="45"/>
    </row>
    <row r="364" spans="27:29" ht="14.25">
      <c r="AA364" s="44"/>
      <c r="AC364" s="45"/>
    </row>
    <row r="365" spans="27:29" ht="14.25">
      <c r="AA365" s="44"/>
      <c r="AC365" s="45"/>
    </row>
    <row r="366" spans="27:29" ht="14.25">
      <c r="AA366" s="44"/>
      <c r="AC366" s="45"/>
    </row>
    <row r="367" spans="27:29" ht="14.25">
      <c r="AA367" s="44"/>
      <c r="AC367" s="45"/>
    </row>
    <row r="368" spans="27:29" ht="14.25">
      <c r="AA368" s="44"/>
      <c r="AC368" s="45"/>
    </row>
    <row r="369" spans="27:29" ht="14.25">
      <c r="AA369" s="44"/>
      <c r="AC369" s="45"/>
    </row>
    <row r="370" spans="27:29" ht="14.25">
      <c r="AA370" s="44"/>
      <c r="AC370" s="45"/>
    </row>
    <row r="371" spans="27:29" ht="14.25">
      <c r="AA371" s="44"/>
      <c r="AC371" s="45"/>
    </row>
    <row r="372" spans="27:29" ht="14.25">
      <c r="AA372" s="44"/>
      <c r="AC372" s="45"/>
    </row>
    <row r="373" spans="27:29" ht="14.25">
      <c r="AA373" s="44"/>
      <c r="AC373" s="45"/>
    </row>
    <row r="374" spans="27:29" ht="14.25">
      <c r="AA374" s="44"/>
      <c r="AC374" s="45"/>
    </row>
    <row r="375" spans="27:29" ht="14.25">
      <c r="AA375" s="44"/>
      <c r="AC375" s="45"/>
    </row>
    <row r="376" spans="27:29" ht="14.25">
      <c r="AA376" s="44"/>
      <c r="AC376" s="45"/>
    </row>
    <row r="377" spans="27:29" ht="14.25">
      <c r="AA377" s="44"/>
      <c r="AC377" s="45"/>
    </row>
    <row r="378" spans="27:29" ht="14.25">
      <c r="AA378" s="44"/>
      <c r="AC378" s="45"/>
    </row>
    <row r="379" spans="27:29" ht="14.25">
      <c r="AA379" s="44"/>
      <c r="AC379" s="45"/>
    </row>
    <row r="380" spans="27:29" ht="14.25">
      <c r="AA380" s="44"/>
      <c r="AC380" s="45"/>
    </row>
    <row r="381" spans="27:29" ht="14.25">
      <c r="AA381" s="44"/>
      <c r="AC381" s="45"/>
    </row>
    <row r="382" spans="27:29" ht="14.25">
      <c r="AA382" s="44"/>
      <c r="AC382" s="45"/>
    </row>
    <row r="383" spans="27:29" ht="14.25">
      <c r="AA383" s="44"/>
      <c r="AC383" s="45"/>
    </row>
    <row r="384" spans="27:29" ht="14.25">
      <c r="AA384" s="44"/>
      <c r="AC384" s="45"/>
    </row>
    <row r="385" spans="27:29" ht="14.25">
      <c r="AA385" s="44"/>
      <c r="AC385" s="45"/>
    </row>
    <row r="386" spans="27:29" ht="14.25">
      <c r="AA386" s="44"/>
      <c r="AC386" s="45"/>
    </row>
    <row r="387" spans="27:29" ht="14.25">
      <c r="AA387" s="44"/>
      <c r="AC387" s="45"/>
    </row>
    <row r="388" spans="27:29" ht="14.25">
      <c r="AA388" s="44"/>
      <c r="AC388" s="45"/>
    </row>
    <row r="389" spans="27:29" ht="14.25">
      <c r="AA389" s="44"/>
      <c r="AC389" s="45"/>
    </row>
    <row r="390" spans="27:29" ht="14.25">
      <c r="AA390" s="44"/>
      <c r="AC390" s="45"/>
    </row>
    <row r="391" spans="27:29" ht="14.25">
      <c r="AA391" s="44"/>
      <c r="AC391" s="45"/>
    </row>
    <row r="392" spans="27:29" ht="14.25">
      <c r="AA392" s="44"/>
      <c r="AC392" s="45"/>
    </row>
    <row r="393" spans="27:29" ht="14.25">
      <c r="AA393" s="44"/>
      <c r="AC393" s="45"/>
    </row>
    <row r="394" spans="27:29" ht="14.25">
      <c r="AA394" s="44"/>
      <c r="AC394" s="45"/>
    </row>
    <row r="395" spans="27:29" ht="14.25">
      <c r="AA395" s="44"/>
      <c r="AC395" s="45"/>
    </row>
    <row r="396" spans="27:29" ht="14.25">
      <c r="AA396" s="44"/>
      <c r="AC396" s="45"/>
    </row>
    <row r="397" spans="27:29" ht="14.25">
      <c r="AA397" s="44"/>
      <c r="AC397" s="45"/>
    </row>
    <row r="398" spans="27:29" ht="14.25">
      <c r="AA398" s="44"/>
      <c r="AC398" s="45"/>
    </row>
    <row r="399" spans="27:29" ht="14.25">
      <c r="AA399" s="44"/>
      <c r="AC399" s="45"/>
    </row>
    <row r="400" spans="27:29" ht="14.25">
      <c r="AA400" s="44"/>
      <c r="AC400" s="45"/>
    </row>
    <row r="401" spans="27:29" ht="14.25">
      <c r="AA401" s="44"/>
      <c r="AC401" s="45"/>
    </row>
    <row r="402" spans="27:29" ht="14.25">
      <c r="AA402" s="44"/>
      <c r="AC402" s="45"/>
    </row>
    <row r="403" spans="27:29" ht="14.25">
      <c r="AA403" s="44"/>
      <c r="AC403" s="45"/>
    </row>
    <row r="404" spans="27:29" ht="14.25">
      <c r="AA404" s="44"/>
      <c r="AC404" s="45"/>
    </row>
    <row r="405" spans="27:29" ht="14.25">
      <c r="AA405" s="44"/>
      <c r="AC405" s="45"/>
    </row>
    <row r="406" spans="27:29" ht="14.25">
      <c r="AA406" s="44"/>
      <c r="AC406" s="45"/>
    </row>
    <row r="407" spans="27:29" ht="14.25">
      <c r="AA407" s="44"/>
      <c r="AC407" s="45"/>
    </row>
    <row r="408" spans="27:29" ht="14.25">
      <c r="AA408" s="44"/>
      <c r="AC408" s="45"/>
    </row>
    <row r="409" spans="27:29" ht="14.25">
      <c r="AA409" s="44"/>
      <c r="AC409" s="45"/>
    </row>
    <row r="410" spans="27:29" ht="14.25">
      <c r="AA410" s="44"/>
      <c r="AC410" s="45"/>
    </row>
    <row r="411" spans="27:29" ht="14.25">
      <c r="AA411" s="44"/>
      <c r="AC411" s="45"/>
    </row>
    <row r="412" spans="27:29" ht="14.25">
      <c r="AA412" s="44"/>
      <c r="AC412" s="45"/>
    </row>
    <row r="413" spans="27:29" ht="14.25">
      <c r="AA413" s="44"/>
      <c r="AC413" s="45"/>
    </row>
    <row r="414" spans="27:29" ht="14.25">
      <c r="AA414" s="44"/>
      <c r="AC414" s="45"/>
    </row>
    <row r="415" spans="27:29" ht="14.25">
      <c r="AA415" s="44"/>
      <c r="AC415" s="45"/>
    </row>
    <row r="416" spans="27:29" ht="14.25">
      <c r="AA416" s="44"/>
      <c r="AC416" s="45"/>
    </row>
    <row r="417" spans="27:29" ht="14.25">
      <c r="AA417" s="44"/>
      <c r="AC417" s="45"/>
    </row>
    <row r="418" spans="27:29" ht="14.25">
      <c r="AA418" s="44"/>
      <c r="AC418" s="45"/>
    </row>
    <row r="419" spans="27:29" ht="14.25">
      <c r="AA419" s="44"/>
      <c r="AC419" s="45"/>
    </row>
    <row r="420" spans="27:29" ht="14.25">
      <c r="AA420" s="44"/>
      <c r="AC420" s="45"/>
    </row>
    <row r="421" spans="27:29" ht="14.25">
      <c r="AA421" s="44"/>
      <c r="AC421" s="45"/>
    </row>
    <row r="422" spans="27:29" ht="14.25">
      <c r="AA422" s="44"/>
      <c r="AC422" s="45"/>
    </row>
    <row r="423" spans="27:29" ht="14.25">
      <c r="AA423" s="44"/>
      <c r="AC423" s="45"/>
    </row>
    <row r="424" spans="27:29" ht="14.25">
      <c r="AA424" s="44"/>
      <c r="AC424" s="45"/>
    </row>
    <row r="425" spans="27:29" ht="14.25">
      <c r="AA425" s="44"/>
      <c r="AC425" s="45"/>
    </row>
    <row r="426" spans="27:29" ht="14.25">
      <c r="AA426" s="44"/>
      <c r="AC426" s="45"/>
    </row>
    <row r="427" spans="27:29" ht="14.25">
      <c r="AA427" s="44"/>
      <c r="AC427" s="45"/>
    </row>
    <row r="428" spans="27:29" ht="14.25">
      <c r="AA428" s="44"/>
      <c r="AC428" s="45"/>
    </row>
    <row r="429" spans="27:29" ht="14.25">
      <c r="AA429" s="44"/>
      <c r="AC429" s="45"/>
    </row>
    <row r="430" spans="27:29" ht="14.25">
      <c r="AA430" s="44"/>
      <c r="AC430" s="45"/>
    </row>
    <row r="431" spans="27:29" ht="14.25">
      <c r="AA431" s="44"/>
      <c r="AC431" s="45"/>
    </row>
    <row r="432" spans="27:29" ht="14.25">
      <c r="AA432" s="44"/>
      <c r="AC432" s="45"/>
    </row>
    <row r="433" spans="27:29" ht="14.25">
      <c r="AA433" s="44"/>
      <c r="AC433" s="45"/>
    </row>
    <row r="434" spans="27:29" ht="14.25">
      <c r="AA434" s="44"/>
      <c r="AC434" s="45"/>
    </row>
    <row r="435" spans="27:29" ht="14.25">
      <c r="AA435" s="44"/>
      <c r="AC435" s="45"/>
    </row>
    <row r="436" spans="27:29" ht="14.25">
      <c r="AA436" s="44"/>
      <c r="AC436" s="45"/>
    </row>
    <row r="437" spans="27:29" ht="14.25">
      <c r="AA437" s="44"/>
      <c r="AC437" s="45"/>
    </row>
    <row r="438" spans="27:29" ht="14.25">
      <c r="AA438" s="44"/>
      <c r="AC438" s="45"/>
    </row>
    <row r="439" spans="27:29" ht="14.25">
      <c r="AA439" s="44"/>
      <c r="AC439" s="45"/>
    </row>
    <row r="440" spans="27:29" ht="14.25">
      <c r="AA440" s="44"/>
      <c r="AC440" s="45"/>
    </row>
    <row r="441" spans="27:29" ht="14.25">
      <c r="AA441" s="44"/>
      <c r="AC441" s="45"/>
    </row>
    <row r="442" spans="27:29" ht="14.25">
      <c r="AA442" s="44"/>
      <c r="AC442" s="45"/>
    </row>
    <row r="443" spans="27:29" ht="14.25">
      <c r="AA443" s="44"/>
      <c r="AC443" s="45"/>
    </row>
    <row r="444" spans="27:29" ht="14.25">
      <c r="AA444" s="44"/>
      <c r="AC444" s="45"/>
    </row>
    <row r="445" spans="27:29" ht="14.25">
      <c r="AA445" s="44"/>
      <c r="AC445" s="45"/>
    </row>
    <row r="446" spans="27:29" ht="14.25">
      <c r="AA446" s="44"/>
      <c r="AC446" s="45"/>
    </row>
    <row r="447" spans="27:29" ht="14.25">
      <c r="AA447" s="44"/>
      <c r="AC447" s="45"/>
    </row>
    <row r="448" spans="27:29" ht="14.25">
      <c r="AA448" s="44"/>
      <c r="AC448" s="45"/>
    </row>
    <row r="449" spans="27:29" ht="14.25">
      <c r="AA449" s="44"/>
      <c r="AC449" s="45"/>
    </row>
    <row r="450" spans="27:29" ht="14.25">
      <c r="AA450" s="44"/>
      <c r="AC450" s="45"/>
    </row>
    <row r="451" spans="27:29" ht="14.25">
      <c r="AA451" s="44"/>
      <c r="AC451" s="45"/>
    </row>
    <row r="452" spans="27:29" ht="14.25">
      <c r="AA452" s="44"/>
      <c r="AC452" s="45"/>
    </row>
    <row r="453" spans="27:29" ht="14.25">
      <c r="AA453" s="44"/>
      <c r="AC453" s="45"/>
    </row>
    <row r="454" spans="27:29" ht="14.25">
      <c r="AA454" s="44"/>
      <c r="AC454" s="45"/>
    </row>
    <row r="455" spans="27:29" ht="14.25">
      <c r="AA455" s="44"/>
      <c r="AC455" s="45"/>
    </row>
    <row r="456" spans="27:29" ht="14.25">
      <c r="AA456" s="44"/>
      <c r="AC456" s="45"/>
    </row>
    <row r="457" spans="27:29" ht="14.25">
      <c r="AA457" s="44"/>
      <c r="AC457" s="45"/>
    </row>
    <row r="458" spans="27:29" ht="14.25">
      <c r="AA458" s="44"/>
      <c r="AC458" s="45"/>
    </row>
    <row r="459" spans="27:29" ht="14.25">
      <c r="AA459" s="44"/>
      <c r="AC459" s="45"/>
    </row>
    <row r="460" spans="27:29" ht="14.25">
      <c r="AA460" s="44"/>
      <c r="AC460" s="45"/>
    </row>
    <row r="461" spans="27:29" ht="14.25">
      <c r="AA461" s="44"/>
      <c r="AC461" s="45"/>
    </row>
    <row r="462" spans="27:29" ht="14.25">
      <c r="AA462" s="44"/>
      <c r="AC462" s="45"/>
    </row>
    <row r="463" spans="27:29" ht="14.25">
      <c r="AA463" s="44"/>
      <c r="AC463" s="45"/>
    </row>
    <row r="464" spans="27:29" ht="14.25">
      <c r="AA464" s="44"/>
      <c r="AC464" s="45"/>
    </row>
    <row r="465" spans="27:29" ht="14.25">
      <c r="AA465" s="44"/>
      <c r="AC465" s="45"/>
    </row>
    <row r="466" spans="27:29" ht="14.25">
      <c r="AA466" s="44"/>
      <c r="AC466" s="45"/>
    </row>
    <row r="467" spans="27:29" ht="14.25">
      <c r="AA467" s="44"/>
      <c r="AC467" s="45"/>
    </row>
    <row r="468" spans="27:29" ht="14.25">
      <c r="AA468" s="44"/>
      <c r="AC468" s="45"/>
    </row>
    <row r="469" spans="27:29" ht="14.25">
      <c r="AA469" s="44"/>
      <c r="AC469" s="45"/>
    </row>
    <row r="470" spans="27:29" ht="14.25">
      <c r="AA470" s="44"/>
      <c r="AC470" s="45"/>
    </row>
    <row r="471" spans="27:29" ht="14.25">
      <c r="AA471" s="44"/>
      <c r="AC471" s="45"/>
    </row>
    <row r="472" spans="27:29" ht="14.25">
      <c r="AA472" s="44"/>
      <c r="AC472" s="45"/>
    </row>
    <row r="473" spans="27:29" ht="14.25">
      <c r="AA473" s="44"/>
      <c r="AC473" s="45"/>
    </row>
    <row r="474" spans="27:29" ht="14.25">
      <c r="AA474" s="44"/>
      <c r="AC474" s="45"/>
    </row>
    <row r="475" spans="27:29" ht="14.25">
      <c r="AA475" s="44"/>
      <c r="AC475" s="45"/>
    </row>
    <row r="476" spans="27:29" ht="14.25">
      <c r="AA476" s="44"/>
      <c r="AC476" s="45"/>
    </row>
    <row r="477" spans="27:29" ht="14.25">
      <c r="AA477" s="44"/>
      <c r="AC477" s="45"/>
    </row>
    <row r="478" spans="27:29" ht="14.25">
      <c r="AA478" s="44"/>
      <c r="AC478" s="45"/>
    </row>
    <row r="479" spans="27:29" ht="14.25">
      <c r="AA479" s="44"/>
      <c r="AC479" s="45"/>
    </row>
    <row r="480" spans="27:29" ht="14.25">
      <c r="AA480" s="44"/>
      <c r="AC480" s="45"/>
    </row>
    <row r="481" spans="27:29" ht="14.25">
      <c r="AA481" s="44"/>
      <c r="AC481" s="45"/>
    </row>
    <row r="482" spans="27:29" ht="14.25">
      <c r="AA482" s="44"/>
      <c r="AC482" s="45"/>
    </row>
    <row r="483" spans="27:29" ht="14.25">
      <c r="AA483" s="44"/>
      <c r="AC483" s="45"/>
    </row>
    <row r="484" spans="27:29" ht="14.25">
      <c r="AA484" s="44"/>
      <c r="AC484" s="45"/>
    </row>
    <row r="485" spans="27:29" ht="14.25">
      <c r="AA485" s="44"/>
      <c r="AC485" s="45"/>
    </row>
    <row r="486" spans="27:29" ht="14.25">
      <c r="AA486" s="44"/>
      <c r="AC486" s="45"/>
    </row>
    <row r="487" spans="27:29" ht="14.25">
      <c r="AA487" s="44"/>
      <c r="AC487" s="45"/>
    </row>
    <row r="488" spans="27:29" ht="14.25">
      <c r="AA488" s="44"/>
      <c r="AC488" s="45"/>
    </row>
    <row r="489" spans="27:29" ht="14.25">
      <c r="AA489" s="44"/>
      <c r="AC489" s="45"/>
    </row>
    <row r="490" spans="27:29" ht="14.25">
      <c r="AA490" s="44"/>
      <c r="AC490" s="45"/>
    </row>
    <row r="491" spans="27:29" ht="14.25">
      <c r="AA491" s="44"/>
      <c r="AC491" s="45"/>
    </row>
    <row r="492" spans="27:29" ht="14.25">
      <c r="AA492" s="44"/>
      <c r="AC492" s="45"/>
    </row>
    <row r="493" spans="27:29" ht="14.25">
      <c r="AA493" s="44"/>
      <c r="AC493" s="45"/>
    </row>
    <row r="494" spans="27:29" ht="14.25">
      <c r="AA494" s="44"/>
      <c r="AC494" s="45"/>
    </row>
    <row r="495" spans="27:29" ht="14.25">
      <c r="AA495" s="44"/>
      <c r="AC495" s="45"/>
    </row>
    <row r="496" spans="27:29" ht="14.25">
      <c r="AA496" s="44"/>
      <c r="AC496" s="45"/>
    </row>
    <row r="497" spans="27:29" ht="14.25">
      <c r="AA497" s="44"/>
      <c r="AC497" s="45"/>
    </row>
    <row r="498" spans="27:29" ht="14.25">
      <c r="AA498" s="44"/>
      <c r="AC498" s="45"/>
    </row>
    <row r="499" spans="27:29" ht="14.25">
      <c r="AA499" s="44"/>
      <c r="AC499" s="45"/>
    </row>
    <row r="500" spans="27:29" ht="14.25">
      <c r="AA500" s="44"/>
      <c r="AC500" s="45"/>
    </row>
    <row r="501" spans="27:29" ht="14.25">
      <c r="AA501" s="44"/>
      <c r="AC501" s="45"/>
    </row>
    <row r="502" spans="27:29" ht="14.25">
      <c r="AA502" s="44"/>
      <c r="AC502" s="45"/>
    </row>
    <row r="503" spans="27:29" ht="14.25">
      <c r="AA503" s="44"/>
      <c r="AC503" s="45"/>
    </row>
    <row r="504" spans="27:29" ht="14.25">
      <c r="AA504" s="44"/>
      <c r="AC504" s="45"/>
    </row>
    <row r="505" spans="27:29" ht="14.25">
      <c r="AA505" s="44"/>
      <c r="AC505" s="45"/>
    </row>
    <row r="506" spans="27:29" ht="14.25">
      <c r="AA506" s="44"/>
      <c r="AC506" s="45"/>
    </row>
    <row r="507" spans="27:29" ht="14.25">
      <c r="AA507" s="44"/>
      <c r="AC507" s="45"/>
    </row>
    <row r="508" spans="27:29" ht="14.25">
      <c r="AA508" s="44"/>
      <c r="AC508" s="45"/>
    </row>
    <row r="509" spans="27:29" ht="14.25">
      <c r="AA509" s="44"/>
      <c r="AC509" s="45"/>
    </row>
    <row r="510" spans="27:29" ht="14.25">
      <c r="AA510" s="44"/>
      <c r="AC510" s="45"/>
    </row>
    <row r="511" spans="27:29" ht="14.25">
      <c r="AA511" s="44"/>
      <c r="AC511" s="45"/>
    </row>
    <row r="512" spans="27:29" ht="14.25">
      <c r="AA512" s="44"/>
      <c r="AC512" s="45"/>
    </row>
    <row r="513" spans="27:29" ht="14.25">
      <c r="AA513" s="44"/>
      <c r="AC513" s="45"/>
    </row>
    <row r="514" spans="27:29" ht="14.25">
      <c r="AA514" s="44"/>
      <c r="AC514" s="45"/>
    </row>
    <row r="515" spans="27:29" ht="14.25">
      <c r="AA515" s="44"/>
      <c r="AC515" s="45"/>
    </row>
    <row r="516" spans="27:29" ht="14.25">
      <c r="AA516" s="44"/>
      <c r="AC516" s="45"/>
    </row>
    <row r="517" spans="27:29" ht="14.25">
      <c r="AA517" s="44"/>
      <c r="AC517" s="45"/>
    </row>
    <row r="518" spans="27:29" ht="14.25">
      <c r="AA518" s="44"/>
      <c r="AC518" s="45"/>
    </row>
    <row r="519" spans="27:29" ht="14.25">
      <c r="AA519" s="44"/>
      <c r="AC519" s="45"/>
    </row>
    <row r="520" spans="27:29" ht="14.25">
      <c r="AA520" s="44"/>
      <c r="AC520" s="45"/>
    </row>
    <row r="521" spans="27:29" ht="14.25">
      <c r="AA521" s="44"/>
      <c r="AC521" s="45"/>
    </row>
    <row r="522" spans="27:29" ht="14.25">
      <c r="AA522" s="44"/>
      <c r="AC522" s="45"/>
    </row>
    <row r="523" spans="27:29" ht="14.25">
      <c r="AA523" s="44"/>
      <c r="AC523" s="45"/>
    </row>
    <row r="524" spans="27:29" ht="14.25">
      <c r="AA524" s="44"/>
      <c r="AC524" s="45"/>
    </row>
    <row r="525" spans="27:29" ht="14.25">
      <c r="AA525" s="44"/>
      <c r="AC525" s="45"/>
    </row>
    <row r="526" spans="27:29" ht="14.25">
      <c r="AA526" s="44"/>
      <c r="AC526" s="45"/>
    </row>
    <row r="527" spans="27:29" ht="14.25">
      <c r="AA527" s="44"/>
      <c r="AC527" s="45"/>
    </row>
    <row r="528" spans="27:29" ht="14.25">
      <c r="AA528" s="44"/>
      <c r="AC528" s="45"/>
    </row>
    <row r="529" spans="27:29" ht="14.25">
      <c r="AA529" s="44"/>
      <c r="AC529" s="45"/>
    </row>
    <row r="530" spans="27:29" ht="14.25">
      <c r="AA530" s="44"/>
      <c r="AC530" s="45"/>
    </row>
    <row r="531" spans="27:29" ht="14.25">
      <c r="AA531" s="44"/>
      <c r="AC531" s="45"/>
    </row>
    <row r="532" spans="27:29" ht="14.25">
      <c r="AA532" s="44"/>
      <c r="AC532" s="45"/>
    </row>
    <row r="533" spans="27:29" ht="14.25">
      <c r="AA533" s="44"/>
      <c r="AC533" s="45"/>
    </row>
    <row r="534" spans="27:29" ht="14.25">
      <c r="AA534" s="44"/>
      <c r="AC534" s="45"/>
    </row>
    <row r="535" spans="27:29" ht="14.25">
      <c r="AA535" s="44"/>
      <c r="AC535" s="45"/>
    </row>
    <row r="536" spans="27:29" ht="14.25">
      <c r="AA536" s="44"/>
      <c r="AC536" s="45"/>
    </row>
    <row r="537" spans="27:29" ht="14.25">
      <c r="AA537" s="44"/>
      <c r="AC537" s="45"/>
    </row>
    <row r="538" spans="27:29" ht="14.25">
      <c r="AA538" s="44"/>
      <c r="AC538" s="45"/>
    </row>
    <row r="539" spans="27:29" ht="14.25">
      <c r="AA539" s="44"/>
      <c r="AC539" s="45"/>
    </row>
    <row r="540" spans="27:29" ht="14.25">
      <c r="AA540" s="44"/>
      <c r="AC540" s="45"/>
    </row>
    <row r="541" spans="27:29" ht="14.25">
      <c r="AA541" s="44"/>
      <c r="AC541" s="45"/>
    </row>
    <row r="542" spans="27:29" ht="14.25">
      <c r="AA542" s="44"/>
      <c r="AC542" s="45"/>
    </row>
    <row r="543" spans="27:29" ht="14.25">
      <c r="AA543" s="44"/>
      <c r="AC543" s="45"/>
    </row>
    <row r="544" spans="27:29" ht="14.25">
      <c r="AA544" s="44"/>
      <c r="AC544" s="45"/>
    </row>
    <row r="545" spans="27:29" ht="14.25">
      <c r="AA545" s="44"/>
      <c r="AC545" s="45"/>
    </row>
    <row r="546" spans="27:29" ht="14.25">
      <c r="AA546" s="44"/>
      <c r="AC546" s="45"/>
    </row>
    <row r="547" spans="27:29" ht="14.25">
      <c r="AA547" s="44"/>
      <c r="AC547" s="45"/>
    </row>
    <row r="548" spans="27:29" ht="14.25">
      <c r="AA548" s="44"/>
      <c r="AC548" s="45"/>
    </row>
    <row r="549" spans="27:29" ht="14.25">
      <c r="AA549" s="44"/>
      <c r="AC549" s="45"/>
    </row>
    <row r="550" spans="27:29" ht="14.25">
      <c r="AA550" s="44"/>
      <c r="AC550" s="45"/>
    </row>
    <row r="551" spans="27:29" ht="14.25">
      <c r="AA551" s="44"/>
      <c r="AC551" s="45"/>
    </row>
    <row r="552" spans="27:29" ht="14.25">
      <c r="AA552" s="44"/>
      <c r="AC552" s="45"/>
    </row>
    <row r="553" spans="27:29" ht="14.25">
      <c r="AA553" s="44"/>
      <c r="AC553" s="45"/>
    </row>
    <row r="554" spans="27:29" ht="14.25">
      <c r="AA554" s="44"/>
      <c r="AC554" s="45"/>
    </row>
    <row r="555" spans="27:29" ht="14.25">
      <c r="AA555" s="44"/>
      <c r="AC555" s="45"/>
    </row>
    <row r="556" spans="27:29" ht="14.25">
      <c r="AA556" s="44"/>
      <c r="AC556" s="45"/>
    </row>
    <row r="557" spans="27:29" ht="14.25">
      <c r="AA557" s="44"/>
      <c r="AC557" s="45"/>
    </row>
    <row r="558" spans="27:29" ht="14.25">
      <c r="AA558" s="44"/>
      <c r="AC558" s="45"/>
    </row>
    <row r="559" spans="27:29" ht="14.25">
      <c r="AA559" s="44"/>
      <c r="AC559" s="45"/>
    </row>
    <row r="560" spans="27:29" ht="14.25">
      <c r="AA560" s="44"/>
      <c r="AC560" s="45"/>
    </row>
    <row r="561" spans="27:29" ht="14.25">
      <c r="AA561" s="44"/>
      <c r="AC561" s="45"/>
    </row>
    <row r="562" spans="27:29" ht="14.25">
      <c r="AA562" s="44"/>
      <c r="AC562" s="45"/>
    </row>
    <row r="563" spans="27:29" ht="14.25">
      <c r="AA563" s="44"/>
      <c r="AC563" s="45"/>
    </row>
    <row r="564" spans="27:29" ht="14.25">
      <c r="AA564" s="44"/>
      <c r="AC564" s="45"/>
    </row>
    <row r="565" spans="27:29" ht="14.25">
      <c r="AA565" s="44"/>
      <c r="AC565" s="45"/>
    </row>
    <row r="566" spans="27:29" ht="14.25">
      <c r="AA566" s="44"/>
      <c r="AC566" s="45"/>
    </row>
    <row r="567" spans="27:29" ht="14.25">
      <c r="AA567" s="44"/>
      <c r="AC567" s="45"/>
    </row>
    <row r="568" spans="27:29" ht="14.25">
      <c r="AA568" s="44"/>
      <c r="AC568" s="45"/>
    </row>
    <row r="569" spans="27:29" ht="14.25">
      <c r="AA569" s="44"/>
      <c r="AC569" s="45"/>
    </row>
    <row r="570" spans="27:29" ht="14.25">
      <c r="AA570" s="44"/>
      <c r="AC570" s="45"/>
    </row>
    <row r="571" spans="27:29" ht="14.25">
      <c r="AA571" s="44"/>
      <c r="AC571" s="45"/>
    </row>
    <row r="572" spans="27:29" ht="14.25">
      <c r="AA572" s="44"/>
      <c r="AC572" s="45"/>
    </row>
    <row r="573" spans="27:29" ht="14.25">
      <c r="AA573" s="44"/>
      <c r="AC573" s="45"/>
    </row>
    <row r="574" spans="27:29" ht="14.25">
      <c r="AA574" s="44"/>
      <c r="AC574" s="45"/>
    </row>
    <row r="575" spans="27:29" ht="14.25">
      <c r="AA575" s="44"/>
      <c r="AC575" s="45"/>
    </row>
    <row r="576" spans="27:29" ht="14.25">
      <c r="AA576" s="44"/>
      <c r="AC576" s="45"/>
    </row>
    <row r="577" spans="27:29" ht="14.25">
      <c r="AA577" s="44"/>
      <c r="AC577" s="45"/>
    </row>
    <row r="578" spans="27:29" ht="14.25">
      <c r="AA578" s="44"/>
      <c r="AC578" s="45"/>
    </row>
    <row r="579" spans="27:29" ht="14.25">
      <c r="AA579" s="44"/>
      <c r="AC579" s="45"/>
    </row>
    <row r="580" spans="27:29" ht="14.25">
      <c r="AA580" s="44"/>
      <c r="AC580" s="45"/>
    </row>
    <row r="581" spans="27:29" ht="14.25">
      <c r="AA581" s="44"/>
      <c r="AC581" s="45"/>
    </row>
    <row r="582" spans="27:29" ht="14.25">
      <c r="AA582" s="44"/>
      <c r="AC582" s="45"/>
    </row>
    <row r="583" spans="27:29" ht="14.25">
      <c r="AA583" s="44"/>
      <c r="AC583" s="45"/>
    </row>
    <row r="584" spans="27:29" ht="14.25">
      <c r="AA584" s="44"/>
      <c r="AC584" s="45"/>
    </row>
    <row r="585" spans="27:29" ht="14.25">
      <c r="AA585" s="44"/>
      <c r="AC585" s="45"/>
    </row>
    <row r="586" spans="27:29" ht="14.25">
      <c r="AA586" s="44"/>
      <c r="AC586" s="45"/>
    </row>
    <row r="587" spans="27:29" ht="14.25">
      <c r="AA587" s="44"/>
      <c r="AC587" s="45"/>
    </row>
    <row r="588" spans="27:29" ht="14.25">
      <c r="AA588" s="44"/>
      <c r="AC588" s="45"/>
    </row>
    <row r="589" spans="27:29" ht="14.25">
      <c r="AA589" s="44"/>
      <c r="AC589" s="45"/>
    </row>
    <row r="590" spans="27:29" ht="14.25">
      <c r="AA590" s="44"/>
      <c r="AC590" s="45"/>
    </row>
    <row r="591" spans="27:29" ht="14.25">
      <c r="AA591" s="44"/>
      <c r="AC591" s="45"/>
    </row>
    <row r="592" spans="27:29" ht="14.25">
      <c r="AA592" s="44"/>
      <c r="AC592" s="45"/>
    </row>
    <row r="593" spans="27:29" ht="14.25">
      <c r="AA593" s="44"/>
      <c r="AC593" s="45"/>
    </row>
    <row r="594" spans="27:29" ht="14.25">
      <c r="AA594" s="44"/>
      <c r="AC594" s="45"/>
    </row>
    <row r="595" spans="27:29" ht="14.25">
      <c r="AA595" s="44"/>
      <c r="AC595" s="45"/>
    </row>
    <row r="596" spans="27:29" ht="14.25">
      <c r="AA596" s="44"/>
      <c r="AC596" s="45"/>
    </row>
    <row r="597" spans="27:29" ht="14.25">
      <c r="AA597" s="44"/>
      <c r="AC597" s="45"/>
    </row>
    <row r="598" spans="27:29" ht="14.25">
      <c r="AA598" s="44"/>
      <c r="AC598" s="45"/>
    </row>
    <row r="599" spans="27:29" ht="14.25">
      <c r="AA599" s="44"/>
      <c r="AC599" s="45"/>
    </row>
    <row r="600" spans="27:29" ht="14.25">
      <c r="AA600" s="44"/>
      <c r="AC600" s="45"/>
    </row>
    <row r="601" spans="27:29" ht="14.25">
      <c r="AA601" s="44"/>
      <c r="AC601" s="45"/>
    </row>
    <row r="602" spans="27:29" ht="14.25">
      <c r="AA602" s="44"/>
      <c r="AC602" s="45"/>
    </row>
    <row r="603" spans="27:29" ht="14.25">
      <c r="AA603" s="44"/>
      <c r="AC603" s="45"/>
    </row>
    <row r="604" spans="27:29" ht="14.25">
      <c r="AA604" s="44"/>
      <c r="AC604" s="45"/>
    </row>
    <row r="605" spans="27:29" ht="14.25">
      <c r="AA605" s="44"/>
      <c r="AC605" s="45"/>
    </row>
    <row r="606" spans="27:29" ht="14.25">
      <c r="AA606" s="44"/>
      <c r="AC606" s="45"/>
    </row>
    <row r="607" spans="27:29" ht="14.25">
      <c r="AA607" s="44"/>
      <c r="AC607" s="45"/>
    </row>
    <row r="608" spans="27:29" ht="14.25">
      <c r="AA608" s="44"/>
      <c r="AC608" s="45"/>
    </row>
    <row r="609" spans="27:29" ht="14.25">
      <c r="AA609" s="44"/>
      <c r="AC609" s="45"/>
    </row>
    <row r="610" spans="27:29" ht="14.25">
      <c r="AA610" s="44"/>
      <c r="AC610" s="45"/>
    </row>
    <row r="611" spans="27:29" ht="14.25">
      <c r="AA611" s="44"/>
      <c r="AC611" s="45"/>
    </row>
    <row r="612" spans="27:29" ht="14.25">
      <c r="AA612" s="44"/>
      <c r="AC612" s="45"/>
    </row>
    <row r="613" spans="27:29" ht="14.25">
      <c r="AA613" s="44"/>
      <c r="AC613" s="45"/>
    </row>
    <row r="614" spans="27:29" ht="14.25">
      <c r="AA614" s="44"/>
      <c r="AC614" s="45"/>
    </row>
    <row r="615" spans="27:29" ht="14.25">
      <c r="AA615" s="44"/>
      <c r="AC615" s="45"/>
    </row>
    <row r="616" spans="27:29" ht="14.25">
      <c r="AA616" s="44"/>
      <c r="AC616" s="45"/>
    </row>
    <row r="617" spans="27:29" ht="14.25">
      <c r="AA617" s="44"/>
      <c r="AC617" s="45"/>
    </row>
    <row r="618" spans="27:29" ht="14.25">
      <c r="AA618" s="44"/>
      <c r="AC618" s="45"/>
    </row>
    <row r="619" spans="27:29" ht="14.25">
      <c r="AA619" s="44"/>
      <c r="AC619" s="45"/>
    </row>
    <row r="620" spans="27:29" ht="14.25">
      <c r="AA620" s="44"/>
      <c r="AC620" s="45"/>
    </row>
    <row r="621" spans="27:29" ht="14.25">
      <c r="AA621" s="44"/>
      <c r="AC621" s="45"/>
    </row>
    <row r="622" spans="27:29" ht="14.25">
      <c r="AA622" s="44"/>
      <c r="AC622" s="45"/>
    </row>
    <row r="623" spans="27:29" ht="14.25">
      <c r="AA623" s="44"/>
      <c r="AC623" s="45"/>
    </row>
    <row r="624" spans="27:29" ht="14.25">
      <c r="AA624" s="44"/>
      <c r="AC624" s="45"/>
    </row>
    <row r="625" spans="27:29" ht="14.25">
      <c r="AA625" s="44"/>
      <c r="AC625" s="45"/>
    </row>
    <row r="626" spans="27:29" ht="14.25">
      <c r="AA626" s="44"/>
      <c r="AC626" s="45"/>
    </row>
    <row r="627" spans="27:29" ht="14.25">
      <c r="AA627" s="44"/>
      <c r="AC627" s="45"/>
    </row>
    <row r="628" spans="27:29" ht="14.25">
      <c r="AA628" s="44"/>
      <c r="AC628" s="45"/>
    </row>
    <row r="629" spans="27:29" ht="14.25">
      <c r="AA629" s="44"/>
      <c r="AC629" s="45"/>
    </row>
    <row r="630" spans="27:29" ht="14.25">
      <c r="AA630" s="44"/>
      <c r="AC630" s="45"/>
    </row>
    <row r="631" spans="27:29" ht="14.25">
      <c r="AA631" s="44"/>
      <c r="AC631" s="45"/>
    </row>
    <row r="632" spans="27:29" ht="14.25">
      <c r="AA632" s="44"/>
      <c r="AC632" s="45"/>
    </row>
    <row r="633" spans="27:29" ht="14.25">
      <c r="AA633" s="44"/>
      <c r="AC633" s="45"/>
    </row>
    <row r="634" spans="27:29" ht="14.25">
      <c r="AA634" s="44"/>
      <c r="AC634" s="45"/>
    </row>
    <row r="635" spans="27:29" ht="14.25">
      <c r="AA635" s="44"/>
      <c r="AC635" s="45"/>
    </row>
    <row r="636" spans="27:29" ht="14.25">
      <c r="AA636" s="44"/>
      <c r="AC636" s="45"/>
    </row>
    <row r="637" spans="27:29" ht="14.25">
      <c r="AA637" s="44"/>
      <c r="AC637" s="45"/>
    </row>
    <row r="638" spans="27:29" ht="14.25">
      <c r="AA638" s="44"/>
      <c r="AC638" s="45"/>
    </row>
    <row r="639" spans="27:29" ht="14.25">
      <c r="AA639" s="44"/>
      <c r="AC639" s="45"/>
    </row>
    <row r="640" spans="27:29" ht="14.25">
      <c r="AA640" s="44"/>
      <c r="AC640" s="45"/>
    </row>
    <row r="641" spans="27:29" ht="14.25">
      <c r="AA641" s="44"/>
      <c r="AC641" s="45"/>
    </row>
    <row r="642" spans="27:29" ht="14.25">
      <c r="AA642" s="44"/>
      <c r="AC642" s="45"/>
    </row>
    <row r="643" spans="27:29" ht="14.25">
      <c r="AA643" s="44"/>
      <c r="AC643" s="45"/>
    </row>
    <row r="644" spans="27:29" ht="14.25">
      <c r="AA644" s="44"/>
      <c r="AC644" s="45"/>
    </row>
    <row r="645" spans="27:29" ht="14.25">
      <c r="AA645" s="44"/>
      <c r="AC645" s="45"/>
    </row>
    <row r="646" spans="27:29" ht="14.25">
      <c r="AA646" s="44"/>
      <c r="AC646" s="45"/>
    </row>
    <row r="647" spans="27:29" ht="14.25">
      <c r="AA647" s="44"/>
      <c r="AC647" s="45"/>
    </row>
    <row r="648" spans="27:29" ht="14.25">
      <c r="AA648" s="44"/>
      <c r="AC648" s="45"/>
    </row>
    <row r="649" spans="27:29" ht="14.25">
      <c r="AA649" s="44"/>
      <c r="AC649" s="45"/>
    </row>
    <row r="650" spans="27:29" ht="14.25">
      <c r="AA650" s="44"/>
      <c r="AC650" s="45"/>
    </row>
    <row r="651" spans="27:29" ht="14.25">
      <c r="AA651" s="44"/>
      <c r="AC651" s="45"/>
    </row>
    <row r="652" spans="27:29" ht="14.25">
      <c r="AA652" s="44"/>
      <c r="AC652" s="45"/>
    </row>
    <row r="653" spans="27:29" ht="14.25">
      <c r="AA653" s="44"/>
      <c r="AC653" s="45"/>
    </row>
    <row r="654" spans="27:29" ht="14.25">
      <c r="AA654" s="44"/>
      <c r="AC654" s="45"/>
    </row>
    <row r="655" spans="27:29" ht="14.25">
      <c r="AA655" s="44"/>
      <c r="AC655" s="45"/>
    </row>
    <row r="656" spans="27:29" ht="14.25">
      <c r="AA656" s="44"/>
      <c r="AC656" s="45"/>
    </row>
    <row r="657" spans="27:29" ht="14.25">
      <c r="AA657" s="44"/>
      <c r="AC657" s="45"/>
    </row>
    <row r="658" spans="27:29" ht="14.25">
      <c r="AA658" s="44"/>
      <c r="AC658" s="45"/>
    </row>
    <row r="659" spans="27:29" ht="14.25">
      <c r="AA659" s="44"/>
      <c r="AC659" s="45"/>
    </row>
    <row r="660" spans="27:29" ht="14.25">
      <c r="AA660" s="44"/>
      <c r="AC660" s="45"/>
    </row>
    <row r="661" spans="27:29" ht="14.25">
      <c r="AA661" s="44"/>
      <c r="AC661" s="45"/>
    </row>
    <row r="662" spans="27:29" ht="14.25">
      <c r="AA662" s="44"/>
      <c r="AC662" s="45"/>
    </row>
    <row r="663" spans="27:29" ht="14.25">
      <c r="AA663" s="44"/>
      <c r="AC663" s="45"/>
    </row>
    <row r="664" spans="27:29" ht="14.25">
      <c r="AA664" s="44"/>
      <c r="AC664" s="45"/>
    </row>
    <row r="665" spans="27:29" ht="14.25">
      <c r="AA665" s="44"/>
      <c r="AC665" s="45"/>
    </row>
    <row r="666" spans="27:29" ht="14.25">
      <c r="AA666" s="44"/>
      <c r="AC666" s="45"/>
    </row>
    <row r="667" spans="27:29" ht="14.25">
      <c r="AA667" s="44"/>
      <c r="AC667" s="45"/>
    </row>
    <row r="668" spans="27:29" ht="14.25">
      <c r="AA668" s="44"/>
      <c r="AC668" s="45"/>
    </row>
    <row r="669" spans="27:29" ht="14.25">
      <c r="AA669" s="44"/>
      <c r="AC669" s="45"/>
    </row>
    <row r="670" spans="27:29" ht="14.25">
      <c r="AA670" s="44"/>
      <c r="AC670" s="45"/>
    </row>
    <row r="671" spans="27:29" ht="14.25">
      <c r="AA671" s="44"/>
      <c r="AC671" s="45"/>
    </row>
    <row r="672" spans="27:29" ht="14.25">
      <c r="AA672" s="44"/>
      <c r="AC672" s="45"/>
    </row>
    <row r="673" spans="27:29" ht="14.25">
      <c r="AA673" s="44"/>
      <c r="AC673" s="45"/>
    </row>
    <row r="674" spans="27:29" ht="14.25">
      <c r="AA674" s="44"/>
      <c r="AC674" s="45"/>
    </row>
    <row r="675" spans="27:29" ht="14.25">
      <c r="AA675" s="44"/>
      <c r="AC675" s="45"/>
    </row>
    <row r="676" spans="27:29" ht="14.25">
      <c r="AA676" s="44"/>
      <c r="AC676" s="45"/>
    </row>
    <row r="677" spans="27:29" ht="14.25">
      <c r="AA677" s="44"/>
      <c r="AC677" s="45"/>
    </row>
    <row r="678" spans="27:29" ht="14.25">
      <c r="AA678" s="44"/>
      <c r="AC678" s="45"/>
    </row>
    <row r="679" spans="27:29" ht="14.25">
      <c r="AA679" s="44"/>
      <c r="AC679" s="45"/>
    </row>
    <row r="680" spans="27:29" ht="14.25">
      <c r="AA680" s="44"/>
      <c r="AC680" s="45"/>
    </row>
    <row r="681" spans="27:29" ht="14.25">
      <c r="AA681" s="44"/>
      <c r="AC681" s="45"/>
    </row>
    <row r="682" spans="27:29" ht="14.25">
      <c r="AA682" s="44"/>
      <c r="AC682" s="45"/>
    </row>
    <row r="683" spans="27:29" ht="14.25">
      <c r="AA683" s="44"/>
      <c r="AC683" s="45"/>
    </row>
    <row r="684" spans="27:29" ht="14.25">
      <c r="AA684" s="44"/>
      <c r="AC684" s="45"/>
    </row>
    <row r="685" spans="27:29" ht="14.25">
      <c r="AA685" s="44"/>
      <c r="AC685" s="45"/>
    </row>
    <row r="686" spans="27:29" ht="14.25">
      <c r="AA686" s="44"/>
      <c r="AC686" s="45"/>
    </row>
    <row r="687" spans="27:29" ht="14.25">
      <c r="AA687" s="44"/>
      <c r="AC687" s="45"/>
    </row>
    <row r="688" spans="27:29" ht="14.25">
      <c r="AA688" s="44"/>
      <c r="AC688" s="45"/>
    </row>
    <row r="689" spans="27:29" ht="14.25">
      <c r="AA689" s="44"/>
      <c r="AC689" s="45"/>
    </row>
    <row r="690" spans="27:29" ht="14.25">
      <c r="AA690" s="44"/>
      <c r="AC690" s="45"/>
    </row>
    <row r="691" spans="27:29" ht="14.25">
      <c r="AA691" s="44"/>
      <c r="AC691" s="45"/>
    </row>
    <row r="692" spans="27:29" ht="14.25">
      <c r="AA692" s="44"/>
      <c r="AC692" s="45"/>
    </row>
    <row r="693" spans="27:29" ht="14.25">
      <c r="AA693" s="44"/>
      <c r="AC693" s="45"/>
    </row>
    <row r="694" spans="27:29" ht="14.25">
      <c r="AA694" s="44"/>
      <c r="AC694" s="45"/>
    </row>
    <row r="695" spans="27:29" ht="14.25">
      <c r="AA695" s="44"/>
      <c r="AC695" s="45"/>
    </row>
    <row r="696" spans="27:29" ht="14.25">
      <c r="AA696" s="44"/>
      <c r="AC696" s="45"/>
    </row>
    <row r="697" spans="27:29" ht="14.25">
      <c r="AA697" s="44"/>
      <c r="AC697" s="45"/>
    </row>
    <row r="698" spans="27:29" ht="14.25">
      <c r="AA698" s="44"/>
      <c r="AC698" s="45"/>
    </row>
    <row r="699" spans="27:29" ht="14.25">
      <c r="AA699" s="44"/>
      <c r="AC699" s="45"/>
    </row>
    <row r="700" spans="27:29" ht="14.25">
      <c r="AA700" s="44"/>
      <c r="AC700" s="45"/>
    </row>
    <row r="701" spans="27:29" ht="14.25">
      <c r="AA701" s="44"/>
      <c r="AC701" s="45"/>
    </row>
    <row r="702" spans="27:29" ht="14.25">
      <c r="AA702" s="44"/>
      <c r="AC702" s="45"/>
    </row>
    <row r="703" spans="27:29" ht="14.25">
      <c r="AA703" s="44"/>
      <c r="AC703" s="45"/>
    </row>
    <row r="704" spans="27:29" ht="14.25">
      <c r="AA704" s="44"/>
      <c r="AC704" s="45"/>
    </row>
    <row r="705" spans="27:29" ht="14.25">
      <c r="AA705" s="44"/>
      <c r="AC705" s="45"/>
    </row>
    <row r="706" spans="27:29" ht="14.25">
      <c r="AA706" s="44"/>
      <c r="AC706" s="45"/>
    </row>
    <row r="707" spans="27:29" ht="14.25">
      <c r="AA707" s="44"/>
      <c r="AC707" s="45"/>
    </row>
    <row r="708" spans="27:29" ht="14.25">
      <c r="AA708" s="44"/>
      <c r="AC708" s="45"/>
    </row>
    <row r="709" spans="27:29" ht="14.25">
      <c r="AA709" s="44"/>
      <c r="AC709" s="45"/>
    </row>
    <row r="710" spans="27:29" ht="14.25">
      <c r="AA710" s="44"/>
      <c r="AC710" s="45"/>
    </row>
    <row r="711" spans="27:29" ht="14.25">
      <c r="AA711" s="44"/>
      <c r="AC711" s="45"/>
    </row>
    <row r="712" spans="27:29" ht="14.25">
      <c r="AA712" s="44"/>
      <c r="AC712" s="45"/>
    </row>
    <row r="713" spans="27:29" ht="14.25">
      <c r="AA713" s="44"/>
      <c r="AC713" s="45"/>
    </row>
    <row r="714" spans="27:29" ht="14.25">
      <c r="AA714" s="44"/>
      <c r="AC714" s="45"/>
    </row>
    <row r="715" spans="27:29" ht="14.25">
      <c r="AA715" s="44"/>
      <c r="AC715" s="45"/>
    </row>
    <row r="716" spans="27:29" ht="14.25">
      <c r="AA716" s="44"/>
      <c r="AC716" s="45"/>
    </row>
    <row r="717" spans="27:29" ht="14.25">
      <c r="AA717" s="44"/>
      <c r="AC717" s="45"/>
    </row>
    <row r="718" spans="27:29" ht="14.25">
      <c r="AA718" s="44"/>
      <c r="AC718" s="45"/>
    </row>
    <row r="719" spans="27:29" ht="14.25">
      <c r="AA719" s="44"/>
      <c r="AC719" s="45"/>
    </row>
    <row r="720" spans="27:29" ht="14.25">
      <c r="AA720" s="44"/>
      <c r="AC720" s="45"/>
    </row>
    <row r="721" spans="27:29" ht="14.25">
      <c r="AA721" s="44"/>
      <c r="AC721" s="45"/>
    </row>
    <row r="722" spans="27:29" ht="14.25">
      <c r="AA722" s="44"/>
      <c r="AC722" s="45"/>
    </row>
    <row r="723" spans="27:29" ht="14.25">
      <c r="AA723" s="44"/>
      <c r="AC723" s="45"/>
    </row>
    <row r="724" spans="27:29" ht="14.25">
      <c r="AA724" s="44"/>
      <c r="AC724" s="45"/>
    </row>
    <row r="725" spans="27:29" ht="14.25">
      <c r="AA725" s="44"/>
      <c r="AC725" s="45"/>
    </row>
    <row r="726" spans="27:29" ht="14.25">
      <c r="AA726" s="44"/>
      <c r="AC726" s="45"/>
    </row>
    <row r="727" spans="27:29" ht="14.25">
      <c r="AA727" s="44"/>
      <c r="AC727" s="45"/>
    </row>
    <row r="728" spans="27:29" ht="14.25">
      <c r="AA728" s="44"/>
      <c r="AC728" s="45"/>
    </row>
    <row r="729" spans="27:29" ht="14.25">
      <c r="AA729" s="44"/>
      <c r="AC729" s="45"/>
    </row>
    <row r="730" spans="27:29" ht="14.25">
      <c r="AA730" s="44"/>
      <c r="AC730" s="45"/>
    </row>
    <row r="731" spans="27:29" ht="14.25">
      <c r="AA731" s="44"/>
      <c r="AC731" s="45"/>
    </row>
    <row r="732" spans="27:29" ht="14.25">
      <c r="AA732" s="44"/>
      <c r="AC732" s="45"/>
    </row>
    <row r="733" spans="27:29" ht="14.25">
      <c r="AA733" s="44"/>
      <c r="AC733" s="45"/>
    </row>
    <row r="734" spans="27:29" ht="14.25">
      <c r="AA734" s="44"/>
      <c r="AC734" s="45"/>
    </row>
    <row r="735" spans="27:29" ht="14.25">
      <c r="AA735" s="44"/>
      <c r="AC735" s="45"/>
    </row>
    <row r="736" spans="27:29" ht="14.25">
      <c r="AA736" s="44"/>
      <c r="AC736" s="45"/>
    </row>
    <row r="737" spans="27:29" ht="14.25">
      <c r="AA737" s="44"/>
      <c r="AC737" s="45"/>
    </row>
    <row r="738" spans="27:29" ht="14.25">
      <c r="AA738" s="44"/>
      <c r="AC738" s="45"/>
    </row>
    <row r="739" spans="27:29" ht="14.25">
      <c r="AA739" s="44"/>
      <c r="AC739" s="45"/>
    </row>
    <row r="740" spans="27:29" ht="14.25">
      <c r="AA740" s="44"/>
      <c r="AC740" s="45"/>
    </row>
    <row r="741" spans="27:29" ht="14.25">
      <c r="AA741" s="44"/>
      <c r="AC741" s="45"/>
    </row>
    <row r="742" spans="27:29" ht="14.25">
      <c r="AA742" s="44"/>
      <c r="AC742" s="45"/>
    </row>
    <row r="743" spans="27:29" ht="14.25">
      <c r="AA743" s="44"/>
      <c r="AC743" s="45"/>
    </row>
    <row r="744" spans="27:29" ht="14.25">
      <c r="AA744" s="44"/>
      <c r="AC744" s="45"/>
    </row>
    <row r="745" spans="27:29" ht="14.25">
      <c r="AA745" s="44"/>
      <c r="AC745" s="45"/>
    </row>
    <row r="746" spans="27:29" ht="14.25">
      <c r="AA746" s="44"/>
      <c r="AC746" s="45"/>
    </row>
    <row r="747" spans="27:29" ht="14.25">
      <c r="AA747" s="44"/>
      <c r="AC747" s="45"/>
    </row>
    <row r="748" spans="27:29" ht="14.25">
      <c r="AA748" s="44"/>
      <c r="AC748" s="45"/>
    </row>
    <row r="749" spans="27:29" ht="14.25">
      <c r="AA749" s="44"/>
      <c r="AC749" s="45"/>
    </row>
    <row r="750" spans="27:29" ht="14.25">
      <c r="AA750" s="44"/>
      <c r="AC750" s="45"/>
    </row>
    <row r="751" spans="27:29" ht="14.25">
      <c r="AA751" s="44"/>
      <c r="AC751" s="45"/>
    </row>
    <row r="752" spans="27:29" ht="14.25">
      <c r="AA752" s="44"/>
      <c r="AC752" s="45"/>
    </row>
    <row r="753" spans="27:29" ht="14.25">
      <c r="AA753" s="44"/>
      <c r="AC753" s="45"/>
    </row>
    <row r="754" spans="27:29" ht="14.25">
      <c r="AA754" s="44"/>
      <c r="AC754" s="45"/>
    </row>
    <row r="755" spans="27:29" ht="14.25">
      <c r="AA755" s="44"/>
      <c r="AC755" s="45"/>
    </row>
    <row r="756" spans="27:29" ht="14.25">
      <c r="AA756" s="44"/>
      <c r="AC756" s="45"/>
    </row>
    <row r="757" spans="27:29" ht="14.25">
      <c r="AA757" s="44"/>
      <c r="AC757" s="45"/>
    </row>
    <row r="758" spans="27:29" ht="14.25">
      <c r="AA758" s="44"/>
      <c r="AC758" s="45"/>
    </row>
    <row r="759" spans="27:29" ht="14.25">
      <c r="AA759" s="44"/>
      <c r="AC759" s="45"/>
    </row>
    <row r="760" spans="27:29" ht="14.25">
      <c r="AA760" s="44"/>
      <c r="AC760" s="45"/>
    </row>
    <row r="761" spans="27:29" ht="14.25">
      <c r="AA761" s="44"/>
      <c r="AC761" s="45"/>
    </row>
    <row r="762" spans="27:29" ht="14.25">
      <c r="AA762" s="44"/>
      <c r="AC762" s="45"/>
    </row>
    <row r="763" spans="27:29" ht="14.25">
      <c r="AA763" s="44"/>
      <c r="AC763" s="45"/>
    </row>
    <row r="764" spans="27:29" ht="14.25">
      <c r="AA764" s="44"/>
      <c r="AC764" s="45"/>
    </row>
    <row r="765" spans="27:29" ht="14.25">
      <c r="AA765" s="44"/>
      <c r="AC765" s="45"/>
    </row>
    <row r="766" spans="27:29" ht="14.25">
      <c r="AA766" s="44"/>
      <c r="AC766" s="45"/>
    </row>
    <row r="767" spans="27:29" ht="14.25">
      <c r="AA767" s="44"/>
      <c r="AC767" s="45"/>
    </row>
    <row r="768" spans="27:29" ht="14.25">
      <c r="AA768" s="44"/>
      <c r="AC768" s="45"/>
    </row>
    <row r="769" spans="27:29" ht="14.25">
      <c r="AA769" s="44"/>
      <c r="AC769" s="45"/>
    </row>
    <row r="770" spans="27:29" ht="14.25">
      <c r="AA770" s="44"/>
      <c r="AC770" s="45"/>
    </row>
    <row r="771" spans="27:29" ht="14.25">
      <c r="AA771" s="44"/>
      <c r="AC771" s="45"/>
    </row>
    <row r="772" spans="27:29" ht="14.25">
      <c r="AA772" s="44"/>
      <c r="AC772" s="45"/>
    </row>
    <row r="773" spans="27:29" ht="14.25">
      <c r="AA773" s="44"/>
      <c r="AC773" s="45"/>
    </row>
    <row r="774" spans="27:29" ht="14.25">
      <c r="AA774" s="44"/>
      <c r="AC774" s="45"/>
    </row>
    <row r="775" spans="27:29" ht="14.25">
      <c r="AA775" s="44"/>
      <c r="AC775" s="45"/>
    </row>
    <row r="776" spans="27:29" ht="14.25">
      <c r="AA776" s="44"/>
      <c r="AC776" s="45"/>
    </row>
    <row r="777" spans="27:29" ht="14.25">
      <c r="AA777" s="44"/>
      <c r="AC777" s="45"/>
    </row>
    <row r="778" spans="27:29" ht="14.25">
      <c r="AA778" s="44"/>
      <c r="AC778" s="45"/>
    </row>
    <row r="779" spans="27:29" ht="14.25">
      <c r="AA779" s="44"/>
      <c r="AC779" s="45"/>
    </row>
    <row r="780" spans="27:29" ht="14.25">
      <c r="AA780" s="44"/>
      <c r="AC780" s="45"/>
    </row>
    <row r="781" spans="27:29" ht="14.25">
      <c r="AA781" s="44"/>
      <c r="AC781" s="45"/>
    </row>
    <row r="782" spans="27:29" ht="14.25">
      <c r="AA782" s="44"/>
      <c r="AC782" s="45"/>
    </row>
    <row r="783" spans="27:29" ht="14.25">
      <c r="AA783" s="44"/>
      <c r="AC783" s="45"/>
    </row>
    <row r="784" spans="27:29" ht="14.25">
      <c r="AA784" s="44"/>
      <c r="AC784" s="45"/>
    </row>
    <row r="785" spans="27:29" ht="14.25">
      <c r="AA785" s="44"/>
      <c r="AC785" s="45"/>
    </row>
    <row r="786" spans="27:29" ht="14.25">
      <c r="AA786" s="44"/>
      <c r="AC786" s="45"/>
    </row>
    <row r="787" spans="27:29" ht="14.25">
      <c r="AA787" s="44"/>
      <c r="AC787" s="45"/>
    </row>
    <row r="788" spans="27:29" ht="14.25">
      <c r="AA788" s="44"/>
      <c r="AC788" s="45"/>
    </row>
    <row r="789" spans="27:29" ht="14.25">
      <c r="AA789" s="44"/>
      <c r="AC789" s="45"/>
    </row>
    <row r="790" spans="27:29" ht="14.25">
      <c r="AA790" s="44"/>
      <c r="AC790" s="45"/>
    </row>
    <row r="791" spans="27:29" ht="14.25">
      <c r="AA791" s="44"/>
      <c r="AC791" s="45"/>
    </row>
    <row r="792" spans="27:29" ht="14.25">
      <c r="AA792" s="44"/>
      <c r="AC792" s="45"/>
    </row>
    <row r="793" spans="27:29" ht="14.25">
      <c r="AA793" s="44"/>
      <c r="AC793" s="45"/>
    </row>
    <row r="794" spans="27:29" ht="14.25">
      <c r="AA794" s="44"/>
      <c r="AC794" s="45"/>
    </row>
    <row r="795" spans="27:29" ht="14.25">
      <c r="AA795" s="44"/>
      <c r="AC795" s="45"/>
    </row>
    <row r="796" spans="27:29" ht="14.25">
      <c r="AA796" s="44"/>
      <c r="AC796" s="45"/>
    </row>
    <row r="797" spans="27:29" ht="14.25">
      <c r="AA797" s="44"/>
      <c r="AC797" s="45"/>
    </row>
    <row r="798" spans="27:29" ht="14.25">
      <c r="AA798" s="44"/>
      <c r="AC798" s="45"/>
    </row>
    <row r="799" spans="27:29" ht="14.25">
      <c r="AA799" s="44"/>
      <c r="AC799" s="45"/>
    </row>
    <row r="800" spans="27:29" ht="14.25">
      <c r="AA800" s="44"/>
      <c r="AC800" s="45"/>
    </row>
    <row r="801" spans="27:29" ht="14.25">
      <c r="AA801" s="44"/>
      <c r="AC801" s="45"/>
    </row>
    <row r="802" spans="27:29" ht="14.25">
      <c r="AA802" s="44"/>
      <c r="AC802" s="45"/>
    </row>
    <row r="803" spans="27:29" ht="14.25">
      <c r="AA803" s="44"/>
      <c r="AC803" s="45"/>
    </row>
    <row r="804" spans="27:29" ht="14.25">
      <c r="AA804" s="44"/>
      <c r="AC804" s="45"/>
    </row>
    <row r="805" spans="27:29" ht="14.25">
      <c r="AA805" s="44"/>
      <c r="AC805" s="45"/>
    </row>
    <row r="806" spans="27:29" ht="14.25">
      <c r="AA806" s="44"/>
      <c r="AC806" s="45"/>
    </row>
    <row r="807" spans="27:29" ht="14.25">
      <c r="AA807" s="44"/>
      <c r="AC807" s="45"/>
    </row>
    <row r="808" spans="27:29" ht="14.25">
      <c r="AA808" s="44"/>
      <c r="AC808" s="45"/>
    </row>
    <row r="809" spans="27:29" ht="14.25">
      <c r="AA809" s="44"/>
      <c r="AC809" s="45"/>
    </row>
    <row r="810" spans="27:29" ht="14.25">
      <c r="AA810" s="44"/>
      <c r="AC810" s="45"/>
    </row>
    <row r="811" spans="27:29" ht="14.25">
      <c r="AA811" s="44"/>
      <c r="AC811" s="45"/>
    </row>
    <row r="812" spans="27:29" ht="14.25">
      <c r="AA812" s="44"/>
      <c r="AC812" s="45"/>
    </row>
    <row r="813" spans="27:29" ht="14.25">
      <c r="AA813" s="44"/>
      <c r="AC813" s="45"/>
    </row>
    <row r="814" spans="27:29" ht="14.25">
      <c r="AA814" s="44"/>
      <c r="AC814" s="45"/>
    </row>
    <row r="815" spans="27:29" ht="14.25">
      <c r="AA815" s="44"/>
      <c r="AC815" s="45"/>
    </row>
    <row r="816" spans="27:29" ht="14.25">
      <c r="AA816" s="44"/>
      <c r="AC816" s="45"/>
    </row>
    <row r="817" spans="27:29" ht="14.25">
      <c r="AA817" s="44"/>
      <c r="AC817" s="45"/>
    </row>
    <row r="818" spans="27:29" ht="14.25">
      <c r="AA818" s="44"/>
      <c r="AC818" s="45"/>
    </row>
    <row r="819" spans="27:29" ht="14.25">
      <c r="AA819" s="44"/>
      <c r="AC819" s="45"/>
    </row>
    <row r="820" spans="27:29" ht="14.25">
      <c r="AA820" s="44"/>
      <c r="AC820" s="45"/>
    </row>
    <row r="821" spans="27:29" ht="14.25">
      <c r="AA821" s="44"/>
      <c r="AC821" s="45"/>
    </row>
    <row r="822" spans="27:29" ht="14.25">
      <c r="AA822" s="44"/>
      <c r="AC822" s="45"/>
    </row>
    <row r="823" spans="27:29" ht="14.25">
      <c r="AA823" s="44"/>
      <c r="AC823" s="45"/>
    </row>
    <row r="824" spans="27:29" ht="14.25">
      <c r="AA824" s="44"/>
      <c r="AC824" s="45"/>
    </row>
    <row r="825" spans="27:29" ht="14.25">
      <c r="AA825" s="44"/>
      <c r="AC825" s="45"/>
    </row>
    <row r="826" spans="27:29" ht="14.25">
      <c r="AA826" s="44"/>
      <c r="AC826" s="45"/>
    </row>
    <row r="827" spans="27:29" ht="14.25">
      <c r="AA827" s="44"/>
      <c r="AC827" s="45"/>
    </row>
    <row r="828" spans="27:29" ht="14.25">
      <c r="AA828" s="44"/>
      <c r="AC828" s="45"/>
    </row>
    <row r="829" spans="27:29" ht="14.25">
      <c r="AA829" s="44"/>
      <c r="AC829" s="45"/>
    </row>
    <row r="830" spans="27:29" ht="14.25">
      <c r="AA830" s="44"/>
      <c r="AC830" s="45"/>
    </row>
    <row r="831" spans="27:29" ht="14.25">
      <c r="AA831" s="44"/>
      <c r="AC831" s="45"/>
    </row>
    <row r="832" spans="27:29" ht="14.25">
      <c r="AA832" s="44"/>
      <c r="AC832" s="45"/>
    </row>
    <row r="833" spans="27:29" ht="14.25">
      <c r="AA833" s="44"/>
      <c r="AC833" s="45"/>
    </row>
    <row r="834" spans="27:29" ht="14.25">
      <c r="AA834" s="44"/>
      <c r="AC834" s="45"/>
    </row>
    <row r="835" spans="27:29" ht="14.25">
      <c r="AA835" s="44"/>
      <c r="AC835" s="45"/>
    </row>
    <row r="836" spans="27:29" ht="14.25">
      <c r="AA836" s="44"/>
      <c r="AC836" s="45"/>
    </row>
    <row r="837" spans="27:29" ht="14.25">
      <c r="AA837" s="44"/>
      <c r="AC837" s="45"/>
    </row>
    <row r="838" spans="27:29" ht="14.25">
      <c r="AA838" s="44"/>
      <c r="AC838" s="45"/>
    </row>
    <row r="839" spans="27:29" ht="14.25">
      <c r="AA839" s="44"/>
      <c r="AC839" s="45"/>
    </row>
    <row r="840" spans="27:29" ht="14.25">
      <c r="AA840" s="44"/>
      <c r="AC840" s="45"/>
    </row>
    <row r="841" spans="27:29" ht="14.25">
      <c r="AA841" s="44"/>
      <c r="AC841" s="45"/>
    </row>
    <row r="842" spans="27:29" ht="14.25">
      <c r="AA842" s="44"/>
      <c r="AC842" s="45"/>
    </row>
    <row r="843" spans="27:29" ht="14.25">
      <c r="AA843" s="44"/>
      <c r="AC843" s="45"/>
    </row>
    <row r="844" spans="27:29" ht="14.25">
      <c r="AA844" s="44"/>
      <c r="AC844" s="45"/>
    </row>
    <row r="845" spans="27:29" ht="14.25">
      <c r="AA845" s="44"/>
      <c r="AC845" s="45"/>
    </row>
    <row r="846" spans="27:29" ht="14.25">
      <c r="AA846" s="44"/>
      <c r="AC846" s="45"/>
    </row>
    <row r="847" spans="27:29" ht="14.25">
      <c r="AA847" s="44"/>
      <c r="AC847" s="45"/>
    </row>
    <row r="848" spans="27:29" ht="14.25">
      <c r="AA848" s="44"/>
      <c r="AC848" s="45"/>
    </row>
    <row r="849" spans="27:29" ht="14.25">
      <c r="AA849" s="44"/>
      <c r="AC849" s="45"/>
    </row>
    <row r="850" spans="27:29" ht="14.25">
      <c r="AA850" s="44"/>
      <c r="AC850" s="45"/>
    </row>
    <row r="851" spans="27:29" ht="14.25">
      <c r="AA851" s="44"/>
      <c r="AC851" s="45"/>
    </row>
    <row r="852" spans="27:29" ht="14.25">
      <c r="AA852" s="44"/>
      <c r="AC852" s="45"/>
    </row>
    <row r="853" spans="27:29" ht="14.25">
      <c r="AA853" s="44"/>
      <c r="AC853" s="45"/>
    </row>
    <row r="854" spans="27:29" ht="14.25">
      <c r="AA854" s="44"/>
      <c r="AC854" s="45"/>
    </row>
    <row r="855" spans="27:29" ht="14.25">
      <c r="AA855" s="44"/>
      <c r="AC855" s="45"/>
    </row>
    <row r="856" spans="27:29" ht="14.25">
      <c r="AA856" s="44"/>
      <c r="AC856" s="45"/>
    </row>
    <row r="857" spans="27:29" ht="14.25">
      <c r="AA857" s="44"/>
      <c r="AC857" s="45"/>
    </row>
    <row r="858" spans="27:29" ht="14.25">
      <c r="AA858" s="44"/>
      <c r="AC858" s="45"/>
    </row>
    <row r="859" spans="27:29" ht="14.25">
      <c r="AA859" s="44"/>
      <c r="AC859" s="45"/>
    </row>
    <row r="860" spans="27:29" ht="14.25">
      <c r="AA860" s="44"/>
      <c r="AC860" s="45"/>
    </row>
    <row r="861" spans="27:29" ht="14.25">
      <c r="AA861" s="44"/>
      <c r="AC861" s="45"/>
    </row>
    <row r="862" spans="27:29" ht="14.25">
      <c r="AA862" s="44"/>
      <c r="AC862" s="45"/>
    </row>
    <row r="863" spans="27:29" ht="14.25">
      <c r="AA863" s="44"/>
      <c r="AC863" s="45"/>
    </row>
    <row r="864" spans="27:29" ht="14.25">
      <c r="AA864" s="44"/>
      <c r="AC864" s="45"/>
    </row>
    <row r="865" spans="27:29" ht="14.25">
      <c r="AA865" s="44"/>
      <c r="AC865" s="45"/>
    </row>
    <row r="866" spans="27:29" ht="14.25">
      <c r="AA866" s="44"/>
      <c r="AC866" s="45"/>
    </row>
    <row r="867" spans="27:29" ht="14.25">
      <c r="AA867" s="44"/>
      <c r="AC867" s="45"/>
    </row>
    <row r="868" spans="27:29" ht="14.25">
      <c r="AA868" s="44"/>
      <c r="AC868" s="45"/>
    </row>
    <row r="869" spans="27:29" ht="14.25">
      <c r="AA869" s="44"/>
      <c r="AC869" s="45"/>
    </row>
    <row r="870" spans="27:29" ht="14.25">
      <c r="AA870" s="44"/>
      <c r="AC870" s="45"/>
    </row>
    <row r="871" spans="27:29" ht="14.25">
      <c r="AA871" s="44"/>
      <c r="AC871" s="45"/>
    </row>
    <row r="872" spans="27:29" ht="14.25">
      <c r="AA872" s="44"/>
      <c r="AC872" s="45"/>
    </row>
    <row r="873" spans="27:29" ht="14.25">
      <c r="AA873" s="44"/>
      <c r="AC873" s="45"/>
    </row>
    <row r="874" spans="27:29" ht="14.25">
      <c r="AA874" s="44"/>
      <c r="AC874" s="45"/>
    </row>
    <row r="875" spans="27:29" ht="14.25">
      <c r="AA875" s="44"/>
      <c r="AC875" s="45"/>
    </row>
    <row r="876" spans="27:29" ht="14.25">
      <c r="AA876" s="44"/>
      <c r="AC876" s="45"/>
    </row>
    <row r="877" spans="27:29" ht="14.25">
      <c r="AA877" s="44"/>
      <c r="AC877" s="45"/>
    </row>
    <row r="878" spans="27:29" ht="14.25">
      <c r="AA878" s="44"/>
      <c r="AC878" s="45"/>
    </row>
    <row r="879" spans="27:29" ht="14.25">
      <c r="AA879" s="44"/>
      <c r="AC879" s="45"/>
    </row>
    <row r="880" spans="27:29" ht="14.25">
      <c r="AA880" s="44"/>
      <c r="AC880" s="45"/>
    </row>
    <row r="881" spans="27:29" ht="14.25">
      <c r="AA881" s="44"/>
      <c r="AC881" s="45"/>
    </row>
    <row r="882" spans="27:29" ht="14.25">
      <c r="AA882" s="44"/>
      <c r="AC882" s="45"/>
    </row>
    <row r="883" spans="27:29" ht="14.25">
      <c r="AA883" s="44"/>
      <c r="AC883" s="45"/>
    </row>
    <row r="884" spans="27:29" ht="14.25">
      <c r="AA884" s="44"/>
      <c r="AC884" s="45"/>
    </row>
    <row r="885" spans="27:29" ht="14.25">
      <c r="AA885" s="44"/>
      <c r="AC885" s="45"/>
    </row>
    <row r="886" spans="27:29" ht="14.25">
      <c r="AA886" s="44"/>
      <c r="AC886" s="45"/>
    </row>
    <row r="887" spans="27:29" ht="14.25">
      <c r="AA887" s="44"/>
      <c r="AC887" s="45"/>
    </row>
    <row r="888" spans="27:29" ht="14.25">
      <c r="AA888" s="44"/>
      <c r="AC888" s="45"/>
    </row>
    <row r="889" spans="27:29" ht="14.25">
      <c r="AA889" s="44"/>
      <c r="AC889" s="45"/>
    </row>
    <row r="890" spans="27:29" ht="14.25">
      <c r="AA890" s="44"/>
      <c r="AC890" s="45"/>
    </row>
    <row r="891" spans="27:29" ht="14.25">
      <c r="AA891" s="44"/>
      <c r="AC891" s="45"/>
    </row>
    <row r="892" spans="27:29" ht="14.25">
      <c r="AA892" s="44"/>
      <c r="AC892" s="45"/>
    </row>
    <row r="893" spans="27:29" ht="14.25">
      <c r="AA893" s="44"/>
      <c r="AC893" s="45"/>
    </row>
    <row r="894" spans="27:29" ht="14.25">
      <c r="AA894" s="44"/>
      <c r="AC894" s="45"/>
    </row>
    <row r="895" spans="27:29" ht="14.25">
      <c r="AA895" s="44"/>
      <c r="AC895" s="45"/>
    </row>
    <row r="896" spans="27:29" ht="14.25">
      <c r="AA896" s="44"/>
      <c r="AC896" s="45"/>
    </row>
    <row r="897" spans="27:29" ht="14.25">
      <c r="AA897" s="44"/>
      <c r="AC897" s="45"/>
    </row>
    <row r="898" spans="27:29" ht="14.25">
      <c r="AA898" s="44"/>
      <c r="AC898" s="45"/>
    </row>
    <row r="899" spans="27:29" ht="14.25">
      <c r="AA899" s="44"/>
      <c r="AC899" s="45"/>
    </row>
    <row r="900" spans="27:29" ht="14.25">
      <c r="AA900" s="44"/>
      <c r="AC900" s="45"/>
    </row>
    <row r="901" spans="27:29" ht="14.25">
      <c r="AA901" s="44"/>
      <c r="AC901" s="45"/>
    </row>
    <row r="902" spans="27:29" ht="14.25">
      <c r="AA902" s="44"/>
      <c r="AC902" s="45"/>
    </row>
    <row r="903" spans="27:29" ht="14.25">
      <c r="AA903" s="44"/>
      <c r="AC903" s="45"/>
    </row>
    <row r="904" spans="27:29" ht="14.25">
      <c r="AA904" s="44"/>
      <c r="AC904" s="45"/>
    </row>
    <row r="905" spans="27:29" ht="14.25">
      <c r="AA905" s="44"/>
      <c r="AC905" s="45"/>
    </row>
    <row r="906" spans="27:29" ht="14.25">
      <c r="AA906" s="44"/>
      <c r="AC906" s="45"/>
    </row>
    <row r="907" spans="27:29" ht="14.25">
      <c r="AA907" s="44"/>
      <c r="AC907" s="45"/>
    </row>
    <row r="908" spans="27:29" ht="14.25">
      <c r="AA908" s="44"/>
      <c r="AC908" s="45"/>
    </row>
    <row r="909" spans="27:29" ht="14.25">
      <c r="AA909" s="44"/>
      <c r="AC909" s="45"/>
    </row>
    <row r="910" spans="27:29" ht="14.25">
      <c r="AA910" s="44"/>
      <c r="AC910" s="45"/>
    </row>
    <row r="911" spans="27:29" ht="14.25">
      <c r="AA911" s="44"/>
      <c r="AC911" s="45"/>
    </row>
    <row r="912" spans="27:29" ht="14.25">
      <c r="AA912" s="44"/>
      <c r="AC912" s="45"/>
    </row>
    <row r="913" spans="27:29" ht="14.25">
      <c r="AA913" s="44"/>
      <c r="AC913" s="45"/>
    </row>
    <row r="914" spans="27:29" ht="14.25">
      <c r="AA914" s="44"/>
      <c r="AC914" s="4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912"/>
  <sheetViews>
    <sheetView tabSelected="1" topLeftCell="AN1" workbookViewId="0">
      <selection activeCell="AR2" sqref="AR2"/>
    </sheetView>
  </sheetViews>
  <sheetFormatPr defaultColWidth="14.42578125" defaultRowHeight="15.75" customHeight="1"/>
  <cols>
    <col min="1" max="1" width="14.42578125" style="30"/>
    <col min="2" max="2" width="33.28515625" style="30" customWidth="1"/>
    <col min="3" max="3" width="20.28515625" style="30" customWidth="1"/>
    <col min="4" max="4" width="18.140625" style="30" customWidth="1"/>
    <col min="5" max="7" width="14.42578125" style="30"/>
    <col min="8" max="8" width="20.28515625" style="30" customWidth="1"/>
    <col min="9" max="9" width="14.42578125" style="30"/>
    <col min="10" max="10" width="29.5703125" style="30" customWidth="1"/>
    <col min="11" max="11" width="18" style="30" customWidth="1"/>
    <col min="12" max="12" width="29.7109375" style="30" customWidth="1"/>
    <col min="13" max="13" width="14.42578125" style="30"/>
    <col min="14" max="14" width="26.85546875" style="30" customWidth="1"/>
    <col min="15" max="15" width="14.42578125" style="30"/>
    <col min="16" max="16" width="34" style="30" customWidth="1"/>
    <col min="17" max="17" width="21.85546875" style="30" customWidth="1"/>
    <col min="18" max="20" width="14.42578125" style="30"/>
    <col min="21" max="21" width="26.28515625" style="30" customWidth="1"/>
    <col min="22" max="28" width="14.42578125" style="30"/>
    <col min="29" max="29" width="18.140625" style="30" customWidth="1"/>
    <col min="30" max="30" width="20.85546875" style="30" customWidth="1"/>
    <col min="31" max="31" width="14.42578125" style="30"/>
    <col min="32" max="32" width="19.140625" style="30" customWidth="1"/>
    <col min="33" max="33" width="19.7109375" style="30" customWidth="1"/>
    <col min="34" max="34" width="20.140625" style="30" customWidth="1"/>
    <col min="35" max="35" width="20.7109375" style="30" customWidth="1"/>
    <col min="36" max="36" width="18.28515625" style="30" customWidth="1"/>
    <col min="37" max="37" width="18.7109375" style="30" customWidth="1"/>
    <col min="38" max="38" width="14.42578125" style="30"/>
    <col min="39" max="39" width="17.7109375" style="30" customWidth="1"/>
    <col min="40" max="40" width="14.42578125" style="30"/>
    <col min="41" max="41" width="18.140625" style="30" customWidth="1"/>
    <col min="42" max="42" width="11.5703125" style="30" customWidth="1"/>
    <col min="43" max="44" width="19.28515625" style="30" customWidth="1"/>
    <col min="45" max="45" width="14.42578125" style="30"/>
    <col min="46" max="46" width="79.5703125" style="30" customWidth="1"/>
    <col min="47" max="47" width="16.85546875" style="30" customWidth="1"/>
    <col min="48" max="48" width="78.5703125" style="30" customWidth="1"/>
    <col min="49" max="16384" width="14.42578125" style="30"/>
  </cols>
  <sheetData>
    <row r="1" spans="1:48" ht="14.1" customHeight="1">
      <c r="A1" s="30" t="s">
        <v>209</v>
      </c>
      <c r="B1" s="30" t="s">
        <v>0</v>
      </c>
      <c r="C1" s="30" t="s">
        <v>210</v>
      </c>
      <c r="D1" s="30" t="s">
        <v>251</v>
      </c>
      <c r="E1" s="30" t="s">
        <v>211</v>
      </c>
      <c r="F1" s="30" t="s">
        <v>212</v>
      </c>
      <c r="G1" s="30" t="s">
        <v>213</v>
      </c>
      <c r="H1" s="30" t="s">
        <v>214</v>
      </c>
      <c r="I1" s="30" t="s">
        <v>215</v>
      </c>
      <c r="J1" s="30" t="s">
        <v>216</v>
      </c>
      <c r="K1" s="30" t="s">
        <v>217</v>
      </c>
      <c r="L1" s="30" t="s">
        <v>218</v>
      </c>
      <c r="M1" s="30" t="s">
        <v>219</v>
      </c>
      <c r="N1" s="30" t="s">
        <v>220</v>
      </c>
      <c r="O1" s="30" t="s">
        <v>221</v>
      </c>
      <c r="P1" s="30" t="s">
        <v>222</v>
      </c>
      <c r="Q1" s="30" t="s">
        <v>223</v>
      </c>
      <c r="R1" s="30" t="s">
        <v>224</v>
      </c>
      <c r="S1" s="30" t="s">
        <v>225</v>
      </c>
      <c r="T1" s="30" t="s">
        <v>226</v>
      </c>
      <c r="U1" s="30" t="s">
        <v>227</v>
      </c>
      <c r="V1" s="30" t="s">
        <v>228</v>
      </c>
      <c r="W1" s="30" t="s">
        <v>229</v>
      </c>
      <c r="X1" s="30" t="s">
        <v>230</v>
      </c>
      <c r="Y1" s="30" t="s">
        <v>231</v>
      </c>
      <c r="Z1" s="30" t="s">
        <v>232</v>
      </c>
      <c r="AA1" s="30" t="s">
        <v>233</v>
      </c>
      <c r="AB1" s="30" t="s">
        <v>234</v>
      </c>
      <c r="AC1" s="30" t="s">
        <v>235</v>
      </c>
      <c r="AD1" s="30" t="s">
        <v>236</v>
      </c>
      <c r="AE1" s="30" t="s">
        <v>237</v>
      </c>
      <c r="AF1" s="30" t="s">
        <v>238</v>
      </c>
      <c r="AG1" s="30" t="s">
        <v>239</v>
      </c>
      <c r="AH1" s="30" t="s">
        <v>240</v>
      </c>
      <c r="AI1" s="30" t="s">
        <v>241</v>
      </c>
      <c r="AJ1" s="30" t="s">
        <v>242</v>
      </c>
      <c r="AK1" s="30" t="s">
        <v>243</v>
      </c>
      <c r="AL1" s="30" t="s">
        <v>244</v>
      </c>
      <c r="AM1" s="30" t="s">
        <v>245</v>
      </c>
      <c r="AN1" s="30" t="s">
        <v>246</v>
      </c>
      <c r="AO1" s="30" t="s">
        <v>247</v>
      </c>
      <c r="AP1" s="30" t="s">
        <v>36</v>
      </c>
      <c r="AQ1" s="30" t="s">
        <v>37</v>
      </c>
      <c r="AR1" s="30" t="s">
        <v>248</v>
      </c>
      <c r="AS1" s="30" t="s">
        <v>38</v>
      </c>
      <c r="AT1" s="30" t="s">
        <v>39</v>
      </c>
      <c r="AU1" s="30" t="s">
        <v>249</v>
      </c>
      <c r="AV1" s="30" t="s">
        <v>250</v>
      </c>
    </row>
    <row r="2" spans="1:48" ht="99.75">
      <c r="A2" s="30" t="s">
        <v>209</v>
      </c>
      <c r="B2" s="25" t="s">
        <v>0</v>
      </c>
      <c r="C2" s="25" t="s">
        <v>1</v>
      </c>
      <c r="D2" s="27" t="s">
        <v>207</v>
      </c>
      <c r="E2" s="25" t="s">
        <v>2</v>
      </c>
      <c r="F2" s="25" t="s">
        <v>3</v>
      </c>
      <c r="G2" s="25" t="s">
        <v>4</v>
      </c>
      <c r="H2" s="25" t="s">
        <v>5</v>
      </c>
      <c r="I2" s="25" t="s">
        <v>6</v>
      </c>
      <c r="J2" s="25" t="s">
        <v>7</v>
      </c>
      <c r="K2" s="25" t="s">
        <v>8</v>
      </c>
      <c r="L2" s="25" t="s">
        <v>9</v>
      </c>
      <c r="M2" s="25" t="s">
        <v>10</v>
      </c>
      <c r="N2" s="25" t="s">
        <v>11</v>
      </c>
      <c r="O2" s="25" t="s">
        <v>12</v>
      </c>
      <c r="P2" s="25" t="s">
        <v>13</v>
      </c>
      <c r="Q2" s="25" t="s">
        <v>14</v>
      </c>
      <c r="R2" s="25" t="s">
        <v>15</v>
      </c>
      <c r="S2" s="25" t="s">
        <v>16</v>
      </c>
      <c r="T2" s="25" t="s">
        <v>17</v>
      </c>
      <c r="U2" s="25" t="s">
        <v>18</v>
      </c>
      <c r="V2" s="25" t="s">
        <v>19</v>
      </c>
      <c r="W2" s="25" t="s">
        <v>20</v>
      </c>
      <c r="X2" s="25" t="s">
        <v>21</v>
      </c>
      <c r="Y2" s="25" t="s">
        <v>22</v>
      </c>
      <c r="Z2" s="25" t="s">
        <v>23</v>
      </c>
      <c r="AA2" s="25" t="s">
        <v>24</v>
      </c>
      <c r="AB2" s="26" t="s">
        <v>25</v>
      </c>
      <c r="AC2" s="27"/>
      <c r="AD2" s="28" t="s">
        <v>26</v>
      </c>
      <c r="AE2" s="25" t="s">
        <v>27</v>
      </c>
      <c r="AF2" s="25" t="s">
        <v>28</v>
      </c>
      <c r="AG2" s="25" t="s">
        <v>29</v>
      </c>
      <c r="AH2" s="25" t="s">
        <v>30</v>
      </c>
      <c r="AI2" s="25" t="s">
        <v>31</v>
      </c>
      <c r="AJ2" s="25" t="s">
        <v>32</v>
      </c>
      <c r="AK2" s="25" t="s">
        <v>33</v>
      </c>
      <c r="AL2" s="25" t="s">
        <v>34</v>
      </c>
      <c r="AM2" s="25" t="s">
        <v>35</v>
      </c>
      <c r="AN2" s="29" t="s">
        <v>25</v>
      </c>
      <c r="AO2" s="27"/>
      <c r="AP2" s="25" t="s">
        <v>36</v>
      </c>
      <c r="AQ2" s="25" t="s">
        <v>37</v>
      </c>
      <c r="AR2" s="25"/>
      <c r="AS2" s="25" t="s">
        <v>38</v>
      </c>
      <c r="AT2" s="25" t="s">
        <v>39</v>
      </c>
      <c r="AU2" s="25" t="s">
        <v>40</v>
      </c>
      <c r="AV2" s="25" t="s">
        <v>41</v>
      </c>
    </row>
    <row r="3" spans="1:48" ht="14.25">
      <c r="A3" s="30" t="s">
        <v>208</v>
      </c>
      <c r="B3" s="31" t="s">
        <v>43</v>
      </c>
      <c r="C3" s="32">
        <v>42483.772222222222</v>
      </c>
      <c r="D3" s="46">
        <f>SUM(C4-C3)</f>
        <v>184.8125</v>
      </c>
      <c r="E3" s="33">
        <v>125.5885487</v>
      </c>
      <c r="F3" s="33">
        <v>74.0889095</v>
      </c>
      <c r="G3" s="33">
        <v>71.542414500000007</v>
      </c>
      <c r="H3" s="33">
        <v>2</v>
      </c>
      <c r="I3" s="33">
        <v>2</v>
      </c>
      <c r="J3" s="33">
        <v>3</v>
      </c>
      <c r="K3" s="33">
        <v>3</v>
      </c>
      <c r="L3" s="33">
        <v>2</v>
      </c>
      <c r="M3" s="33">
        <v>2</v>
      </c>
      <c r="N3" s="33">
        <v>1</v>
      </c>
      <c r="O3" s="33">
        <v>2</v>
      </c>
      <c r="P3" s="33">
        <v>3</v>
      </c>
      <c r="Q3" s="33">
        <v>3</v>
      </c>
      <c r="R3" s="33">
        <v>3</v>
      </c>
      <c r="S3" s="33">
        <v>3</v>
      </c>
      <c r="T3" s="33">
        <v>4</v>
      </c>
      <c r="U3" s="33">
        <v>3</v>
      </c>
      <c r="V3" s="33">
        <v>3</v>
      </c>
      <c r="W3" s="33">
        <v>4</v>
      </c>
      <c r="X3" s="33">
        <v>4</v>
      </c>
      <c r="Y3" s="33">
        <v>4</v>
      </c>
      <c r="Z3" s="33">
        <v>4</v>
      </c>
      <c r="AA3" s="33">
        <v>4</v>
      </c>
      <c r="AB3" s="34">
        <f t="shared" ref="AB3:AB92" si="0">SUM(H3:AA3)</f>
        <v>59</v>
      </c>
      <c r="AC3" s="48">
        <f>SUM(AB4-AB3)</f>
        <v>-26</v>
      </c>
      <c r="AD3" s="35">
        <v>4</v>
      </c>
      <c r="AE3" s="33">
        <v>3</v>
      </c>
      <c r="AF3" s="33">
        <v>4</v>
      </c>
      <c r="AG3" s="33">
        <v>4</v>
      </c>
      <c r="AH3" s="33">
        <v>2</v>
      </c>
      <c r="AI3" s="33">
        <v>4</v>
      </c>
      <c r="AJ3" s="33">
        <v>3</v>
      </c>
      <c r="AK3" s="33">
        <v>4</v>
      </c>
      <c r="AL3" s="33">
        <v>4</v>
      </c>
      <c r="AM3" s="33">
        <v>3</v>
      </c>
      <c r="AN3" s="31">
        <f t="shared" ref="AN3:AN93" si="1">SUM(AD3:AM3)</f>
        <v>35</v>
      </c>
      <c r="AO3" s="46">
        <f>SUM(AN4-AN3)</f>
        <v>1</v>
      </c>
      <c r="AP3" s="31" t="s">
        <v>44</v>
      </c>
      <c r="AQ3" s="31" t="s">
        <v>45</v>
      </c>
      <c r="AR3" s="31" t="str">
        <f>IF(ISBLANK(AQ3),"0",LEFT(AQ3,1))</f>
        <v>6</v>
      </c>
      <c r="AS3" s="31" t="s">
        <v>46</v>
      </c>
      <c r="AT3" s="31" t="s">
        <v>47</v>
      </c>
      <c r="AU3" s="31" t="s">
        <v>48</v>
      </c>
      <c r="AV3" s="31" t="s">
        <v>49</v>
      </c>
    </row>
    <row r="4" spans="1:48" ht="14.25">
      <c r="A4" s="30">
        <v>1</v>
      </c>
      <c r="B4" s="31" t="s">
        <v>43</v>
      </c>
      <c r="C4" s="32">
        <v>42668.584722222222</v>
      </c>
      <c r="D4" s="47"/>
      <c r="E4" s="33">
        <v>92.011000600000003</v>
      </c>
      <c r="F4" s="33">
        <v>56.182968899999999</v>
      </c>
      <c r="G4" s="33">
        <v>45.948662599999999</v>
      </c>
      <c r="H4" s="33">
        <v>1</v>
      </c>
      <c r="I4" s="33">
        <v>2</v>
      </c>
      <c r="J4" s="33">
        <v>0</v>
      </c>
      <c r="K4" s="33">
        <v>2</v>
      </c>
      <c r="L4" s="33">
        <v>1</v>
      </c>
      <c r="M4" s="33">
        <v>1</v>
      </c>
      <c r="N4" s="33">
        <v>1</v>
      </c>
      <c r="O4" s="33">
        <v>2</v>
      </c>
      <c r="P4" s="33">
        <v>3</v>
      </c>
      <c r="Q4" s="33">
        <v>3</v>
      </c>
      <c r="R4" s="33">
        <v>1</v>
      </c>
      <c r="S4" s="33">
        <v>2</v>
      </c>
      <c r="T4" s="33">
        <v>2</v>
      </c>
      <c r="U4" s="33">
        <v>2</v>
      </c>
      <c r="V4" s="33">
        <v>1</v>
      </c>
      <c r="W4" s="33">
        <v>0</v>
      </c>
      <c r="X4" s="33">
        <v>0</v>
      </c>
      <c r="Y4" s="33">
        <v>2</v>
      </c>
      <c r="Z4" s="33">
        <v>3</v>
      </c>
      <c r="AA4" s="33">
        <v>4</v>
      </c>
      <c r="AB4" s="34">
        <f t="shared" si="0"/>
        <v>33</v>
      </c>
      <c r="AC4" s="49"/>
      <c r="AD4" s="35">
        <v>4</v>
      </c>
      <c r="AE4" s="33">
        <v>3</v>
      </c>
      <c r="AF4" s="33">
        <v>3</v>
      </c>
      <c r="AG4" s="33">
        <v>4</v>
      </c>
      <c r="AH4" s="33">
        <v>3</v>
      </c>
      <c r="AI4" s="33">
        <v>3</v>
      </c>
      <c r="AJ4" s="33">
        <v>4</v>
      </c>
      <c r="AK4" s="33">
        <v>4</v>
      </c>
      <c r="AL4" s="33">
        <v>4</v>
      </c>
      <c r="AM4" s="33">
        <v>4</v>
      </c>
      <c r="AN4" s="31">
        <f t="shared" si="1"/>
        <v>36</v>
      </c>
      <c r="AO4" s="47"/>
      <c r="AP4" s="31" t="s">
        <v>44</v>
      </c>
      <c r="AQ4" s="31" t="s">
        <v>45</v>
      </c>
      <c r="AR4" s="31" t="str">
        <f t="shared" ref="AR4:AR67" si="2">IF(ISBLANK(AQ4),"0",LEFT(AQ4,1))</f>
        <v>6</v>
      </c>
      <c r="AS4" s="31" t="s">
        <v>46</v>
      </c>
      <c r="AT4" s="31" t="s">
        <v>47</v>
      </c>
      <c r="AU4" s="31" t="s">
        <v>48</v>
      </c>
      <c r="AV4" s="31" t="s">
        <v>49</v>
      </c>
    </row>
    <row r="5" spans="1:48" ht="14.25">
      <c r="A5" s="30">
        <v>2</v>
      </c>
      <c r="B5" s="36" t="s">
        <v>50</v>
      </c>
      <c r="C5" s="37">
        <v>42504.907638888886</v>
      </c>
      <c r="D5" s="46">
        <f>SUM(C6-C5)</f>
        <v>188.18055555555475</v>
      </c>
      <c r="E5" s="38">
        <v>160.13579920000001</v>
      </c>
      <c r="F5" s="38">
        <v>47.026560000000003</v>
      </c>
      <c r="G5" s="38">
        <v>34.229927400000001</v>
      </c>
      <c r="H5" s="38">
        <v>2</v>
      </c>
      <c r="I5" s="38">
        <v>0</v>
      </c>
      <c r="J5" s="38">
        <v>0</v>
      </c>
      <c r="K5" s="38">
        <v>1</v>
      </c>
      <c r="L5" s="38">
        <v>3</v>
      </c>
      <c r="M5" s="38">
        <v>3</v>
      </c>
      <c r="N5" s="38">
        <v>3</v>
      </c>
      <c r="O5" s="38">
        <v>0</v>
      </c>
      <c r="P5" s="38">
        <v>4</v>
      </c>
      <c r="Q5" s="38">
        <v>3</v>
      </c>
      <c r="R5" s="38">
        <v>4</v>
      </c>
      <c r="S5" s="38">
        <v>4</v>
      </c>
      <c r="T5" s="38">
        <v>4</v>
      </c>
      <c r="U5" s="38">
        <v>4</v>
      </c>
      <c r="V5" s="38">
        <v>3</v>
      </c>
      <c r="W5" s="38">
        <v>3</v>
      </c>
      <c r="X5" s="38">
        <v>2</v>
      </c>
      <c r="Y5" s="38">
        <v>3</v>
      </c>
      <c r="Z5" s="38">
        <v>3</v>
      </c>
      <c r="AA5" s="38">
        <v>3</v>
      </c>
      <c r="AB5" s="34">
        <f t="shared" si="0"/>
        <v>52</v>
      </c>
      <c r="AC5" s="48">
        <f>SUM(AB6-AB5)</f>
        <v>-27</v>
      </c>
      <c r="AD5" s="35">
        <v>4</v>
      </c>
      <c r="AE5" s="38">
        <v>4</v>
      </c>
      <c r="AF5" s="38">
        <v>4</v>
      </c>
      <c r="AG5" s="38">
        <v>4</v>
      </c>
      <c r="AH5" s="38">
        <v>4</v>
      </c>
      <c r="AI5" s="38">
        <v>4</v>
      </c>
      <c r="AJ5" s="38">
        <v>4</v>
      </c>
      <c r="AK5" s="38">
        <v>4</v>
      </c>
      <c r="AL5" s="38">
        <v>3</v>
      </c>
      <c r="AM5" s="38">
        <v>4</v>
      </c>
      <c r="AN5" s="36">
        <f t="shared" si="1"/>
        <v>39</v>
      </c>
      <c r="AO5" s="46">
        <f>SUM(AN6-AN5)</f>
        <v>0</v>
      </c>
      <c r="AP5" s="36" t="s">
        <v>44</v>
      </c>
      <c r="AQ5" s="36" t="s">
        <v>53</v>
      </c>
      <c r="AR5" s="31" t="str">
        <f t="shared" si="2"/>
        <v>2</v>
      </c>
      <c r="AS5" s="36" t="s">
        <v>46</v>
      </c>
      <c r="AT5" s="36" t="s">
        <v>47</v>
      </c>
      <c r="AU5" s="36" t="s">
        <v>54</v>
      </c>
      <c r="AV5" s="36" t="s">
        <v>55</v>
      </c>
    </row>
    <row r="6" spans="1:48" ht="14.25">
      <c r="A6" s="30">
        <v>3</v>
      </c>
      <c r="B6" s="36" t="s">
        <v>50</v>
      </c>
      <c r="C6" s="37">
        <v>42693.088194444441</v>
      </c>
      <c r="D6" s="47"/>
      <c r="E6" s="38">
        <v>249.5033833</v>
      </c>
      <c r="F6" s="38">
        <v>80.691237099999995</v>
      </c>
      <c r="G6" s="38">
        <v>66.111887899999999</v>
      </c>
      <c r="H6" s="38">
        <v>1</v>
      </c>
      <c r="I6" s="38">
        <v>0</v>
      </c>
      <c r="J6" s="38">
        <v>0</v>
      </c>
      <c r="K6" s="38">
        <v>2</v>
      </c>
      <c r="L6" s="38">
        <v>1</v>
      </c>
      <c r="M6" s="38">
        <v>2</v>
      </c>
      <c r="N6" s="38">
        <v>3</v>
      </c>
      <c r="O6" s="38">
        <v>0</v>
      </c>
      <c r="P6" s="38">
        <v>1</v>
      </c>
      <c r="Q6" s="38">
        <v>0</v>
      </c>
      <c r="R6" s="38">
        <v>1</v>
      </c>
      <c r="S6" s="38">
        <v>3</v>
      </c>
      <c r="T6" s="38">
        <v>3</v>
      </c>
      <c r="U6" s="38">
        <v>2</v>
      </c>
      <c r="V6" s="38">
        <v>2</v>
      </c>
      <c r="W6" s="38">
        <v>0</v>
      </c>
      <c r="X6" s="38">
        <v>1</v>
      </c>
      <c r="Y6" s="38">
        <v>0</v>
      </c>
      <c r="Z6" s="38">
        <v>1</v>
      </c>
      <c r="AA6" s="38">
        <v>2</v>
      </c>
      <c r="AB6" s="34">
        <f t="shared" si="0"/>
        <v>25</v>
      </c>
      <c r="AC6" s="49"/>
      <c r="AD6" s="35">
        <v>4</v>
      </c>
      <c r="AE6" s="38">
        <v>4</v>
      </c>
      <c r="AF6" s="38">
        <v>4</v>
      </c>
      <c r="AG6" s="38">
        <v>3</v>
      </c>
      <c r="AH6" s="38">
        <v>4</v>
      </c>
      <c r="AI6" s="38">
        <v>4</v>
      </c>
      <c r="AJ6" s="38">
        <v>4</v>
      </c>
      <c r="AK6" s="38">
        <v>4</v>
      </c>
      <c r="AL6" s="38">
        <v>4</v>
      </c>
      <c r="AM6" s="38">
        <v>4</v>
      </c>
      <c r="AN6" s="36">
        <f t="shared" si="1"/>
        <v>39</v>
      </c>
      <c r="AO6" s="47"/>
      <c r="AP6" s="36" t="s">
        <v>44</v>
      </c>
      <c r="AQ6" s="36" t="s">
        <v>53</v>
      </c>
      <c r="AR6" s="31" t="str">
        <f t="shared" si="2"/>
        <v>2</v>
      </c>
      <c r="AS6" s="36" t="s">
        <v>46</v>
      </c>
      <c r="AT6" s="36" t="s">
        <v>47</v>
      </c>
      <c r="AU6" s="36" t="s">
        <v>54</v>
      </c>
      <c r="AV6" s="36" t="s">
        <v>55</v>
      </c>
    </row>
    <row r="7" spans="1:48" ht="14.25">
      <c r="A7" s="30">
        <v>4</v>
      </c>
      <c r="B7" s="31" t="s">
        <v>56</v>
      </c>
      <c r="C7" s="32">
        <v>42505.330555555556</v>
      </c>
      <c r="D7" s="46">
        <f>SUM(C8-C7)</f>
        <v>197.40000000000146</v>
      </c>
      <c r="E7" s="33">
        <v>251.5715782</v>
      </c>
      <c r="F7" s="33">
        <v>130.02501749999999</v>
      </c>
      <c r="G7" s="33">
        <v>127.5256122</v>
      </c>
      <c r="H7" s="33">
        <v>3</v>
      </c>
      <c r="I7" s="33">
        <v>3</v>
      </c>
      <c r="J7" s="33">
        <v>1</v>
      </c>
      <c r="K7" s="33">
        <v>3</v>
      </c>
      <c r="L7" s="33">
        <v>4</v>
      </c>
      <c r="M7" s="33">
        <v>1</v>
      </c>
      <c r="N7" s="33">
        <v>1</v>
      </c>
      <c r="O7" s="33">
        <v>2</v>
      </c>
      <c r="P7" s="33">
        <v>1</v>
      </c>
      <c r="Q7" s="33">
        <v>2</v>
      </c>
      <c r="R7" s="33">
        <v>4</v>
      </c>
      <c r="S7" s="33">
        <v>3</v>
      </c>
      <c r="T7" s="33">
        <v>2</v>
      </c>
      <c r="U7" s="33">
        <v>1</v>
      </c>
      <c r="V7" s="33">
        <v>2</v>
      </c>
      <c r="W7" s="33">
        <v>1</v>
      </c>
      <c r="X7" s="33">
        <v>4</v>
      </c>
      <c r="Y7" s="33">
        <v>4</v>
      </c>
      <c r="Z7" s="33">
        <v>3</v>
      </c>
      <c r="AA7" s="33">
        <v>4</v>
      </c>
      <c r="AB7" s="34">
        <f t="shared" si="0"/>
        <v>49</v>
      </c>
      <c r="AC7" s="48">
        <f>SUM(AB8-AB7)</f>
        <v>-8</v>
      </c>
      <c r="AD7" s="35">
        <v>3</v>
      </c>
      <c r="AE7" s="33">
        <v>4</v>
      </c>
      <c r="AF7" s="33">
        <v>3</v>
      </c>
      <c r="AG7" s="33">
        <v>3</v>
      </c>
      <c r="AH7" s="33">
        <v>3</v>
      </c>
      <c r="AI7" s="33">
        <v>3</v>
      </c>
      <c r="AJ7" s="33">
        <v>3</v>
      </c>
      <c r="AK7" s="33">
        <v>3</v>
      </c>
      <c r="AL7" s="33">
        <v>3</v>
      </c>
      <c r="AM7" s="33">
        <v>3</v>
      </c>
      <c r="AN7" s="39">
        <f t="shared" si="1"/>
        <v>31</v>
      </c>
      <c r="AO7" s="46">
        <f>SUM(AN8-AN7)</f>
        <v>4</v>
      </c>
      <c r="AP7" s="31" t="s">
        <v>44</v>
      </c>
      <c r="AQ7" s="31" t="s">
        <v>53</v>
      </c>
      <c r="AR7" s="31" t="str">
        <f t="shared" si="2"/>
        <v>2</v>
      </c>
      <c r="AS7" s="31" t="s">
        <v>57</v>
      </c>
      <c r="AT7" s="31" t="s">
        <v>47</v>
      </c>
      <c r="AU7" s="31" t="s">
        <v>54</v>
      </c>
      <c r="AV7" s="31" t="s">
        <v>58</v>
      </c>
    </row>
    <row r="8" spans="1:48" ht="14.25">
      <c r="A8" s="30">
        <v>5</v>
      </c>
      <c r="B8" s="31" t="s">
        <v>56</v>
      </c>
      <c r="C8" s="32">
        <v>42702.730555555558</v>
      </c>
      <c r="D8" s="47"/>
      <c r="E8" s="33">
        <v>112.1326124</v>
      </c>
      <c r="F8" s="33">
        <v>227.77260580000001</v>
      </c>
      <c r="G8" s="33">
        <v>110.44449849999999</v>
      </c>
      <c r="H8" s="33">
        <v>2</v>
      </c>
      <c r="I8" s="33">
        <v>3</v>
      </c>
      <c r="J8" s="33">
        <v>1</v>
      </c>
      <c r="K8" s="33">
        <v>2</v>
      </c>
      <c r="L8" s="33">
        <v>3</v>
      </c>
      <c r="M8" s="33">
        <v>3</v>
      </c>
      <c r="N8" s="33">
        <v>3</v>
      </c>
      <c r="O8" s="33">
        <v>1</v>
      </c>
      <c r="P8" s="33">
        <v>2</v>
      </c>
      <c r="Q8" s="33">
        <v>1</v>
      </c>
      <c r="R8" s="33">
        <v>3</v>
      </c>
      <c r="S8" s="33">
        <v>2</v>
      </c>
      <c r="T8" s="33">
        <v>2</v>
      </c>
      <c r="U8" s="33">
        <v>1</v>
      </c>
      <c r="V8" s="33">
        <v>1</v>
      </c>
      <c r="W8" s="33">
        <v>0</v>
      </c>
      <c r="X8" s="33">
        <v>3</v>
      </c>
      <c r="Y8" s="33">
        <v>3</v>
      </c>
      <c r="Z8" s="33">
        <v>2</v>
      </c>
      <c r="AA8" s="33">
        <v>3</v>
      </c>
      <c r="AB8" s="34">
        <f t="shared" si="0"/>
        <v>41</v>
      </c>
      <c r="AC8" s="49"/>
      <c r="AD8" s="35">
        <v>3</v>
      </c>
      <c r="AE8" s="33">
        <v>4</v>
      </c>
      <c r="AF8" s="33">
        <v>3</v>
      </c>
      <c r="AG8" s="33">
        <v>3</v>
      </c>
      <c r="AH8" s="33">
        <v>4</v>
      </c>
      <c r="AI8" s="33">
        <v>4</v>
      </c>
      <c r="AJ8" s="33">
        <v>4</v>
      </c>
      <c r="AK8" s="33">
        <v>3</v>
      </c>
      <c r="AL8" s="33">
        <v>3</v>
      </c>
      <c r="AM8" s="33">
        <v>4</v>
      </c>
      <c r="AN8" s="39">
        <f t="shared" si="1"/>
        <v>35</v>
      </c>
      <c r="AO8" s="47"/>
      <c r="AP8" s="31" t="s">
        <v>44</v>
      </c>
      <c r="AQ8" s="31" t="s">
        <v>53</v>
      </c>
      <c r="AR8" s="31" t="str">
        <f t="shared" si="2"/>
        <v>2</v>
      </c>
      <c r="AS8" s="31" t="s">
        <v>57</v>
      </c>
      <c r="AT8" s="31" t="s">
        <v>47</v>
      </c>
      <c r="AU8" s="31" t="s">
        <v>54</v>
      </c>
      <c r="AV8" s="31" t="s">
        <v>58</v>
      </c>
    </row>
    <row r="9" spans="1:48" ht="14.25">
      <c r="A9" s="30">
        <v>6</v>
      </c>
      <c r="B9" s="36" t="s">
        <v>60</v>
      </c>
      <c r="C9" s="37">
        <v>42528.928472222222</v>
      </c>
      <c r="D9" s="46">
        <f>SUM(C10-C9)</f>
        <v>224.72916666666424</v>
      </c>
      <c r="E9" s="38">
        <v>199.84292690000001</v>
      </c>
      <c r="F9" s="38">
        <v>82.874621399999995</v>
      </c>
      <c r="G9" s="38">
        <v>42.343849900000002</v>
      </c>
      <c r="H9" s="38">
        <v>3</v>
      </c>
      <c r="I9" s="38">
        <v>3</v>
      </c>
      <c r="J9" s="38">
        <v>3</v>
      </c>
      <c r="K9" s="38">
        <v>4</v>
      </c>
      <c r="L9" s="38">
        <v>4</v>
      </c>
      <c r="M9" s="38">
        <v>4</v>
      </c>
      <c r="N9" s="38">
        <v>4</v>
      </c>
      <c r="O9" s="38">
        <v>3</v>
      </c>
      <c r="P9" s="38">
        <v>4</v>
      </c>
      <c r="Q9" s="38">
        <v>3</v>
      </c>
      <c r="R9" s="38">
        <v>4</v>
      </c>
      <c r="S9" s="38">
        <v>3</v>
      </c>
      <c r="T9" s="38">
        <v>4</v>
      </c>
      <c r="U9" s="38">
        <v>4</v>
      </c>
      <c r="V9" s="38">
        <v>4</v>
      </c>
      <c r="W9" s="38">
        <v>3</v>
      </c>
      <c r="X9" s="38">
        <v>4</v>
      </c>
      <c r="Y9" s="38">
        <v>3</v>
      </c>
      <c r="Z9" s="38">
        <v>3</v>
      </c>
      <c r="AA9" s="38">
        <v>3</v>
      </c>
      <c r="AB9" s="34">
        <f t="shared" si="0"/>
        <v>70</v>
      </c>
      <c r="AC9" s="48">
        <f>SUM(AB10-AB9)</f>
        <v>10</v>
      </c>
      <c r="AD9" s="35">
        <v>1</v>
      </c>
      <c r="AE9" s="38">
        <v>1</v>
      </c>
      <c r="AF9" s="38">
        <v>1</v>
      </c>
      <c r="AG9" s="38">
        <v>1</v>
      </c>
      <c r="AH9" s="38">
        <v>1</v>
      </c>
      <c r="AI9" s="38">
        <v>1</v>
      </c>
      <c r="AJ9" s="38">
        <v>1</v>
      </c>
      <c r="AK9" s="38">
        <v>1</v>
      </c>
      <c r="AL9" s="38">
        <v>1</v>
      </c>
      <c r="AM9" s="38">
        <v>1</v>
      </c>
      <c r="AN9" s="36">
        <f t="shared" si="1"/>
        <v>10</v>
      </c>
      <c r="AO9" s="46">
        <f>SUM(AN10-AN9)</f>
        <v>0</v>
      </c>
      <c r="AP9" s="36" t="s">
        <v>44</v>
      </c>
      <c r="AQ9" s="36" t="s">
        <v>63</v>
      </c>
      <c r="AR9" s="31" t="str">
        <f t="shared" si="2"/>
        <v>4</v>
      </c>
      <c r="AS9" s="36" t="s">
        <v>57</v>
      </c>
      <c r="AT9" s="36" t="s">
        <v>64</v>
      </c>
      <c r="AU9" s="36" t="s">
        <v>48</v>
      </c>
      <c r="AV9" s="36" t="s">
        <v>65</v>
      </c>
    </row>
    <row r="10" spans="1:48" ht="14.25">
      <c r="A10" s="30">
        <v>7</v>
      </c>
      <c r="B10" s="36" t="s">
        <v>60</v>
      </c>
      <c r="C10" s="37">
        <v>42753.657638888886</v>
      </c>
      <c r="D10" s="47"/>
      <c r="E10" s="38">
        <v>107.5654509</v>
      </c>
      <c r="F10" s="38">
        <v>63.955865799999998</v>
      </c>
      <c r="G10" s="38">
        <v>49.533793500000002</v>
      </c>
      <c r="H10" s="38">
        <v>4</v>
      </c>
      <c r="I10" s="38">
        <v>4</v>
      </c>
      <c r="J10" s="38">
        <v>4</v>
      </c>
      <c r="K10" s="38">
        <v>4</v>
      </c>
      <c r="L10" s="38">
        <v>4</v>
      </c>
      <c r="M10" s="38">
        <v>4</v>
      </c>
      <c r="N10" s="38">
        <v>4</v>
      </c>
      <c r="O10" s="38">
        <v>4</v>
      </c>
      <c r="P10" s="38">
        <v>4</v>
      </c>
      <c r="Q10" s="38">
        <v>4</v>
      </c>
      <c r="R10" s="38">
        <v>4</v>
      </c>
      <c r="S10" s="38">
        <v>4</v>
      </c>
      <c r="T10" s="38">
        <v>4</v>
      </c>
      <c r="U10" s="38">
        <v>4</v>
      </c>
      <c r="V10" s="38">
        <v>4</v>
      </c>
      <c r="W10" s="38">
        <v>4</v>
      </c>
      <c r="X10" s="38">
        <v>4</v>
      </c>
      <c r="Y10" s="38">
        <v>4</v>
      </c>
      <c r="Z10" s="38">
        <v>4</v>
      </c>
      <c r="AA10" s="38">
        <v>4</v>
      </c>
      <c r="AB10" s="34">
        <f t="shared" si="0"/>
        <v>80</v>
      </c>
      <c r="AC10" s="49"/>
      <c r="AD10" s="35">
        <v>1</v>
      </c>
      <c r="AE10" s="38">
        <v>1</v>
      </c>
      <c r="AF10" s="38">
        <v>1</v>
      </c>
      <c r="AG10" s="38">
        <v>1</v>
      </c>
      <c r="AH10" s="38">
        <v>1</v>
      </c>
      <c r="AI10" s="38">
        <v>1</v>
      </c>
      <c r="AJ10" s="38">
        <v>1</v>
      </c>
      <c r="AK10" s="38">
        <v>1</v>
      </c>
      <c r="AL10" s="38">
        <v>1</v>
      </c>
      <c r="AM10" s="38">
        <v>1</v>
      </c>
      <c r="AN10" s="36">
        <f t="shared" si="1"/>
        <v>10</v>
      </c>
      <c r="AO10" s="47"/>
      <c r="AP10" s="36" t="s">
        <v>44</v>
      </c>
      <c r="AQ10" s="36" t="s">
        <v>63</v>
      </c>
      <c r="AR10" s="31" t="str">
        <f t="shared" si="2"/>
        <v>4</v>
      </c>
      <c r="AS10" s="36" t="s">
        <v>57</v>
      </c>
      <c r="AT10" s="36" t="s">
        <v>64</v>
      </c>
      <c r="AU10" s="36" t="s">
        <v>48</v>
      </c>
      <c r="AV10" s="36" t="s">
        <v>65</v>
      </c>
    </row>
    <row r="11" spans="1:48" ht="14.25">
      <c r="A11" s="30">
        <v>8</v>
      </c>
      <c r="B11" s="31" t="s">
        <v>66</v>
      </c>
      <c r="C11" s="32">
        <v>42530.279861111114</v>
      </c>
      <c r="D11" s="46">
        <f>SUM(C12-C11)</f>
        <v>197.15972222221899</v>
      </c>
      <c r="E11" s="33">
        <v>439.12154850000002</v>
      </c>
      <c r="F11" s="33">
        <v>61.728796500000001</v>
      </c>
      <c r="G11" s="33">
        <v>45.962699000000001</v>
      </c>
      <c r="H11" s="33">
        <v>1</v>
      </c>
      <c r="I11" s="33">
        <v>1</v>
      </c>
      <c r="J11" s="33">
        <v>1</v>
      </c>
      <c r="K11" s="33">
        <v>2</v>
      </c>
      <c r="L11" s="33">
        <v>3</v>
      </c>
      <c r="M11" s="33">
        <v>3</v>
      </c>
      <c r="N11" s="33">
        <v>4</v>
      </c>
      <c r="O11" s="33">
        <v>1</v>
      </c>
      <c r="P11" s="33">
        <v>1</v>
      </c>
      <c r="Q11" s="33">
        <v>2</v>
      </c>
      <c r="R11" s="33">
        <v>1</v>
      </c>
      <c r="S11" s="33">
        <v>1</v>
      </c>
      <c r="T11" s="33">
        <v>3</v>
      </c>
      <c r="U11" s="33">
        <v>3</v>
      </c>
      <c r="V11" s="33">
        <v>3</v>
      </c>
      <c r="W11" s="33">
        <v>1</v>
      </c>
      <c r="X11" s="33">
        <v>2</v>
      </c>
      <c r="Y11" s="33">
        <v>3</v>
      </c>
      <c r="Z11" s="33">
        <v>2</v>
      </c>
      <c r="AA11" s="33">
        <v>4</v>
      </c>
      <c r="AB11" s="34">
        <f t="shared" si="0"/>
        <v>42</v>
      </c>
      <c r="AC11" s="48">
        <f>SUM(AB12-AB11)</f>
        <v>-15</v>
      </c>
      <c r="AD11" s="35">
        <v>4</v>
      </c>
      <c r="AE11" s="33">
        <v>4</v>
      </c>
      <c r="AF11" s="33">
        <v>4</v>
      </c>
      <c r="AG11" s="33">
        <v>3</v>
      </c>
      <c r="AH11" s="33">
        <v>3</v>
      </c>
      <c r="AI11" s="33">
        <v>3</v>
      </c>
      <c r="AJ11" s="33">
        <v>4</v>
      </c>
      <c r="AK11" s="33">
        <v>4</v>
      </c>
      <c r="AL11" s="33">
        <v>4</v>
      </c>
      <c r="AM11" s="33">
        <v>3</v>
      </c>
      <c r="AN11" s="39">
        <f t="shared" si="1"/>
        <v>36</v>
      </c>
      <c r="AO11" s="46">
        <f>SUM(AN12-AN11)</f>
        <v>4</v>
      </c>
      <c r="AP11" s="31" t="s">
        <v>44</v>
      </c>
      <c r="AQ11" s="31" t="s">
        <v>67</v>
      </c>
      <c r="AR11" s="31" t="str">
        <f t="shared" si="2"/>
        <v>3</v>
      </c>
      <c r="AS11" s="31" t="s">
        <v>46</v>
      </c>
      <c r="AT11" s="31" t="s">
        <v>47</v>
      </c>
      <c r="AU11" s="31" t="s">
        <v>48</v>
      </c>
      <c r="AV11" s="31" t="s">
        <v>55</v>
      </c>
    </row>
    <row r="12" spans="1:48" ht="14.25">
      <c r="A12" s="30">
        <v>9</v>
      </c>
      <c r="B12" s="31" t="s">
        <v>66</v>
      </c>
      <c r="C12" s="32">
        <v>42727.439583333333</v>
      </c>
      <c r="D12" s="47"/>
      <c r="E12" s="33">
        <v>94.647070900000003</v>
      </c>
      <c r="F12" s="33">
        <v>68.709242500000002</v>
      </c>
      <c r="G12" s="33">
        <v>44.084127100000003</v>
      </c>
      <c r="H12" s="33">
        <v>1</v>
      </c>
      <c r="I12" s="33">
        <v>0</v>
      </c>
      <c r="J12" s="33">
        <v>2</v>
      </c>
      <c r="K12" s="33">
        <v>2</v>
      </c>
      <c r="L12" s="33">
        <v>3</v>
      </c>
      <c r="M12" s="33">
        <v>2</v>
      </c>
      <c r="N12" s="33">
        <v>3</v>
      </c>
      <c r="O12" s="33">
        <v>0</v>
      </c>
      <c r="P12" s="33">
        <v>0</v>
      </c>
      <c r="Q12" s="33">
        <v>0</v>
      </c>
      <c r="R12" s="33">
        <v>1</v>
      </c>
      <c r="S12" s="33">
        <v>0</v>
      </c>
      <c r="T12" s="33">
        <v>0</v>
      </c>
      <c r="U12" s="33">
        <v>0</v>
      </c>
      <c r="V12" s="33">
        <v>2</v>
      </c>
      <c r="W12" s="33">
        <v>1</v>
      </c>
      <c r="X12" s="33">
        <v>1</v>
      </c>
      <c r="Y12" s="33">
        <v>3</v>
      </c>
      <c r="Z12" s="33">
        <v>3</v>
      </c>
      <c r="AA12" s="33">
        <v>3</v>
      </c>
      <c r="AB12" s="34">
        <f t="shared" si="0"/>
        <v>27</v>
      </c>
      <c r="AC12" s="49"/>
      <c r="AD12" s="35">
        <v>4</v>
      </c>
      <c r="AE12" s="33">
        <v>4</v>
      </c>
      <c r="AF12" s="33">
        <v>4</v>
      </c>
      <c r="AG12" s="33">
        <v>4</v>
      </c>
      <c r="AH12" s="33">
        <v>4</v>
      </c>
      <c r="AI12" s="33">
        <v>4</v>
      </c>
      <c r="AJ12" s="33">
        <v>4</v>
      </c>
      <c r="AK12" s="33">
        <v>4</v>
      </c>
      <c r="AL12" s="33">
        <v>4</v>
      </c>
      <c r="AM12" s="33">
        <v>4</v>
      </c>
      <c r="AN12" s="39">
        <f t="shared" si="1"/>
        <v>40</v>
      </c>
      <c r="AO12" s="47"/>
      <c r="AP12" s="31" t="s">
        <v>44</v>
      </c>
      <c r="AQ12" s="31" t="s">
        <v>67</v>
      </c>
      <c r="AR12" s="31" t="str">
        <f t="shared" si="2"/>
        <v>3</v>
      </c>
      <c r="AS12" s="31" t="s">
        <v>46</v>
      </c>
      <c r="AT12" s="31" t="s">
        <v>47</v>
      </c>
      <c r="AU12" s="31" t="s">
        <v>48</v>
      </c>
      <c r="AV12" s="31" t="s">
        <v>55</v>
      </c>
    </row>
    <row r="13" spans="1:48" ht="14.25">
      <c r="A13" s="30">
        <v>10</v>
      </c>
      <c r="B13" s="36" t="s">
        <v>68</v>
      </c>
      <c r="C13" s="37">
        <v>42530.730555555558</v>
      </c>
      <c r="D13" s="46">
        <f>SUM(C14-C13)</f>
        <v>197.17013888888323</v>
      </c>
      <c r="E13" s="38">
        <v>190.77644330000001</v>
      </c>
      <c r="F13" s="38">
        <v>111.6514504</v>
      </c>
      <c r="G13" s="38">
        <v>204.05781920000001</v>
      </c>
      <c r="H13" s="38">
        <v>2</v>
      </c>
      <c r="I13" s="38">
        <v>1</v>
      </c>
      <c r="J13" s="38">
        <v>1</v>
      </c>
      <c r="K13" s="38">
        <v>2</v>
      </c>
      <c r="L13" s="38">
        <v>3</v>
      </c>
      <c r="M13" s="38">
        <v>1</v>
      </c>
      <c r="N13" s="38">
        <v>2</v>
      </c>
      <c r="O13" s="38">
        <v>1</v>
      </c>
      <c r="P13" s="38">
        <v>1</v>
      </c>
      <c r="Q13" s="38">
        <v>1</v>
      </c>
      <c r="R13" s="38">
        <v>3</v>
      </c>
      <c r="S13" s="38">
        <v>3</v>
      </c>
      <c r="T13" s="38">
        <v>3</v>
      </c>
      <c r="U13" s="38">
        <v>3</v>
      </c>
      <c r="V13" s="38">
        <v>3</v>
      </c>
      <c r="W13" s="38">
        <v>0</v>
      </c>
      <c r="X13" s="38">
        <v>3</v>
      </c>
      <c r="Y13" s="38">
        <v>2</v>
      </c>
      <c r="Z13" s="38">
        <v>4</v>
      </c>
      <c r="AA13" s="38">
        <v>3</v>
      </c>
      <c r="AB13" s="34">
        <f t="shared" si="0"/>
        <v>42</v>
      </c>
      <c r="AC13" s="48">
        <f>SUM(AB14-AB13)</f>
        <v>-19</v>
      </c>
      <c r="AD13" s="35">
        <v>2</v>
      </c>
      <c r="AE13" s="38">
        <v>2</v>
      </c>
      <c r="AF13" s="38">
        <v>2</v>
      </c>
      <c r="AG13" s="38">
        <v>2</v>
      </c>
      <c r="AH13" s="38">
        <v>2</v>
      </c>
      <c r="AI13" s="38">
        <v>2</v>
      </c>
      <c r="AJ13" s="38">
        <v>2</v>
      </c>
      <c r="AK13" s="38">
        <v>3</v>
      </c>
      <c r="AL13" s="38">
        <v>3</v>
      </c>
      <c r="AM13" s="38">
        <v>2</v>
      </c>
      <c r="AN13" s="36">
        <f t="shared" si="1"/>
        <v>22</v>
      </c>
      <c r="AO13" s="46">
        <f>SUM(AN14-AN13)</f>
        <v>8</v>
      </c>
      <c r="AP13" s="36" t="s">
        <v>44</v>
      </c>
      <c r="AQ13" s="36" t="s">
        <v>67</v>
      </c>
      <c r="AR13" s="31" t="str">
        <f t="shared" si="2"/>
        <v>3</v>
      </c>
      <c r="AS13" s="36" t="s">
        <v>46</v>
      </c>
      <c r="AT13" s="36" t="s">
        <v>69</v>
      </c>
      <c r="AU13" s="36" t="s">
        <v>54</v>
      </c>
      <c r="AV13" s="36" t="s">
        <v>55</v>
      </c>
    </row>
    <row r="14" spans="1:48" ht="14.25">
      <c r="A14" s="30">
        <v>11</v>
      </c>
      <c r="B14" s="36" t="s">
        <v>68</v>
      </c>
      <c r="C14" s="37">
        <v>42727.900694444441</v>
      </c>
      <c r="D14" s="47"/>
      <c r="E14" s="38">
        <v>148.1746081</v>
      </c>
      <c r="F14" s="38">
        <v>82.893078200000005</v>
      </c>
      <c r="G14" s="38">
        <v>69.330151900000004</v>
      </c>
      <c r="H14" s="38">
        <v>2</v>
      </c>
      <c r="I14" s="38">
        <v>1</v>
      </c>
      <c r="J14" s="38">
        <v>1</v>
      </c>
      <c r="K14" s="38">
        <v>2</v>
      </c>
      <c r="L14" s="38">
        <v>2</v>
      </c>
      <c r="M14" s="38">
        <v>1</v>
      </c>
      <c r="N14" s="38">
        <v>1</v>
      </c>
      <c r="O14" s="38">
        <v>1</v>
      </c>
      <c r="P14" s="38">
        <v>1</v>
      </c>
      <c r="Q14" s="38">
        <v>1</v>
      </c>
      <c r="R14" s="38">
        <v>1</v>
      </c>
      <c r="S14" s="38">
        <v>1</v>
      </c>
      <c r="T14" s="38">
        <v>1</v>
      </c>
      <c r="U14" s="38">
        <v>1</v>
      </c>
      <c r="V14" s="38">
        <v>1</v>
      </c>
      <c r="W14" s="38">
        <v>0</v>
      </c>
      <c r="X14" s="38">
        <v>2</v>
      </c>
      <c r="Y14" s="38">
        <v>0</v>
      </c>
      <c r="Z14" s="38">
        <v>1</v>
      </c>
      <c r="AA14" s="38">
        <v>2</v>
      </c>
      <c r="AB14" s="34">
        <f t="shared" si="0"/>
        <v>23</v>
      </c>
      <c r="AC14" s="49"/>
      <c r="AD14" s="35">
        <v>3</v>
      </c>
      <c r="AE14" s="38">
        <v>3</v>
      </c>
      <c r="AF14" s="38">
        <v>3</v>
      </c>
      <c r="AG14" s="38">
        <v>3</v>
      </c>
      <c r="AH14" s="38">
        <v>3</v>
      </c>
      <c r="AI14" s="38">
        <v>3</v>
      </c>
      <c r="AJ14" s="38">
        <v>3</v>
      </c>
      <c r="AK14" s="38">
        <v>3</v>
      </c>
      <c r="AL14" s="38">
        <v>3</v>
      </c>
      <c r="AM14" s="38">
        <v>3</v>
      </c>
      <c r="AN14" s="36">
        <f t="shared" si="1"/>
        <v>30</v>
      </c>
      <c r="AO14" s="47"/>
      <c r="AP14" s="36" t="s">
        <v>44</v>
      </c>
      <c r="AQ14" s="36" t="s">
        <v>67</v>
      </c>
      <c r="AR14" s="31" t="str">
        <f t="shared" si="2"/>
        <v>3</v>
      </c>
      <c r="AS14" s="36" t="s">
        <v>46</v>
      </c>
      <c r="AT14" s="36" t="s">
        <v>69</v>
      </c>
      <c r="AU14" s="36" t="s">
        <v>54</v>
      </c>
      <c r="AV14" s="36" t="s">
        <v>55</v>
      </c>
    </row>
    <row r="15" spans="1:48" ht="14.25">
      <c r="A15" s="30">
        <v>12</v>
      </c>
      <c r="B15" s="31" t="s">
        <v>70</v>
      </c>
      <c r="C15" s="32">
        <v>42533.634722222225</v>
      </c>
      <c r="D15" s="46">
        <f>SUM(C16-C15)</f>
        <v>200.90763888888614</v>
      </c>
      <c r="E15" s="33">
        <v>223.305691</v>
      </c>
      <c r="F15" s="33">
        <v>280.04004839999999</v>
      </c>
      <c r="G15" s="33">
        <v>50.241741099999999</v>
      </c>
      <c r="H15" s="33">
        <v>2</v>
      </c>
      <c r="I15" s="33">
        <v>1</v>
      </c>
      <c r="J15" s="33">
        <v>2</v>
      </c>
      <c r="K15" s="33">
        <v>2</v>
      </c>
      <c r="L15" s="33">
        <v>2</v>
      </c>
      <c r="M15" s="33">
        <v>2</v>
      </c>
      <c r="N15" s="33">
        <v>2</v>
      </c>
      <c r="O15" s="33">
        <v>3</v>
      </c>
      <c r="P15" s="33">
        <v>2</v>
      </c>
      <c r="Q15" s="33">
        <v>3</v>
      </c>
      <c r="R15" s="33">
        <v>2</v>
      </c>
      <c r="S15" s="33">
        <v>3</v>
      </c>
      <c r="T15" s="33">
        <v>3</v>
      </c>
      <c r="U15" s="33">
        <v>2</v>
      </c>
      <c r="V15" s="33">
        <v>2</v>
      </c>
      <c r="W15" s="33">
        <v>1</v>
      </c>
      <c r="X15" s="33">
        <v>3</v>
      </c>
      <c r="Y15" s="33">
        <v>2</v>
      </c>
      <c r="Z15" s="33">
        <v>2</v>
      </c>
      <c r="AA15" s="33">
        <v>1</v>
      </c>
      <c r="AB15" s="34">
        <f t="shared" si="0"/>
        <v>42</v>
      </c>
      <c r="AC15" s="48">
        <f>SUM(AB16-AB15)</f>
        <v>-7</v>
      </c>
      <c r="AD15" s="35">
        <v>3</v>
      </c>
      <c r="AE15" s="33">
        <v>3</v>
      </c>
      <c r="AF15" s="33">
        <v>3</v>
      </c>
      <c r="AG15" s="33">
        <v>3</v>
      </c>
      <c r="AH15" s="33">
        <v>3</v>
      </c>
      <c r="AI15" s="33">
        <v>3</v>
      </c>
      <c r="AJ15" s="33">
        <v>3</v>
      </c>
      <c r="AK15" s="33">
        <v>3</v>
      </c>
      <c r="AL15" s="33">
        <v>3</v>
      </c>
      <c r="AM15" s="33">
        <v>3</v>
      </c>
      <c r="AN15" s="39">
        <f t="shared" si="1"/>
        <v>30</v>
      </c>
      <c r="AO15" s="46">
        <f>SUM(AN16-AN15)</f>
        <v>7</v>
      </c>
      <c r="AP15" s="31" t="s">
        <v>44</v>
      </c>
      <c r="AQ15" s="31" t="s">
        <v>63</v>
      </c>
      <c r="AR15" s="31" t="str">
        <f t="shared" si="2"/>
        <v>4</v>
      </c>
      <c r="AS15" s="31" t="s">
        <v>46</v>
      </c>
      <c r="AT15" s="31" t="s">
        <v>64</v>
      </c>
      <c r="AU15" s="31" t="s">
        <v>71</v>
      </c>
      <c r="AV15" s="31" t="s">
        <v>72</v>
      </c>
    </row>
    <row r="16" spans="1:48" ht="14.25">
      <c r="A16" s="30">
        <v>13</v>
      </c>
      <c r="B16" s="31" t="s">
        <v>70</v>
      </c>
      <c r="C16" s="32">
        <v>42734.542361111111</v>
      </c>
      <c r="D16" s="47"/>
      <c r="E16" s="33">
        <v>100.0996404</v>
      </c>
      <c r="F16" s="33">
        <v>40.427892</v>
      </c>
      <c r="G16" s="33">
        <v>40.302857199999998</v>
      </c>
      <c r="H16" s="33">
        <v>2</v>
      </c>
      <c r="I16" s="33">
        <v>2</v>
      </c>
      <c r="J16" s="33">
        <v>1</v>
      </c>
      <c r="K16" s="33">
        <v>1</v>
      </c>
      <c r="L16" s="33">
        <v>2</v>
      </c>
      <c r="M16" s="33">
        <v>2</v>
      </c>
      <c r="N16" s="33">
        <v>2</v>
      </c>
      <c r="O16" s="33">
        <v>2</v>
      </c>
      <c r="P16" s="33">
        <v>1</v>
      </c>
      <c r="Q16" s="33">
        <v>1</v>
      </c>
      <c r="R16" s="33">
        <v>1</v>
      </c>
      <c r="S16" s="33">
        <v>2</v>
      </c>
      <c r="T16" s="33">
        <v>2</v>
      </c>
      <c r="U16" s="33">
        <v>2</v>
      </c>
      <c r="V16" s="33">
        <v>2</v>
      </c>
      <c r="W16" s="33">
        <v>2</v>
      </c>
      <c r="X16" s="33">
        <v>2</v>
      </c>
      <c r="Y16" s="33">
        <v>2</v>
      </c>
      <c r="Z16" s="33">
        <v>2</v>
      </c>
      <c r="AA16" s="33">
        <v>2</v>
      </c>
      <c r="AB16" s="34">
        <f t="shared" si="0"/>
        <v>35</v>
      </c>
      <c r="AC16" s="49"/>
      <c r="AD16" s="35">
        <v>4</v>
      </c>
      <c r="AE16" s="33">
        <v>4</v>
      </c>
      <c r="AF16" s="33">
        <v>4</v>
      </c>
      <c r="AG16" s="33">
        <v>4</v>
      </c>
      <c r="AH16" s="33">
        <v>2</v>
      </c>
      <c r="AI16" s="33">
        <v>3</v>
      </c>
      <c r="AJ16" s="33">
        <v>4</v>
      </c>
      <c r="AK16" s="33">
        <v>4</v>
      </c>
      <c r="AL16" s="33">
        <v>4</v>
      </c>
      <c r="AM16" s="33">
        <v>4</v>
      </c>
      <c r="AN16" s="39">
        <f t="shared" si="1"/>
        <v>37</v>
      </c>
      <c r="AO16" s="47"/>
      <c r="AP16" s="31" t="s">
        <v>44</v>
      </c>
      <c r="AQ16" s="31" t="s">
        <v>63</v>
      </c>
      <c r="AR16" s="31" t="str">
        <f t="shared" si="2"/>
        <v>4</v>
      </c>
      <c r="AS16" s="31" t="s">
        <v>46</v>
      </c>
      <c r="AT16" s="31" t="s">
        <v>64</v>
      </c>
      <c r="AU16" s="31" t="s">
        <v>71</v>
      </c>
      <c r="AV16" s="31" t="s">
        <v>72</v>
      </c>
    </row>
    <row r="17" spans="1:48" ht="14.25">
      <c r="A17" s="30">
        <v>14</v>
      </c>
      <c r="B17" s="36" t="s">
        <v>73</v>
      </c>
      <c r="C17" s="37">
        <v>42535.710416666669</v>
      </c>
      <c r="D17" s="46">
        <f>SUM(C18-C17)</f>
        <v>191.73819444444234</v>
      </c>
      <c r="E17" s="38">
        <v>125.98522749999999</v>
      </c>
      <c r="F17" s="38">
        <v>65.750886899999998</v>
      </c>
      <c r="G17" s="38">
        <v>69.751188600000006</v>
      </c>
      <c r="H17" s="38">
        <v>4</v>
      </c>
      <c r="I17" s="38">
        <v>4</v>
      </c>
      <c r="J17" s="38">
        <v>3</v>
      </c>
      <c r="K17" s="38">
        <v>4</v>
      </c>
      <c r="L17" s="38">
        <v>4</v>
      </c>
      <c r="M17" s="38">
        <v>3</v>
      </c>
      <c r="N17" s="38">
        <v>4</v>
      </c>
      <c r="O17" s="38">
        <v>1</v>
      </c>
      <c r="P17" s="38">
        <v>4</v>
      </c>
      <c r="Q17" s="38">
        <v>2</v>
      </c>
      <c r="R17" s="38">
        <v>2</v>
      </c>
      <c r="S17" s="38">
        <v>4</v>
      </c>
      <c r="T17" s="38">
        <v>4</v>
      </c>
      <c r="U17" s="38">
        <v>4</v>
      </c>
      <c r="V17" s="38">
        <v>4</v>
      </c>
      <c r="W17" s="38">
        <v>0</v>
      </c>
      <c r="X17" s="38">
        <v>4</v>
      </c>
      <c r="Y17" s="38">
        <v>4</v>
      </c>
      <c r="Z17" s="38">
        <v>4</v>
      </c>
      <c r="AA17" s="38">
        <v>3</v>
      </c>
      <c r="AB17" s="34">
        <f t="shared" si="0"/>
        <v>66</v>
      </c>
      <c r="AC17" s="48">
        <f>SUM(AB18-AB17)</f>
        <v>-54</v>
      </c>
      <c r="AD17" s="35">
        <v>4</v>
      </c>
      <c r="AE17" s="38">
        <v>4</v>
      </c>
      <c r="AF17" s="38">
        <v>4</v>
      </c>
      <c r="AG17" s="38">
        <v>4</v>
      </c>
      <c r="AH17" s="38">
        <v>2</v>
      </c>
      <c r="AI17" s="38">
        <v>4</v>
      </c>
      <c r="AJ17" s="38">
        <v>4</v>
      </c>
      <c r="AK17" s="38">
        <v>4</v>
      </c>
      <c r="AL17" s="38">
        <v>4</v>
      </c>
      <c r="AM17" s="38">
        <v>3</v>
      </c>
      <c r="AN17" s="36">
        <f t="shared" si="1"/>
        <v>37</v>
      </c>
      <c r="AO17" s="46">
        <f>SUM(AN18-AN17)</f>
        <v>2</v>
      </c>
      <c r="AP17" s="36" t="s">
        <v>44</v>
      </c>
      <c r="AQ17" s="36" t="s">
        <v>53</v>
      </c>
      <c r="AR17" s="31" t="str">
        <f t="shared" si="2"/>
        <v>2</v>
      </c>
      <c r="AS17" s="36" t="s">
        <v>46</v>
      </c>
      <c r="AT17" s="36" t="s">
        <v>64</v>
      </c>
      <c r="AU17" s="36" t="s">
        <v>74</v>
      </c>
      <c r="AV17" s="36" t="s">
        <v>75</v>
      </c>
    </row>
    <row r="18" spans="1:48" ht="14.25">
      <c r="A18" s="30">
        <v>15</v>
      </c>
      <c r="B18" s="36" t="s">
        <v>73</v>
      </c>
      <c r="C18" s="37">
        <v>42727.448611111111</v>
      </c>
      <c r="D18" s="47"/>
      <c r="E18" s="38">
        <v>64.693177500000004</v>
      </c>
      <c r="F18" s="38">
        <v>57.239656199999999</v>
      </c>
      <c r="G18" s="38">
        <v>46.786722300000001</v>
      </c>
      <c r="H18" s="38">
        <v>1</v>
      </c>
      <c r="I18" s="38">
        <v>0</v>
      </c>
      <c r="J18" s="38">
        <v>0</v>
      </c>
      <c r="K18" s="38">
        <v>0</v>
      </c>
      <c r="L18" s="38">
        <v>1</v>
      </c>
      <c r="M18" s="38">
        <v>0</v>
      </c>
      <c r="N18" s="38">
        <v>1</v>
      </c>
      <c r="O18" s="38">
        <v>0</v>
      </c>
      <c r="P18" s="38">
        <v>1</v>
      </c>
      <c r="Q18" s="38">
        <v>0</v>
      </c>
      <c r="R18" s="38">
        <v>1</v>
      </c>
      <c r="S18" s="38">
        <v>1</v>
      </c>
      <c r="T18" s="38">
        <v>1</v>
      </c>
      <c r="U18" s="38">
        <v>1</v>
      </c>
      <c r="V18" s="38">
        <v>1</v>
      </c>
      <c r="W18" s="38">
        <v>0</v>
      </c>
      <c r="X18" s="38">
        <v>1</v>
      </c>
      <c r="Y18" s="38">
        <v>0</v>
      </c>
      <c r="Z18" s="38">
        <v>1</v>
      </c>
      <c r="AA18" s="38">
        <v>1</v>
      </c>
      <c r="AB18" s="34">
        <f t="shared" si="0"/>
        <v>12</v>
      </c>
      <c r="AC18" s="49"/>
      <c r="AD18" s="35">
        <v>4</v>
      </c>
      <c r="AE18" s="38">
        <v>4</v>
      </c>
      <c r="AF18" s="38">
        <v>4</v>
      </c>
      <c r="AG18" s="38">
        <v>4</v>
      </c>
      <c r="AH18" s="38">
        <v>3</v>
      </c>
      <c r="AI18" s="38">
        <v>4</v>
      </c>
      <c r="AJ18" s="38">
        <v>4</v>
      </c>
      <c r="AK18" s="38">
        <v>4</v>
      </c>
      <c r="AL18" s="38">
        <v>4</v>
      </c>
      <c r="AM18" s="38">
        <v>4</v>
      </c>
      <c r="AN18" s="36">
        <f t="shared" si="1"/>
        <v>39</v>
      </c>
      <c r="AO18" s="47"/>
      <c r="AP18" s="36" t="s">
        <v>44</v>
      </c>
      <c r="AQ18" s="36" t="s">
        <v>53</v>
      </c>
      <c r="AR18" s="31" t="str">
        <f t="shared" si="2"/>
        <v>2</v>
      </c>
      <c r="AS18" s="36" t="s">
        <v>46</v>
      </c>
      <c r="AT18" s="36" t="s">
        <v>64</v>
      </c>
      <c r="AU18" s="36" t="s">
        <v>74</v>
      </c>
      <c r="AV18" s="36" t="s">
        <v>75</v>
      </c>
    </row>
    <row r="19" spans="1:48" ht="14.25">
      <c r="A19" s="30">
        <v>16</v>
      </c>
      <c r="B19" s="31" t="s">
        <v>77</v>
      </c>
      <c r="C19" s="32">
        <v>42545.630555555559</v>
      </c>
      <c r="D19" s="46">
        <f>SUM(C20-C19)</f>
        <v>189.88611111111095</v>
      </c>
      <c r="E19" s="33">
        <v>74.4639667</v>
      </c>
      <c r="F19" s="33">
        <v>104.74557249999999</v>
      </c>
      <c r="G19" s="33">
        <v>75.229885400000001</v>
      </c>
      <c r="H19" s="33">
        <v>4</v>
      </c>
      <c r="I19" s="33">
        <v>4</v>
      </c>
      <c r="J19" s="33">
        <v>3</v>
      </c>
      <c r="K19" s="33">
        <v>4</v>
      </c>
      <c r="L19" s="33">
        <v>3</v>
      </c>
      <c r="M19" s="33">
        <v>3</v>
      </c>
      <c r="N19" s="33">
        <v>4</v>
      </c>
      <c r="O19" s="33">
        <v>3</v>
      </c>
      <c r="P19" s="33">
        <v>1</v>
      </c>
      <c r="Q19" s="33">
        <v>4</v>
      </c>
      <c r="R19" s="33">
        <v>4</v>
      </c>
      <c r="S19" s="33">
        <v>3</v>
      </c>
      <c r="T19" s="33">
        <v>3</v>
      </c>
      <c r="U19" s="33">
        <v>3</v>
      </c>
      <c r="V19" s="33">
        <v>3</v>
      </c>
      <c r="W19" s="33">
        <v>1</v>
      </c>
      <c r="X19" s="33">
        <v>2</v>
      </c>
      <c r="Y19" s="33">
        <v>2</v>
      </c>
      <c r="Z19" s="33">
        <v>4</v>
      </c>
      <c r="AA19" s="33">
        <v>4</v>
      </c>
      <c r="AB19" s="34">
        <f t="shared" si="0"/>
        <v>62</v>
      </c>
      <c r="AC19" s="48">
        <f>SUM(AB20-AB19)</f>
        <v>2</v>
      </c>
      <c r="AD19" s="35">
        <v>4</v>
      </c>
      <c r="AE19" s="33">
        <v>3</v>
      </c>
      <c r="AF19" s="33">
        <v>4</v>
      </c>
      <c r="AG19" s="33">
        <v>4</v>
      </c>
      <c r="AH19" s="33">
        <v>3</v>
      </c>
      <c r="AI19" s="33">
        <v>4</v>
      </c>
      <c r="AJ19" s="33">
        <v>4</v>
      </c>
      <c r="AK19" s="33">
        <v>4</v>
      </c>
      <c r="AL19" s="33">
        <v>4</v>
      </c>
      <c r="AM19" s="33">
        <v>3</v>
      </c>
      <c r="AN19" s="39">
        <f t="shared" si="1"/>
        <v>37</v>
      </c>
      <c r="AO19" s="46">
        <f>SUM(AN20-AN19)</f>
        <v>-1</v>
      </c>
      <c r="AP19" s="31" t="s">
        <v>44</v>
      </c>
      <c r="AQ19" s="31" t="s">
        <v>67</v>
      </c>
      <c r="AR19" s="31" t="str">
        <f t="shared" si="2"/>
        <v>3</v>
      </c>
      <c r="AS19" s="31" t="s">
        <v>46</v>
      </c>
      <c r="AT19" s="31" t="s">
        <v>78</v>
      </c>
      <c r="AU19" s="31" t="s">
        <v>54</v>
      </c>
      <c r="AV19" s="31" t="s">
        <v>55</v>
      </c>
    </row>
    <row r="20" spans="1:48" ht="14.25">
      <c r="A20" s="30">
        <v>17</v>
      </c>
      <c r="B20" s="31" t="s">
        <v>77</v>
      </c>
      <c r="C20" s="32">
        <v>42735.51666666667</v>
      </c>
      <c r="D20" s="47"/>
      <c r="E20" s="33">
        <v>113.1918575</v>
      </c>
      <c r="F20" s="33">
        <v>51.176417000000001</v>
      </c>
      <c r="G20" s="33">
        <v>70.317080000000004</v>
      </c>
      <c r="H20" s="33">
        <v>4</v>
      </c>
      <c r="I20" s="33">
        <v>3</v>
      </c>
      <c r="J20" s="33">
        <v>2</v>
      </c>
      <c r="K20" s="33">
        <v>4</v>
      </c>
      <c r="L20" s="33">
        <v>3</v>
      </c>
      <c r="M20" s="33">
        <v>3</v>
      </c>
      <c r="N20" s="33">
        <v>3</v>
      </c>
      <c r="O20" s="33">
        <v>2</v>
      </c>
      <c r="P20" s="33">
        <v>4</v>
      </c>
      <c r="Q20" s="33">
        <v>4</v>
      </c>
      <c r="R20" s="33">
        <v>4</v>
      </c>
      <c r="S20" s="33">
        <v>2</v>
      </c>
      <c r="T20" s="33">
        <v>3</v>
      </c>
      <c r="U20" s="33">
        <v>3</v>
      </c>
      <c r="V20" s="33">
        <v>4</v>
      </c>
      <c r="W20" s="33">
        <v>2</v>
      </c>
      <c r="X20" s="33">
        <v>3</v>
      </c>
      <c r="Y20" s="33">
        <v>3</v>
      </c>
      <c r="Z20" s="33">
        <v>4</v>
      </c>
      <c r="AA20" s="33">
        <v>4</v>
      </c>
      <c r="AB20" s="34">
        <f t="shared" si="0"/>
        <v>64</v>
      </c>
      <c r="AC20" s="49"/>
      <c r="AD20" s="35">
        <v>4</v>
      </c>
      <c r="AE20" s="33">
        <v>3</v>
      </c>
      <c r="AF20" s="33">
        <v>4</v>
      </c>
      <c r="AG20" s="33">
        <v>3</v>
      </c>
      <c r="AH20" s="33">
        <v>3</v>
      </c>
      <c r="AI20" s="33">
        <v>3</v>
      </c>
      <c r="AJ20" s="33">
        <v>4</v>
      </c>
      <c r="AK20" s="33">
        <v>4</v>
      </c>
      <c r="AL20" s="33">
        <v>4</v>
      </c>
      <c r="AM20" s="33">
        <v>4</v>
      </c>
      <c r="AN20" s="39">
        <f t="shared" si="1"/>
        <v>36</v>
      </c>
      <c r="AO20" s="47"/>
      <c r="AP20" s="31" t="s">
        <v>44</v>
      </c>
      <c r="AQ20" s="31" t="s">
        <v>67</v>
      </c>
      <c r="AR20" s="31" t="str">
        <f t="shared" si="2"/>
        <v>3</v>
      </c>
      <c r="AS20" s="31" t="s">
        <v>46</v>
      </c>
      <c r="AT20" s="31" t="s">
        <v>78</v>
      </c>
      <c r="AU20" s="31" t="s">
        <v>54</v>
      </c>
      <c r="AV20" s="31" t="s">
        <v>55</v>
      </c>
    </row>
    <row r="21" spans="1:48" ht="14.25">
      <c r="A21" s="30">
        <v>18</v>
      </c>
      <c r="B21" s="36" t="s">
        <v>82</v>
      </c>
      <c r="C21" s="37">
        <v>42641.515277777777</v>
      </c>
      <c r="D21" s="46">
        <f>SUM(C22-C21)</f>
        <v>208.10625000000437</v>
      </c>
      <c r="E21" s="38">
        <v>83.183023700000007</v>
      </c>
      <c r="F21" s="38">
        <v>58.952944299999999</v>
      </c>
      <c r="G21" s="38">
        <v>50.656701599999998</v>
      </c>
      <c r="H21" s="38">
        <v>2</v>
      </c>
      <c r="I21" s="38">
        <v>3</v>
      </c>
      <c r="J21" s="38">
        <v>1</v>
      </c>
      <c r="K21" s="38">
        <v>2</v>
      </c>
      <c r="L21" s="38">
        <v>2</v>
      </c>
      <c r="M21" s="38">
        <v>2</v>
      </c>
      <c r="N21" s="38">
        <v>2</v>
      </c>
      <c r="O21" s="38">
        <v>3</v>
      </c>
      <c r="P21" s="38">
        <v>2</v>
      </c>
      <c r="Q21" s="38">
        <v>1</v>
      </c>
      <c r="R21" s="38">
        <v>3</v>
      </c>
      <c r="S21" s="38">
        <v>4</v>
      </c>
      <c r="T21" s="38">
        <v>4</v>
      </c>
      <c r="U21" s="38">
        <v>3</v>
      </c>
      <c r="V21" s="38">
        <v>3</v>
      </c>
      <c r="W21" s="38">
        <v>0</v>
      </c>
      <c r="X21" s="38">
        <v>3</v>
      </c>
      <c r="Y21" s="38">
        <v>3</v>
      </c>
      <c r="Z21" s="38">
        <v>2</v>
      </c>
      <c r="AA21" s="38">
        <v>3</v>
      </c>
      <c r="AB21" s="34">
        <f t="shared" si="0"/>
        <v>48</v>
      </c>
      <c r="AC21" s="48">
        <f>SUM(AB22-AB21)</f>
        <v>-19</v>
      </c>
      <c r="AD21" s="35">
        <v>3</v>
      </c>
      <c r="AE21" s="38">
        <v>2</v>
      </c>
      <c r="AF21" s="38">
        <v>2</v>
      </c>
      <c r="AG21" s="38">
        <v>2</v>
      </c>
      <c r="AH21" s="38">
        <v>2</v>
      </c>
      <c r="AI21" s="38">
        <v>2</v>
      </c>
      <c r="AJ21" s="38">
        <v>3</v>
      </c>
      <c r="AK21" s="38">
        <v>3</v>
      </c>
      <c r="AL21" s="38">
        <v>3</v>
      </c>
      <c r="AM21" s="38">
        <v>2</v>
      </c>
      <c r="AN21" s="36">
        <f t="shared" si="1"/>
        <v>24</v>
      </c>
      <c r="AO21" s="46">
        <f>SUM(AN22-AN21)</f>
        <v>8</v>
      </c>
      <c r="AP21" s="36" t="s">
        <v>44</v>
      </c>
      <c r="AQ21" s="36" t="s">
        <v>63</v>
      </c>
      <c r="AR21" s="31" t="str">
        <f t="shared" si="2"/>
        <v>4</v>
      </c>
      <c r="AS21" s="36" t="s">
        <v>46</v>
      </c>
      <c r="AT21" s="36" t="s">
        <v>47</v>
      </c>
      <c r="AU21" s="36" t="s">
        <v>48</v>
      </c>
      <c r="AV21" s="36" t="s">
        <v>58</v>
      </c>
    </row>
    <row r="22" spans="1:48" ht="14.25">
      <c r="A22" s="30">
        <v>19</v>
      </c>
      <c r="B22" s="36" t="s">
        <v>82</v>
      </c>
      <c r="C22" s="37">
        <v>42849.621527777781</v>
      </c>
      <c r="D22" s="47"/>
      <c r="E22" s="38">
        <v>71.315946800000006</v>
      </c>
      <c r="F22" s="38">
        <v>57.941060700000001</v>
      </c>
      <c r="G22" s="38">
        <v>48.675308299999998</v>
      </c>
      <c r="H22" s="38">
        <v>2</v>
      </c>
      <c r="I22" s="38">
        <v>2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2</v>
      </c>
      <c r="P22" s="38">
        <v>0</v>
      </c>
      <c r="Q22" s="38">
        <v>0</v>
      </c>
      <c r="R22" s="38">
        <v>1</v>
      </c>
      <c r="S22" s="38">
        <v>3</v>
      </c>
      <c r="T22" s="38">
        <v>2</v>
      </c>
      <c r="U22" s="38">
        <v>1</v>
      </c>
      <c r="V22" s="38">
        <v>2</v>
      </c>
      <c r="W22" s="38">
        <v>1</v>
      </c>
      <c r="X22" s="38">
        <v>2</v>
      </c>
      <c r="Y22" s="38">
        <v>2</v>
      </c>
      <c r="Z22" s="38">
        <v>1</v>
      </c>
      <c r="AA22" s="38">
        <v>3</v>
      </c>
      <c r="AB22" s="34">
        <f t="shared" si="0"/>
        <v>29</v>
      </c>
      <c r="AC22" s="49"/>
      <c r="AD22" s="35">
        <v>4</v>
      </c>
      <c r="AE22" s="38">
        <v>3</v>
      </c>
      <c r="AF22" s="38">
        <v>3</v>
      </c>
      <c r="AG22" s="38">
        <v>3</v>
      </c>
      <c r="AH22" s="38">
        <v>3</v>
      </c>
      <c r="AI22" s="38">
        <v>3</v>
      </c>
      <c r="AJ22" s="38">
        <v>4</v>
      </c>
      <c r="AK22" s="38">
        <v>3</v>
      </c>
      <c r="AL22" s="38">
        <v>3</v>
      </c>
      <c r="AM22" s="38">
        <v>3</v>
      </c>
      <c r="AN22" s="36">
        <f t="shared" si="1"/>
        <v>32</v>
      </c>
      <c r="AO22" s="47"/>
      <c r="AP22" s="36" t="s">
        <v>44</v>
      </c>
      <c r="AQ22" s="36" t="s">
        <v>63</v>
      </c>
      <c r="AR22" s="31" t="str">
        <f t="shared" si="2"/>
        <v>4</v>
      </c>
      <c r="AS22" s="36" t="s">
        <v>46</v>
      </c>
      <c r="AT22" s="36" t="s">
        <v>47</v>
      </c>
      <c r="AU22" s="36" t="s">
        <v>48</v>
      </c>
      <c r="AV22" s="36" t="s">
        <v>58</v>
      </c>
    </row>
    <row r="23" spans="1:48" ht="14.25">
      <c r="A23" s="30">
        <v>20</v>
      </c>
      <c r="B23" s="31" t="s">
        <v>86</v>
      </c>
      <c r="C23" s="32">
        <v>42651.270138888889</v>
      </c>
      <c r="D23" s="46">
        <f>SUM(C24-C23)</f>
        <v>198.39652777777519</v>
      </c>
      <c r="E23" s="33">
        <v>89.501078899999996</v>
      </c>
      <c r="F23" s="33">
        <v>42.048397700000002</v>
      </c>
      <c r="G23" s="33">
        <v>50.595982599999999</v>
      </c>
      <c r="H23" s="33">
        <v>2</v>
      </c>
      <c r="I23" s="33">
        <v>2</v>
      </c>
      <c r="J23" s="33">
        <v>0</v>
      </c>
      <c r="K23" s="33">
        <v>1</v>
      </c>
      <c r="L23" s="33">
        <v>1</v>
      </c>
      <c r="M23" s="33">
        <v>2</v>
      </c>
      <c r="N23" s="33">
        <v>2</v>
      </c>
      <c r="O23" s="33">
        <v>4</v>
      </c>
      <c r="P23" s="33">
        <v>4</v>
      </c>
      <c r="Q23" s="33">
        <v>0</v>
      </c>
      <c r="R23" s="33">
        <v>2</v>
      </c>
      <c r="S23" s="33">
        <v>2</v>
      </c>
      <c r="T23" s="33">
        <v>4</v>
      </c>
      <c r="U23" s="33">
        <v>4</v>
      </c>
      <c r="V23" s="33">
        <v>2</v>
      </c>
      <c r="W23" s="33">
        <v>1</v>
      </c>
      <c r="X23" s="33">
        <v>4</v>
      </c>
      <c r="Y23" s="33">
        <v>4</v>
      </c>
      <c r="Z23" s="33">
        <v>4</v>
      </c>
      <c r="AA23" s="33">
        <v>4</v>
      </c>
      <c r="AB23" s="34">
        <f t="shared" si="0"/>
        <v>49</v>
      </c>
      <c r="AC23" s="48">
        <f>SUM(AB24-AB23)</f>
        <v>-21</v>
      </c>
      <c r="AD23" s="35">
        <v>3</v>
      </c>
      <c r="AE23" s="33">
        <v>3</v>
      </c>
      <c r="AF23" s="33">
        <v>3</v>
      </c>
      <c r="AG23" s="33">
        <v>3</v>
      </c>
      <c r="AH23" s="33">
        <v>3</v>
      </c>
      <c r="AI23" s="33">
        <v>4</v>
      </c>
      <c r="AJ23" s="33">
        <v>3</v>
      </c>
      <c r="AK23" s="33">
        <v>3</v>
      </c>
      <c r="AL23" s="33">
        <v>3</v>
      </c>
      <c r="AM23" s="33">
        <v>3</v>
      </c>
      <c r="AN23" s="39">
        <f t="shared" si="1"/>
        <v>31</v>
      </c>
      <c r="AO23" s="46">
        <f>SUM(AN24-AN23)</f>
        <v>-1</v>
      </c>
      <c r="AP23" s="31" t="s">
        <v>44</v>
      </c>
      <c r="AQ23" s="31" t="s">
        <v>63</v>
      </c>
      <c r="AR23" s="31" t="str">
        <f t="shared" si="2"/>
        <v>4</v>
      </c>
      <c r="AS23" s="31" t="s">
        <v>46</v>
      </c>
      <c r="AT23" s="31" t="s">
        <v>69</v>
      </c>
      <c r="AU23" s="31" t="s">
        <v>54</v>
      </c>
      <c r="AV23" s="31" t="s">
        <v>87</v>
      </c>
    </row>
    <row r="24" spans="1:48" ht="14.25">
      <c r="A24" s="30">
        <v>21</v>
      </c>
      <c r="B24" s="31" t="s">
        <v>86</v>
      </c>
      <c r="C24" s="32">
        <v>42849.666666666664</v>
      </c>
      <c r="D24" s="47"/>
      <c r="E24" s="33">
        <v>76.410275200000001</v>
      </c>
      <c r="F24" s="33">
        <v>52.519875200000001</v>
      </c>
      <c r="G24" s="33">
        <v>41.661014999999999</v>
      </c>
      <c r="H24" s="33">
        <v>1</v>
      </c>
      <c r="I24" s="33">
        <v>1</v>
      </c>
      <c r="J24" s="33">
        <v>1</v>
      </c>
      <c r="K24" s="33">
        <v>1</v>
      </c>
      <c r="L24" s="33">
        <v>1</v>
      </c>
      <c r="M24" s="33">
        <v>1</v>
      </c>
      <c r="N24" s="33">
        <v>2</v>
      </c>
      <c r="O24" s="33">
        <v>2</v>
      </c>
      <c r="P24" s="33">
        <v>3</v>
      </c>
      <c r="Q24" s="33">
        <v>1</v>
      </c>
      <c r="R24" s="33">
        <v>0</v>
      </c>
      <c r="S24" s="33">
        <v>1</v>
      </c>
      <c r="T24" s="33">
        <v>2</v>
      </c>
      <c r="U24" s="33">
        <v>1</v>
      </c>
      <c r="V24" s="33">
        <v>1</v>
      </c>
      <c r="W24" s="33">
        <v>0</v>
      </c>
      <c r="X24" s="33">
        <v>2</v>
      </c>
      <c r="Y24" s="33">
        <v>2</v>
      </c>
      <c r="Z24" s="33">
        <v>2</v>
      </c>
      <c r="AA24" s="33">
        <v>3</v>
      </c>
      <c r="AB24" s="34">
        <f t="shared" si="0"/>
        <v>28</v>
      </c>
      <c r="AC24" s="49"/>
      <c r="AD24" s="35">
        <v>4</v>
      </c>
      <c r="AE24" s="33">
        <v>3</v>
      </c>
      <c r="AF24" s="33">
        <v>3</v>
      </c>
      <c r="AG24" s="33">
        <v>3</v>
      </c>
      <c r="AH24" s="33">
        <v>3</v>
      </c>
      <c r="AI24" s="33">
        <v>3</v>
      </c>
      <c r="AJ24" s="33">
        <v>3</v>
      </c>
      <c r="AK24" s="33">
        <v>2</v>
      </c>
      <c r="AL24" s="33">
        <v>3</v>
      </c>
      <c r="AM24" s="33">
        <v>3</v>
      </c>
      <c r="AN24" s="39">
        <f t="shared" si="1"/>
        <v>30</v>
      </c>
      <c r="AO24" s="47"/>
      <c r="AP24" s="31" t="s">
        <v>44</v>
      </c>
      <c r="AQ24" s="31" t="s">
        <v>63</v>
      </c>
      <c r="AR24" s="31" t="str">
        <f t="shared" si="2"/>
        <v>4</v>
      </c>
      <c r="AS24" s="31" t="s">
        <v>46</v>
      </c>
      <c r="AT24" s="31" t="s">
        <v>69</v>
      </c>
      <c r="AU24" s="31" t="s">
        <v>54</v>
      </c>
      <c r="AV24" s="31" t="s">
        <v>87</v>
      </c>
    </row>
    <row r="25" spans="1:48" ht="14.25">
      <c r="A25" s="30">
        <v>22</v>
      </c>
      <c r="B25" s="36" t="s">
        <v>88</v>
      </c>
      <c r="C25" s="37">
        <v>42651.447916666664</v>
      </c>
      <c r="D25" s="46">
        <f>SUM(C26-C25)</f>
        <v>199.06111111111386</v>
      </c>
      <c r="E25" s="38">
        <v>496.17962390000002</v>
      </c>
      <c r="F25" s="38">
        <v>276.49393470000001</v>
      </c>
      <c r="G25" s="38">
        <v>71.978301200000004</v>
      </c>
      <c r="H25" s="38">
        <v>2</v>
      </c>
      <c r="I25" s="38">
        <v>2</v>
      </c>
      <c r="J25" s="38">
        <v>3</v>
      </c>
      <c r="K25" s="38">
        <v>4</v>
      </c>
      <c r="L25" s="38">
        <v>3</v>
      </c>
      <c r="M25" s="38">
        <v>4</v>
      </c>
      <c r="N25" s="38">
        <v>4</v>
      </c>
      <c r="O25" s="38">
        <v>1</v>
      </c>
      <c r="P25" s="38">
        <v>2</v>
      </c>
      <c r="Q25" s="38">
        <v>4</v>
      </c>
      <c r="R25" s="38">
        <v>0</v>
      </c>
      <c r="S25" s="38">
        <v>0</v>
      </c>
      <c r="T25" s="38">
        <v>4</v>
      </c>
      <c r="U25" s="38">
        <v>4</v>
      </c>
      <c r="V25" s="38">
        <v>4</v>
      </c>
      <c r="W25" s="38">
        <v>3</v>
      </c>
      <c r="X25" s="38">
        <v>4</v>
      </c>
      <c r="Y25" s="38">
        <v>1</v>
      </c>
      <c r="Z25" s="38">
        <v>2</v>
      </c>
      <c r="AA25" s="38">
        <v>4</v>
      </c>
      <c r="AB25" s="34">
        <f t="shared" si="0"/>
        <v>55</v>
      </c>
      <c r="AC25" s="48">
        <f>SUM(AB26-AB25)</f>
        <v>-53</v>
      </c>
      <c r="AD25" s="35">
        <v>3</v>
      </c>
      <c r="AE25" s="38">
        <v>2</v>
      </c>
      <c r="AF25" s="38">
        <v>3</v>
      </c>
      <c r="AG25" s="38">
        <v>3</v>
      </c>
      <c r="AH25" s="38">
        <v>2</v>
      </c>
      <c r="AI25" s="38">
        <v>3</v>
      </c>
      <c r="AJ25" s="38">
        <v>4</v>
      </c>
      <c r="AK25" s="38">
        <v>3</v>
      </c>
      <c r="AL25" s="38">
        <v>3</v>
      </c>
      <c r="AM25" s="38">
        <v>2</v>
      </c>
      <c r="AN25" s="36">
        <f t="shared" si="1"/>
        <v>28</v>
      </c>
      <c r="AO25" s="46">
        <f>SUM(AN26-AN25)</f>
        <v>-28</v>
      </c>
      <c r="AP25" s="36" t="s">
        <v>44</v>
      </c>
      <c r="AQ25" s="36" t="s">
        <v>53</v>
      </c>
      <c r="AR25" s="31" t="str">
        <f t="shared" si="2"/>
        <v>2</v>
      </c>
      <c r="AS25" s="36" t="s">
        <v>57</v>
      </c>
      <c r="AT25" s="36" t="s">
        <v>47</v>
      </c>
      <c r="AU25" s="36" t="s">
        <v>54</v>
      </c>
      <c r="AV25" s="36" t="s">
        <v>55</v>
      </c>
    </row>
    <row r="26" spans="1:48" ht="14.25">
      <c r="A26" s="30">
        <v>23</v>
      </c>
      <c r="B26" s="50" t="s">
        <v>88</v>
      </c>
      <c r="C26" s="51">
        <v>42850.509027777778</v>
      </c>
      <c r="D26" s="47"/>
      <c r="E26" s="35">
        <v>109.89620739999999</v>
      </c>
      <c r="F26" s="35">
        <v>53.865112400000001</v>
      </c>
      <c r="G26" s="35">
        <v>27.1624202</v>
      </c>
      <c r="H26" s="35">
        <v>1</v>
      </c>
      <c r="I26" s="35">
        <v>0</v>
      </c>
      <c r="J26" s="35">
        <v>0</v>
      </c>
      <c r="K26" s="35">
        <v>1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50">
        <f t="shared" si="0"/>
        <v>2</v>
      </c>
      <c r="AC26" s="49"/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50">
        <f t="shared" si="1"/>
        <v>0</v>
      </c>
      <c r="AO26" s="47"/>
      <c r="AP26" s="35">
        <v>4</v>
      </c>
      <c r="AQ26" s="35">
        <v>4</v>
      </c>
      <c r="AR26" s="31" t="str">
        <f t="shared" si="2"/>
        <v>4</v>
      </c>
      <c r="AS26" s="35">
        <v>4</v>
      </c>
      <c r="AT26" s="35">
        <v>4</v>
      </c>
      <c r="AU26" s="35">
        <v>4</v>
      </c>
      <c r="AV26" s="35">
        <v>4</v>
      </c>
    </row>
    <row r="27" spans="1:48" ht="14.25">
      <c r="A27" s="30">
        <v>24</v>
      </c>
      <c r="B27" s="31" t="s">
        <v>89</v>
      </c>
      <c r="C27" s="32">
        <v>42651.71875</v>
      </c>
      <c r="D27" s="46">
        <f>SUM(C28-C27)</f>
        <v>197.88124999999854</v>
      </c>
      <c r="E27" s="33">
        <v>145.83410760000001</v>
      </c>
      <c r="F27" s="33">
        <v>102.02338810000001</v>
      </c>
      <c r="G27" s="33">
        <v>171.3543885</v>
      </c>
      <c r="H27" s="33">
        <v>1</v>
      </c>
      <c r="I27" s="33">
        <v>2</v>
      </c>
      <c r="J27" s="33">
        <v>0</v>
      </c>
      <c r="K27" s="33">
        <v>1</v>
      </c>
      <c r="L27" s="33">
        <v>1</v>
      </c>
      <c r="M27" s="33">
        <v>1</v>
      </c>
      <c r="N27" s="33">
        <v>2</v>
      </c>
      <c r="O27" s="33">
        <v>2</v>
      </c>
      <c r="P27" s="33">
        <v>1</v>
      </c>
      <c r="Q27" s="33">
        <v>0</v>
      </c>
      <c r="R27" s="33">
        <v>3</v>
      </c>
      <c r="S27" s="33">
        <v>3</v>
      </c>
      <c r="T27" s="33">
        <v>3</v>
      </c>
      <c r="U27" s="33">
        <v>3</v>
      </c>
      <c r="V27" s="33">
        <v>3</v>
      </c>
      <c r="W27" s="33">
        <v>1</v>
      </c>
      <c r="X27" s="33">
        <v>1</v>
      </c>
      <c r="Y27" s="33">
        <v>1</v>
      </c>
      <c r="Z27" s="33">
        <v>3</v>
      </c>
      <c r="AA27" s="33">
        <v>2</v>
      </c>
      <c r="AB27" s="34">
        <f t="shared" si="0"/>
        <v>34</v>
      </c>
      <c r="AC27" s="48">
        <f>SUM(AB28-AB27)</f>
        <v>-30</v>
      </c>
      <c r="AD27" s="35">
        <v>3</v>
      </c>
      <c r="AE27" s="33">
        <v>3</v>
      </c>
      <c r="AF27" s="33">
        <v>3</v>
      </c>
      <c r="AG27" s="33">
        <v>3</v>
      </c>
      <c r="AH27" s="33">
        <v>1</v>
      </c>
      <c r="AI27" s="33">
        <v>3</v>
      </c>
      <c r="AJ27" s="33">
        <v>3</v>
      </c>
      <c r="AK27" s="33">
        <v>3</v>
      </c>
      <c r="AL27" s="33">
        <v>3</v>
      </c>
      <c r="AM27" s="33">
        <v>3</v>
      </c>
      <c r="AN27" s="39">
        <f t="shared" si="1"/>
        <v>28</v>
      </c>
      <c r="AO27" s="46">
        <f>SUM(AN28-AN27)</f>
        <v>11</v>
      </c>
      <c r="AP27" s="31" t="s">
        <v>44</v>
      </c>
      <c r="AQ27" s="31" t="s">
        <v>90</v>
      </c>
      <c r="AR27" s="31" t="str">
        <f t="shared" si="2"/>
        <v>5</v>
      </c>
      <c r="AS27" s="31" t="s">
        <v>46</v>
      </c>
      <c r="AT27" s="31" t="s">
        <v>91</v>
      </c>
      <c r="AU27" s="31" t="s">
        <v>48</v>
      </c>
      <c r="AV27" s="31" t="s">
        <v>92</v>
      </c>
    </row>
    <row r="28" spans="1:48" ht="14.25">
      <c r="A28" s="30">
        <v>25</v>
      </c>
      <c r="B28" s="31" t="s">
        <v>89</v>
      </c>
      <c r="C28" s="32">
        <v>42849.599999999999</v>
      </c>
      <c r="D28" s="47"/>
      <c r="E28" s="33">
        <v>50.241303700000003</v>
      </c>
      <c r="F28" s="33">
        <v>39.975723199999997</v>
      </c>
      <c r="G28" s="33">
        <v>49.303556</v>
      </c>
      <c r="H28" s="33">
        <v>0</v>
      </c>
      <c r="I28" s="33">
        <v>1</v>
      </c>
      <c r="J28" s="33">
        <v>0</v>
      </c>
      <c r="K28" s="33">
        <v>1</v>
      </c>
      <c r="L28" s="33">
        <v>0</v>
      </c>
      <c r="M28" s="33">
        <v>0</v>
      </c>
      <c r="N28" s="33">
        <v>0</v>
      </c>
      <c r="O28" s="33">
        <v>1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1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4">
        <f t="shared" si="0"/>
        <v>4</v>
      </c>
      <c r="AC28" s="49"/>
      <c r="AD28" s="35">
        <v>4</v>
      </c>
      <c r="AE28" s="33">
        <v>4</v>
      </c>
      <c r="AF28" s="33">
        <v>4</v>
      </c>
      <c r="AG28" s="33">
        <v>4</v>
      </c>
      <c r="AH28" s="33">
        <v>3</v>
      </c>
      <c r="AI28" s="33">
        <v>4</v>
      </c>
      <c r="AJ28" s="33">
        <v>4</v>
      </c>
      <c r="AK28" s="33">
        <v>4</v>
      </c>
      <c r="AL28" s="33">
        <v>4</v>
      </c>
      <c r="AM28" s="33">
        <v>4</v>
      </c>
      <c r="AN28" s="39">
        <f t="shared" si="1"/>
        <v>39</v>
      </c>
      <c r="AO28" s="47"/>
      <c r="AP28" s="31" t="s">
        <v>44</v>
      </c>
      <c r="AQ28" s="31" t="s">
        <v>90</v>
      </c>
      <c r="AR28" s="31" t="str">
        <f t="shared" si="2"/>
        <v>5</v>
      </c>
      <c r="AS28" s="31" t="s">
        <v>46</v>
      </c>
      <c r="AT28" s="31" t="s">
        <v>91</v>
      </c>
      <c r="AU28" s="31" t="s">
        <v>48</v>
      </c>
      <c r="AV28" s="31" t="s">
        <v>92</v>
      </c>
    </row>
    <row r="29" spans="1:48" ht="14.25">
      <c r="A29" s="30">
        <v>26</v>
      </c>
      <c r="B29" s="36" t="s">
        <v>96</v>
      </c>
      <c r="C29" s="37">
        <v>42430.5</v>
      </c>
      <c r="D29" s="46">
        <f>SUM(C30-C29)</f>
        <v>257.97013888888614</v>
      </c>
      <c r="E29" s="38">
        <v>55.772554</v>
      </c>
      <c r="F29" s="38">
        <v>26.2570844</v>
      </c>
      <c r="G29" s="38">
        <v>26.132342699999999</v>
      </c>
      <c r="H29" s="38">
        <v>3</v>
      </c>
      <c r="I29" s="38">
        <v>0</v>
      </c>
      <c r="J29" s="38">
        <v>3</v>
      </c>
      <c r="K29" s="38">
        <v>3</v>
      </c>
      <c r="L29" s="38">
        <v>3</v>
      </c>
      <c r="M29" s="38">
        <v>3</v>
      </c>
      <c r="N29" s="38">
        <v>3</v>
      </c>
      <c r="O29" s="38">
        <v>0</v>
      </c>
      <c r="P29" s="38">
        <v>2</v>
      </c>
      <c r="Q29" s="38">
        <v>2</v>
      </c>
      <c r="R29" s="38">
        <v>2</v>
      </c>
      <c r="S29" s="38">
        <v>2</v>
      </c>
      <c r="T29" s="38">
        <v>3</v>
      </c>
      <c r="U29" s="38">
        <v>2</v>
      </c>
      <c r="V29" s="38">
        <v>2</v>
      </c>
      <c r="W29" s="38">
        <v>1</v>
      </c>
      <c r="X29" s="38">
        <v>3</v>
      </c>
      <c r="Y29" s="38">
        <v>3</v>
      </c>
      <c r="Z29" s="38">
        <v>3</v>
      </c>
      <c r="AA29" s="38">
        <v>3</v>
      </c>
      <c r="AB29" s="34">
        <f t="shared" si="0"/>
        <v>46</v>
      </c>
      <c r="AC29" s="48">
        <f>SUM(AB30-AB29)</f>
        <v>-26</v>
      </c>
      <c r="AD29" s="35">
        <v>3</v>
      </c>
      <c r="AE29" s="38">
        <v>3</v>
      </c>
      <c r="AF29" s="38">
        <v>3</v>
      </c>
      <c r="AG29" s="38">
        <v>3</v>
      </c>
      <c r="AH29" s="38">
        <v>3</v>
      </c>
      <c r="AI29" s="38">
        <v>3</v>
      </c>
      <c r="AJ29" s="38">
        <v>3</v>
      </c>
      <c r="AK29" s="38">
        <v>3</v>
      </c>
      <c r="AL29" s="38">
        <v>3</v>
      </c>
      <c r="AM29" s="38">
        <v>3</v>
      </c>
      <c r="AN29" s="36">
        <f t="shared" si="1"/>
        <v>30</v>
      </c>
      <c r="AO29" s="46">
        <f>SUM(AN30-AN29)</f>
        <v>6</v>
      </c>
      <c r="AP29" s="36" t="s">
        <v>44</v>
      </c>
      <c r="AQ29" s="36" t="s">
        <v>53</v>
      </c>
      <c r="AR29" s="31" t="str">
        <f t="shared" si="2"/>
        <v>2</v>
      </c>
      <c r="AS29" s="36" t="s">
        <v>46</v>
      </c>
      <c r="AT29" s="36" t="s">
        <v>69</v>
      </c>
      <c r="AU29" s="36" t="s">
        <v>48</v>
      </c>
      <c r="AV29" s="36" t="s">
        <v>58</v>
      </c>
    </row>
    <row r="30" spans="1:48" ht="14.25">
      <c r="A30" s="30">
        <v>27</v>
      </c>
      <c r="B30" s="36" t="s">
        <v>96</v>
      </c>
      <c r="C30" s="37">
        <v>42688.470138888886</v>
      </c>
      <c r="D30" s="47"/>
      <c r="E30" s="38">
        <v>103.9062801</v>
      </c>
      <c r="F30" s="38">
        <v>64.891028599999999</v>
      </c>
      <c r="G30" s="38">
        <v>70.687730099999996</v>
      </c>
      <c r="H30" s="38">
        <v>2</v>
      </c>
      <c r="I30" s="38">
        <v>1</v>
      </c>
      <c r="J30" s="38">
        <v>1</v>
      </c>
      <c r="K30" s="38">
        <v>2</v>
      </c>
      <c r="L30" s="38">
        <v>1</v>
      </c>
      <c r="M30" s="38">
        <v>1</v>
      </c>
      <c r="N30" s="38">
        <v>1</v>
      </c>
      <c r="O30" s="38">
        <v>0</v>
      </c>
      <c r="P30" s="38">
        <v>1</v>
      </c>
      <c r="Q30" s="38">
        <v>1</v>
      </c>
      <c r="R30" s="38">
        <v>1</v>
      </c>
      <c r="S30" s="38">
        <v>0</v>
      </c>
      <c r="T30" s="38">
        <v>1</v>
      </c>
      <c r="U30" s="38">
        <v>0</v>
      </c>
      <c r="V30" s="38">
        <v>1</v>
      </c>
      <c r="W30" s="38">
        <v>0</v>
      </c>
      <c r="X30" s="38">
        <v>2</v>
      </c>
      <c r="Y30" s="38">
        <v>1</v>
      </c>
      <c r="Z30" s="38">
        <v>1</v>
      </c>
      <c r="AA30" s="38">
        <v>2</v>
      </c>
      <c r="AB30" s="34">
        <f t="shared" si="0"/>
        <v>20</v>
      </c>
      <c r="AC30" s="49"/>
      <c r="AD30" s="35">
        <v>4</v>
      </c>
      <c r="AE30" s="38">
        <v>3</v>
      </c>
      <c r="AF30" s="38">
        <v>4</v>
      </c>
      <c r="AG30" s="38">
        <v>4</v>
      </c>
      <c r="AH30" s="38">
        <v>3</v>
      </c>
      <c r="AI30" s="38">
        <v>3</v>
      </c>
      <c r="AJ30" s="38">
        <v>4</v>
      </c>
      <c r="AK30" s="38">
        <v>3</v>
      </c>
      <c r="AL30" s="38">
        <v>4</v>
      </c>
      <c r="AM30" s="38">
        <v>4</v>
      </c>
      <c r="AN30" s="36">
        <f t="shared" si="1"/>
        <v>36</v>
      </c>
      <c r="AO30" s="47"/>
      <c r="AP30" s="36" t="s">
        <v>44</v>
      </c>
      <c r="AQ30" s="36" t="s">
        <v>53</v>
      </c>
      <c r="AR30" s="31" t="str">
        <f t="shared" si="2"/>
        <v>2</v>
      </c>
      <c r="AS30" s="36" t="s">
        <v>46</v>
      </c>
      <c r="AT30" s="36" t="s">
        <v>69</v>
      </c>
      <c r="AU30" s="36" t="s">
        <v>48</v>
      </c>
      <c r="AV30" s="36" t="s">
        <v>58</v>
      </c>
    </row>
    <row r="31" spans="1:48" ht="14.25">
      <c r="A31" s="30">
        <v>28</v>
      </c>
      <c r="B31" s="31" t="s">
        <v>99</v>
      </c>
      <c r="C31" s="32">
        <v>42430.5</v>
      </c>
      <c r="D31" s="46">
        <f>SUM(C32-C31)</f>
        <v>297.08819444444089</v>
      </c>
      <c r="E31" s="33">
        <v>24.397502599999999</v>
      </c>
      <c r="F31" s="33">
        <v>25.663320200000001</v>
      </c>
      <c r="G31" s="33">
        <v>19.991070499999999</v>
      </c>
      <c r="H31" s="33">
        <v>3</v>
      </c>
      <c r="I31" s="33">
        <v>3</v>
      </c>
      <c r="J31" s="33">
        <v>2</v>
      </c>
      <c r="K31" s="33">
        <v>2</v>
      </c>
      <c r="L31" s="33">
        <v>4</v>
      </c>
      <c r="M31" s="33">
        <v>4</v>
      </c>
      <c r="N31" s="33">
        <v>4</v>
      </c>
      <c r="O31" s="33">
        <v>2</v>
      </c>
      <c r="P31" s="33">
        <v>3</v>
      </c>
      <c r="Q31" s="33">
        <v>2</v>
      </c>
      <c r="R31" s="33">
        <v>2</v>
      </c>
      <c r="S31" s="33">
        <v>4</v>
      </c>
      <c r="T31" s="33">
        <v>4</v>
      </c>
      <c r="U31" s="33">
        <v>3</v>
      </c>
      <c r="V31" s="33">
        <v>3</v>
      </c>
      <c r="W31" s="33">
        <v>2</v>
      </c>
      <c r="X31" s="33">
        <v>2</v>
      </c>
      <c r="Y31" s="33">
        <v>2</v>
      </c>
      <c r="Z31" s="33">
        <v>3</v>
      </c>
      <c r="AA31" s="33">
        <v>4</v>
      </c>
      <c r="AB31" s="34">
        <f t="shared" si="0"/>
        <v>58</v>
      </c>
      <c r="AC31" s="48">
        <f>SUM(AB32-AB31)</f>
        <v>-34</v>
      </c>
      <c r="AD31" s="35">
        <v>1</v>
      </c>
      <c r="AE31" s="33">
        <v>1</v>
      </c>
      <c r="AF31" s="33">
        <v>1</v>
      </c>
      <c r="AG31" s="33">
        <v>1</v>
      </c>
      <c r="AH31" s="33">
        <v>1</v>
      </c>
      <c r="AI31" s="33">
        <v>1</v>
      </c>
      <c r="AJ31" s="33">
        <v>1</v>
      </c>
      <c r="AK31" s="33">
        <v>1</v>
      </c>
      <c r="AL31" s="33">
        <v>1</v>
      </c>
      <c r="AM31" s="33">
        <v>1</v>
      </c>
      <c r="AN31" s="39">
        <f t="shared" si="1"/>
        <v>10</v>
      </c>
      <c r="AO31" s="46">
        <f>SUM(AN32-AN31)</f>
        <v>29</v>
      </c>
      <c r="AP31" s="31" t="s">
        <v>44</v>
      </c>
      <c r="AQ31" s="31" t="s">
        <v>53</v>
      </c>
      <c r="AR31" s="31" t="str">
        <f t="shared" si="2"/>
        <v>2</v>
      </c>
      <c r="AS31" s="31" t="s">
        <v>46</v>
      </c>
      <c r="AT31" s="31" t="s">
        <v>47</v>
      </c>
      <c r="AU31" s="31" t="s">
        <v>71</v>
      </c>
      <c r="AV31" s="31" t="s">
        <v>100</v>
      </c>
    </row>
    <row r="32" spans="1:48" ht="14.25">
      <c r="A32" s="30">
        <v>29</v>
      </c>
      <c r="B32" s="31" t="s">
        <v>99</v>
      </c>
      <c r="C32" s="32">
        <v>42727.588194444441</v>
      </c>
      <c r="D32" s="47"/>
      <c r="E32" s="33">
        <v>50.6996161</v>
      </c>
      <c r="F32" s="33">
        <v>30.9026864</v>
      </c>
      <c r="G32" s="33">
        <v>23.5587643</v>
      </c>
      <c r="H32" s="33">
        <v>1</v>
      </c>
      <c r="I32" s="33">
        <v>1</v>
      </c>
      <c r="J32" s="33">
        <v>1</v>
      </c>
      <c r="K32" s="33">
        <v>2</v>
      </c>
      <c r="L32" s="33">
        <v>2</v>
      </c>
      <c r="M32" s="33">
        <v>1</v>
      </c>
      <c r="N32" s="33">
        <v>2</v>
      </c>
      <c r="O32" s="33">
        <v>2</v>
      </c>
      <c r="P32" s="33">
        <v>0</v>
      </c>
      <c r="Q32" s="33">
        <v>1</v>
      </c>
      <c r="R32" s="33">
        <v>1</v>
      </c>
      <c r="S32" s="33">
        <v>1</v>
      </c>
      <c r="T32" s="33">
        <v>1</v>
      </c>
      <c r="U32" s="33">
        <v>1</v>
      </c>
      <c r="V32" s="33">
        <v>2</v>
      </c>
      <c r="W32" s="33">
        <v>1</v>
      </c>
      <c r="X32" s="33">
        <v>1</v>
      </c>
      <c r="Y32" s="33">
        <v>1</v>
      </c>
      <c r="Z32" s="33">
        <v>1</v>
      </c>
      <c r="AA32" s="33">
        <v>1</v>
      </c>
      <c r="AB32" s="34">
        <f t="shared" si="0"/>
        <v>24</v>
      </c>
      <c r="AC32" s="49"/>
      <c r="AD32" s="35">
        <v>4</v>
      </c>
      <c r="AE32" s="33">
        <v>3</v>
      </c>
      <c r="AF32" s="33">
        <v>4</v>
      </c>
      <c r="AG32" s="33">
        <v>4</v>
      </c>
      <c r="AH32" s="33">
        <v>4</v>
      </c>
      <c r="AI32" s="33">
        <v>4</v>
      </c>
      <c r="AJ32" s="33">
        <v>4</v>
      </c>
      <c r="AK32" s="33">
        <v>4</v>
      </c>
      <c r="AL32" s="33">
        <v>4</v>
      </c>
      <c r="AM32" s="33">
        <v>4</v>
      </c>
      <c r="AN32" s="39">
        <f t="shared" si="1"/>
        <v>39</v>
      </c>
      <c r="AO32" s="47"/>
      <c r="AP32" s="31" t="s">
        <v>44</v>
      </c>
      <c r="AQ32" s="31" t="s">
        <v>53</v>
      </c>
      <c r="AR32" s="31" t="str">
        <f t="shared" si="2"/>
        <v>2</v>
      </c>
      <c r="AS32" s="31" t="s">
        <v>46</v>
      </c>
      <c r="AT32" s="31" t="s">
        <v>47</v>
      </c>
      <c r="AU32" s="31" t="s">
        <v>71</v>
      </c>
      <c r="AV32" s="31" t="s">
        <v>100</v>
      </c>
    </row>
    <row r="33" spans="1:48" ht="14.25">
      <c r="A33" s="30">
        <v>30</v>
      </c>
      <c r="B33" s="36" t="s">
        <v>105</v>
      </c>
      <c r="C33" s="37">
        <v>42430.5</v>
      </c>
      <c r="D33" s="46">
        <f>SUM(C34-C33)</f>
        <v>287.98819444444234</v>
      </c>
      <c r="E33" s="38">
        <v>36.260312499999998</v>
      </c>
      <c r="F33" s="38">
        <v>36.651034799999998</v>
      </c>
      <c r="G33" s="38">
        <v>23.667004899999998</v>
      </c>
      <c r="H33" s="38">
        <v>3</v>
      </c>
      <c r="I33" s="38">
        <v>3</v>
      </c>
      <c r="J33" s="38">
        <v>1</v>
      </c>
      <c r="K33" s="38">
        <v>1</v>
      </c>
      <c r="L33" s="38">
        <v>2</v>
      </c>
      <c r="M33" s="38">
        <v>3</v>
      </c>
      <c r="N33" s="38">
        <v>3</v>
      </c>
      <c r="O33" s="38">
        <v>1</v>
      </c>
      <c r="P33" s="38">
        <v>3</v>
      </c>
      <c r="Q33" s="38">
        <v>3</v>
      </c>
      <c r="R33" s="38">
        <v>3</v>
      </c>
      <c r="S33" s="38">
        <v>4</v>
      </c>
      <c r="T33" s="38">
        <v>4</v>
      </c>
      <c r="U33" s="38">
        <v>3</v>
      </c>
      <c r="V33" s="38">
        <v>2</v>
      </c>
      <c r="W33" s="38">
        <v>3</v>
      </c>
      <c r="X33" s="38">
        <v>1</v>
      </c>
      <c r="Y33" s="38">
        <v>2</v>
      </c>
      <c r="Z33" s="38">
        <v>4</v>
      </c>
      <c r="AA33" s="38">
        <v>3</v>
      </c>
      <c r="AB33" s="34">
        <f t="shared" si="0"/>
        <v>52</v>
      </c>
      <c r="AC33" s="48">
        <f>SUM(AB34-AB33)</f>
        <v>0</v>
      </c>
      <c r="AD33" s="35">
        <v>2</v>
      </c>
      <c r="AE33" s="38">
        <v>2</v>
      </c>
      <c r="AF33" s="38">
        <v>2</v>
      </c>
      <c r="AG33" s="38">
        <v>2</v>
      </c>
      <c r="AH33" s="38">
        <v>1</v>
      </c>
      <c r="AI33" s="38">
        <v>1</v>
      </c>
      <c r="AJ33" s="38">
        <v>2</v>
      </c>
      <c r="AK33" s="38">
        <v>3</v>
      </c>
      <c r="AL33" s="38">
        <v>2</v>
      </c>
      <c r="AM33" s="38">
        <v>1</v>
      </c>
      <c r="AN33" s="36">
        <f t="shared" si="1"/>
        <v>18</v>
      </c>
      <c r="AO33" s="46">
        <f>SUM(AN34-AN33)</f>
        <v>-8</v>
      </c>
      <c r="AP33" s="36" t="s">
        <v>44</v>
      </c>
      <c r="AQ33" s="36" t="s">
        <v>67</v>
      </c>
      <c r="AR33" s="31" t="str">
        <f t="shared" si="2"/>
        <v>3</v>
      </c>
      <c r="AS33" s="36" t="s">
        <v>46</v>
      </c>
      <c r="AT33" s="36" t="s">
        <v>47</v>
      </c>
      <c r="AU33" s="36" t="s">
        <v>54</v>
      </c>
      <c r="AV33" s="36" t="s">
        <v>72</v>
      </c>
    </row>
    <row r="34" spans="1:48" ht="14.25">
      <c r="A34" s="30">
        <v>31</v>
      </c>
      <c r="B34" s="36" t="s">
        <v>105</v>
      </c>
      <c r="C34" s="37">
        <v>42718.488194444442</v>
      </c>
      <c r="D34" s="47"/>
      <c r="E34" s="38">
        <v>57.161031000000001</v>
      </c>
      <c r="F34" s="38">
        <v>34.723356299999999</v>
      </c>
      <c r="G34" s="38">
        <v>34.988902600000003</v>
      </c>
      <c r="H34" s="38">
        <v>2</v>
      </c>
      <c r="I34" s="38">
        <v>3</v>
      </c>
      <c r="J34" s="38">
        <v>1</v>
      </c>
      <c r="K34" s="38">
        <v>2</v>
      </c>
      <c r="L34" s="38">
        <v>3</v>
      </c>
      <c r="M34" s="38">
        <v>1</v>
      </c>
      <c r="N34" s="38">
        <v>2</v>
      </c>
      <c r="O34" s="38">
        <v>1</v>
      </c>
      <c r="P34" s="38">
        <v>3</v>
      </c>
      <c r="Q34" s="38">
        <v>2</v>
      </c>
      <c r="R34" s="38">
        <v>3</v>
      </c>
      <c r="S34" s="38">
        <v>3</v>
      </c>
      <c r="T34" s="38">
        <v>4</v>
      </c>
      <c r="U34" s="38">
        <v>3</v>
      </c>
      <c r="V34" s="38">
        <v>4</v>
      </c>
      <c r="W34" s="38">
        <v>4</v>
      </c>
      <c r="X34" s="38">
        <v>2</v>
      </c>
      <c r="Y34" s="38">
        <v>2</v>
      </c>
      <c r="Z34" s="38">
        <v>3</v>
      </c>
      <c r="AA34" s="38">
        <v>4</v>
      </c>
      <c r="AB34" s="34">
        <f t="shared" si="0"/>
        <v>52</v>
      </c>
      <c r="AC34" s="49"/>
      <c r="AD34" s="35">
        <v>1</v>
      </c>
      <c r="AE34" s="38">
        <v>1</v>
      </c>
      <c r="AF34" s="38">
        <v>1</v>
      </c>
      <c r="AG34" s="38">
        <v>1</v>
      </c>
      <c r="AH34" s="38">
        <v>1</v>
      </c>
      <c r="AI34" s="38">
        <v>1</v>
      </c>
      <c r="AJ34" s="38">
        <v>1</v>
      </c>
      <c r="AK34" s="38">
        <v>1</v>
      </c>
      <c r="AL34" s="38">
        <v>1</v>
      </c>
      <c r="AM34" s="38">
        <v>1</v>
      </c>
      <c r="AN34" s="36">
        <f t="shared" si="1"/>
        <v>10</v>
      </c>
      <c r="AO34" s="47"/>
      <c r="AP34" s="36" t="s">
        <v>44</v>
      </c>
      <c r="AQ34" s="36" t="s">
        <v>67</v>
      </c>
      <c r="AR34" s="31" t="str">
        <f t="shared" si="2"/>
        <v>3</v>
      </c>
      <c r="AS34" s="36" t="s">
        <v>46</v>
      </c>
      <c r="AT34" s="36" t="s">
        <v>47</v>
      </c>
      <c r="AU34" s="36" t="s">
        <v>54</v>
      </c>
      <c r="AV34" s="36" t="s">
        <v>72</v>
      </c>
    </row>
    <row r="35" spans="1:48" ht="14.25">
      <c r="A35" s="30">
        <v>32</v>
      </c>
      <c r="B35" s="31" t="s">
        <v>108</v>
      </c>
      <c r="C35" s="32">
        <v>42491.5</v>
      </c>
      <c r="D35" s="46">
        <f>SUM(C36-C35)</f>
        <v>284.53472222221899</v>
      </c>
      <c r="E35" s="33">
        <v>66.838496899999996</v>
      </c>
      <c r="F35" s="33">
        <v>25.0573765</v>
      </c>
      <c r="G35" s="33">
        <v>23.791897200000001</v>
      </c>
      <c r="H35" s="33">
        <v>3</v>
      </c>
      <c r="I35" s="33">
        <v>3</v>
      </c>
      <c r="J35" s="33">
        <v>1</v>
      </c>
      <c r="K35" s="33">
        <v>2</v>
      </c>
      <c r="L35" s="33">
        <v>2</v>
      </c>
      <c r="M35" s="33">
        <v>4</v>
      </c>
      <c r="N35" s="33">
        <v>3</v>
      </c>
      <c r="O35" s="33">
        <v>3</v>
      </c>
      <c r="P35" s="33">
        <v>4</v>
      </c>
      <c r="Q35" s="33">
        <v>4</v>
      </c>
      <c r="R35" s="33">
        <v>4</v>
      </c>
      <c r="S35" s="33">
        <v>3</v>
      </c>
      <c r="T35" s="33">
        <v>4</v>
      </c>
      <c r="U35" s="33">
        <v>3</v>
      </c>
      <c r="V35" s="33">
        <v>4</v>
      </c>
      <c r="W35" s="33">
        <v>2</v>
      </c>
      <c r="X35" s="33">
        <v>3</v>
      </c>
      <c r="Y35" s="33">
        <v>3</v>
      </c>
      <c r="Z35" s="33">
        <v>4</v>
      </c>
      <c r="AA35" s="33">
        <v>4</v>
      </c>
      <c r="AB35" s="34">
        <f t="shared" si="0"/>
        <v>63</v>
      </c>
      <c r="AC35" s="48">
        <f>SUM(AB36-AB35)</f>
        <v>3</v>
      </c>
      <c r="AD35" s="35">
        <v>4</v>
      </c>
      <c r="AE35" s="33">
        <v>3</v>
      </c>
      <c r="AF35" s="33">
        <v>4</v>
      </c>
      <c r="AG35" s="33">
        <v>3</v>
      </c>
      <c r="AH35" s="33">
        <v>3</v>
      </c>
      <c r="AI35" s="33">
        <v>4</v>
      </c>
      <c r="AJ35" s="33">
        <v>4</v>
      </c>
      <c r="AK35" s="33">
        <v>4</v>
      </c>
      <c r="AL35" s="33">
        <v>4</v>
      </c>
      <c r="AM35" s="33">
        <v>3</v>
      </c>
      <c r="AN35" s="39">
        <f t="shared" si="1"/>
        <v>36</v>
      </c>
      <c r="AO35" s="46">
        <f>SUM(AN36-AN35)</f>
        <v>2</v>
      </c>
      <c r="AP35" s="31" t="s">
        <v>44</v>
      </c>
      <c r="AQ35" s="31" t="s">
        <v>67</v>
      </c>
      <c r="AR35" s="31" t="str">
        <f t="shared" si="2"/>
        <v>3</v>
      </c>
      <c r="AS35" s="31" t="s">
        <v>46</v>
      </c>
      <c r="AT35" s="31" t="s">
        <v>78</v>
      </c>
      <c r="AU35" s="31" t="s">
        <v>54</v>
      </c>
      <c r="AV35" s="31" t="s">
        <v>55</v>
      </c>
    </row>
    <row r="36" spans="1:48" ht="14.25">
      <c r="A36" s="30">
        <v>33</v>
      </c>
      <c r="B36" s="31" t="s">
        <v>108</v>
      </c>
      <c r="C36" s="32">
        <v>42776.034722222219</v>
      </c>
      <c r="D36" s="47"/>
      <c r="E36" s="33">
        <v>57.485761799999999</v>
      </c>
      <c r="F36" s="33">
        <v>43.578734500000003</v>
      </c>
      <c r="G36" s="33">
        <v>45.250494199999999</v>
      </c>
      <c r="H36" s="33">
        <v>3</v>
      </c>
      <c r="I36" s="33">
        <v>4</v>
      </c>
      <c r="J36" s="33">
        <v>3</v>
      </c>
      <c r="K36" s="33">
        <v>3</v>
      </c>
      <c r="L36" s="33">
        <v>3</v>
      </c>
      <c r="M36" s="33">
        <v>4</v>
      </c>
      <c r="N36" s="33">
        <v>4</v>
      </c>
      <c r="O36" s="33">
        <v>3</v>
      </c>
      <c r="P36" s="33">
        <v>4</v>
      </c>
      <c r="Q36" s="33">
        <v>4</v>
      </c>
      <c r="R36" s="33">
        <v>4</v>
      </c>
      <c r="S36" s="33">
        <v>3</v>
      </c>
      <c r="T36" s="33">
        <v>4</v>
      </c>
      <c r="U36" s="33">
        <v>3</v>
      </c>
      <c r="V36" s="33">
        <v>3</v>
      </c>
      <c r="W36" s="33">
        <v>1</v>
      </c>
      <c r="X36" s="33">
        <v>2</v>
      </c>
      <c r="Y36" s="33">
        <v>3</v>
      </c>
      <c r="Z36" s="33">
        <v>4</v>
      </c>
      <c r="AA36" s="33">
        <v>4</v>
      </c>
      <c r="AB36" s="34">
        <f t="shared" si="0"/>
        <v>66</v>
      </c>
      <c r="AC36" s="49"/>
      <c r="AD36" s="35">
        <v>4</v>
      </c>
      <c r="AE36" s="33">
        <v>4</v>
      </c>
      <c r="AF36" s="33">
        <v>4</v>
      </c>
      <c r="AG36" s="33">
        <v>4</v>
      </c>
      <c r="AH36" s="33">
        <v>3</v>
      </c>
      <c r="AI36" s="33">
        <v>3</v>
      </c>
      <c r="AJ36" s="33">
        <v>4</v>
      </c>
      <c r="AK36" s="33">
        <v>4</v>
      </c>
      <c r="AL36" s="33">
        <v>4</v>
      </c>
      <c r="AM36" s="33">
        <v>4</v>
      </c>
      <c r="AN36" s="39">
        <f t="shared" si="1"/>
        <v>38</v>
      </c>
      <c r="AO36" s="47"/>
      <c r="AP36" s="31" t="s">
        <v>44</v>
      </c>
      <c r="AQ36" s="31" t="s">
        <v>67</v>
      </c>
      <c r="AR36" s="31" t="str">
        <f t="shared" si="2"/>
        <v>3</v>
      </c>
      <c r="AS36" s="31" t="s">
        <v>46</v>
      </c>
      <c r="AT36" s="31" t="s">
        <v>78</v>
      </c>
      <c r="AU36" s="31" t="s">
        <v>54</v>
      </c>
      <c r="AV36" s="31" t="s">
        <v>55</v>
      </c>
    </row>
    <row r="37" spans="1:48" ht="14.25">
      <c r="A37" s="30">
        <v>34</v>
      </c>
      <c r="B37" s="36" t="s">
        <v>110</v>
      </c>
      <c r="C37" s="37">
        <v>42491.5</v>
      </c>
      <c r="D37" s="46">
        <f>SUM(C38-C37)</f>
        <v>261.97152777777956</v>
      </c>
      <c r="E37" s="38">
        <v>19704.403979999999</v>
      </c>
      <c r="F37" s="38">
        <v>25.2632923</v>
      </c>
      <c r="G37" s="38">
        <v>28.403673999999999</v>
      </c>
      <c r="H37" s="38">
        <v>3</v>
      </c>
      <c r="I37" s="38">
        <v>3</v>
      </c>
      <c r="J37" s="38">
        <v>2</v>
      </c>
      <c r="K37" s="38">
        <v>2</v>
      </c>
      <c r="L37" s="38">
        <v>2</v>
      </c>
      <c r="M37" s="38">
        <v>2</v>
      </c>
      <c r="N37" s="38">
        <v>2</v>
      </c>
      <c r="O37" s="38">
        <v>2</v>
      </c>
      <c r="P37" s="38">
        <v>2</v>
      </c>
      <c r="Q37" s="38">
        <v>1</v>
      </c>
      <c r="R37" s="38">
        <v>2</v>
      </c>
      <c r="S37" s="38">
        <v>2</v>
      </c>
      <c r="T37" s="38">
        <v>2</v>
      </c>
      <c r="U37" s="38">
        <v>2</v>
      </c>
      <c r="V37" s="38">
        <v>2</v>
      </c>
      <c r="W37" s="38">
        <v>2</v>
      </c>
      <c r="X37" s="38">
        <v>2</v>
      </c>
      <c r="Y37" s="38">
        <v>2</v>
      </c>
      <c r="Z37" s="38">
        <v>2</v>
      </c>
      <c r="AA37" s="38">
        <v>2</v>
      </c>
      <c r="AB37" s="34">
        <f t="shared" si="0"/>
        <v>41</v>
      </c>
      <c r="AC37" s="48">
        <f>SUM(AB38-AB37)</f>
        <v>0</v>
      </c>
      <c r="AD37" s="35">
        <v>4</v>
      </c>
      <c r="AE37" s="38">
        <v>3</v>
      </c>
      <c r="AF37" s="38">
        <v>3</v>
      </c>
      <c r="AG37" s="38">
        <v>3</v>
      </c>
      <c r="AH37" s="38">
        <v>4</v>
      </c>
      <c r="AI37" s="38">
        <v>3</v>
      </c>
      <c r="AJ37" s="38">
        <v>3</v>
      </c>
      <c r="AK37" s="38">
        <v>3</v>
      </c>
      <c r="AL37" s="38">
        <v>3</v>
      </c>
      <c r="AM37" s="38">
        <v>3</v>
      </c>
      <c r="AN37" s="36">
        <f t="shared" si="1"/>
        <v>32</v>
      </c>
      <c r="AO37" s="46">
        <f>SUM(AN38-AN37)</f>
        <v>-1</v>
      </c>
      <c r="AP37" s="36" t="s">
        <v>44</v>
      </c>
      <c r="AQ37" s="36" t="s">
        <v>67</v>
      </c>
      <c r="AR37" s="31" t="str">
        <f t="shared" si="2"/>
        <v>3</v>
      </c>
      <c r="AS37" s="36" t="s">
        <v>46</v>
      </c>
      <c r="AT37" s="36" t="s">
        <v>47</v>
      </c>
      <c r="AU37" s="36" t="s">
        <v>48</v>
      </c>
      <c r="AV37" s="36" t="s">
        <v>58</v>
      </c>
    </row>
    <row r="38" spans="1:48" ht="14.25">
      <c r="A38" s="30">
        <v>35</v>
      </c>
      <c r="B38" s="36" t="s">
        <v>110</v>
      </c>
      <c r="C38" s="37">
        <v>42753.47152777778</v>
      </c>
      <c r="D38" s="47"/>
      <c r="E38" s="38">
        <v>87.818744600000002</v>
      </c>
      <c r="F38" s="38">
        <v>43.084418399999997</v>
      </c>
      <c r="G38" s="38">
        <v>104.97479939999999</v>
      </c>
      <c r="H38" s="38">
        <v>2</v>
      </c>
      <c r="I38" s="38">
        <v>2</v>
      </c>
      <c r="J38" s="38">
        <v>2</v>
      </c>
      <c r="K38" s="38">
        <v>2</v>
      </c>
      <c r="L38" s="38">
        <v>2</v>
      </c>
      <c r="M38" s="38">
        <v>2</v>
      </c>
      <c r="N38" s="38">
        <v>2</v>
      </c>
      <c r="O38" s="38">
        <v>2</v>
      </c>
      <c r="P38" s="38">
        <v>3</v>
      </c>
      <c r="Q38" s="38">
        <v>3</v>
      </c>
      <c r="R38" s="38">
        <v>2</v>
      </c>
      <c r="S38" s="38">
        <v>2</v>
      </c>
      <c r="T38" s="38">
        <v>2</v>
      </c>
      <c r="U38" s="38">
        <v>2</v>
      </c>
      <c r="V38" s="38">
        <v>2</v>
      </c>
      <c r="W38" s="38">
        <v>1</v>
      </c>
      <c r="X38" s="38">
        <v>2</v>
      </c>
      <c r="Y38" s="38">
        <v>2</v>
      </c>
      <c r="Z38" s="38">
        <v>2</v>
      </c>
      <c r="AA38" s="38">
        <v>2</v>
      </c>
      <c r="AB38" s="34">
        <f t="shared" si="0"/>
        <v>41</v>
      </c>
      <c r="AC38" s="49"/>
      <c r="AD38" s="35">
        <v>3</v>
      </c>
      <c r="AE38" s="38">
        <v>3</v>
      </c>
      <c r="AF38" s="38">
        <v>3</v>
      </c>
      <c r="AG38" s="38">
        <v>4</v>
      </c>
      <c r="AH38" s="38">
        <v>3</v>
      </c>
      <c r="AI38" s="38">
        <v>3</v>
      </c>
      <c r="AJ38" s="38">
        <v>3</v>
      </c>
      <c r="AK38" s="38">
        <v>3</v>
      </c>
      <c r="AL38" s="38">
        <v>3</v>
      </c>
      <c r="AM38" s="38">
        <v>3</v>
      </c>
      <c r="AN38" s="36">
        <f t="shared" si="1"/>
        <v>31</v>
      </c>
      <c r="AO38" s="47"/>
      <c r="AP38" s="36" t="s">
        <v>44</v>
      </c>
      <c r="AQ38" s="36" t="s">
        <v>67</v>
      </c>
      <c r="AR38" s="31" t="str">
        <f t="shared" si="2"/>
        <v>3</v>
      </c>
      <c r="AS38" s="36" t="s">
        <v>46</v>
      </c>
      <c r="AT38" s="36" t="s">
        <v>47</v>
      </c>
      <c r="AU38" s="36" t="s">
        <v>48</v>
      </c>
      <c r="AV38" s="36" t="s">
        <v>58</v>
      </c>
    </row>
    <row r="39" spans="1:48" ht="14.25">
      <c r="A39" s="30">
        <v>36</v>
      </c>
      <c r="B39" s="31" t="s">
        <v>111</v>
      </c>
      <c r="C39" s="32">
        <v>42491.5</v>
      </c>
      <c r="D39" s="46">
        <f>SUM(C40-C39)</f>
        <v>196.95416666667006</v>
      </c>
      <c r="E39" s="33">
        <v>59.872756799999998</v>
      </c>
      <c r="F39" s="33">
        <v>32.404415999999998</v>
      </c>
      <c r="G39" s="33">
        <v>25.451455599999999</v>
      </c>
      <c r="H39" s="33">
        <v>2</v>
      </c>
      <c r="I39" s="33">
        <v>0</v>
      </c>
      <c r="J39" s="33">
        <v>0</v>
      </c>
      <c r="K39" s="33">
        <v>0</v>
      </c>
      <c r="L39" s="33">
        <v>3</v>
      </c>
      <c r="M39" s="33">
        <v>4</v>
      </c>
      <c r="N39" s="33">
        <v>1</v>
      </c>
      <c r="O39" s="33">
        <v>3</v>
      </c>
      <c r="P39" s="33">
        <v>1</v>
      </c>
      <c r="Q39" s="33">
        <v>1</v>
      </c>
      <c r="R39" s="33">
        <v>3</v>
      </c>
      <c r="S39" s="33">
        <v>4</v>
      </c>
      <c r="T39" s="33">
        <v>1</v>
      </c>
      <c r="U39" s="33">
        <v>0</v>
      </c>
      <c r="V39" s="33">
        <v>0</v>
      </c>
      <c r="W39" s="33">
        <v>1</v>
      </c>
      <c r="X39" s="33">
        <v>2</v>
      </c>
      <c r="Y39" s="33">
        <v>2</v>
      </c>
      <c r="Z39" s="33">
        <v>1</v>
      </c>
      <c r="AA39" s="33">
        <v>2</v>
      </c>
      <c r="AB39" s="34">
        <f t="shared" si="0"/>
        <v>31</v>
      </c>
      <c r="AC39" s="48">
        <f>SUM(AB40-AB39)</f>
        <v>-14</v>
      </c>
      <c r="AD39" s="35">
        <v>3</v>
      </c>
      <c r="AE39" s="33">
        <v>3</v>
      </c>
      <c r="AF39" s="33">
        <v>4</v>
      </c>
      <c r="AG39" s="33">
        <v>3</v>
      </c>
      <c r="AH39" s="33">
        <v>1</v>
      </c>
      <c r="AI39" s="33">
        <v>2</v>
      </c>
      <c r="AJ39" s="33">
        <v>4</v>
      </c>
      <c r="AK39" s="33">
        <v>3</v>
      </c>
      <c r="AL39" s="33">
        <v>4</v>
      </c>
      <c r="AM39" s="33">
        <v>2</v>
      </c>
      <c r="AN39" s="39">
        <f t="shared" si="1"/>
        <v>29</v>
      </c>
      <c r="AO39" s="46">
        <f>SUM(AN40-AN39)</f>
        <v>-4</v>
      </c>
      <c r="AP39" s="31" t="s">
        <v>44</v>
      </c>
      <c r="AQ39" s="31" t="s">
        <v>112</v>
      </c>
      <c r="AR39" s="31" t="str">
        <f t="shared" si="2"/>
        <v>1</v>
      </c>
      <c r="AS39" s="31" t="s">
        <v>113</v>
      </c>
      <c r="AT39" s="31" t="s">
        <v>47</v>
      </c>
      <c r="AU39" s="31" t="s">
        <v>54</v>
      </c>
      <c r="AV39" s="31" t="s">
        <v>72</v>
      </c>
    </row>
    <row r="40" spans="1:48" ht="14.25">
      <c r="A40" s="30">
        <v>37</v>
      </c>
      <c r="B40" s="31" t="s">
        <v>111</v>
      </c>
      <c r="C40" s="32">
        <v>42688.45416666667</v>
      </c>
      <c r="D40" s="47"/>
      <c r="E40" s="33">
        <v>160.51335520000001</v>
      </c>
      <c r="F40" s="33">
        <v>127.4662797</v>
      </c>
      <c r="G40" s="33">
        <v>100.5136042</v>
      </c>
      <c r="H40" s="33">
        <v>1</v>
      </c>
      <c r="I40" s="33">
        <v>0</v>
      </c>
      <c r="J40" s="33">
        <v>0</v>
      </c>
      <c r="K40" s="33">
        <v>0</v>
      </c>
      <c r="L40" s="33">
        <v>0</v>
      </c>
      <c r="M40" s="33">
        <v>2</v>
      </c>
      <c r="N40" s="33">
        <v>2</v>
      </c>
      <c r="O40" s="33">
        <v>4</v>
      </c>
      <c r="P40" s="33">
        <v>1</v>
      </c>
      <c r="Q40" s="33">
        <v>1</v>
      </c>
      <c r="R40" s="33">
        <v>1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3</v>
      </c>
      <c r="Y40" s="33">
        <v>1</v>
      </c>
      <c r="Z40" s="33">
        <v>0</v>
      </c>
      <c r="AA40" s="33">
        <v>1</v>
      </c>
      <c r="AB40" s="34">
        <f t="shared" si="0"/>
        <v>17</v>
      </c>
      <c r="AC40" s="49"/>
      <c r="AD40" s="35">
        <v>3</v>
      </c>
      <c r="AE40" s="33">
        <v>1</v>
      </c>
      <c r="AF40" s="33">
        <v>3</v>
      </c>
      <c r="AG40" s="33">
        <v>2</v>
      </c>
      <c r="AH40" s="33">
        <v>2</v>
      </c>
      <c r="AI40" s="33">
        <v>1</v>
      </c>
      <c r="AJ40" s="33">
        <v>4</v>
      </c>
      <c r="AK40" s="33">
        <v>3</v>
      </c>
      <c r="AL40" s="33">
        <v>3</v>
      </c>
      <c r="AM40" s="33">
        <v>3</v>
      </c>
      <c r="AN40" s="39">
        <f t="shared" si="1"/>
        <v>25</v>
      </c>
      <c r="AO40" s="47"/>
      <c r="AP40" s="31" t="s">
        <v>44</v>
      </c>
      <c r="AQ40" s="31" t="s">
        <v>112</v>
      </c>
      <c r="AR40" s="31" t="str">
        <f t="shared" si="2"/>
        <v>1</v>
      </c>
      <c r="AS40" s="31" t="s">
        <v>113</v>
      </c>
      <c r="AT40" s="31" t="s">
        <v>47</v>
      </c>
      <c r="AU40" s="31" t="s">
        <v>54</v>
      </c>
      <c r="AV40" s="31" t="s">
        <v>72</v>
      </c>
    </row>
    <row r="41" spans="1:48" ht="14.25">
      <c r="A41" s="30">
        <v>38</v>
      </c>
      <c r="B41" s="36" t="s">
        <v>116</v>
      </c>
      <c r="C41" s="37">
        <v>42491.5</v>
      </c>
      <c r="D41" s="46">
        <f>SUM(C42-C41)</f>
        <v>211.24236111110804</v>
      </c>
      <c r="E41" s="38">
        <v>32.576301000000001</v>
      </c>
      <c r="F41" s="38">
        <v>31.717124800000001</v>
      </c>
      <c r="G41" s="38">
        <v>32.951915999999997</v>
      </c>
      <c r="H41" s="38">
        <v>2</v>
      </c>
      <c r="I41" s="38">
        <v>1</v>
      </c>
      <c r="J41" s="38">
        <v>2</v>
      </c>
      <c r="K41" s="38">
        <v>2</v>
      </c>
      <c r="L41" s="38">
        <v>2</v>
      </c>
      <c r="M41" s="38">
        <v>2</v>
      </c>
      <c r="N41" s="38">
        <v>2</v>
      </c>
      <c r="O41" s="38">
        <v>0</v>
      </c>
      <c r="P41" s="38">
        <v>4</v>
      </c>
      <c r="Q41" s="38">
        <v>4</v>
      </c>
      <c r="R41" s="38">
        <v>3</v>
      </c>
      <c r="S41" s="38">
        <v>3</v>
      </c>
      <c r="T41" s="38">
        <v>3</v>
      </c>
      <c r="U41" s="38">
        <v>3</v>
      </c>
      <c r="V41" s="38">
        <v>3</v>
      </c>
      <c r="W41" s="38">
        <v>1</v>
      </c>
      <c r="X41" s="38">
        <v>3</v>
      </c>
      <c r="Y41" s="38">
        <v>2</v>
      </c>
      <c r="Z41" s="38">
        <v>4</v>
      </c>
      <c r="AA41" s="38">
        <v>4</v>
      </c>
      <c r="AB41" s="34">
        <f t="shared" si="0"/>
        <v>50</v>
      </c>
      <c r="AC41" s="48">
        <f>SUM(AB42-AB41)</f>
        <v>-45</v>
      </c>
      <c r="AD41" s="35">
        <v>4</v>
      </c>
      <c r="AE41" s="38">
        <v>4</v>
      </c>
      <c r="AF41" s="38">
        <v>4</v>
      </c>
      <c r="AG41" s="38">
        <v>4</v>
      </c>
      <c r="AH41" s="38">
        <v>3</v>
      </c>
      <c r="AI41" s="38">
        <v>4</v>
      </c>
      <c r="AJ41" s="38">
        <v>4</v>
      </c>
      <c r="AK41" s="38">
        <v>4</v>
      </c>
      <c r="AL41" s="38">
        <v>4</v>
      </c>
      <c r="AM41" s="38">
        <v>4</v>
      </c>
      <c r="AN41" s="36">
        <f t="shared" si="1"/>
        <v>39</v>
      </c>
      <c r="AO41" s="46">
        <f>SUM(AN42-AN41)</f>
        <v>1</v>
      </c>
      <c r="AP41" s="36" t="s">
        <v>44</v>
      </c>
      <c r="AQ41" s="36" t="s">
        <v>112</v>
      </c>
      <c r="AR41" s="31" t="str">
        <f t="shared" si="2"/>
        <v>1</v>
      </c>
      <c r="AS41" s="36" t="s">
        <v>46</v>
      </c>
      <c r="AT41" s="36" t="s">
        <v>47</v>
      </c>
      <c r="AU41" s="36" t="s">
        <v>54</v>
      </c>
      <c r="AV41" s="36" t="s">
        <v>72</v>
      </c>
    </row>
    <row r="42" spans="1:48" ht="14.25">
      <c r="A42" s="30">
        <v>39</v>
      </c>
      <c r="B42" s="36" t="s">
        <v>116</v>
      </c>
      <c r="C42" s="37">
        <v>42702.742361111108</v>
      </c>
      <c r="D42" s="47"/>
      <c r="E42" s="38">
        <v>87.841947700000006</v>
      </c>
      <c r="F42" s="38">
        <v>58.669731200000001</v>
      </c>
      <c r="G42" s="38">
        <v>56.451447399999999</v>
      </c>
      <c r="H42" s="38">
        <v>1</v>
      </c>
      <c r="I42" s="38">
        <v>0</v>
      </c>
      <c r="J42" s="38">
        <v>0</v>
      </c>
      <c r="K42" s="38">
        <v>1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1</v>
      </c>
      <c r="Y42" s="38">
        <v>0</v>
      </c>
      <c r="Z42" s="38">
        <v>1</v>
      </c>
      <c r="AA42" s="38">
        <v>1</v>
      </c>
      <c r="AB42" s="34">
        <f t="shared" si="0"/>
        <v>5</v>
      </c>
      <c r="AC42" s="49"/>
      <c r="AD42" s="35">
        <v>4</v>
      </c>
      <c r="AE42" s="38">
        <v>4</v>
      </c>
      <c r="AF42" s="38">
        <v>4</v>
      </c>
      <c r="AG42" s="38">
        <v>4</v>
      </c>
      <c r="AH42" s="38">
        <v>4</v>
      </c>
      <c r="AI42" s="38">
        <v>4</v>
      </c>
      <c r="AJ42" s="38">
        <v>4</v>
      </c>
      <c r="AK42" s="38">
        <v>4</v>
      </c>
      <c r="AL42" s="38">
        <v>4</v>
      </c>
      <c r="AM42" s="38">
        <v>4</v>
      </c>
      <c r="AN42" s="36">
        <f t="shared" si="1"/>
        <v>40</v>
      </c>
      <c r="AO42" s="47"/>
      <c r="AP42" s="36" t="s">
        <v>44</v>
      </c>
      <c r="AQ42" s="36" t="s">
        <v>112</v>
      </c>
      <c r="AR42" s="31" t="str">
        <f t="shared" si="2"/>
        <v>1</v>
      </c>
      <c r="AS42" s="36" t="s">
        <v>46</v>
      </c>
      <c r="AT42" s="36" t="s">
        <v>47</v>
      </c>
      <c r="AU42" s="36" t="s">
        <v>54</v>
      </c>
      <c r="AV42" s="36" t="s">
        <v>72</v>
      </c>
    </row>
    <row r="43" spans="1:48" ht="14.25">
      <c r="A43" s="30">
        <v>40</v>
      </c>
      <c r="B43" s="31" t="s">
        <v>117</v>
      </c>
      <c r="C43" s="32">
        <v>42491.5</v>
      </c>
      <c r="D43" s="46">
        <f>SUM(C44-C43)</f>
        <v>235.96666666666715</v>
      </c>
      <c r="E43" s="33">
        <v>116.8737722</v>
      </c>
      <c r="F43" s="33">
        <v>21.7800862</v>
      </c>
      <c r="G43" s="33">
        <v>19.9834052</v>
      </c>
      <c r="H43" s="33">
        <v>2</v>
      </c>
      <c r="I43" s="33">
        <v>2</v>
      </c>
      <c r="J43" s="33">
        <v>1</v>
      </c>
      <c r="K43" s="33">
        <v>0</v>
      </c>
      <c r="L43" s="33">
        <v>2</v>
      </c>
      <c r="M43" s="33">
        <v>3</v>
      </c>
      <c r="N43" s="33">
        <v>3</v>
      </c>
      <c r="O43" s="33">
        <v>3</v>
      </c>
      <c r="P43" s="33">
        <v>1</v>
      </c>
      <c r="Q43" s="33">
        <v>1</v>
      </c>
      <c r="R43" s="33">
        <v>2</v>
      </c>
      <c r="S43" s="33">
        <v>3</v>
      </c>
      <c r="T43" s="33">
        <v>3</v>
      </c>
      <c r="U43" s="33">
        <v>3</v>
      </c>
      <c r="V43" s="33">
        <v>2</v>
      </c>
      <c r="W43" s="33">
        <v>1</v>
      </c>
      <c r="X43" s="33">
        <v>2</v>
      </c>
      <c r="Y43" s="33">
        <v>2</v>
      </c>
      <c r="Z43" s="33">
        <v>2</v>
      </c>
      <c r="AA43" s="33">
        <v>3</v>
      </c>
      <c r="AB43" s="34">
        <f t="shared" si="0"/>
        <v>41</v>
      </c>
      <c r="AC43" s="48">
        <f>SUM(AB44-AB43)</f>
        <v>-5</v>
      </c>
      <c r="AD43" s="35">
        <v>3</v>
      </c>
      <c r="AE43" s="33">
        <v>4</v>
      </c>
      <c r="AF43" s="33">
        <v>3</v>
      </c>
      <c r="AG43" s="33">
        <v>3</v>
      </c>
      <c r="AH43" s="33">
        <v>3</v>
      </c>
      <c r="AI43" s="33">
        <v>3</v>
      </c>
      <c r="AJ43" s="33">
        <v>3</v>
      </c>
      <c r="AK43" s="33">
        <v>3</v>
      </c>
      <c r="AL43" s="33">
        <v>3</v>
      </c>
      <c r="AM43" s="33">
        <v>3</v>
      </c>
      <c r="AN43" s="39">
        <f t="shared" si="1"/>
        <v>31</v>
      </c>
      <c r="AO43" s="46">
        <f>SUM(AN44-AN43)</f>
        <v>9</v>
      </c>
      <c r="AP43" s="31" t="s">
        <v>44</v>
      </c>
      <c r="AQ43" s="31" t="s">
        <v>67</v>
      </c>
      <c r="AR43" s="31" t="str">
        <f t="shared" si="2"/>
        <v>3</v>
      </c>
      <c r="AS43" s="31" t="s">
        <v>46</v>
      </c>
      <c r="AT43" s="31" t="s">
        <v>78</v>
      </c>
      <c r="AU43" s="31" t="s">
        <v>48</v>
      </c>
      <c r="AV43" s="31" t="s">
        <v>58</v>
      </c>
    </row>
    <row r="44" spans="1:48" ht="14.25">
      <c r="A44" s="30">
        <v>41</v>
      </c>
      <c r="B44" s="31" t="s">
        <v>117</v>
      </c>
      <c r="C44" s="32">
        <v>42727.466666666667</v>
      </c>
      <c r="D44" s="47"/>
      <c r="E44" s="33">
        <v>79.0369788</v>
      </c>
      <c r="F44" s="33">
        <v>53.708578899999999</v>
      </c>
      <c r="G44" s="33">
        <v>49.989708100000001</v>
      </c>
      <c r="H44" s="33">
        <v>2</v>
      </c>
      <c r="I44" s="33">
        <v>1</v>
      </c>
      <c r="J44" s="33">
        <v>2</v>
      </c>
      <c r="K44" s="33">
        <v>2</v>
      </c>
      <c r="L44" s="33">
        <v>2</v>
      </c>
      <c r="M44" s="33">
        <v>2</v>
      </c>
      <c r="N44" s="33">
        <v>2</v>
      </c>
      <c r="O44" s="33">
        <v>1</v>
      </c>
      <c r="P44" s="33">
        <v>1</v>
      </c>
      <c r="Q44" s="33">
        <v>1</v>
      </c>
      <c r="R44" s="33">
        <v>1</v>
      </c>
      <c r="S44" s="33">
        <v>3</v>
      </c>
      <c r="T44" s="33">
        <v>2</v>
      </c>
      <c r="U44" s="33">
        <v>3</v>
      </c>
      <c r="V44" s="33">
        <v>2</v>
      </c>
      <c r="W44" s="33">
        <v>1</v>
      </c>
      <c r="X44" s="33">
        <v>2</v>
      </c>
      <c r="Y44" s="33">
        <v>2</v>
      </c>
      <c r="Z44" s="33">
        <v>2</v>
      </c>
      <c r="AA44" s="33">
        <v>2</v>
      </c>
      <c r="AB44" s="34">
        <f t="shared" si="0"/>
        <v>36</v>
      </c>
      <c r="AC44" s="49"/>
      <c r="AD44" s="35">
        <v>4</v>
      </c>
      <c r="AE44" s="33">
        <v>4</v>
      </c>
      <c r="AF44" s="33">
        <v>4</v>
      </c>
      <c r="AG44" s="33">
        <v>4</v>
      </c>
      <c r="AH44" s="33">
        <v>4</v>
      </c>
      <c r="AI44" s="33">
        <v>4</v>
      </c>
      <c r="AJ44" s="33">
        <v>4</v>
      </c>
      <c r="AK44" s="33">
        <v>4</v>
      </c>
      <c r="AL44" s="33">
        <v>4</v>
      </c>
      <c r="AM44" s="33">
        <v>4</v>
      </c>
      <c r="AN44" s="39">
        <f t="shared" si="1"/>
        <v>40</v>
      </c>
      <c r="AO44" s="47"/>
      <c r="AP44" s="31" t="s">
        <v>44</v>
      </c>
      <c r="AQ44" s="31" t="s">
        <v>67</v>
      </c>
      <c r="AR44" s="31" t="str">
        <f t="shared" si="2"/>
        <v>3</v>
      </c>
      <c r="AS44" s="31" t="s">
        <v>46</v>
      </c>
      <c r="AT44" s="31" t="s">
        <v>78</v>
      </c>
      <c r="AU44" s="31" t="s">
        <v>48</v>
      </c>
      <c r="AV44" s="31" t="s">
        <v>58</v>
      </c>
    </row>
    <row r="45" spans="1:48" ht="14.25">
      <c r="A45" s="30">
        <v>42</v>
      </c>
      <c r="B45" s="36" t="s">
        <v>118</v>
      </c>
      <c r="C45" s="37">
        <v>42491.5</v>
      </c>
      <c r="D45" s="46">
        <f>SUM(C46-C45)</f>
        <v>358.08611111110804</v>
      </c>
      <c r="E45" s="38">
        <v>47.264838599999997</v>
      </c>
      <c r="F45" s="38">
        <v>22.2338068</v>
      </c>
      <c r="G45" s="38">
        <v>15.9371615</v>
      </c>
      <c r="H45" s="38">
        <v>2</v>
      </c>
      <c r="I45" s="38">
        <v>2</v>
      </c>
      <c r="J45" s="38">
        <v>0</v>
      </c>
      <c r="K45" s="38">
        <v>0</v>
      </c>
      <c r="L45" s="38">
        <v>2</v>
      </c>
      <c r="M45" s="38">
        <v>3</v>
      </c>
      <c r="N45" s="38">
        <v>3</v>
      </c>
      <c r="O45" s="38">
        <v>3</v>
      </c>
      <c r="P45" s="38">
        <v>4</v>
      </c>
      <c r="Q45" s="38">
        <v>4</v>
      </c>
      <c r="R45" s="38">
        <v>3</v>
      </c>
      <c r="S45" s="38">
        <v>3</v>
      </c>
      <c r="T45" s="38">
        <v>3</v>
      </c>
      <c r="U45" s="38">
        <v>3</v>
      </c>
      <c r="V45" s="38">
        <v>4</v>
      </c>
      <c r="W45" s="38">
        <v>4</v>
      </c>
      <c r="X45" s="38">
        <v>3</v>
      </c>
      <c r="Y45" s="38">
        <v>2</v>
      </c>
      <c r="Z45" s="38">
        <v>1</v>
      </c>
      <c r="AA45" s="38">
        <v>2</v>
      </c>
      <c r="AB45" s="34">
        <f t="shared" si="0"/>
        <v>51</v>
      </c>
      <c r="AC45" s="48">
        <f>SUM(AB46-AB45)</f>
        <v>-44</v>
      </c>
      <c r="AD45" s="35">
        <v>4</v>
      </c>
      <c r="AE45" s="38">
        <v>4</v>
      </c>
      <c r="AF45" s="38">
        <v>4</v>
      </c>
      <c r="AG45" s="38">
        <v>4</v>
      </c>
      <c r="AH45" s="38">
        <v>4</v>
      </c>
      <c r="AI45" s="38">
        <v>4</v>
      </c>
      <c r="AJ45" s="38">
        <v>4</v>
      </c>
      <c r="AK45" s="38">
        <v>4</v>
      </c>
      <c r="AL45" s="38">
        <v>4</v>
      </c>
      <c r="AM45" s="38">
        <v>4</v>
      </c>
      <c r="AN45" s="36">
        <f t="shared" si="1"/>
        <v>40</v>
      </c>
      <c r="AO45" s="46">
        <f>SUM(AN46-AN45)</f>
        <v>0</v>
      </c>
      <c r="AP45" s="36" t="s">
        <v>44</v>
      </c>
      <c r="AQ45" s="36" t="s">
        <v>53</v>
      </c>
      <c r="AR45" s="31" t="str">
        <f t="shared" si="2"/>
        <v>2</v>
      </c>
      <c r="AS45" s="36" t="s">
        <v>46</v>
      </c>
      <c r="AT45" s="36" t="s">
        <v>47</v>
      </c>
      <c r="AU45" s="36" t="s">
        <v>54</v>
      </c>
      <c r="AV45" s="36" t="s">
        <v>72</v>
      </c>
    </row>
    <row r="46" spans="1:48" ht="14.25">
      <c r="A46" s="30">
        <v>43</v>
      </c>
      <c r="B46" s="36" t="s">
        <v>118</v>
      </c>
      <c r="C46" s="37">
        <v>42849.586111111108</v>
      </c>
      <c r="D46" s="47"/>
      <c r="E46" s="38">
        <v>58.169723599999998</v>
      </c>
      <c r="F46" s="38">
        <v>60.498545300000004</v>
      </c>
      <c r="G46" s="38">
        <v>38.671123199999997</v>
      </c>
      <c r="H46" s="38">
        <v>1</v>
      </c>
      <c r="I46" s="38">
        <v>1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1</v>
      </c>
      <c r="P46" s="38">
        <v>0</v>
      </c>
      <c r="Q46" s="38">
        <v>0</v>
      </c>
      <c r="R46" s="38">
        <v>0</v>
      </c>
      <c r="S46" s="38">
        <v>1</v>
      </c>
      <c r="T46" s="38">
        <v>0</v>
      </c>
      <c r="U46" s="38">
        <v>0</v>
      </c>
      <c r="V46" s="38">
        <v>0</v>
      </c>
      <c r="W46" s="38">
        <v>0</v>
      </c>
      <c r="X46" s="38">
        <v>1</v>
      </c>
      <c r="Y46" s="38">
        <v>1</v>
      </c>
      <c r="Z46" s="38">
        <v>1</v>
      </c>
      <c r="AA46" s="38">
        <v>0</v>
      </c>
      <c r="AB46" s="34">
        <f t="shared" si="0"/>
        <v>7</v>
      </c>
      <c r="AC46" s="49"/>
      <c r="AD46" s="35">
        <v>4</v>
      </c>
      <c r="AE46" s="38">
        <v>4</v>
      </c>
      <c r="AF46" s="38">
        <v>4</v>
      </c>
      <c r="AG46" s="38">
        <v>4</v>
      </c>
      <c r="AH46" s="38">
        <v>4</v>
      </c>
      <c r="AI46" s="38">
        <v>4</v>
      </c>
      <c r="AJ46" s="38">
        <v>4</v>
      </c>
      <c r="AK46" s="38">
        <v>4</v>
      </c>
      <c r="AL46" s="38">
        <v>4</v>
      </c>
      <c r="AM46" s="38">
        <v>4</v>
      </c>
      <c r="AN46" s="36">
        <f t="shared" si="1"/>
        <v>40</v>
      </c>
      <c r="AO46" s="47"/>
      <c r="AP46" s="36" t="s">
        <v>44</v>
      </c>
      <c r="AQ46" s="36" t="s">
        <v>53</v>
      </c>
      <c r="AR46" s="31" t="str">
        <f t="shared" si="2"/>
        <v>2</v>
      </c>
      <c r="AS46" s="36" t="s">
        <v>46</v>
      </c>
      <c r="AT46" s="36" t="s">
        <v>47</v>
      </c>
      <c r="AU46" s="36" t="s">
        <v>54</v>
      </c>
      <c r="AV46" s="36" t="s">
        <v>72</v>
      </c>
    </row>
    <row r="47" spans="1:48" ht="14.25">
      <c r="A47" s="30">
        <v>44</v>
      </c>
      <c r="B47" s="31" t="s">
        <v>119</v>
      </c>
      <c r="C47" s="32">
        <v>42491.5</v>
      </c>
      <c r="D47" s="46">
        <f>SUM(C48-C47)</f>
        <v>702.17013888889051</v>
      </c>
      <c r="E47" s="33">
        <v>37.1091373</v>
      </c>
      <c r="F47" s="33">
        <v>19.452698000000002</v>
      </c>
      <c r="G47" s="33">
        <v>21.8277362</v>
      </c>
      <c r="H47" s="33">
        <v>2</v>
      </c>
      <c r="I47" s="33">
        <v>2</v>
      </c>
      <c r="J47" s="33">
        <v>2</v>
      </c>
      <c r="K47" s="33">
        <v>2</v>
      </c>
      <c r="L47" s="33">
        <v>2</v>
      </c>
      <c r="M47" s="33">
        <v>3</v>
      </c>
      <c r="N47" s="33">
        <v>2</v>
      </c>
      <c r="O47" s="33">
        <v>3</v>
      </c>
      <c r="P47" s="33">
        <v>2</v>
      </c>
      <c r="Q47" s="33">
        <v>3</v>
      </c>
      <c r="R47" s="33">
        <v>2</v>
      </c>
      <c r="S47" s="33">
        <v>2</v>
      </c>
      <c r="T47" s="33">
        <v>3</v>
      </c>
      <c r="U47" s="33">
        <v>2</v>
      </c>
      <c r="V47" s="33">
        <v>3</v>
      </c>
      <c r="W47" s="33">
        <v>2</v>
      </c>
      <c r="X47" s="33">
        <v>3</v>
      </c>
      <c r="Y47" s="33">
        <v>3</v>
      </c>
      <c r="Z47" s="33">
        <v>3</v>
      </c>
      <c r="AA47" s="33">
        <v>3</v>
      </c>
      <c r="AB47" s="34">
        <f t="shared" si="0"/>
        <v>49</v>
      </c>
      <c r="AC47" s="48">
        <f>SUM(AB48-AB47)</f>
        <v>-23</v>
      </c>
      <c r="AD47" s="35">
        <v>3</v>
      </c>
      <c r="AE47" s="33">
        <v>3</v>
      </c>
      <c r="AF47" s="33">
        <v>3</v>
      </c>
      <c r="AG47" s="33">
        <v>3</v>
      </c>
      <c r="AH47" s="33">
        <v>3</v>
      </c>
      <c r="AI47" s="33">
        <v>3</v>
      </c>
      <c r="AJ47" s="33">
        <v>3</v>
      </c>
      <c r="AK47" s="33">
        <v>3</v>
      </c>
      <c r="AL47" s="33">
        <v>3</v>
      </c>
      <c r="AM47" s="33">
        <v>3</v>
      </c>
      <c r="AN47" s="39">
        <f t="shared" si="1"/>
        <v>30</v>
      </c>
      <c r="AO47" s="46">
        <f>SUM(AN48-AN47)</f>
        <v>0</v>
      </c>
      <c r="AP47" s="31" t="s">
        <v>44</v>
      </c>
      <c r="AQ47" s="31" t="s">
        <v>67</v>
      </c>
      <c r="AR47" s="31" t="str">
        <f t="shared" si="2"/>
        <v>3</v>
      </c>
      <c r="AS47" s="31" t="s">
        <v>57</v>
      </c>
      <c r="AT47" s="31" t="s">
        <v>69</v>
      </c>
      <c r="AU47" s="31" t="s">
        <v>54</v>
      </c>
      <c r="AV47" s="31" t="s">
        <v>58</v>
      </c>
    </row>
    <row r="48" spans="1:48" ht="14.25">
      <c r="A48" s="30">
        <v>45</v>
      </c>
      <c r="B48" s="31" t="s">
        <v>119</v>
      </c>
      <c r="C48" s="32">
        <v>43193.670138888891</v>
      </c>
      <c r="D48" s="47"/>
      <c r="E48" s="33">
        <v>46.661077300000002</v>
      </c>
      <c r="F48" s="33">
        <v>84.902896400000003</v>
      </c>
      <c r="G48" s="33">
        <v>51.450029899999997</v>
      </c>
      <c r="H48" s="33">
        <v>2</v>
      </c>
      <c r="I48" s="33">
        <v>2</v>
      </c>
      <c r="J48" s="33">
        <v>2</v>
      </c>
      <c r="K48" s="33">
        <v>2</v>
      </c>
      <c r="L48" s="33">
        <v>2</v>
      </c>
      <c r="M48" s="33">
        <v>2</v>
      </c>
      <c r="N48" s="33">
        <v>2</v>
      </c>
      <c r="O48" s="33">
        <v>2</v>
      </c>
      <c r="P48" s="33">
        <v>2</v>
      </c>
      <c r="Q48" s="33">
        <v>2</v>
      </c>
      <c r="R48" s="33">
        <v>0</v>
      </c>
      <c r="S48" s="33">
        <v>0</v>
      </c>
      <c r="T48" s="33">
        <v>0</v>
      </c>
      <c r="U48" s="33">
        <v>0</v>
      </c>
      <c r="V48" s="33">
        <v>2</v>
      </c>
      <c r="W48" s="33">
        <v>0</v>
      </c>
      <c r="X48" s="33">
        <v>1</v>
      </c>
      <c r="Y48" s="33">
        <v>1</v>
      </c>
      <c r="Z48" s="33">
        <v>1</v>
      </c>
      <c r="AA48" s="33">
        <v>1</v>
      </c>
      <c r="AB48" s="34">
        <f t="shared" si="0"/>
        <v>26</v>
      </c>
      <c r="AC48" s="49"/>
      <c r="AD48" s="35">
        <v>3</v>
      </c>
      <c r="AE48" s="33">
        <v>3</v>
      </c>
      <c r="AF48" s="33">
        <v>3</v>
      </c>
      <c r="AG48" s="33">
        <v>3</v>
      </c>
      <c r="AH48" s="33">
        <v>3</v>
      </c>
      <c r="AI48" s="33">
        <v>3</v>
      </c>
      <c r="AJ48" s="33">
        <v>3</v>
      </c>
      <c r="AK48" s="33">
        <v>3</v>
      </c>
      <c r="AL48" s="33">
        <v>3</v>
      </c>
      <c r="AM48" s="33">
        <v>3</v>
      </c>
      <c r="AN48" s="39">
        <f t="shared" si="1"/>
        <v>30</v>
      </c>
      <c r="AO48" s="47"/>
      <c r="AP48" s="31" t="s">
        <v>44</v>
      </c>
      <c r="AQ48" s="31" t="s">
        <v>67</v>
      </c>
      <c r="AR48" s="31" t="str">
        <f t="shared" si="2"/>
        <v>3</v>
      </c>
      <c r="AS48" s="31" t="s">
        <v>57</v>
      </c>
      <c r="AT48" s="31" t="s">
        <v>69</v>
      </c>
      <c r="AU48" s="31" t="s">
        <v>54</v>
      </c>
      <c r="AV48" s="31" t="s">
        <v>58</v>
      </c>
    </row>
    <row r="49" spans="1:48" ht="14.25">
      <c r="A49" s="30">
        <v>46</v>
      </c>
      <c r="B49" s="36" t="s">
        <v>122</v>
      </c>
      <c r="C49" s="37">
        <v>42522.5</v>
      </c>
      <c r="D49" s="46">
        <f>SUM(C50-C49)</f>
        <v>207.16388888889196</v>
      </c>
      <c r="E49" s="38">
        <v>82.641278</v>
      </c>
      <c r="F49" s="38">
        <v>33.000426300000001</v>
      </c>
      <c r="G49" s="38">
        <v>17.0315528</v>
      </c>
      <c r="H49" s="38">
        <v>2</v>
      </c>
      <c r="I49" s="38">
        <v>2</v>
      </c>
      <c r="J49" s="38">
        <v>0</v>
      </c>
      <c r="K49" s="38">
        <v>0</v>
      </c>
      <c r="L49" s="38">
        <v>2</v>
      </c>
      <c r="M49" s="38">
        <v>3</v>
      </c>
      <c r="N49" s="38">
        <v>4</v>
      </c>
      <c r="O49" s="38">
        <v>3</v>
      </c>
      <c r="P49" s="38">
        <v>3</v>
      </c>
      <c r="Q49" s="38">
        <v>1</v>
      </c>
      <c r="R49" s="38">
        <v>2</v>
      </c>
      <c r="S49" s="38">
        <v>3</v>
      </c>
      <c r="T49" s="38">
        <v>3</v>
      </c>
      <c r="U49" s="38">
        <v>3</v>
      </c>
      <c r="V49" s="38">
        <v>2</v>
      </c>
      <c r="W49" s="38">
        <v>0</v>
      </c>
      <c r="X49" s="38">
        <v>4</v>
      </c>
      <c r="Y49" s="38">
        <v>3</v>
      </c>
      <c r="Z49" s="38">
        <v>3</v>
      </c>
      <c r="AA49" s="38">
        <v>3</v>
      </c>
      <c r="AB49" s="34">
        <f t="shared" si="0"/>
        <v>46</v>
      </c>
      <c r="AC49" s="48">
        <f>SUM(AB50-AB49)</f>
        <v>-23</v>
      </c>
      <c r="AD49" s="35">
        <v>2</v>
      </c>
      <c r="AE49" s="38">
        <v>2</v>
      </c>
      <c r="AF49" s="38">
        <v>2</v>
      </c>
      <c r="AG49" s="38">
        <v>2</v>
      </c>
      <c r="AH49" s="38">
        <v>2</v>
      </c>
      <c r="AI49" s="38">
        <v>2</v>
      </c>
      <c r="AJ49" s="38">
        <v>2</v>
      </c>
      <c r="AK49" s="38">
        <v>2</v>
      </c>
      <c r="AL49" s="38">
        <v>2</v>
      </c>
      <c r="AM49" s="38">
        <v>2</v>
      </c>
      <c r="AN49" s="36">
        <f t="shared" si="1"/>
        <v>20</v>
      </c>
      <c r="AO49" s="46">
        <f>SUM(AN50-AN49)</f>
        <v>9</v>
      </c>
      <c r="AP49" s="36" t="s">
        <v>44</v>
      </c>
      <c r="AQ49" s="36" t="s">
        <v>53</v>
      </c>
      <c r="AR49" s="31" t="str">
        <f t="shared" si="2"/>
        <v>2</v>
      </c>
      <c r="AS49" s="36" t="s">
        <v>46</v>
      </c>
      <c r="AT49" s="36" t="s">
        <v>91</v>
      </c>
      <c r="AU49" s="36" t="s">
        <v>48</v>
      </c>
      <c r="AV49" s="36" t="s">
        <v>72</v>
      </c>
    </row>
    <row r="50" spans="1:48" ht="14.25">
      <c r="A50" s="30">
        <v>47</v>
      </c>
      <c r="B50" s="36" t="s">
        <v>122</v>
      </c>
      <c r="C50" s="37">
        <v>42729.663888888892</v>
      </c>
      <c r="D50" s="47"/>
      <c r="E50" s="38">
        <v>76.401394300000007</v>
      </c>
      <c r="F50" s="38">
        <v>82.901429100000001</v>
      </c>
      <c r="G50" s="38">
        <v>53.7603662</v>
      </c>
      <c r="H50" s="38">
        <v>1</v>
      </c>
      <c r="I50" s="38">
        <v>1</v>
      </c>
      <c r="J50" s="38">
        <v>0</v>
      </c>
      <c r="K50" s="38">
        <v>0</v>
      </c>
      <c r="L50" s="38">
        <v>1</v>
      </c>
      <c r="M50" s="38">
        <v>1</v>
      </c>
      <c r="N50" s="38">
        <v>1</v>
      </c>
      <c r="O50" s="38">
        <v>1</v>
      </c>
      <c r="P50" s="38">
        <v>1</v>
      </c>
      <c r="Q50" s="38">
        <v>0</v>
      </c>
      <c r="R50" s="38">
        <v>2</v>
      </c>
      <c r="S50" s="38">
        <v>1</v>
      </c>
      <c r="T50" s="38">
        <v>1</v>
      </c>
      <c r="U50" s="38">
        <v>2</v>
      </c>
      <c r="V50" s="38">
        <v>1</v>
      </c>
      <c r="W50" s="38">
        <v>1</v>
      </c>
      <c r="X50" s="38">
        <v>2</v>
      </c>
      <c r="Y50" s="38">
        <v>2</v>
      </c>
      <c r="Z50" s="38">
        <v>2</v>
      </c>
      <c r="AA50" s="38">
        <v>2</v>
      </c>
      <c r="AB50" s="34">
        <f t="shared" si="0"/>
        <v>23</v>
      </c>
      <c r="AC50" s="49"/>
      <c r="AD50" s="35">
        <v>3</v>
      </c>
      <c r="AE50" s="38">
        <v>2</v>
      </c>
      <c r="AF50" s="38">
        <v>3</v>
      </c>
      <c r="AG50" s="38">
        <v>3</v>
      </c>
      <c r="AH50" s="38">
        <v>3</v>
      </c>
      <c r="AI50" s="38">
        <v>3</v>
      </c>
      <c r="AJ50" s="38">
        <v>3</v>
      </c>
      <c r="AK50" s="38">
        <v>3</v>
      </c>
      <c r="AL50" s="38">
        <v>3</v>
      </c>
      <c r="AM50" s="38">
        <v>3</v>
      </c>
      <c r="AN50" s="36">
        <f t="shared" si="1"/>
        <v>29</v>
      </c>
      <c r="AO50" s="47"/>
      <c r="AP50" s="36" t="s">
        <v>44</v>
      </c>
      <c r="AQ50" s="36" t="s">
        <v>53</v>
      </c>
      <c r="AR50" s="31" t="str">
        <f t="shared" si="2"/>
        <v>2</v>
      </c>
      <c r="AS50" s="36" t="s">
        <v>46</v>
      </c>
      <c r="AT50" s="36" t="s">
        <v>91</v>
      </c>
      <c r="AU50" s="36" t="s">
        <v>48</v>
      </c>
      <c r="AV50" s="36" t="s">
        <v>72</v>
      </c>
    </row>
    <row r="51" spans="1:48" ht="14.25">
      <c r="A51" s="30">
        <v>48</v>
      </c>
      <c r="B51" s="36" t="s">
        <v>125</v>
      </c>
      <c r="C51" s="37">
        <v>42711.288888888892</v>
      </c>
      <c r="D51" s="46">
        <f>SUM(C52-C51)</f>
        <v>208.04513888888323</v>
      </c>
      <c r="E51" s="38">
        <v>67.892003000000003</v>
      </c>
      <c r="F51" s="38">
        <v>47.689253700000002</v>
      </c>
      <c r="G51" s="38">
        <v>50.970244399999999</v>
      </c>
      <c r="H51" s="38">
        <v>2</v>
      </c>
      <c r="I51" s="38">
        <v>1</v>
      </c>
      <c r="J51" s="38">
        <v>1</v>
      </c>
      <c r="K51" s="38">
        <v>3</v>
      </c>
      <c r="L51" s="38">
        <v>3</v>
      </c>
      <c r="M51" s="38">
        <v>2</v>
      </c>
      <c r="N51" s="38">
        <v>3</v>
      </c>
      <c r="O51" s="38">
        <v>0</v>
      </c>
      <c r="P51" s="38">
        <v>3</v>
      </c>
      <c r="Q51" s="38">
        <v>0</v>
      </c>
      <c r="R51" s="38">
        <v>3</v>
      </c>
      <c r="S51" s="38">
        <v>4</v>
      </c>
      <c r="T51" s="38">
        <v>4</v>
      </c>
      <c r="U51" s="38">
        <v>4</v>
      </c>
      <c r="V51" s="38">
        <v>3</v>
      </c>
      <c r="W51" s="38">
        <v>0</v>
      </c>
      <c r="X51" s="38">
        <v>3</v>
      </c>
      <c r="Y51" s="38">
        <v>4</v>
      </c>
      <c r="Z51" s="38">
        <v>3</v>
      </c>
      <c r="AA51" s="38">
        <v>2</v>
      </c>
      <c r="AB51" s="34">
        <f t="shared" si="0"/>
        <v>48</v>
      </c>
      <c r="AC51" s="48">
        <f>SUM(AB52-AB51)</f>
        <v>-15</v>
      </c>
      <c r="AD51" s="35">
        <v>2</v>
      </c>
      <c r="AE51" s="38">
        <v>2</v>
      </c>
      <c r="AF51" s="38">
        <v>2</v>
      </c>
      <c r="AG51" s="38">
        <v>2</v>
      </c>
      <c r="AH51" s="38">
        <v>2</v>
      </c>
      <c r="AI51" s="38">
        <v>2</v>
      </c>
      <c r="AJ51" s="38">
        <v>3</v>
      </c>
      <c r="AK51" s="38">
        <v>2</v>
      </c>
      <c r="AL51" s="38">
        <v>2</v>
      </c>
      <c r="AM51" s="38">
        <v>3</v>
      </c>
      <c r="AN51" s="36">
        <f t="shared" si="1"/>
        <v>22</v>
      </c>
      <c r="AO51" s="46">
        <f>SUM(AN52-AN51)</f>
        <v>6</v>
      </c>
      <c r="AP51" s="36" t="s">
        <v>44</v>
      </c>
      <c r="AQ51" s="36" t="s">
        <v>53</v>
      </c>
      <c r="AR51" s="31" t="str">
        <f t="shared" si="2"/>
        <v>2</v>
      </c>
      <c r="AS51" s="36" t="s">
        <v>46</v>
      </c>
      <c r="AT51" s="36" t="s">
        <v>64</v>
      </c>
      <c r="AU51" s="36" t="s">
        <v>54</v>
      </c>
      <c r="AV51" s="36" t="s">
        <v>55</v>
      </c>
    </row>
    <row r="52" spans="1:48" ht="14.25">
      <c r="A52" s="30">
        <v>49</v>
      </c>
      <c r="B52" s="36" t="s">
        <v>125</v>
      </c>
      <c r="C52" s="37">
        <v>42919.334027777775</v>
      </c>
      <c r="D52" s="47"/>
      <c r="E52" s="38">
        <v>71.049378599999997</v>
      </c>
      <c r="F52" s="38">
        <v>39.862343099999997</v>
      </c>
      <c r="G52" s="38">
        <v>100.70689160000001</v>
      </c>
      <c r="H52" s="38">
        <v>1</v>
      </c>
      <c r="I52" s="38">
        <v>1</v>
      </c>
      <c r="J52" s="38">
        <v>2</v>
      </c>
      <c r="K52" s="38">
        <v>1</v>
      </c>
      <c r="L52" s="38">
        <v>2</v>
      </c>
      <c r="M52" s="38">
        <v>2</v>
      </c>
      <c r="N52" s="38">
        <v>2</v>
      </c>
      <c r="O52" s="38">
        <v>0</v>
      </c>
      <c r="P52" s="38">
        <v>1</v>
      </c>
      <c r="Q52" s="38">
        <v>0</v>
      </c>
      <c r="R52" s="38">
        <v>2</v>
      </c>
      <c r="S52" s="38">
        <v>1</v>
      </c>
      <c r="T52" s="38">
        <v>3</v>
      </c>
      <c r="U52" s="38">
        <v>2</v>
      </c>
      <c r="V52" s="38">
        <v>2</v>
      </c>
      <c r="W52" s="38">
        <v>0</v>
      </c>
      <c r="X52" s="38">
        <v>3</v>
      </c>
      <c r="Y52" s="38">
        <v>3</v>
      </c>
      <c r="Z52" s="38">
        <v>2</v>
      </c>
      <c r="AA52" s="38">
        <v>3</v>
      </c>
      <c r="AB52" s="34">
        <f t="shared" si="0"/>
        <v>33</v>
      </c>
      <c r="AC52" s="49"/>
      <c r="AD52" s="35">
        <v>3</v>
      </c>
      <c r="AE52" s="38">
        <v>3</v>
      </c>
      <c r="AF52" s="38">
        <v>3</v>
      </c>
      <c r="AG52" s="38">
        <v>3</v>
      </c>
      <c r="AH52" s="38">
        <v>2</v>
      </c>
      <c r="AI52" s="38">
        <v>2</v>
      </c>
      <c r="AJ52" s="38">
        <v>3</v>
      </c>
      <c r="AK52" s="38">
        <v>3</v>
      </c>
      <c r="AL52" s="38">
        <v>3</v>
      </c>
      <c r="AM52" s="38">
        <v>3</v>
      </c>
      <c r="AN52" s="36">
        <f t="shared" si="1"/>
        <v>28</v>
      </c>
      <c r="AO52" s="47"/>
      <c r="AP52" s="38">
        <v>3</v>
      </c>
      <c r="AQ52" s="38">
        <v>3</v>
      </c>
      <c r="AR52" s="31" t="str">
        <f t="shared" si="2"/>
        <v>3</v>
      </c>
      <c r="AS52" s="38">
        <v>3</v>
      </c>
      <c r="AT52" s="38">
        <v>3</v>
      </c>
      <c r="AU52" s="38">
        <v>3</v>
      </c>
      <c r="AV52" s="38">
        <v>3</v>
      </c>
    </row>
    <row r="53" spans="1:48" ht="14.25">
      <c r="A53" s="30">
        <v>50</v>
      </c>
      <c r="B53" s="31" t="s">
        <v>127</v>
      </c>
      <c r="C53" s="32">
        <v>42711.51458333333</v>
      </c>
      <c r="D53" s="46">
        <f>SUM(C54-C53)</f>
        <v>207.87777777777956</v>
      </c>
      <c r="E53" s="33">
        <v>68.867025299999995</v>
      </c>
      <c r="F53" s="33">
        <v>54.433008899999997</v>
      </c>
      <c r="G53" s="33">
        <v>38.013382200000002</v>
      </c>
      <c r="H53" s="33">
        <v>3</v>
      </c>
      <c r="I53" s="33">
        <v>3</v>
      </c>
      <c r="J53" s="33">
        <v>2</v>
      </c>
      <c r="K53" s="33">
        <v>3</v>
      </c>
      <c r="L53" s="33">
        <v>1</v>
      </c>
      <c r="M53" s="33">
        <v>3</v>
      </c>
      <c r="N53" s="33">
        <v>2</v>
      </c>
      <c r="O53" s="33">
        <v>2</v>
      </c>
      <c r="P53" s="33">
        <v>3</v>
      </c>
      <c r="Q53" s="33">
        <v>3</v>
      </c>
      <c r="R53" s="33">
        <v>3</v>
      </c>
      <c r="S53" s="33">
        <v>3</v>
      </c>
      <c r="T53" s="33">
        <v>3</v>
      </c>
      <c r="U53" s="33">
        <v>3</v>
      </c>
      <c r="V53" s="33">
        <v>3</v>
      </c>
      <c r="W53" s="33">
        <v>1</v>
      </c>
      <c r="X53" s="33">
        <v>3</v>
      </c>
      <c r="Y53" s="33">
        <v>2</v>
      </c>
      <c r="Z53" s="33">
        <v>3</v>
      </c>
      <c r="AA53" s="33">
        <v>4</v>
      </c>
      <c r="AB53" s="34">
        <f t="shared" si="0"/>
        <v>53</v>
      </c>
      <c r="AC53" s="48">
        <f>SUM(AB54-AB53)</f>
        <v>-12</v>
      </c>
      <c r="AD53" s="35">
        <v>2</v>
      </c>
      <c r="AE53" s="33">
        <v>2</v>
      </c>
      <c r="AF53" s="33">
        <v>2</v>
      </c>
      <c r="AG53" s="33">
        <v>2</v>
      </c>
      <c r="AH53" s="33">
        <v>2</v>
      </c>
      <c r="AI53" s="33">
        <v>2</v>
      </c>
      <c r="AJ53" s="33">
        <v>2</v>
      </c>
      <c r="AK53" s="33">
        <v>2</v>
      </c>
      <c r="AL53" s="33">
        <v>2</v>
      </c>
      <c r="AM53" s="33">
        <v>2</v>
      </c>
      <c r="AN53" s="39">
        <f t="shared" si="1"/>
        <v>20</v>
      </c>
      <c r="AO53" s="46">
        <f>SUM(AN54-AN53)</f>
        <v>6</v>
      </c>
      <c r="AP53" s="31" t="s">
        <v>44</v>
      </c>
      <c r="AQ53" s="31" t="s">
        <v>67</v>
      </c>
      <c r="AR53" s="31" t="str">
        <f t="shared" si="2"/>
        <v>3</v>
      </c>
      <c r="AS53" s="31" t="s">
        <v>57</v>
      </c>
      <c r="AT53" s="31" t="s">
        <v>47</v>
      </c>
      <c r="AU53" s="31" t="s">
        <v>54</v>
      </c>
      <c r="AV53" s="31" t="s">
        <v>55</v>
      </c>
    </row>
    <row r="54" spans="1:48" ht="14.25">
      <c r="A54" s="30">
        <v>51</v>
      </c>
      <c r="B54" s="31" t="s">
        <v>127</v>
      </c>
      <c r="C54" s="32">
        <v>42919.392361111109</v>
      </c>
      <c r="D54" s="47"/>
      <c r="E54" s="33">
        <v>68.901155500000002</v>
      </c>
      <c r="F54" s="33">
        <v>46.916611600000003</v>
      </c>
      <c r="G54" s="33">
        <v>47.619821999999999</v>
      </c>
      <c r="H54" s="33">
        <v>2</v>
      </c>
      <c r="I54" s="33">
        <v>3</v>
      </c>
      <c r="J54" s="33">
        <v>1</v>
      </c>
      <c r="K54" s="33">
        <v>2</v>
      </c>
      <c r="L54" s="33">
        <v>0</v>
      </c>
      <c r="M54" s="33">
        <v>2</v>
      </c>
      <c r="N54" s="33">
        <v>2</v>
      </c>
      <c r="O54" s="33">
        <v>1</v>
      </c>
      <c r="P54" s="33">
        <v>3</v>
      </c>
      <c r="Q54" s="33">
        <v>2</v>
      </c>
      <c r="R54" s="33">
        <v>3</v>
      </c>
      <c r="S54" s="33">
        <v>3</v>
      </c>
      <c r="T54" s="33">
        <v>3</v>
      </c>
      <c r="U54" s="33">
        <v>1</v>
      </c>
      <c r="V54" s="33">
        <v>3</v>
      </c>
      <c r="W54" s="33">
        <v>0</v>
      </c>
      <c r="X54" s="33">
        <v>3</v>
      </c>
      <c r="Y54" s="33">
        <v>1</v>
      </c>
      <c r="Z54" s="33">
        <v>3</v>
      </c>
      <c r="AA54" s="33">
        <v>3</v>
      </c>
      <c r="AB54" s="34">
        <f t="shared" si="0"/>
        <v>41</v>
      </c>
      <c r="AC54" s="49"/>
      <c r="AD54" s="35">
        <v>3</v>
      </c>
      <c r="AE54" s="33">
        <v>2</v>
      </c>
      <c r="AF54" s="33">
        <v>3</v>
      </c>
      <c r="AG54" s="33">
        <v>3</v>
      </c>
      <c r="AH54" s="33">
        <v>2</v>
      </c>
      <c r="AI54" s="33">
        <v>3</v>
      </c>
      <c r="AJ54" s="33">
        <v>3</v>
      </c>
      <c r="AK54" s="33">
        <v>3</v>
      </c>
      <c r="AL54" s="33">
        <v>2</v>
      </c>
      <c r="AM54" s="33">
        <v>2</v>
      </c>
      <c r="AN54" s="39">
        <f t="shared" si="1"/>
        <v>26</v>
      </c>
      <c r="AO54" s="47"/>
      <c r="AP54" s="31" t="s">
        <v>44</v>
      </c>
      <c r="AQ54" s="31" t="s">
        <v>67</v>
      </c>
      <c r="AR54" s="31" t="str">
        <f t="shared" si="2"/>
        <v>3</v>
      </c>
      <c r="AS54" s="31" t="s">
        <v>57</v>
      </c>
      <c r="AT54" s="31" t="s">
        <v>47</v>
      </c>
      <c r="AU54" s="31" t="s">
        <v>54</v>
      </c>
      <c r="AV54" s="31" t="s">
        <v>55</v>
      </c>
    </row>
    <row r="55" spans="1:48" ht="14.25">
      <c r="A55" s="30">
        <v>52</v>
      </c>
      <c r="B55" s="36" t="s">
        <v>129</v>
      </c>
      <c r="C55" s="37">
        <v>42713.475694444445</v>
      </c>
      <c r="D55" s="46">
        <f>SUM(C56-C55)</f>
        <v>485.28402777777956</v>
      </c>
      <c r="E55" s="38">
        <v>272.14073560000003</v>
      </c>
      <c r="F55" s="38">
        <v>47.906030000000001</v>
      </c>
      <c r="G55" s="38">
        <v>56.109584499999997</v>
      </c>
      <c r="H55" s="38">
        <v>3</v>
      </c>
      <c r="I55" s="38">
        <v>3</v>
      </c>
      <c r="J55" s="38">
        <v>2</v>
      </c>
      <c r="K55" s="38">
        <v>3</v>
      </c>
      <c r="L55" s="38">
        <v>3</v>
      </c>
      <c r="M55" s="38">
        <v>4</v>
      </c>
      <c r="N55" s="38">
        <v>4</v>
      </c>
      <c r="O55" s="38">
        <v>4</v>
      </c>
      <c r="P55" s="38">
        <v>2</v>
      </c>
      <c r="Q55" s="38">
        <v>3</v>
      </c>
      <c r="R55" s="38">
        <v>2</v>
      </c>
      <c r="S55" s="38">
        <v>2</v>
      </c>
      <c r="T55" s="38">
        <v>3</v>
      </c>
      <c r="U55" s="38">
        <v>3</v>
      </c>
      <c r="V55" s="38">
        <v>3</v>
      </c>
      <c r="W55" s="38">
        <v>2</v>
      </c>
      <c r="X55" s="38">
        <v>2</v>
      </c>
      <c r="Y55" s="38">
        <v>1</v>
      </c>
      <c r="Z55" s="38">
        <v>3</v>
      </c>
      <c r="AA55" s="38">
        <v>3</v>
      </c>
      <c r="AB55" s="34">
        <f t="shared" si="0"/>
        <v>55</v>
      </c>
      <c r="AC55" s="48">
        <f>SUM(AB56-AB55)</f>
        <v>-28</v>
      </c>
      <c r="AD55" s="35">
        <v>4</v>
      </c>
      <c r="AE55" s="38">
        <v>4</v>
      </c>
      <c r="AF55" s="38">
        <v>4</v>
      </c>
      <c r="AG55" s="38">
        <v>4</v>
      </c>
      <c r="AH55" s="38">
        <v>4</v>
      </c>
      <c r="AI55" s="38">
        <v>4</v>
      </c>
      <c r="AJ55" s="38">
        <v>4</v>
      </c>
      <c r="AK55" s="38">
        <v>4</v>
      </c>
      <c r="AL55" s="38">
        <v>4</v>
      </c>
      <c r="AM55" s="38">
        <v>4</v>
      </c>
      <c r="AN55" s="36">
        <f t="shared" si="1"/>
        <v>40</v>
      </c>
      <c r="AO55" s="46">
        <f>SUM(AN56-AN55)</f>
        <v>0</v>
      </c>
      <c r="AP55" s="36" t="s">
        <v>44</v>
      </c>
      <c r="AQ55" s="36" t="s">
        <v>67</v>
      </c>
      <c r="AR55" s="31" t="str">
        <f t="shared" si="2"/>
        <v>3</v>
      </c>
      <c r="AS55" s="36" t="s">
        <v>57</v>
      </c>
      <c r="AT55" s="36" t="s">
        <v>78</v>
      </c>
      <c r="AU55" s="36" t="s">
        <v>54</v>
      </c>
      <c r="AV55" s="36" t="s">
        <v>72</v>
      </c>
    </row>
    <row r="56" spans="1:48" ht="14.25">
      <c r="A56" s="30">
        <v>53</v>
      </c>
      <c r="B56" s="36" t="s">
        <v>129</v>
      </c>
      <c r="C56" s="37">
        <v>43198.759722222225</v>
      </c>
      <c r="D56" s="47"/>
      <c r="E56" s="38">
        <v>633.50356220000003</v>
      </c>
      <c r="F56" s="38">
        <v>71.3005931</v>
      </c>
      <c r="G56" s="38">
        <v>53.769141599999998</v>
      </c>
      <c r="H56" s="38">
        <v>1</v>
      </c>
      <c r="I56" s="38">
        <v>2</v>
      </c>
      <c r="J56" s="38">
        <v>1</v>
      </c>
      <c r="K56" s="38">
        <v>2</v>
      </c>
      <c r="L56" s="38">
        <v>1</v>
      </c>
      <c r="M56" s="38">
        <v>2</v>
      </c>
      <c r="N56" s="38">
        <v>2</v>
      </c>
      <c r="O56" s="38">
        <v>3</v>
      </c>
      <c r="P56" s="38">
        <v>1</v>
      </c>
      <c r="Q56" s="38">
        <v>1</v>
      </c>
      <c r="R56" s="38">
        <v>1</v>
      </c>
      <c r="S56" s="38">
        <v>1</v>
      </c>
      <c r="T56" s="38">
        <v>1</v>
      </c>
      <c r="U56" s="38">
        <v>1</v>
      </c>
      <c r="V56" s="38">
        <v>2</v>
      </c>
      <c r="W56" s="38">
        <v>2</v>
      </c>
      <c r="X56" s="38">
        <v>1</v>
      </c>
      <c r="Y56" s="38">
        <v>0</v>
      </c>
      <c r="Z56" s="38">
        <v>1</v>
      </c>
      <c r="AA56" s="38">
        <v>1</v>
      </c>
      <c r="AB56" s="34">
        <f t="shared" si="0"/>
        <v>27</v>
      </c>
      <c r="AC56" s="49"/>
      <c r="AD56" s="35">
        <v>4</v>
      </c>
      <c r="AE56" s="38">
        <v>4</v>
      </c>
      <c r="AF56" s="38">
        <v>4</v>
      </c>
      <c r="AG56" s="38">
        <v>4</v>
      </c>
      <c r="AH56" s="38">
        <v>4</v>
      </c>
      <c r="AI56" s="38">
        <v>4</v>
      </c>
      <c r="AJ56" s="38">
        <v>4</v>
      </c>
      <c r="AK56" s="38">
        <v>4</v>
      </c>
      <c r="AL56" s="38">
        <v>4</v>
      </c>
      <c r="AM56" s="38">
        <v>4</v>
      </c>
      <c r="AN56" s="36">
        <f t="shared" si="1"/>
        <v>40</v>
      </c>
      <c r="AO56" s="47"/>
      <c r="AP56" s="36" t="s">
        <v>44</v>
      </c>
      <c r="AQ56" s="36" t="s">
        <v>67</v>
      </c>
      <c r="AR56" s="31" t="str">
        <f t="shared" si="2"/>
        <v>3</v>
      </c>
      <c r="AS56" s="36" t="s">
        <v>57</v>
      </c>
      <c r="AT56" s="36" t="s">
        <v>78</v>
      </c>
      <c r="AU56" s="36" t="s">
        <v>54</v>
      </c>
      <c r="AV56" s="36" t="s">
        <v>72</v>
      </c>
    </row>
    <row r="57" spans="1:48" ht="14.25">
      <c r="A57" s="30">
        <v>54</v>
      </c>
      <c r="B57" s="31" t="s">
        <v>131</v>
      </c>
      <c r="C57" s="32">
        <v>42755.628472222219</v>
      </c>
      <c r="D57" s="46">
        <f>SUM(C58-C57)</f>
        <v>436.90902777777956</v>
      </c>
      <c r="E57" s="33">
        <v>89.551927399999997</v>
      </c>
      <c r="F57" s="33">
        <v>110.5206232</v>
      </c>
      <c r="G57" s="33">
        <v>45.347700500000002</v>
      </c>
      <c r="H57" s="33">
        <v>1</v>
      </c>
      <c r="I57" s="33">
        <v>1</v>
      </c>
      <c r="J57" s="33">
        <v>1</v>
      </c>
      <c r="K57" s="33">
        <v>2</v>
      </c>
      <c r="L57" s="33">
        <v>2</v>
      </c>
      <c r="M57" s="33">
        <v>1</v>
      </c>
      <c r="N57" s="33">
        <v>1</v>
      </c>
      <c r="O57" s="33">
        <v>2</v>
      </c>
      <c r="P57" s="33">
        <v>1</v>
      </c>
      <c r="Q57" s="33">
        <v>1</v>
      </c>
      <c r="R57" s="33">
        <v>1</v>
      </c>
      <c r="S57" s="33">
        <v>2</v>
      </c>
      <c r="T57" s="33">
        <v>2</v>
      </c>
      <c r="U57" s="33">
        <v>3</v>
      </c>
      <c r="V57" s="33">
        <v>4</v>
      </c>
      <c r="W57" s="33">
        <v>0</v>
      </c>
      <c r="X57" s="33">
        <v>2</v>
      </c>
      <c r="Y57" s="33">
        <v>1</v>
      </c>
      <c r="Z57" s="33">
        <v>1</v>
      </c>
      <c r="AA57" s="33">
        <v>1</v>
      </c>
      <c r="AB57" s="34">
        <f t="shared" si="0"/>
        <v>30</v>
      </c>
      <c r="AC57" s="48">
        <f>SUM(AB58-AB57)</f>
        <v>-9</v>
      </c>
      <c r="AD57" s="35">
        <v>3</v>
      </c>
      <c r="AE57" s="33">
        <v>3</v>
      </c>
      <c r="AF57" s="33">
        <v>3</v>
      </c>
      <c r="AG57" s="33">
        <v>3</v>
      </c>
      <c r="AH57" s="33">
        <v>3</v>
      </c>
      <c r="AI57" s="33">
        <v>4</v>
      </c>
      <c r="AJ57" s="33">
        <v>3</v>
      </c>
      <c r="AK57" s="33">
        <v>3</v>
      </c>
      <c r="AL57" s="33">
        <v>3</v>
      </c>
      <c r="AM57" s="33">
        <v>3</v>
      </c>
      <c r="AN57" s="39">
        <f t="shared" si="1"/>
        <v>31</v>
      </c>
      <c r="AO57" s="46">
        <f>SUM(AN58-AN57)</f>
        <v>9</v>
      </c>
      <c r="AP57" s="31" t="s">
        <v>44</v>
      </c>
      <c r="AQ57" s="31" t="s">
        <v>63</v>
      </c>
      <c r="AR57" s="31" t="str">
        <f t="shared" si="2"/>
        <v>4</v>
      </c>
      <c r="AS57" s="31" t="s">
        <v>46</v>
      </c>
      <c r="AT57" s="31" t="s">
        <v>91</v>
      </c>
      <c r="AU57" s="31" t="s">
        <v>48</v>
      </c>
      <c r="AV57" s="31" t="s">
        <v>100</v>
      </c>
    </row>
    <row r="58" spans="1:48" ht="14.25">
      <c r="A58" s="30">
        <v>55</v>
      </c>
      <c r="B58" s="31" t="s">
        <v>131</v>
      </c>
      <c r="C58" s="32">
        <v>43192.537499999999</v>
      </c>
      <c r="D58" s="47"/>
      <c r="E58" s="33">
        <v>68.154082000000002</v>
      </c>
      <c r="F58" s="33">
        <v>36.341461500000001</v>
      </c>
      <c r="G58" s="33">
        <v>25.6381364</v>
      </c>
      <c r="H58" s="33">
        <v>2</v>
      </c>
      <c r="I58" s="33">
        <v>1</v>
      </c>
      <c r="J58" s="33">
        <v>1</v>
      </c>
      <c r="K58" s="33">
        <v>1</v>
      </c>
      <c r="L58" s="33">
        <v>1</v>
      </c>
      <c r="M58" s="33">
        <v>1</v>
      </c>
      <c r="N58" s="33">
        <v>1</v>
      </c>
      <c r="O58" s="33">
        <v>2</v>
      </c>
      <c r="P58" s="33">
        <v>0</v>
      </c>
      <c r="Q58" s="33">
        <v>1</v>
      </c>
      <c r="R58" s="33">
        <v>1</v>
      </c>
      <c r="S58" s="33">
        <v>1</v>
      </c>
      <c r="T58" s="33">
        <v>0</v>
      </c>
      <c r="U58" s="33">
        <v>1</v>
      </c>
      <c r="V58" s="33">
        <v>2</v>
      </c>
      <c r="W58" s="33">
        <v>1</v>
      </c>
      <c r="X58" s="33">
        <v>1</v>
      </c>
      <c r="Y58" s="33">
        <v>1</v>
      </c>
      <c r="Z58" s="33">
        <v>1</v>
      </c>
      <c r="AA58" s="33">
        <v>1</v>
      </c>
      <c r="AB58" s="34">
        <f t="shared" si="0"/>
        <v>21</v>
      </c>
      <c r="AC58" s="49"/>
      <c r="AD58" s="35">
        <v>4</v>
      </c>
      <c r="AE58" s="33">
        <v>4</v>
      </c>
      <c r="AF58" s="33">
        <v>4</v>
      </c>
      <c r="AG58" s="33">
        <v>4</v>
      </c>
      <c r="AH58" s="33">
        <v>4</v>
      </c>
      <c r="AI58" s="33">
        <v>4</v>
      </c>
      <c r="AJ58" s="33">
        <v>4</v>
      </c>
      <c r="AK58" s="33">
        <v>4</v>
      </c>
      <c r="AL58" s="33">
        <v>4</v>
      </c>
      <c r="AM58" s="33">
        <v>4</v>
      </c>
      <c r="AN58" s="39">
        <f t="shared" si="1"/>
        <v>40</v>
      </c>
      <c r="AO58" s="47"/>
      <c r="AP58" s="31" t="s">
        <v>44</v>
      </c>
      <c r="AQ58" s="31" t="s">
        <v>63</v>
      </c>
      <c r="AR58" s="31" t="str">
        <f t="shared" si="2"/>
        <v>4</v>
      </c>
      <c r="AS58" s="31" t="s">
        <v>46</v>
      </c>
      <c r="AT58" s="31" t="s">
        <v>91</v>
      </c>
      <c r="AU58" s="31" t="s">
        <v>48</v>
      </c>
      <c r="AV58" s="31" t="s">
        <v>100</v>
      </c>
    </row>
    <row r="59" spans="1:48" ht="14.25">
      <c r="A59" s="30">
        <v>56</v>
      </c>
      <c r="B59" s="36" t="s">
        <v>132</v>
      </c>
      <c r="C59" s="37">
        <v>42766.811111111114</v>
      </c>
      <c r="D59" s="46">
        <f>SUM(C60-C59)</f>
        <v>176.71875</v>
      </c>
      <c r="E59" s="38">
        <v>32.892776400000002</v>
      </c>
      <c r="F59" s="38">
        <v>63.845281300000003</v>
      </c>
      <c r="G59" s="38">
        <v>42.860586300000001</v>
      </c>
      <c r="H59" s="38">
        <v>1</v>
      </c>
      <c r="I59" s="38">
        <v>0</v>
      </c>
      <c r="J59" s="38">
        <v>0</v>
      </c>
      <c r="K59" s="38">
        <v>2</v>
      </c>
      <c r="L59" s="38">
        <v>1</v>
      </c>
      <c r="M59" s="38">
        <v>2</v>
      </c>
      <c r="N59" s="38">
        <v>1</v>
      </c>
      <c r="O59" s="38">
        <v>0</v>
      </c>
      <c r="P59" s="38">
        <v>0</v>
      </c>
      <c r="Q59" s="38">
        <v>1</v>
      </c>
      <c r="R59" s="38">
        <v>4</v>
      </c>
      <c r="S59" s="38">
        <v>2</v>
      </c>
      <c r="T59" s="38">
        <v>3</v>
      </c>
      <c r="U59" s="38">
        <v>3</v>
      </c>
      <c r="V59" s="38">
        <v>3</v>
      </c>
      <c r="W59" s="38">
        <v>1</v>
      </c>
      <c r="X59" s="38">
        <v>4</v>
      </c>
      <c r="Y59" s="38">
        <v>4</v>
      </c>
      <c r="Z59" s="38">
        <v>4</v>
      </c>
      <c r="AA59" s="38">
        <v>3</v>
      </c>
      <c r="AB59" s="34">
        <f t="shared" si="0"/>
        <v>39</v>
      </c>
      <c r="AC59" s="48">
        <f>SUM(AB60-AB59)</f>
        <v>-3</v>
      </c>
      <c r="AD59" s="35">
        <v>4</v>
      </c>
      <c r="AE59" s="38">
        <v>3</v>
      </c>
      <c r="AF59" s="38">
        <v>4</v>
      </c>
      <c r="AG59" s="38">
        <v>4</v>
      </c>
      <c r="AH59" s="38">
        <v>2</v>
      </c>
      <c r="AI59" s="38">
        <v>4</v>
      </c>
      <c r="AJ59" s="38">
        <v>4</v>
      </c>
      <c r="AK59" s="38">
        <v>4</v>
      </c>
      <c r="AL59" s="38">
        <v>4</v>
      </c>
      <c r="AM59" s="38">
        <v>4</v>
      </c>
      <c r="AN59" s="36">
        <f t="shared" si="1"/>
        <v>37</v>
      </c>
      <c r="AO59" s="46">
        <f>SUM(AN60-AN59)</f>
        <v>0</v>
      </c>
      <c r="AP59" s="36" t="s">
        <v>44</v>
      </c>
      <c r="AQ59" s="36" t="s">
        <v>53</v>
      </c>
      <c r="AR59" s="31" t="str">
        <f t="shared" si="2"/>
        <v>2</v>
      </c>
      <c r="AS59" s="36" t="s">
        <v>46</v>
      </c>
      <c r="AT59" s="36" t="s">
        <v>47</v>
      </c>
      <c r="AU59" s="36" t="s">
        <v>48</v>
      </c>
      <c r="AV59" s="36" t="s">
        <v>58</v>
      </c>
    </row>
    <row r="60" spans="1:48" ht="14.25">
      <c r="A60" s="30">
        <v>57</v>
      </c>
      <c r="B60" s="36" t="s">
        <v>132</v>
      </c>
      <c r="C60" s="37">
        <v>42943.529861111114</v>
      </c>
      <c r="D60" s="47"/>
      <c r="E60" s="38">
        <v>59.2787778</v>
      </c>
      <c r="F60" s="38">
        <v>42.216549000000001</v>
      </c>
      <c r="G60" s="38">
        <v>44.748135300000001</v>
      </c>
      <c r="H60" s="38">
        <v>1</v>
      </c>
      <c r="I60" s="38">
        <v>1</v>
      </c>
      <c r="J60" s="38">
        <v>1</v>
      </c>
      <c r="K60" s="38">
        <v>2</v>
      </c>
      <c r="L60" s="38">
        <v>1</v>
      </c>
      <c r="M60" s="38">
        <v>2</v>
      </c>
      <c r="N60" s="38">
        <v>2</v>
      </c>
      <c r="O60" s="38">
        <v>1</v>
      </c>
      <c r="P60" s="38">
        <v>2</v>
      </c>
      <c r="Q60" s="38">
        <v>2</v>
      </c>
      <c r="R60" s="38">
        <v>3</v>
      </c>
      <c r="S60" s="38">
        <v>3</v>
      </c>
      <c r="T60" s="38">
        <v>3</v>
      </c>
      <c r="U60" s="38">
        <v>2</v>
      </c>
      <c r="V60" s="38">
        <v>2</v>
      </c>
      <c r="W60" s="38">
        <v>0</v>
      </c>
      <c r="X60" s="38">
        <v>2</v>
      </c>
      <c r="Y60" s="38">
        <v>2</v>
      </c>
      <c r="Z60" s="38">
        <v>2</v>
      </c>
      <c r="AA60" s="38">
        <v>2</v>
      </c>
      <c r="AB60" s="34">
        <f t="shared" si="0"/>
        <v>36</v>
      </c>
      <c r="AC60" s="49"/>
      <c r="AD60" s="35">
        <v>4</v>
      </c>
      <c r="AE60" s="38">
        <v>3</v>
      </c>
      <c r="AF60" s="38">
        <v>4</v>
      </c>
      <c r="AG60" s="38">
        <v>4</v>
      </c>
      <c r="AH60" s="38">
        <v>2</v>
      </c>
      <c r="AI60" s="38">
        <v>4</v>
      </c>
      <c r="AJ60" s="38">
        <v>4</v>
      </c>
      <c r="AK60" s="38">
        <v>4</v>
      </c>
      <c r="AL60" s="38">
        <v>4</v>
      </c>
      <c r="AM60" s="38">
        <v>4</v>
      </c>
      <c r="AN60" s="36">
        <f t="shared" si="1"/>
        <v>37</v>
      </c>
      <c r="AO60" s="47"/>
      <c r="AP60" s="36" t="s">
        <v>44</v>
      </c>
      <c r="AQ60" s="36" t="s">
        <v>53</v>
      </c>
      <c r="AR60" s="31" t="str">
        <f t="shared" si="2"/>
        <v>2</v>
      </c>
      <c r="AS60" s="36" t="s">
        <v>46</v>
      </c>
      <c r="AT60" s="36" t="s">
        <v>47</v>
      </c>
      <c r="AU60" s="36" t="s">
        <v>48</v>
      </c>
      <c r="AV60" s="36" t="s">
        <v>58</v>
      </c>
    </row>
    <row r="61" spans="1:48" ht="14.25">
      <c r="A61" s="30">
        <v>58</v>
      </c>
      <c r="B61" s="31" t="s">
        <v>133</v>
      </c>
      <c r="C61" s="32">
        <v>42766.827777777777</v>
      </c>
      <c r="D61" s="46">
        <f>SUM(C62-C61)</f>
        <v>176.59513888889342</v>
      </c>
      <c r="E61" s="33">
        <v>125.5465027</v>
      </c>
      <c r="F61" s="33">
        <v>68.233856399999993</v>
      </c>
      <c r="G61" s="33">
        <v>54.983966899999999</v>
      </c>
      <c r="H61" s="33">
        <v>1</v>
      </c>
      <c r="I61" s="33">
        <v>1</v>
      </c>
      <c r="J61" s="33">
        <v>0</v>
      </c>
      <c r="K61" s="33">
        <v>1</v>
      </c>
      <c r="L61" s="33">
        <v>2</v>
      </c>
      <c r="M61" s="33">
        <v>3</v>
      </c>
      <c r="N61" s="33">
        <v>3</v>
      </c>
      <c r="O61" s="33">
        <v>2</v>
      </c>
      <c r="P61" s="33">
        <v>0</v>
      </c>
      <c r="Q61" s="33">
        <v>1</v>
      </c>
      <c r="R61" s="33">
        <v>3</v>
      </c>
      <c r="S61" s="33">
        <v>2</v>
      </c>
      <c r="T61" s="33">
        <v>3</v>
      </c>
      <c r="U61" s="33">
        <v>3</v>
      </c>
      <c r="V61" s="33">
        <v>3</v>
      </c>
      <c r="W61" s="33">
        <v>0</v>
      </c>
      <c r="X61" s="33">
        <v>1</v>
      </c>
      <c r="Y61" s="33">
        <v>1</v>
      </c>
      <c r="Z61" s="33">
        <v>0</v>
      </c>
      <c r="AA61" s="33">
        <v>3</v>
      </c>
      <c r="AB61" s="34">
        <f t="shared" si="0"/>
        <v>33</v>
      </c>
      <c r="AC61" s="48">
        <f>SUM(AB62-AB61)</f>
        <v>7</v>
      </c>
      <c r="AD61" s="35">
        <v>2</v>
      </c>
      <c r="AE61" s="33">
        <v>2</v>
      </c>
      <c r="AF61" s="33">
        <v>2</v>
      </c>
      <c r="AG61" s="33">
        <v>2</v>
      </c>
      <c r="AH61" s="33">
        <v>2</v>
      </c>
      <c r="AI61" s="33">
        <v>2</v>
      </c>
      <c r="AJ61" s="33">
        <v>2</v>
      </c>
      <c r="AK61" s="33">
        <v>2</v>
      </c>
      <c r="AL61" s="33">
        <v>2</v>
      </c>
      <c r="AM61" s="33">
        <v>2</v>
      </c>
      <c r="AN61" s="39">
        <f t="shared" si="1"/>
        <v>20</v>
      </c>
      <c r="AO61" s="46">
        <f>SUM(AN62-AN61)</f>
        <v>10</v>
      </c>
      <c r="AP61" s="31" t="s">
        <v>44</v>
      </c>
      <c r="AQ61" s="31" t="s">
        <v>67</v>
      </c>
      <c r="AR61" s="31" t="str">
        <f t="shared" si="2"/>
        <v>3</v>
      </c>
      <c r="AS61" s="31" t="s">
        <v>46</v>
      </c>
      <c r="AT61" s="31" t="s">
        <v>47</v>
      </c>
      <c r="AU61" s="31" t="s">
        <v>48</v>
      </c>
      <c r="AV61" s="31" t="s">
        <v>134</v>
      </c>
    </row>
    <row r="62" spans="1:48" ht="14.25">
      <c r="A62" s="30">
        <v>59</v>
      </c>
      <c r="B62" s="31" t="s">
        <v>133</v>
      </c>
      <c r="C62" s="32">
        <v>42943.42291666667</v>
      </c>
      <c r="D62" s="47"/>
      <c r="E62" s="33">
        <v>133.2643678</v>
      </c>
      <c r="F62" s="33">
        <v>83.592627899999997</v>
      </c>
      <c r="G62" s="33">
        <v>86.233568500000004</v>
      </c>
      <c r="H62" s="33">
        <v>1</v>
      </c>
      <c r="I62" s="33">
        <v>1</v>
      </c>
      <c r="J62" s="33">
        <v>1</v>
      </c>
      <c r="K62" s="33">
        <v>1</v>
      </c>
      <c r="L62" s="33">
        <v>2</v>
      </c>
      <c r="M62" s="33">
        <v>4</v>
      </c>
      <c r="N62" s="33">
        <v>4</v>
      </c>
      <c r="O62" s="33">
        <v>1</v>
      </c>
      <c r="P62" s="33">
        <v>0</v>
      </c>
      <c r="Q62" s="33">
        <v>3</v>
      </c>
      <c r="R62" s="33">
        <v>4</v>
      </c>
      <c r="S62" s="33">
        <v>3</v>
      </c>
      <c r="T62" s="33">
        <v>4</v>
      </c>
      <c r="U62" s="33">
        <v>3</v>
      </c>
      <c r="V62" s="33">
        <v>1</v>
      </c>
      <c r="W62" s="33">
        <v>0</v>
      </c>
      <c r="X62" s="33">
        <v>0</v>
      </c>
      <c r="Y62" s="33">
        <v>0</v>
      </c>
      <c r="Z62" s="33">
        <v>3</v>
      </c>
      <c r="AA62" s="33">
        <v>4</v>
      </c>
      <c r="AB62" s="34">
        <f t="shared" si="0"/>
        <v>40</v>
      </c>
      <c r="AC62" s="49"/>
      <c r="AD62" s="35">
        <v>4</v>
      </c>
      <c r="AE62" s="33">
        <v>2</v>
      </c>
      <c r="AF62" s="33">
        <v>3</v>
      </c>
      <c r="AG62" s="33">
        <v>4</v>
      </c>
      <c r="AH62" s="33">
        <v>3</v>
      </c>
      <c r="AI62" s="33">
        <v>2</v>
      </c>
      <c r="AJ62" s="33">
        <v>3</v>
      </c>
      <c r="AK62" s="33">
        <v>4</v>
      </c>
      <c r="AL62" s="33">
        <v>3</v>
      </c>
      <c r="AM62" s="33">
        <v>2</v>
      </c>
      <c r="AN62" s="39">
        <f t="shared" si="1"/>
        <v>30</v>
      </c>
      <c r="AO62" s="47"/>
      <c r="AP62" s="31" t="s">
        <v>44</v>
      </c>
      <c r="AQ62" s="31" t="s">
        <v>67</v>
      </c>
      <c r="AR62" s="31" t="str">
        <f t="shared" si="2"/>
        <v>3</v>
      </c>
      <c r="AS62" s="31" t="s">
        <v>46</v>
      </c>
      <c r="AT62" s="31" t="s">
        <v>47</v>
      </c>
      <c r="AU62" s="31" t="s">
        <v>48</v>
      </c>
      <c r="AV62" s="31" t="s">
        <v>134</v>
      </c>
    </row>
    <row r="63" spans="1:48" ht="14.25">
      <c r="A63" s="30">
        <v>60</v>
      </c>
      <c r="B63" s="36" t="s">
        <v>139</v>
      </c>
      <c r="C63" s="37">
        <v>42795.302083333336</v>
      </c>
      <c r="D63" s="46">
        <f>SUM(C64-C63)</f>
        <v>190.0576388888876</v>
      </c>
      <c r="E63" s="38">
        <v>92.332082999999997</v>
      </c>
      <c r="F63" s="38">
        <v>59.128588200000003</v>
      </c>
      <c r="G63" s="38">
        <v>39.628325699999998</v>
      </c>
      <c r="H63" s="38">
        <v>2</v>
      </c>
      <c r="I63" s="38">
        <v>1</v>
      </c>
      <c r="J63" s="38">
        <v>0</v>
      </c>
      <c r="K63" s="38">
        <v>3</v>
      </c>
      <c r="L63" s="38">
        <v>2</v>
      </c>
      <c r="M63" s="38">
        <v>3</v>
      </c>
      <c r="N63" s="38">
        <v>2</v>
      </c>
      <c r="O63" s="38">
        <v>4</v>
      </c>
      <c r="P63" s="38">
        <v>2</v>
      </c>
      <c r="Q63" s="38">
        <v>2</v>
      </c>
      <c r="R63" s="38">
        <v>3</v>
      </c>
      <c r="S63" s="38">
        <v>2</v>
      </c>
      <c r="T63" s="38">
        <v>3</v>
      </c>
      <c r="U63" s="38">
        <v>1</v>
      </c>
      <c r="V63" s="38">
        <v>2</v>
      </c>
      <c r="W63" s="38">
        <v>1</v>
      </c>
      <c r="X63" s="38">
        <v>1</v>
      </c>
      <c r="Y63" s="38">
        <v>1</v>
      </c>
      <c r="Z63" s="38">
        <v>2</v>
      </c>
      <c r="AA63" s="38">
        <v>1</v>
      </c>
      <c r="AB63" s="34">
        <f t="shared" si="0"/>
        <v>38</v>
      </c>
      <c r="AC63" s="48">
        <f>SUM(AB64-AB63)</f>
        <v>11</v>
      </c>
      <c r="AD63" s="35">
        <v>4</v>
      </c>
      <c r="AE63" s="38">
        <v>4</v>
      </c>
      <c r="AF63" s="38">
        <v>4</v>
      </c>
      <c r="AG63" s="38">
        <v>4</v>
      </c>
      <c r="AH63" s="38">
        <v>4</v>
      </c>
      <c r="AI63" s="38">
        <v>4</v>
      </c>
      <c r="AJ63" s="38">
        <v>4</v>
      </c>
      <c r="AK63" s="38">
        <v>4</v>
      </c>
      <c r="AL63" s="38">
        <v>4</v>
      </c>
      <c r="AM63" s="38">
        <v>4</v>
      </c>
      <c r="AN63" s="36">
        <f t="shared" si="1"/>
        <v>40</v>
      </c>
      <c r="AO63" s="46">
        <f>SUM(AN64-AN63)</f>
        <v>0</v>
      </c>
      <c r="AP63" s="36" t="s">
        <v>44</v>
      </c>
      <c r="AQ63" s="36" t="s">
        <v>63</v>
      </c>
      <c r="AR63" s="31" t="str">
        <f t="shared" si="2"/>
        <v>4</v>
      </c>
      <c r="AS63" s="36" t="s">
        <v>46</v>
      </c>
      <c r="AT63" s="36" t="s">
        <v>78</v>
      </c>
      <c r="AU63" s="36" t="s">
        <v>140</v>
      </c>
      <c r="AV63" s="36" t="s">
        <v>141</v>
      </c>
    </row>
    <row r="64" spans="1:48" ht="14.25">
      <c r="A64" s="30">
        <v>61</v>
      </c>
      <c r="B64" s="36" t="s">
        <v>139</v>
      </c>
      <c r="C64" s="37">
        <v>42985.359722222223</v>
      </c>
      <c r="D64" s="47"/>
      <c r="E64" s="38">
        <v>86.506884799999995</v>
      </c>
      <c r="F64" s="38">
        <v>42.7570446</v>
      </c>
      <c r="G64" s="38">
        <v>38.1012068</v>
      </c>
      <c r="H64" s="38">
        <v>3</v>
      </c>
      <c r="I64" s="38">
        <v>2</v>
      </c>
      <c r="J64" s="38">
        <v>1</v>
      </c>
      <c r="K64" s="38">
        <v>2</v>
      </c>
      <c r="L64" s="38">
        <v>2</v>
      </c>
      <c r="M64" s="38">
        <v>2</v>
      </c>
      <c r="N64" s="38">
        <v>2</v>
      </c>
      <c r="O64" s="38">
        <v>4</v>
      </c>
      <c r="P64" s="38">
        <v>2</v>
      </c>
      <c r="Q64" s="38">
        <v>2</v>
      </c>
      <c r="R64" s="38">
        <v>3</v>
      </c>
      <c r="S64" s="38">
        <v>3</v>
      </c>
      <c r="T64" s="38">
        <v>4</v>
      </c>
      <c r="U64" s="38">
        <v>3</v>
      </c>
      <c r="V64" s="38">
        <v>3</v>
      </c>
      <c r="W64" s="38">
        <v>2</v>
      </c>
      <c r="X64" s="38">
        <v>2</v>
      </c>
      <c r="Y64" s="38">
        <v>2</v>
      </c>
      <c r="Z64" s="38">
        <v>3</v>
      </c>
      <c r="AA64" s="38">
        <v>2</v>
      </c>
      <c r="AB64" s="34">
        <f t="shared" si="0"/>
        <v>49</v>
      </c>
      <c r="AC64" s="49"/>
      <c r="AD64" s="35">
        <v>4</v>
      </c>
      <c r="AE64" s="38">
        <v>4</v>
      </c>
      <c r="AF64" s="38">
        <v>4</v>
      </c>
      <c r="AG64" s="38">
        <v>4</v>
      </c>
      <c r="AH64" s="38">
        <v>4</v>
      </c>
      <c r="AI64" s="38">
        <v>4</v>
      </c>
      <c r="AJ64" s="38">
        <v>4</v>
      </c>
      <c r="AK64" s="38">
        <v>4</v>
      </c>
      <c r="AL64" s="38">
        <v>4</v>
      </c>
      <c r="AM64" s="38">
        <v>4</v>
      </c>
      <c r="AN64" s="36">
        <f t="shared" si="1"/>
        <v>40</v>
      </c>
      <c r="AO64" s="47"/>
      <c r="AP64" s="36" t="s">
        <v>44</v>
      </c>
      <c r="AQ64" s="36" t="s">
        <v>63</v>
      </c>
      <c r="AR64" s="31" t="str">
        <f t="shared" si="2"/>
        <v>4</v>
      </c>
      <c r="AS64" s="36" t="s">
        <v>46</v>
      </c>
      <c r="AT64" s="36" t="s">
        <v>78</v>
      </c>
      <c r="AU64" s="36" t="s">
        <v>140</v>
      </c>
      <c r="AV64" s="36" t="s">
        <v>141</v>
      </c>
    </row>
    <row r="65" spans="1:48" ht="14.25">
      <c r="A65" s="30">
        <v>62</v>
      </c>
      <c r="B65" s="31" t="s">
        <v>148</v>
      </c>
      <c r="C65" s="32">
        <v>42813.310416666667</v>
      </c>
      <c r="D65" s="46">
        <f>SUM(C66-C65)</f>
        <v>383.05277777777519</v>
      </c>
      <c r="E65" s="33">
        <v>172.40532250000001</v>
      </c>
      <c r="F65" s="33">
        <v>65.529812199999995</v>
      </c>
      <c r="G65" s="33">
        <v>87.826172099999994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1</v>
      </c>
      <c r="P65" s="33">
        <v>2</v>
      </c>
      <c r="Q65" s="33">
        <v>1</v>
      </c>
      <c r="R65" s="33">
        <v>2</v>
      </c>
      <c r="S65" s="33">
        <v>2</v>
      </c>
      <c r="T65" s="33">
        <v>2</v>
      </c>
      <c r="U65" s="33">
        <v>2</v>
      </c>
      <c r="V65" s="33">
        <v>2</v>
      </c>
      <c r="W65" s="33">
        <v>0</v>
      </c>
      <c r="X65" s="33">
        <v>3</v>
      </c>
      <c r="Y65" s="33">
        <v>1</v>
      </c>
      <c r="Z65" s="33">
        <v>2</v>
      </c>
      <c r="AA65" s="33">
        <v>1</v>
      </c>
      <c r="AB65" s="34">
        <f t="shared" si="0"/>
        <v>21</v>
      </c>
      <c r="AC65" s="48">
        <f>SUM(AB66-AB65)</f>
        <v>-8</v>
      </c>
      <c r="AD65" s="35">
        <v>4</v>
      </c>
      <c r="AE65" s="33">
        <v>1</v>
      </c>
      <c r="AF65" s="33">
        <v>3</v>
      </c>
      <c r="AG65" s="33">
        <v>4</v>
      </c>
      <c r="AH65" s="33">
        <v>3</v>
      </c>
      <c r="AI65" s="33">
        <v>4</v>
      </c>
      <c r="AJ65" s="33">
        <v>4</v>
      </c>
      <c r="AK65" s="33">
        <v>4</v>
      </c>
      <c r="AL65" s="33">
        <v>3</v>
      </c>
      <c r="AM65" s="33">
        <v>3</v>
      </c>
      <c r="AN65" s="39">
        <f t="shared" si="1"/>
        <v>33</v>
      </c>
      <c r="AO65" s="46">
        <f>SUM(AN66-AN65)</f>
        <v>3</v>
      </c>
      <c r="AP65" s="31" t="s">
        <v>44</v>
      </c>
      <c r="AQ65" s="31" t="s">
        <v>67</v>
      </c>
      <c r="AR65" s="31" t="str">
        <f t="shared" si="2"/>
        <v>3</v>
      </c>
      <c r="AS65" s="31" t="s">
        <v>57</v>
      </c>
      <c r="AT65" s="31" t="s">
        <v>47</v>
      </c>
      <c r="AU65" s="31" t="s">
        <v>54</v>
      </c>
      <c r="AV65" s="31" t="s">
        <v>55</v>
      </c>
    </row>
    <row r="66" spans="1:48" ht="14.25">
      <c r="A66" s="30">
        <v>63</v>
      </c>
      <c r="B66" s="31" t="s">
        <v>148</v>
      </c>
      <c r="C66" s="32">
        <v>43196.363194444442</v>
      </c>
      <c r="D66" s="47"/>
      <c r="E66" s="33">
        <v>9814.2830030000005</v>
      </c>
      <c r="F66" s="33">
        <v>56.954899500000003</v>
      </c>
      <c r="G66" s="33">
        <v>35.704838100000003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1</v>
      </c>
      <c r="Q66" s="33">
        <v>0</v>
      </c>
      <c r="R66" s="33">
        <v>1</v>
      </c>
      <c r="S66" s="33">
        <v>1</v>
      </c>
      <c r="T66" s="33">
        <v>1</v>
      </c>
      <c r="U66" s="33">
        <v>1</v>
      </c>
      <c r="V66" s="33">
        <v>1</v>
      </c>
      <c r="W66" s="33">
        <v>1</v>
      </c>
      <c r="X66" s="33">
        <v>2</v>
      </c>
      <c r="Y66" s="33">
        <v>1</v>
      </c>
      <c r="Z66" s="33">
        <v>1</v>
      </c>
      <c r="AA66" s="33">
        <v>2</v>
      </c>
      <c r="AB66" s="34">
        <f t="shared" si="0"/>
        <v>13</v>
      </c>
      <c r="AC66" s="49"/>
      <c r="AD66" s="35">
        <v>4</v>
      </c>
      <c r="AE66" s="33">
        <v>2</v>
      </c>
      <c r="AF66" s="33">
        <v>4</v>
      </c>
      <c r="AG66" s="33">
        <v>4</v>
      </c>
      <c r="AH66" s="33">
        <v>2</v>
      </c>
      <c r="AI66" s="33">
        <v>4</v>
      </c>
      <c r="AJ66" s="33">
        <v>4</v>
      </c>
      <c r="AK66" s="33">
        <v>4</v>
      </c>
      <c r="AL66" s="33">
        <v>4</v>
      </c>
      <c r="AM66" s="33">
        <v>4</v>
      </c>
      <c r="AN66" s="39">
        <f t="shared" si="1"/>
        <v>36</v>
      </c>
      <c r="AO66" s="47"/>
      <c r="AP66" s="31" t="s">
        <v>44</v>
      </c>
      <c r="AQ66" s="31" t="s">
        <v>67</v>
      </c>
      <c r="AR66" s="31" t="str">
        <f t="shared" si="2"/>
        <v>3</v>
      </c>
      <c r="AS66" s="31" t="s">
        <v>57</v>
      </c>
      <c r="AT66" s="31" t="s">
        <v>47</v>
      </c>
      <c r="AU66" s="31" t="s">
        <v>54</v>
      </c>
      <c r="AV66" s="31" t="s">
        <v>55</v>
      </c>
    </row>
    <row r="67" spans="1:48" ht="14.25">
      <c r="A67" s="30">
        <v>64</v>
      </c>
      <c r="B67" s="36" t="s">
        <v>151</v>
      </c>
      <c r="C67" s="37">
        <v>42822.713194444441</v>
      </c>
      <c r="D67" s="46">
        <f>SUM(C68-C67)</f>
        <v>195.47222222222626</v>
      </c>
      <c r="E67" s="38">
        <v>100.20059209999999</v>
      </c>
      <c r="F67" s="38">
        <v>58.8259659</v>
      </c>
      <c r="G67" s="38">
        <v>55.3729637</v>
      </c>
      <c r="H67" s="38">
        <v>2</v>
      </c>
      <c r="I67" s="38">
        <v>1</v>
      </c>
      <c r="J67" s="38">
        <v>1</v>
      </c>
      <c r="K67" s="38">
        <v>2</v>
      </c>
      <c r="L67" s="38">
        <v>1</v>
      </c>
      <c r="M67" s="38">
        <v>2</v>
      </c>
      <c r="N67" s="38">
        <v>1</v>
      </c>
      <c r="O67" s="38">
        <v>1</v>
      </c>
      <c r="P67" s="38">
        <v>2</v>
      </c>
      <c r="Q67" s="38">
        <v>1</v>
      </c>
      <c r="R67" s="38">
        <v>1</v>
      </c>
      <c r="S67" s="38">
        <v>1</v>
      </c>
      <c r="T67" s="38">
        <v>2</v>
      </c>
      <c r="U67" s="38">
        <v>1</v>
      </c>
      <c r="V67" s="38">
        <v>2</v>
      </c>
      <c r="W67" s="38">
        <v>1</v>
      </c>
      <c r="X67" s="38">
        <v>2</v>
      </c>
      <c r="Y67" s="38">
        <v>1</v>
      </c>
      <c r="Z67" s="38">
        <v>2</v>
      </c>
      <c r="AA67" s="38">
        <v>1</v>
      </c>
      <c r="AB67" s="34">
        <f t="shared" si="0"/>
        <v>28</v>
      </c>
      <c r="AC67" s="48">
        <f>SUM(AB68-AB67)</f>
        <v>4</v>
      </c>
      <c r="AD67" s="35">
        <v>4</v>
      </c>
      <c r="AE67" s="38">
        <v>3</v>
      </c>
      <c r="AF67" s="38">
        <v>3</v>
      </c>
      <c r="AG67" s="38">
        <v>3</v>
      </c>
      <c r="AH67" s="38">
        <v>4</v>
      </c>
      <c r="AI67" s="38">
        <v>4</v>
      </c>
      <c r="AJ67" s="38">
        <v>4</v>
      </c>
      <c r="AK67" s="38">
        <v>3</v>
      </c>
      <c r="AL67" s="38">
        <v>3</v>
      </c>
      <c r="AM67" s="38">
        <v>3</v>
      </c>
      <c r="AN67" s="36">
        <f t="shared" si="1"/>
        <v>34</v>
      </c>
      <c r="AO67" s="46">
        <f>SUM(AN68-AN67)</f>
        <v>1</v>
      </c>
      <c r="AP67" s="36" t="s">
        <v>44</v>
      </c>
      <c r="AQ67" s="36" t="s">
        <v>63</v>
      </c>
      <c r="AR67" s="31" t="str">
        <f t="shared" si="2"/>
        <v>4</v>
      </c>
      <c r="AS67" s="36" t="s">
        <v>46</v>
      </c>
      <c r="AT67" s="36" t="s">
        <v>78</v>
      </c>
      <c r="AU67" s="36" t="s">
        <v>54</v>
      </c>
      <c r="AV67" s="36" t="s">
        <v>87</v>
      </c>
    </row>
    <row r="68" spans="1:48" ht="14.25">
      <c r="A68" s="30">
        <v>65</v>
      </c>
      <c r="B68" s="36" t="s">
        <v>151</v>
      </c>
      <c r="C68" s="37">
        <v>43018.185416666667</v>
      </c>
      <c r="D68" s="47"/>
      <c r="E68" s="38">
        <v>86.425732400000001</v>
      </c>
      <c r="F68" s="38">
        <v>50.842698599999999</v>
      </c>
      <c r="G68" s="38">
        <v>47.030230500000002</v>
      </c>
      <c r="H68" s="38">
        <v>2</v>
      </c>
      <c r="I68" s="38">
        <v>2</v>
      </c>
      <c r="J68" s="38">
        <v>1</v>
      </c>
      <c r="K68" s="38">
        <v>2</v>
      </c>
      <c r="L68" s="38">
        <v>1</v>
      </c>
      <c r="M68" s="38">
        <v>1</v>
      </c>
      <c r="N68" s="38">
        <v>2</v>
      </c>
      <c r="O68" s="38">
        <v>1</v>
      </c>
      <c r="P68" s="38">
        <v>2</v>
      </c>
      <c r="Q68" s="38">
        <v>1</v>
      </c>
      <c r="R68" s="38">
        <v>2</v>
      </c>
      <c r="S68" s="38">
        <v>1</v>
      </c>
      <c r="T68" s="38">
        <v>3</v>
      </c>
      <c r="U68" s="38">
        <v>1</v>
      </c>
      <c r="V68" s="38">
        <v>2</v>
      </c>
      <c r="W68" s="38">
        <v>2</v>
      </c>
      <c r="X68" s="38">
        <v>2</v>
      </c>
      <c r="Y68" s="38">
        <v>1</v>
      </c>
      <c r="Z68" s="38">
        <v>1</v>
      </c>
      <c r="AA68" s="38">
        <v>2</v>
      </c>
      <c r="AB68" s="34">
        <f t="shared" si="0"/>
        <v>32</v>
      </c>
      <c r="AC68" s="49"/>
      <c r="AD68" s="35">
        <v>4</v>
      </c>
      <c r="AE68" s="38">
        <v>3</v>
      </c>
      <c r="AF68" s="38">
        <v>3</v>
      </c>
      <c r="AG68" s="38">
        <v>4</v>
      </c>
      <c r="AH68" s="38">
        <v>3</v>
      </c>
      <c r="AI68" s="38">
        <v>4</v>
      </c>
      <c r="AJ68" s="38">
        <v>4</v>
      </c>
      <c r="AK68" s="38">
        <v>3</v>
      </c>
      <c r="AL68" s="38">
        <v>4</v>
      </c>
      <c r="AM68" s="38">
        <v>3</v>
      </c>
      <c r="AN68" s="36">
        <f t="shared" si="1"/>
        <v>35</v>
      </c>
      <c r="AO68" s="47"/>
      <c r="AP68" s="36" t="s">
        <v>44</v>
      </c>
      <c r="AQ68" s="36" t="s">
        <v>63</v>
      </c>
      <c r="AR68" s="31" t="str">
        <f t="shared" ref="AR68:AR92" si="3">IF(ISBLANK(AQ68),"0",LEFT(AQ68,1))</f>
        <v>4</v>
      </c>
      <c r="AS68" s="36" t="s">
        <v>46</v>
      </c>
      <c r="AT68" s="36" t="s">
        <v>78</v>
      </c>
      <c r="AU68" s="36" t="s">
        <v>54</v>
      </c>
      <c r="AV68" s="36" t="s">
        <v>87</v>
      </c>
    </row>
    <row r="69" spans="1:48" ht="14.25">
      <c r="A69" s="30">
        <v>66</v>
      </c>
      <c r="B69" s="31" t="s">
        <v>152</v>
      </c>
      <c r="C69" s="32">
        <v>42823.682638888888</v>
      </c>
      <c r="D69" s="46">
        <f>SUM(C70-C69)</f>
        <v>194.63124999999854</v>
      </c>
      <c r="E69" s="33">
        <v>268.0945231</v>
      </c>
      <c r="F69" s="33">
        <v>54.016598999999999</v>
      </c>
      <c r="G69" s="33">
        <v>48.6577853</v>
      </c>
      <c r="H69" s="33">
        <v>1</v>
      </c>
      <c r="I69" s="33">
        <v>3</v>
      </c>
      <c r="J69" s="33">
        <v>3</v>
      </c>
      <c r="K69" s="33">
        <v>3</v>
      </c>
      <c r="L69" s="33">
        <v>3</v>
      </c>
      <c r="M69" s="33">
        <v>2</v>
      </c>
      <c r="N69" s="33">
        <v>3</v>
      </c>
      <c r="O69" s="33">
        <v>4</v>
      </c>
      <c r="P69" s="33">
        <v>1</v>
      </c>
      <c r="Q69" s="33">
        <v>4</v>
      </c>
      <c r="R69" s="33">
        <v>4</v>
      </c>
      <c r="S69" s="33">
        <v>4</v>
      </c>
      <c r="T69" s="33">
        <v>4</v>
      </c>
      <c r="U69" s="33">
        <v>2</v>
      </c>
      <c r="V69" s="33">
        <v>1</v>
      </c>
      <c r="W69" s="33">
        <v>1</v>
      </c>
      <c r="X69" s="33">
        <v>4</v>
      </c>
      <c r="Y69" s="33">
        <v>4</v>
      </c>
      <c r="Z69" s="33">
        <v>4</v>
      </c>
      <c r="AA69" s="33">
        <v>4</v>
      </c>
      <c r="AB69" s="34">
        <f t="shared" si="0"/>
        <v>59</v>
      </c>
      <c r="AC69" s="48">
        <f>SUM(AB70-AB69)</f>
        <v>-16</v>
      </c>
      <c r="AD69" s="35">
        <v>4</v>
      </c>
      <c r="AE69" s="33">
        <v>4</v>
      </c>
      <c r="AF69" s="33">
        <v>4</v>
      </c>
      <c r="AG69" s="33">
        <v>4</v>
      </c>
      <c r="AH69" s="33">
        <v>4</v>
      </c>
      <c r="AI69" s="33">
        <v>4</v>
      </c>
      <c r="AJ69" s="33">
        <v>4</v>
      </c>
      <c r="AK69" s="33">
        <v>3</v>
      </c>
      <c r="AL69" s="33">
        <v>4</v>
      </c>
      <c r="AM69" s="33">
        <v>4</v>
      </c>
      <c r="AN69" s="39">
        <f t="shared" si="1"/>
        <v>39</v>
      </c>
      <c r="AO69" s="46">
        <f>SUM(AN70-AN69)</f>
        <v>-2</v>
      </c>
      <c r="AP69" s="31" t="s">
        <v>44</v>
      </c>
      <c r="AQ69" s="31" t="s">
        <v>63</v>
      </c>
      <c r="AR69" s="31" t="str">
        <f t="shared" si="3"/>
        <v>4</v>
      </c>
      <c r="AS69" s="31" t="s">
        <v>46</v>
      </c>
      <c r="AT69" s="31" t="s">
        <v>78</v>
      </c>
      <c r="AU69" s="31" t="s">
        <v>48</v>
      </c>
      <c r="AV69" s="31" t="s">
        <v>87</v>
      </c>
    </row>
    <row r="70" spans="1:48" ht="14.25">
      <c r="A70" s="30">
        <v>67</v>
      </c>
      <c r="B70" s="31" t="s">
        <v>152</v>
      </c>
      <c r="C70" s="32">
        <v>43018.313888888886</v>
      </c>
      <c r="D70" s="47"/>
      <c r="E70" s="33">
        <v>71.376577499999996</v>
      </c>
      <c r="F70" s="33">
        <v>47.642217799999997</v>
      </c>
      <c r="G70" s="33">
        <v>46.9079689</v>
      </c>
      <c r="H70" s="33">
        <v>2</v>
      </c>
      <c r="I70" s="33">
        <v>2</v>
      </c>
      <c r="J70" s="33">
        <v>2</v>
      </c>
      <c r="K70" s="33">
        <v>2</v>
      </c>
      <c r="L70" s="33">
        <v>3</v>
      </c>
      <c r="M70" s="33">
        <v>3</v>
      </c>
      <c r="N70" s="33">
        <v>4</v>
      </c>
      <c r="O70" s="33">
        <v>0</v>
      </c>
      <c r="P70" s="33">
        <v>2</v>
      </c>
      <c r="Q70" s="33">
        <v>0</v>
      </c>
      <c r="R70" s="33">
        <v>1</v>
      </c>
      <c r="S70" s="33">
        <v>2</v>
      </c>
      <c r="T70" s="33">
        <v>2</v>
      </c>
      <c r="U70" s="33">
        <v>1</v>
      </c>
      <c r="V70" s="33">
        <v>3</v>
      </c>
      <c r="W70" s="33">
        <v>0</v>
      </c>
      <c r="X70" s="33">
        <v>4</v>
      </c>
      <c r="Y70" s="33">
        <v>2</v>
      </c>
      <c r="Z70" s="33">
        <v>4</v>
      </c>
      <c r="AA70" s="33">
        <v>4</v>
      </c>
      <c r="AB70" s="34">
        <f t="shared" si="0"/>
        <v>43</v>
      </c>
      <c r="AC70" s="49"/>
      <c r="AD70" s="35">
        <v>4</v>
      </c>
      <c r="AE70" s="33">
        <v>4</v>
      </c>
      <c r="AF70" s="33">
        <v>4</v>
      </c>
      <c r="AG70" s="33">
        <v>4</v>
      </c>
      <c r="AH70" s="33">
        <v>3</v>
      </c>
      <c r="AI70" s="33">
        <v>4</v>
      </c>
      <c r="AJ70" s="33">
        <v>4</v>
      </c>
      <c r="AK70" s="33">
        <v>2</v>
      </c>
      <c r="AL70" s="33">
        <v>4</v>
      </c>
      <c r="AM70" s="33">
        <v>4</v>
      </c>
      <c r="AN70" s="39">
        <f t="shared" si="1"/>
        <v>37</v>
      </c>
      <c r="AO70" s="47"/>
      <c r="AP70" s="31" t="s">
        <v>44</v>
      </c>
      <c r="AQ70" s="31" t="s">
        <v>63</v>
      </c>
      <c r="AR70" s="31" t="str">
        <f t="shared" si="3"/>
        <v>4</v>
      </c>
      <c r="AS70" s="31" t="s">
        <v>46</v>
      </c>
      <c r="AT70" s="31" t="s">
        <v>78</v>
      </c>
      <c r="AU70" s="31" t="s">
        <v>48</v>
      </c>
      <c r="AV70" s="31" t="s">
        <v>87</v>
      </c>
    </row>
    <row r="71" spans="1:48" ht="14.25">
      <c r="A71" s="30">
        <v>68</v>
      </c>
      <c r="B71" s="36" t="s">
        <v>158</v>
      </c>
      <c r="C71" s="37">
        <v>42859.703472222223</v>
      </c>
      <c r="D71" s="46">
        <f>SUM(C72-C71)</f>
        <v>191.65972222221899</v>
      </c>
      <c r="E71" s="38">
        <v>171.98076839999999</v>
      </c>
      <c r="F71" s="38">
        <v>134.08860189999999</v>
      </c>
      <c r="G71" s="38">
        <v>102.4782247</v>
      </c>
      <c r="H71" s="38">
        <v>1</v>
      </c>
      <c r="I71" s="38">
        <v>1</v>
      </c>
      <c r="J71" s="38">
        <v>1</v>
      </c>
      <c r="K71" s="38">
        <v>1</v>
      </c>
      <c r="L71" s="38">
        <v>2</v>
      </c>
      <c r="M71" s="38">
        <v>2</v>
      </c>
      <c r="N71" s="38">
        <v>2</v>
      </c>
      <c r="O71" s="38">
        <v>3</v>
      </c>
      <c r="P71" s="38">
        <v>1</v>
      </c>
      <c r="Q71" s="38">
        <v>1</v>
      </c>
      <c r="R71" s="38">
        <v>0</v>
      </c>
      <c r="S71" s="38">
        <v>3</v>
      </c>
      <c r="T71" s="38">
        <v>3</v>
      </c>
      <c r="U71" s="38">
        <v>4</v>
      </c>
      <c r="V71" s="38">
        <v>1</v>
      </c>
      <c r="W71" s="38">
        <v>1</v>
      </c>
      <c r="X71" s="38">
        <v>2</v>
      </c>
      <c r="Y71" s="38">
        <v>1</v>
      </c>
      <c r="Z71" s="38">
        <v>2</v>
      </c>
      <c r="AA71" s="38">
        <v>1</v>
      </c>
      <c r="AB71" s="34">
        <f t="shared" si="0"/>
        <v>33</v>
      </c>
      <c r="AC71" s="48">
        <f>SUM(AB72-AB71)</f>
        <v>2</v>
      </c>
      <c r="AD71" s="35">
        <v>3</v>
      </c>
      <c r="AE71" s="38">
        <v>2</v>
      </c>
      <c r="AF71" s="38">
        <v>2</v>
      </c>
      <c r="AG71" s="38">
        <v>2</v>
      </c>
      <c r="AH71" s="38">
        <v>1</v>
      </c>
      <c r="AI71" s="38">
        <v>2</v>
      </c>
      <c r="AJ71" s="38">
        <v>3</v>
      </c>
      <c r="AK71" s="38">
        <v>3</v>
      </c>
      <c r="AL71" s="38">
        <v>3</v>
      </c>
      <c r="AM71" s="38">
        <v>2</v>
      </c>
      <c r="AN71" s="36">
        <f t="shared" si="1"/>
        <v>23</v>
      </c>
      <c r="AO71" s="46">
        <f>SUM(AN72-AN71)</f>
        <v>6</v>
      </c>
      <c r="AP71" s="36" t="s">
        <v>44</v>
      </c>
      <c r="AQ71" s="36" t="s">
        <v>63</v>
      </c>
      <c r="AR71" s="31" t="str">
        <f t="shared" si="3"/>
        <v>4</v>
      </c>
      <c r="AS71" s="36" t="s">
        <v>57</v>
      </c>
      <c r="AT71" s="36" t="s">
        <v>69</v>
      </c>
      <c r="AU71" s="36" t="s">
        <v>48</v>
      </c>
      <c r="AV71" s="36" t="s">
        <v>55</v>
      </c>
    </row>
    <row r="72" spans="1:48" ht="14.25">
      <c r="A72" s="30">
        <v>69</v>
      </c>
      <c r="B72" s="36" t="s">
        <v>158</v>
      </c>
      <c r="C72" s="37">
        <v>43051.363194444442</v>
      </c>
      <c r="D72" s="47"/>
      <c r="E72" s="38">
        <v>219.60961660000001</v>
      </c>
      <c r="F72" s="38">
        <v>236.75063689999999</v>
      </c>
      <c r="G72" s="38">
        <v>296.0587458</v>
      </c>
      <c r="H72" s="38">
        <v>1</v>
      </c>
      <c r="I72" s="38">
        <v>1</v>
      </c>
      <c r="J72" s="38">
        <v>2</v>
      </c>
      <c r="K72" s="38">
        <v>1</v>
      </c>
      <c r="L72" s="38">
        <v>2</v>
      </c>
      <c r="M72" s="38">
        <v>4</v>
      </c>
      <c r="N72" s="38">
        <v>2</v>
      </c>
      <c r="O72" s="38">
        <v>4</v>
      </c>
      <c r="P72" s="38">
        <v>3</v>
      </c>
      <c r="Q72" s="38">
        <v>2</v>
      </c>
      <c r="R72" s="38">
        <v>2</v>
      </c>
      <c r="S72" s="38">
        <v>2</v>
      </c>
      <c r="T72" s="38">
        <v>1</v>
      </c>
      <c r="U72" s="38">
        <v>2</v>
      </c>
      <c r="V72" s="38">
        <v>1</v>
      </c>
      <c r="W72" s="38">
        <v>1</v>
      </c>
      <c r="X72" s="38">
        <v>1</v>
      </c>
      <c r="Y72" s="38">
        <v>1</v>
      </c>
      <c r="Z72" s="38">
        <v>1</v>
      </c>
      <c r="AA72" s="38">
        <v>1</v>
      </c>
      <c r="AB72" s="34">
        <f t="shared" si="0"/>
        <v>35</v>
      </c>
      <c r="AC72" s="49"/>
      <c r="AD72" s="35">
        <v>4</v>
      </c>
      <c r="AE72" s="38">
        <v>2</v>
      </c>
      <c r="AF72" s="38">
        <v>3</v>
      </c>
      <c r="AG72" s="38">
        <v>3</v>
      </c>
      <c r="AH72" s="38">
        <v>2</v>
      </c>
      <c r="AI72" s="38">
        <v>3</v>
      </c>
      <c r="AJ72" s="38">
        <v>3</v>
      </c>
      <c r="AK72" s="38">
        <v>3</v>
      </c>
      <c r="AL72" s="38">
        <v>3</v>
      </c>
      <c r="AM72" s="38">
        <v>3</v>
      </c>
      <c r="AN72" s="36">
        <f t="shared" si="1"/>
        <v>29</v>
      </c>
      <c r="AO72" s="47"/>
      <c r="AP72" s="36" t="s">
        <v>44</v>
      </c>
      <c r="AQ72" s="36" t="s">
        <v>63</v>
      </c>
      <c r="AR72" s="31" t="str">
        <f t="shared" si="3"/>
        <v>4</v>
      </c>
      <c r="AS72" s="36" t="s">
        <v>57</v>
      </c>
      <c r="AT72" s="36" t="s">
        <v>69</v>
      </c>
      <c r="AU72" s="36" t="s">
        <v>48</v>
      </c>
      <c r="AV72" s="36" t="s">
        <v>55</v>
      </c>
    </row>
    <row r="73" spans="1:48" ht="14.25">
      <c r="A73" s="30">
        <v>70</v>
      </c>
      <c r="B73" s="31" t="s">
        <v>168</v>
      </c>
      <c r="C73" s="32">
        <v>42920.73333333333</v>
      </c>
      <c r="D73" s="46">
        <f>SUM(C74-C73)</f>
        <v>211.54166666667152</v>
      </c>
      <c r="E73" s="33">
        <v>87.243612499999998</v>
      </c>
      <c r="F73" s="33">
        <v>44.7903351</v>
      </c>
      <c r="G73" s="33">
        <v>36.813773400000002</v>
      </c>
      <c r="H73" s="33">
        <v>3</v>
      </c>
      <c r="I73" s="33">
        <v>3</v>
      </c>
      <c r="J73" s="33">
        <v>3</v>
      </c>
      <c r="K73" s="33">
        <v>2</v>
      </c>
      <c r="L73" s="33">
        <v>3</v>
      </c>
      <c r="M73" s="33">
        <v>3</v>
      </c>
      <c r="N73" s="33">
        <v>3</v>
      </c>
      <c r="O73" s="33">
        <v>0</v>
      </c>
      <c r="P73" s="33">
        <v>1</v>
      </c>
      <c r="Q73" s="33">
        <v>0</v>
      </c>
      <c r="R73" s="33">
        <v>1</v>
      </c>
      <c r="S73" s="33">
        <v>3</v>
      </c>
      <c r="T73" s="33">
        <v>3</v>
      </c>
      <c r="U73" s="33">
        <v>4</v>
      </c>
      <c r="V73" s="33">
        <v>3</v>
      </c>
      <c r="W73" s="33">
        <v>0</v>
      </c>
      <c r="X73" s="33">
        <v>2</v>
      </c>
      <c r="Y73" s="33">
        <v>2</v>
      </c>
      <c r="Z73" s="33">
        <v>4</v>
      </c>
      <c r="AA73" s="33">
        <v>4</v>
      </c>
      <c r="AB73" s="34">
        <f t="shared" si="0"/>
        <v>47</v>
      </c>
      <c r="AC73" s="48">
        <f>SUM(AB74-AB73)</f>
        <v>-19</v>
      </c>
      <c r="AD73" s="35">
        <v>4</v>
      </c>
      <c r="AE73" s="33">
        <v>2</v>
      </c>
      <c r="AF73" s="33">
        <v>4</v>
      </c>
      <c r="AG73" s="33">
        <v>4</v>
      </c>
      <c r="AH73" s="33">
        <v>4</v>
      </c>
      <c r="AI73" s="33">
        <v>4</v>
      </c>
      <c r="AJ73" s="33">
        <v>4</v>
      </c>
      <c r="AK73" s="33">
        <v>4</v>
      </c>
      <c r="AL73" s="33">
        <v>4</v>
      </c>
      <c r="AM73" s="33">
        <v>4</v>
      </c>
      <c r="AN73" s="39">
        <f t="shared" si="1"/>
        <v>38</v>
      </c>
      <c r="AO73" s="46">
        <f>SUM(AN74-AN73)</f>
        <v>0</v>
      </c>
      <c r="AP73" s="31" t="s">
        <v>44</v>
      </c>
      <c r="AQ73" s="31" t="s">
        <v>67</v>
      </c>
      <c r="AR73" s="31" t="str">
        <f t="shared" si="3"/>
        <v>3</v>
      </c>
      <c r="AS73" s="31" t="s">
        <v>46</v>
      </c>
      <c r="AT73" s="31" t="s">
        <v>78</v>
      </c>
      <c r="AU73" s="31" t="s">
        <v>74</v>
      </c>
      <c r="AV73" s="31" t="s">
        <v>75</v>
      </c>
    </row>
    <row r="74" spans="1:48" ht="14.25">
      <c r="A74" s="30">
        <v>71</v>
      </c>
      <c r="B74" s="31" t="s">
        <v>168</v>
      </c>
      <c r="C74" s="32">
        <v>43132.275000000001</v>
      </c>
      <c r="D74" s="47"/>
      <c r="E74" s="33">
        <v>152.73208829999999</v>
      </c>
      <c r="F74" s="33">
        <v>78.391710099999997</v>
      </c>
      <c r="G74" s="33">
        <v>53.611987800000001</v>
      </c>
      <c r="H74" s="33">
        <v>2</v>
      </c>
      <c r="I74" s="33">
        <v>1</v>
      </c>
      <c r="J74" s="33">
        <v>1</v>
      </c>
      <c r="K74" s="33">
        <v>1</v>
      </c>
      <c r="L74" s="33">
        <v>3</v>
      </c>
      <c r="M74" s="33">
        <v>1</v>
      </c>
      <c r="N74" s="33">
        <v>2</v>
      </c>
      <c r="O74" s="33">
        <v>0</v>
      </c>
      <c r="P74" s="33">
        <v>1</v>
      </c>
      <c r="Q74" s="33">
        <v>0</v>
      </c>
      <c r="R74" s="33">
        <v>1</v>
      </c>
      <c r="S74" s="33">
        <v>1</v>
      </c>
      <c r="T74" s="33">
        <v>2</v>
      </c>
      <c r="U74" s="33">
        <v>2</v>
      </c>
      <c r="V74" s="33">
        <v>2</v>
      </c>
      <c r="W74" s="33">
        <v>0</v>
      </c>
      <c r="X74" s="33">
        <v>1</v>
      </c>
      <c r="Y74" s="33">
        <v>0</v>
      </c>
      <c r="Z74" s="33">
        <v>3</v>
      </c>
      <c r="AA74" s="33">
        <v>4</v>
      </c>
      <c r="AB74" s="34">
        <f t="shared" si="0"/>
        <v>28</v>
      </c>
      <c r="AC74" s="49"/>
      <c r="AD74" s="35">
        <v>4</v>
      </c>
      <c r="AE74" s="33">
        <v>3</v>
      </c>
      <c r="AF74" s="33">
        <v>4</v>
      </c>
      <c r="AG74" s="33">
        <v>4</v>
      </c>
      <c r="AH74" s="33">
        <v>4</v>
      </c>
      <c r="AI74" s="33">
        <v>4</v>
      </c>
      <c r="AJ74" s="33">
        <v>4</v>
      </c>
      <c r="AK74" s="33">
        <v>4</v>
      </c>
      <c r="AL74" s="33">
        <v>4</v>
      </c>
      <c r="AM74" s="33">
        <v>3</v>
      </c>
      <c r="AN74" s="39">
        <f t="shared" si="1"/>
        <v>38</v>
      </c>
      <c r="AO74" s="47"/>
      <c r="AP74" s="31" t="s">
        <v>44</v>
      </c>
      <c r="AQ74" s="31" t="s">
        <v>67</v>
      </c>
      <c r="AR74" s="31" t="str">
        <f t="shared" si="3"/>
        <v>3</v>
      </c>
      <c r="AS74" s="31" t="s">
        <v>46</v>
      </c>
      <c r="AT74" s="31" t="s">
        <v>78</v>
      </c>
      <c r="AU74" s="31" t="s">
        <v>74</v>
      </c>
      <c r="AV74" s="31" t="s">
        <v>75</v>
      </c>
    </row>
    <row r="75" spans="1:48" ht="14.25">
      <c r="A75" s="30">
        <v>72</v>
      </c>
      <c r="B75" s="36" t="s">
        <v>170</v>
      </c>
      <c r="C75" s="37">
        <v>42937.913888888892</v>
      </c>
      <c r="D75" s="46">
        <f>SUM(C76-C75)</f>
        <v>194.34652777777228</v>
      </c>
      <c r="E75" s="38">
        <v>199.2835097</v>
      </c>
      <c r="F75" s="38">
        <v>262.0271798</v>
      </c>
      <c r="G75" s="38">
        <v>50.574248099999998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1</v>
      </c>
      <c r="N75" s="38">
        <v>0</v>
      </c>
      <c r="O75" s="38">
        <v>1</v>
      </c>
      <c r="P75" s="38">
        <v>1</v>
      </c>
      <c r="Q75" s="38">
        <v>1</v>
      </c>
      <c r="R75" s="38">
        <v>1</v>
      </c>
      <c r="S75" s="38">
        <v>1</v>
      </c>
      <c r="T75" s="38">
        <v>1</v>
      </c>
      <c r="U75" s="38">
        <v>1</v>
      </c>
      <c r="V75" s="38">
        <v>1</v>
      </c>
      <c r="W75" s="38">
        <v>1</v>
      </c>
      <c r="X75" s="38">
        <v>2</v>
      </c>
      <c r="Y75" s="38">
        <v>1</v>
      </c>
      <c r="Z75" s="38">
        <v>2</v>
      </c>
      <c r="AA75" s="38">
        <v>2</v>
      </c>
      <c r="AB75" s="34">
        <f t="shared" si="0"/>
        <v>17</v>
      </c>
      <c r="AC75" s="48">
        <f>SUM(AB76-AB75)</f>
        <v>-7</v>
      </c>
      <c r="AD75" s="35">
        <v>4</v>
      </c>
      <c r="AE75" s="38">
        <v>4</v>
      </c>
      <c r="AF75" s="38">
        <v>4</v>
      </c>
      <c r="AG75" s="38">
        <v>4</v>
      </c>
      <c r="AH75" s="38">
        <v>4</v>
      </c>
      <c r="AI75" s="38">
        <v>4</v>
      </c>
      <c r="AJ75" s="38">
        <v>4</v>
      </c>
      <c r="AK75" s="38">
        <v>4</v>
      </c>
      <c r="AL75" s="38">
        <v>4</v>
      </c>
      <c r="AM75" s="38">
        <v>4</v>
      </c>
      <c r="AN75" s="36">
        <f t="shared" si="1"/>
        <v>40</v>
      </c>
      <c r="AO75" s="46">
        <f>SUM(AN76-AN75)</f>
        <v>0</v>
      </c>
      <c r="AP75" s="36" t="s">
        <v>44</v>
      </c>
      <c r="AQ75" s="36" t="s">
        <v>63</v>
      </c>
      <c r="AR75" s="31" t="str">
        <f t="shared" si="3"/>
        <v>4</v>
      </c>
      <c r="AS75" s="36" t="s">
        <v>46</v>
      </c>
      <c r="AT75" s="36" t="s">
        <v>171</v>
      </c>
      <c r="AU75" s="36" t="s">
        <v>54</v>
      </c>
      <c r="AV75" s="36" t="s">
        <v>87</v>
      </c>
    </row>
    <row r="76" spans="1:48" ht="14.25">
      <c r="A76" s="30">
        <v>73</v>
      </c>
      <c r="B76" s="36" t="s">
        <v>170</v>
      </c>
      <c r="C76" s="37">
        <v>43132.260416666664</v>
      </c>
      <c r="D76" s="47"/>
      <c r="E76" s="38">
        <v>147.85868400000001</v>
      </c>
      <c r="F76" s="38">
        <v>92.639856399999999</v>
      </c>
      <c r="G76" s="38">
        <v>65.576899299999994</v>
      </c>
      <c r="H76" s="38">
        <v>0</v>
      </c>
      <c r="I76" s="38">
        <v>0</v>
      </c>
      <c r="J76" s="38">
        <v>0</v>
      </c>
      <c r="K76" s="38">
        <v>1</v>
      </c>
      <c r="L76" s="38">
        <v>0</v>
      </c>
      <c r="M76" s="38">
        <v>0</v>
      </c>
      <c r="N76" s="38">
        <v>1</v>
      </c>
      <c r="O76" s="38">
        <v>0</v>
      </c>
      <c r="P76" s="38">
        <v>2</v>
      </c>
      <c r="Q76" s="38">
        <v>1</v>
      </c>
      <c r="R76" s="38">
        <v>0</v>
      </c>
      <c r="S76" s="38">
        <v>0</v>
      </c>
      <c r="T76" s="38">
        <v>1</v>
      </c>
      <c r="U76" s="38">
        <v>0</v>
      </c>
      <c r="V76" s="38">
        <v>1</v>
      </c>
      <c r="W76" s="38">
        <v>0</v>
      </c>
      <c r="X76" s="38">
        <v>1</v>
      </c>
      <c r="Y76" s="38">
        <v>0</v>
      </c>
      <c r="Z76" s="38">
        <v>1</v>
      </c>
      <c r="AA76" s="38">
        <v>1</v>
      </c>
      <c r="AB76" s="34">
        <f t="shared" si="0"/>
        <v>10</v>
      </c>
      <c r="AC76" s="49"/>
      <c r="AD76" s="35">
        <v>4</v>
      </c>
      <c r="AE76" s="38">
        <v>4</v>
      </c>
      <c r="AF76" s="38">
        <v>4</v>
      </c>
      <c r="AG76" s="38">
        <v>4</v>
      </c>
      <c r="AH76" s="38">
        <v>4</v>
      </c>
      <c r="AI76" s="38">
        <v>4</v>
      </c>
      <c r="AJ76" s="38">
        <v>4</v>
      </c>
      <c r="AK76" s="38">
        <v>4</v>
      </c>
      <c r="AL76" s="38">
        <v>4</v>
      </c>
      <c r="AM76" s="38">
        <v>4</v>
      </c>
      <c r="AN76" s="36">
        <f t="shared" si="1"/>
        <v>40</v>
      </c>
      <c r="AO76" s="47"/>
      <c r="AP76" s="36" t="s">
        <v>44</v>
      </c>
      <c r="AQ76" s="36" t="s">
        <v>63</v>
      </c>
      <c r="AR76" s="31" t="str">
        <f t="shared" si="3"/>
        <v>4</v>
      </c>
      <c r="AS76" s="36" t="s">
        <v>46</v>
      </c>
      <c r="AT76" s="36" t="s">
        <v>171</v>
      </c>
      <c r="AU76" s="36" t="s">
        <v>54</v>
      </c>
      <c r="AV76" s="36" t="s">
        <v>87</v>
      </c>
    </row>
    <row r="77" spans="1:48" ht="14.25">
      <c r="A77" s="30">
        <v>74</v>
      </c>
      <c r="B77" s="31" t="s">
        <v>181</v>
      </c>
      <c r="C77" s="32">
        <v>42787.241666666669</v>
      </c>
      <c r="D77" s="46">
        <f>SUM(C78-C77)</f>
        <v>239.11875000000146</v>
      </c>
      <c r="E77" s="33">
        <v>34.287808800000001</v>
      </c>
      <c r="F77" s="33">
        <v>25.647384200000001</v>
      </c>
      <c r="G77" s="33">
        <v>19.569131200000001</v>
      </c>
      <c r="H77" s="33">
        <v>2</v>
      </c>
      <c r="I77" s="33">
        <v>2</v>
      </c>
      <c r="J77" s="33">
        <v>2</v>
      </c>
      <c r="K77" s="33">
        <v>2</v>
      </c>
      <c r="L77" s="33">
        <v>2</v>
      </c>
      <c r="M77" s="33">
        <v>3</v>
      </c>
      <c r="N77" s="33">
        <v>3</v>
      </c>
      <c r="O77" s="33">
        <v>1</v>
      </c>
      <c r="P77" s="33">
        <v>4</v>
      </c>
      <c r="Q77" s="33">
        <v>3</v>
      </c>
      <c r="R77" s="33">
        <v>4</v>
      </c>
      <c r="S77" s="33">
        <v>4</v>
      </c>
      <c r="T77" s="33">
        <v>4</v>
      </c>
      <c r="U77" s="33">
        <v>3</v>
      </c>
      <c r="V77" s="33">
        <v>4</v>
      </c>
      <c r="W77" s="33">
        <v>3</v>
      </c>
      <c r="X77" s="33">
        <v>2</v>
      </c>
      <c r="Y77" s="33">
        <v>3</v>
      </c>
      <c r="Z77" s="33">
        <v>3</v>
      </c>
      <c r="AA77" s="33">
        <v>3</v>
      </c>
      <c r="AB77" s="34">
        <f t="shared" si="0"/>
        <v>57</v>
      </c>
      <c r="AC77" s="48">
        <f>SUM(AB78-AB77)</f>
        <v>-9</v>
      </c>
      <c r="AD77" s="35">
        <v>2</v>
      </c>
      <c r="AE77" s="33">
        <v>2</v>
      </c>
      <c r="AF77" s="33">
        <v>2</v>
      </c>
      <c r="AG77" s="33">
        <v>2</v>
      </c>
      <c r="AH77" s="33">
        <v>2</v>
      </c>
      <c r="AI77" s="33">
        <v>2</v>
      </c>
      <c r="AJ77" s="33">
        <v>2</v>
      </c>
      <c r="AK77" s="33">
        <v>2</v>
      </c>
      <c r="AL77" s="33">
        <v>2</v>
      </c>
      <c r="AM77" s="33">
        <v>2</v>
      </c>
      <c r="AN77" s="39">
        <f t="shared" si="1"/>
        <v>20</v>
      </c>
      <c r="AO77" s="46">
        <f>SUM(AN78-AN77)</f>
        <v>6</v>
      </c>
      <c r="AP77" s="31" t="s">
        <v>44</v>
      </c>
      <c r="AQ77" s="31" t="s">
        <v>53</v>
      </c>
      <c r="AR77" s="31" t="str">
        <f t="shared" si="3"/>
        <v>2</v>
      </c>
      <c r="AS77" s="31" t="s">
        <v>46</v>
      </c>
      <c r="AT77" s="31" t="s">
        <v>183</v>
      </c>
      <c r="AU77" s="31" t="s">
        <v>54</v>
      </c>
      <c r="AV77" s="31" t="s">
        <v>55</v>
      </c>
    </row>
    <row r="78" spans="1:48" ht="14.25">
      <c r="A78" s="30">
        <v>75</v>
      </c>
      <c r="B78" s="31" t="s">
        <v>181</v>
      </c>
      <c r="C78" s="32">
        <v>43026.36041666667</v>
      </c>
      <c r="D78" s="47"/>
      <c r="E78" s="33">
        <v>110.7449969</v>
      </c>
      <c r="F78" s="33">
        <v>77.932253099999997</v>
      </c>
      <c r="G78" s="33">
        <v>197.40375760000001</v>
      </c>
      <c r="H78" s="33">
        <v>3</v>
      </c>
      <c r="I78" s="33">
        <v>3</v>
      </c>
      <c r="J78" s="33">
        <v>1</v>
      </c>
      <c r="K78" s="33">
        <v>1</v>
      </c>
      <c r="L78" s="33">
        <v>2</v>
      </c>
      <c r="M78" s="33">
        <v>2</v>
      </c>
      <c r="N78" s="33">
        <v>2</v>
      </c>
      <c r="O78" s="33">
        <v>1</v>
      </c>
      <c r="P78" s="33">
        <v>3</v>
      </c>
      <c r="Q78" s="33">
        <v>2</v>
      </c>
      <c r="R78" s="33">
        <v>3</v>
      </c>
      <c r="S78" s="33">
        <v>3</v>
      </c>
      <c r="T78" s="33">
        <v>2</v>
      </c>
      <c r="U78" s="33">
        <v>3</v>
      </c>
      <c r="V78" s="33">
        <v>3</v>
      </c>
      <c r="W78" s="33">
        <v>2</v>
      </c>
      <c r="X78" s="33">
        <v>2</v>
      </c>
      <c r="Y78" s="33">
        <v>3</v>
      </c>
      <c r="Z78" s="33">
        <v>4</v>
      </c>
      <c r="AA78" s="33">
        <v>3</v>
      </c>
      <c r="AB78" s="34">
        <f t="shared" si="0"/>
        <v>48</v>
      </c>
      <c r="AC78" s="49"/>
      <c r="AD78" s="35">
        <v>3</v>
      </c>
      <c r="AE78" s="33">
        <v>2</v>
      </c>
      <c r="AF78" s="33">
        <v>3</v>
      </c>
      <c r="AG78" s="33">
        <v>3</v>
      </c>
      <c r="AH78" s="33">
        <v>2</v>
      </c>
      <c r="AI78" s="33">
        <v>3</v>
      </c>
      <c r="AJ78" s="33">
        <v>3</v>
      </c>
      <c r="AK78" s="33">
        <v>3</v>
      </c>
      <c r="AL78" s="33">
        <v>2</v>
      </c>
      <c r="AM78" s="33">
        <v>2</v>
      </c>
      <c r="AN78" s="39">
        <f t="shared" si="1"/>
        <v>26</v>
      </c>
      <c r="AO78" s="47"/>
      <c r="AP78" s="31" t="s">
        <v>44</v>
      </c>
      <c r="AQ78" s="31" t="s">
        <v>53</v>
      </c>
      <c r="AR78" s="31" t="str">
        <f t="shared" si="3"/>
        <v>2</v>
      </c>
      <c r="AS78" s="31" t="s">
        <v>46</v>
      </c>
      <c r="AT78" s="31" t="s">
        <v>183</v>
      </c>
      <c r="AU78" s="31" t="s">
        <v>54</v>
      </c>
      <c r="AV78" s="31" t="s">
        <v>55</v>
      </c>
    </row>
    <row r="79" spans="1:48" ht="14.25">
      <c r="A79" s="30">
        <v>76</v>
      </c>
      <c r="B79" s="36" t="s">
        <v>185</v>
      </c>
      <c r="C79" s="37">
        <v>42787.241666666669</v>
      </c>
      <c r="D79" s="46">
        <f>SUM(C80-C79)</f>
        <v>239.36249999999563</v>
      </c>
      <c r="E79" s="38">
        <v>40.738586099999999</v>
      </c>
      <c r="F79" s="38">
        <v>32.618630000000003</v>
      </c>
      <c r="G79" s="38">
        <v>31.5246937</v>
      </c>
      <c r="H79" s="38">
        <v>3</v>
      </c>
      <c r="I79" s="38">
        <v>3</v>
      </c>
      <c r="J79" s="38">
        <v>1</v>
      </c>
      <c r="K79" s="38">
        <v>1</v>
      </c>
      <c r="L79" s="38">
        <v>2</v>
      </c>
      <c r="M79" s="38">
        <v>3</v>
      </c>
      <c r="N79" s="38">
        <v>3</v>
      </c>
      <c r="O79" s="38">
        <v>4</v>
      </c>
      <c r="P79" s="38">
        <v>4</v>
      </c>
      <c r="Q79" s="38">
        <v>4</v>
      </c>
      <c r="R79" s="38">
        <v>4</v>
      </c>
      <c r="S79" s="38">
        <v>2</v>
      </c>
      <c r="T79" s="38">
        <v>3</v>
      </c>
      <c r="U79" s="38">
        <v>4</v>
      </c>
      <c r="V79" s="38">
        <v>1</v>
      </c>
      <c r="W79" s="38">
        <v>0</v>
      </c>
      <c r="X79" s="38">
        <v>4</v>
      </c>
      <c r="Y79" s="38">
        <v>1</v>
      </c>
      <c r="Z79" s="38">
        <v>4</v>
      </c>
      <c r="AA79" s="38">
        <v>4</v>
      </c>
      <c r="AB79" s="34">
        <f t="shared" si="0"/>
        <v>55</v>
      </c>
      <c r="AC79" s="48">
        <f>SUM(AB80-AB79)</f>
        <v>2</v>
      </c>
      <c r="AD79" s="35">
        <v>4</v>
      </c>
      <c r="AE79" s="38">
        <v>1</v>
      </c>
      <c r="AF79" s="38">
        <v>3</v>
      </c>
      <c r="AG79" s="38">
        <v>3</v>
      </c>
      <c r="AH79" s="38">
        <v>1</v>
      </c>
      <c r="AI79" s="38">
        <v>3</v>
      </c>
      <c r="AJ79" s="38">
        <v>3</v>
      </c>
      <c r="AK79" s="38">
        <v>3</v>
      </c>
      <c r="AL79" s="38">
        <v>3</v>
      </c>
      <c r="AM79" s="38">
        <v>3</v>
      </c>
      <c r="AN79" s="36">
        <f t="shared" si="1"/>
        <v>27</v>
      </c>
      <c r="AO79" s="46">
        <f>SUM(AN80-AN79)</f>
        <v>-2</v>
      </c>
      <c r="AP79" s="36" t="s">
        <v>44</v>
      </c>
      <c r="AQ79" s="36" t="s">
        <v>53</v>
      </c>
      <c r="AR79" s="31" t="str">
        <f t="shared" si="3"/>
        <v>2</v>
      </c>
      <c r="AS79" s="36" t="s">
        <v>46</v>
      </c>
      <c r="AT79" s="36" t="s">
        <v>47</v>
      </c>
      <c r="AU79" s="36" t="s">
        <v>48</v>
      </c>
      <c r="AV79" s="36" t="s">
        <v>58</v>
      </c>
    </row>
    <row r="80" spans="1:48" ht="14.25">
      <c r="A80" s="30">
        <v>77</v>
      </c>
      <c r="B80" s="36" t="s">
        <v>185</v>
      </c>
      <c r="C80" s="37">
        <v>43026.604166666664</v>
      </c>
      <c r="D80" s="47"/>
      <c r="E80" s="38">
        <v>159.56631640000001</v>
      </c>
      <c r="F80" s="38">
        <v>37.847802299999998</v>
      </c>
      <c r="G80" s="38">
        <v>45.3035231</v>
      </c>
      <c r="H80" s="38">
        <v>3</v>
      </c>
      <c r="I80" s="38">
        <v>2</v>
      </c>
      <c r="J80" s="38">
        <v>1</v>
      </c>
      <c r="K80" s="38">
        <v>2</v>
      </c>
      <c r="L80" s="38">
        <v>2</v>
      </c>
      <c r="M80" s="38">
        <v>3</v>
      </c>
      <c r="N80" s="38">
        <v>3</v>
      </c>
      <c r="O80" s="38">
        <v>3</v>
      </c>
      <c r="P80" s="38">
        <v>4</v>
      </c>
      <c r="Q80" s="38">
        <v>4</v>
      </c>
      <c r="R80" s="38">
        <v>4</v>
      </c>
      <c r="S80" s="38">
        <v>3</v>
      </c>
      <c r="T80" s="38">
        <v>4</v>
      </c>
      <c r="U80" s="38">
        <v>4</v>
      </c>
      <c r="V80" s="38">
        <v>2</v>
      </c>
      <c r="W80" s="38">
        <v>1</v>
      </c>
      <c r="X80" s="38">
        <v>3</v>
      </c>
      <c r="Y80" s="38">
        <v>2</v>
      </c>
      <c r="Z80" s="38">
        <v>3</v>
      </c>
      <c r="AA80" s="38">
        <v>4</v>
      </c>
      <c r="AB80" s="34">
        <f t="shared" si="0"/>
        <v>57</v>
      </c>
      <c r="AC80" s="49"/>
      <c r="AD80" s="35">
        <v>3</v>
      </c>
      <c r="AE80" s="38">
        <v>2</v>
      </c>
      <c r="AF80" s="38">
        <v>3</v>
      </c>
      <c r="AG80" s="38">
        <v>2</v>
      </c>
      <c r="AH80" s="38">
        <v>2</v>
      </c>
      <c r="AI80" s="38">
        <v>3</v>
      </c>
      <c r="AJ80" s="38">
        <v>2</v>
      </c>
      <c r="AK80" s="38">
        <v>3</v>
      </c>
      <c r="AL80" s="38">
        <v>3</v>
      </c>
      <c r="AM80" s="38">
        <v>2</v>
      </c>
      <c r="AN80" s="36">
        <f t="shared" si="1"/>
        <v>25</v>
      </c>
      <c r="AO80" s="47"/>
      <c r="AP80" s="36" t="s">
        <v>44</v>
      </c>
      <c r="AQ80" s="36" t="s">
        <v>53</v>
      </c>
      <c r="AR80" s="31" t="str">
        <f t="shared" si="3"/>
        <v>2</v>
      </c>
      <c r="AS80" s="36" t="s">
        <v>46</v>
      </c>
      <c r="AT80" s="36" t="s">
        <v>47</v>
      </c>
      <c r="AU80" s="36" t="s">
        <v>48</v>
      </c>
      <c r="AV80" s="36" t="s">
        <v>58</v>
      </c>
    </row>
    <row r="81" spans="1:48" ht="14.25">
      <c r="A81" s="30">
        <v>78</v>
      </c>
      <c r="B81" s="31" t="s">
        <v>188</v>
      </c>
      <c r="C81" s="32">
        <v>42828.468055555553</v>
      </c>
      <c r="D81" s="46">
        <f>SUM(C82-C81)</f>
        <v>364.09305555556057</v>
      </c>
      <c r="E81" s="33">
        <v>71.195508899999993</v>
      </c>
      <c r="F81" s="33">
        <v>23.648198000000001</v>
      </c>
      <c r="G81" s="33">
        <v>24.242008200000001</v>
      </c>
      <c r="H81" s="33">
        <v>1</v>
      </c>
      <c r="I81" s="33">
        <v>1</v>
      </c>
      <c r="J81" s="33">
        <v>1</v>
      </c>
      <c r="K81" s="33">
        <v>2</v>
      </c>
      <c r="L81" s="33">
        <v>2</v>
      </c>
      <c r="M81" s="33">
        <v>2</v>
      </c>
      <c r="N81" s="33">
        <v>1</v>
      </c>
      <c r="O81" s="33">
        <v>2</v>
      </c>
      <c r="P81" s="33">
        <v>3</v>
      </c>
      <c r="Q81" s="33">
        <v>2</v>
      </c>
      <c r="R81" s="33">
        <v>2</v>
      </c>
      <c r="S81" s="33">
        <v>2</v>
      </c>
      <c r="T81" s="33">
        <v>2</v>
      </c>
      <c r="U81" s="33">
        <v>2</v>
      </c>
      <c r="V81" s="33">
        <v>1</v>
      </c>
      <c r="W81" s="33">
        <v>1</v>
      </c>
      <c r="X81" s="33">
        <v>2</v>
      </c>
      <c r="Y81" s="33">
        <v>1</v>
      </c>
      <c r="Z81" s="33">
        <v>2</v>
      </c>
      <c r="AA81" s="33">
        <v>2</v>
      </c>
      <c r="AB81" s="34">
        <f t="shared" si="0"/>
        <v>34</v>
      </c>
      <c r="AC81" s="48">
        <f>SUM(AB82-AB81)</f>
        <v>7</v>
      </c>
      <c r="AD81" s="35">
        <v>3</v>
      </c>
      <c r="AE81" s="33">
        <v>2</v>
      </c>
      <c r="AF81" s="33">
        <v>3</v>
      </c>
      <c r="AG81" s="33">
        <v>3</v>
      </c>
      <c r="AH81" s="33">
        <v>2</v>
      </c>
      <c r="AI81" s="33">
        <v>3</v>
      </c>
      <c r="AJ81" s="33">
        <v>3</v>
      </c>
      <c r="AK81" s="33">
        <v>3</v>
      </c>
      <c r="AL81" s="33">
        <v>3</v>
      </c>
      <c r="AM81" s="33">
        <v>3</v>
      </c>
      <c r="AN81" s="39">
        <f t="shared" si="1"/>
        <v>28</v>
      </c>
      <c r="AO81" s="46">
        <f>SUM(AN82-AN81)</f>
        <v>0</v>
      </c>
      <c r="AP81" s="31" t="s">
        <v>44</v>
      </c>
      <c r="AQ81" s="31" t="s">
        <v>53</v>
      </c>
      <c r="AR81" s="31" t="str">
        <f t="shared" si="3"/>
        <v>2</v>
      </c>
      <c r="AS81" s="31" t="s">
        <v>46</v>
      </c>
      <c r="AT81" s="31" t="s">
        <v>47</v>
      </c>
      <c r="AU81" s="31" t="s">
        <v>48</v>
      </c>
      <c r="AV81" s="31" t="s">
        <v>58</v>
      </c>
    </row>
    <row r="82" spans="1:48" ht="14.25">
      <c r="A82" s="30">
        <v>79</v>
      </c>
      <c r="B82" s="31" t="s">
        <v>188</v>
      </c>
      <c r="C82" s="32">
        <v>43192.561111111114</v>
      </c>
      <c r="D82" s="47"/>
      <c r="E82" s="33">
        <v>108.1612136</v>
      </c>
      <c r="F82" s="33">
        <v>64.558011300000004</v>
      </c>
      <c r="G82" s="33">
        <v>56.593929799999998</v>
      </c>
      <c r="H82" s="33">
        <v>2</v>
      </c>
      <c r="I82" s="33">
        <v>1</v>
      </c>
      <c r="J82" s="33">
        <v>2</v>
      </c>
      <c r="K82" s="33">
        <v>2</v>
      </c>
      <c r="L82" s="33">
        <v>2</v>
      </c>
      <c r="M82" s="33">
        <v>3</v>
      </c>
      <c r="N82" s="33">
        <v>3</v>
      </c>
      <c r="O82" s="33">
        <v>2</v>
      </c>
      <c r="P82" s="33">
        <v>3</v>
      </c>
      <c r="Q82" s="33">
        <v>2</v>
      </c>
      <c r="R82" s="33">
        <v>2</v>
      </c>
      <c r="S82" s="33">
        <v>3</v>
      </c>
      <c r="T82" s="33">
        <v>2</v>
      </c>
      <c r="U82" s="33">
        <v>2</v>
      </c>
      <c r="V82" s="33">
        <v>1</v>
      </c>
      <c r="W82" s="33">
        <v>1</v>
      </c>
      <c r="X82" s="33">
        <v>2</v>
      </c>
      <c r="Y82" s="33">
        <v>1</v>
      </c>
      <c r="Z82" s="33">
        <v>3</v>
      </c>
      <c r="AA82" s="33">
        <v>2</v>
      </c>
      <c r="AB82" s="34">
        <f t="shared" si="0"/>
        <v>41</v>
      </c>
      <c r="AC82" s="49"/>
      <c r="AD82" s="35">
        <v>3</v>
      </c>
      <c r="AE82" s="33">
        <v>2</v>
      </c>
      <c r="AF82" s="33">
        <v>3</v>
      </c>
      <c r="AG82" s="33">
        <v>3</v>
      </c>
      <c r="AH82" s="33">
        <v>2</v>
      </c>
      <c r="AI82" s="33">
        <v>3</v>
      </c>
      <c r="AJ82" s="33">
        <v>3</v>
      </c>
      <c r="AK82" s="33">
        <v>3</v>
      </c>
      <c r="AL82" s="33">
        <v>3</v>
      </c>
      <c r="AM82" s="33">
        <v>3</v>
      </c>
      <c r="AN82" s="39">
        <f t="shared" si="1"/>
        <v>28</v>
      </c>
      <c r="AO82" s="47"/>
      <c r="AP82" s="31" t="s">
        <v>44</v>
      </c>
      <c r="AQ82" s="31" t="s">
        <v>53</v>
      </c>
      <c r="AR82" s="31" t="str">
        <f t="shared" si="3"/>
        <v>2</v>
      </c>
      <c r="AS82" s="31" t="s">
        <v>46</v>
      </c>
      <c r="AT82" s="31" t="s">
        <v>47</v>
      </c>
      <c r="AU82" s="31" t="s">
        <v>48</v>
      </c>
      <c r="AV82" s="31" t="s">
        <v>58</v>
      </c>
    </row>
    <row r="83" spans="1:48" ht="14.25">
      <c r="A83" s="30">
        <v>80</v>
      </c>
      <c r="B83" s="36" t="s">
        <v>193</v>
      </c>
      <c r="C83" s="37">
        <v>42863.479861111111</v>
      </c>
      <c r="D83" s="46">
        <f>SUM(C84-C83)</f>
        <v>187.92708333333576</v>
      </c>
      <c r="E83" s="38">
        <v>40.054072699999999</v>
      </c>
      <c r="F83" s="38">
        <v>20.538412300000001</v>
      </c>
      <c r="G83" s="38">
        <v>24.522837299999999</v>
      </c>
      <c r="H83" s="38">
        <v>4</v>
      </c>
      <c r="I83" s="38">
        <v>4</v>
      </c>
      <c r="J83" s="38">
        <v>3</v>
      </c>
      <c r="K83" s="38">
        <v>3</v>
      </c>
      <c r="L83" s="38">
        <v>4</v>
      </c>
      <c r="M83" s="38">
        <v>4</v>
      </c>
      <c r="N83" s="38">
        <v>4</v>
      </c>
      <c r="O83" s="38">
        <v>3</v>
      </c>
      <c r="P83" s="38">
        <v>4</v>
      </c>
      <c r="Q83" s="38">
        <v>4</v>
      </c>
      <c r="R83" s="38">
        <v>4</v>
      </c>
      <c r="S83" s="38">
        <v>4</v>
      </c>
      <c r="T83" s="38">
        <v>4</v>
      </c>
      <c r="U83" s="38">
        <v>3</v>
      </c>
      <c r="V83" s="38">
        <v>4</v>
      </c>
      <c r="W83" s="38">
        <v>2</v>
      </c>
      <c r="X83" s="38">
        <v>3</v>
      </c>
      <c r="Y83" s="38">
        <v>3</v>
      </c>
      <c r="Z83" s="38">
        <v>4</v>
      </c>
      <c r="AA83" s="38">
        <v>4</v>
      </c>
      <c r="AB83" s="34">
        <f t="shared" si="0"/>
        <v>72</v>
      </c>
      <c r="AC83" s="48">
        <f>SUM(AB84-AB83)</f>
        <v>-19</v>
      </c>
      <c r="AD83" s="35">
        <v>4</v>
      </c>
      <c r="AE83" s="38">
        <v>3</v>
      </c>
      <c r="AF83" s="38">
        <v>4</v>
      </c>
      <c r="AG83" s="38">
        <v>3</v>
      </c>
      <c r="AH83" s="38">
        <v>2</v>
      </c>
      <c r="AI83" s="38">
        <v>3</v>
      </c>
      <c r="AJ83" s="38">
        <v>4</v>
      </c>
      <c r="AK83" s="38">
        <v>4</v>
      </c>
      <c r="AL83" s="38">
        <v>4</v>
      </c>
      <c r="AM83" s="38">
        <v>4</v>
      </c>
      <c r="AN83" s="36">
        <f t="shared" si="1"/>
        <v>35</v>
      </c>
      <c r="AO83" s="46">
        <f>SUM(AN84-AN83)</f>
        <v>2</v>
      </c>
      <c r="AP83" s="36" t="s">
        <v>44</v>
      </c>
      <c r="AQ83" s="36" t="s">
        <v>67</v>
      </c>
      <c r="AR83" s="31" t="str">
        <f t="shared" si="3"/>
        <v>3</v>
      </c>
      <c r="AS83" s="36" t="s">
        <v>46</v>
      </c>
      <c r="AT83" s="36" t="s">
        <v>91</v>
      </c>
      <c r="AU83" s="36" t="s">
        <v>54</v>
      </c>
      <c r="AV83" s="36" t="s">
        <v>58</v>
      </c>
    </row>
    <row r="84" spans="1:48" ht="14.25">
      <c r="A84" s="30">
        <v>81</v>
      </c>
      <c r="B84" s="36" t="s">
        <v>193</v>
      </c>
      <c r="C84" s="37">
        <v>43051.406944444447</v>
      </c>
      <c r="D84" s="47"/>
      <c r="E84" s="38">
        <v>87.526851800000003</v>
      </c>
      <c r="F84" s="38">
        <v>55.7448373</v>
      </c>
      <c r="G84" s="38">
        <v>72.650807799999995</v>
      </c>
      <c r="H84" s="38">
        <v>3</v>
      </c>
      <c r="I84" s="38">
        <v>3</v>
      </c>
      <c r="J84" s="38">
        <v>3</v>
      </c>
      <c r="K84" s="38">
        <v>3</v>
      </c>
      <c r="L84" s="38">
        <v>3</v>
      </c>
      <c r="M84" s="38">
        <v>3</v>
      </c>
      <c r="N84" s="38">
        <v>3</v>
      </c>
      <c r="O84" s="38">
        <v>3</v>
      </c>
      <c r="P84" s="38">
        <v>2</v>
      </c>
      <c r="Q84" s="38">
        <v>2</v>
      </c>
      <c r="R84" s="38">
        <v>3</v>
      </c>
      <c r="S84" s="38">
        <v>2</v>
      </c>
      <c r="T84" s="38">
        <v>2</v>
      </c>
      <c r="U84" s="38">
        <v>2</v>
      </c>
      <c r="V84" s="38">
        <v>2</v>
      </c>
      <c r="W84" s="38">
        <v>2</v>
      </c>
      <c r="X84" s="38">
        <v>3</v>
      </c>
      <c r="Y84" s="38">
        <v>3</v>
      </c>
      <c r="Z84" s="38">
        <v>3</v>
      </c>
      <c r="AA84" s="38">
        <v>3</v>
      </c>
      <c r="AB84" s="34">
        <f t="shared" si="0"/>
        <v>53</v>
      </c>
      <c r="AC84" s="49"/>
      <c r="AD84" s="35">
        <v>4</v>
      </c>
      <c r="AE84" s="38">
        <v>3</v>
      </c>
      <c r="AF84" s="38">
        <v>3</v>
      </c>
      <c r="AG84" s="38">
        <v>4</v>
      </c>
      <c r="AH84" s="38">
        <v>3</v>
      </c>
      <c r="AI84" s="38">
        <v>4</v>
      </c>
      <c r="AJ84" s="38">
        <v>4</v>
      </c>
      <c r="AK84" s="38">
        <v>4</v>
      </c>
      <c r="AL84" s="38">
        <v>4</v>
      </c>
      <c r="AM84" s="38">
        <v>4</v>
      </c>
      <c r="AN84" s="36">
        <f t="shared" si="1"/>
        <v>37</v>
      </c>
      <c r="AO84" s="47"/>
      <c r="AP84" s="36" t="s">
        <v>44</v>
      </c>
      <c r="AQ84" s="36" t="s">
        <v>67</v>
      </c>
      <c r="AR84" s="31" t="str">
        <f t="shared" si="3"/>
        <v>3</v>
      </c>
      <c r="AS84" s="36" t="s">
        <v>46</v>
      </c>
      <c r="AT84" s="36" t="s">
        <v>91</v>
      </c>
      <c r="AU84" s="36" t="s">
        <v>54</v>
      </c>
      <c r="AV84" s="36" t="s">
        <v>58</v>
      </c>
    </row>
    <row r="85" spans="1:48" ht="14.25">
      <c r="A85" s="30">
        <v>82</v>
      </c>
      <c r="B85" s="31" t="s">
        <v>197</v>
      </c>
      <c r="C85" s="32">
        <v>42863.479861111111</v>
      </c>
      <c r="D85" s="46">
        <f>SUM(C86-C85)</f>
        <v>187.8881944444438</v>
      </c>
      <c r="E85" s="33">
        <v>38.8192448</v>
      </c>
      <c r="F85" s="33">
        <v>58.334849300000002</v>
      </c>
      <c r="G85" s="33">
        <v>24.9751248</v>
      </c>
      <c r="H85" s="33">
        <v>2</v>
      </c>
      <c r="I85" s="33">
        <v>0</v>
      </c>
      <c r="J85" s="33">
        <v>1</v>
      </c>
      <c r="K85" s="33">
        <v>0</v>
      </c>
      <c r="L85" s="33">
        <v>3</v>
      </c>
      <c r="M85" s="33">
        <v>2</v>
      </c>
      <c r="N85" s="33">
        <v>3</v>
      </c>
      <c r="O85" s="33">
        <v>2</v>
      </c>
      <c r="P85" s="33">
        <v>4</v>
      </c>
      <c r="Q85" s="33">
        <v>1</v>
      </c>
      <c r="R85" s="33">
        <v>3</v>
      </c>
      <c r="S85" s="33">
        <v>4</v>
      </c>
      <c r="T85" s="33">
        <v>4</v>
      </c>
      <c r="U85" s="33">
        <v>3</v>
      </c>
      <c r="V85" s="33">
        <v>4</v>
      </c>
      <c r="W85" s="33">
        <v>2</v>
      </c>
      <c r="X85" s="33">
        <v>3</v>
      </c>
      <c r="Y85" s="33">
        <v>4</v>
      </c>
      <c r="Z85" s="33">
        <v>4</v>
      </c>
      <c r="AA85" s="33">
        <v>4</v>
      </c>
      <c r="AB85" s="34">
        <f t="shared" si="0"/>
        <v>53</v>
      </c>
      <c r="AC85" s="48">
        <f>SUM(AB86-AB85)</f>
        <v>-7</v>
      </c>
      <c r="AD85" s="35">
        <v>4</v>
      </c>
      <c r="AE85" s="33">
        <v>4</v>
      </c>
      <c r="AF85" s="33">
        <v>2</v>
      </c>
      <c r="AG85" s="33">
        <v>2</v>
      </c>
      <c r="AH85" s="33">
        <v>2</v>
      </c>
      <c r="AI85" s="33">
        <v>3</v>
      </c>
      <c r="AJ85" s="33">
        <v>4</v>
      </c>
      <c r="AK85" s="33">
        <v>2</v>
      </c>
      <c r="AL85" s="33">
        <v>3</v>
      </c>
      <c r="AM85" s="33">
        <v>2</v>
      </c>
      <c r="AN85" s="39">
        <f t="shared" si="1"/>
        <v>28</v>
      </c>
      <c r="AO85" s="46">
        <f>SUM(AN86-AN85)</f>
        <v>4</v>
      </c>
      <c r="AP85" s="31" t="s">
        <v>44</v>
      </c>
      <c r="AQ85" s="31" t="s">
        <v>67</v>
      </c>
      <c r="AR85" s="31" t="str">
        <f t="shared" si="3"/>
        <v>3</v>
      </c>
      <c r="AS85" s="31" t="s">
        <v>57</v>
      </c>
      <c r="AT85" s="31" t="s">
        <v>47</v>
      </c>
      <c r="AU85" s="31" t="s">
        <v>54</v>
      </c>
      <c r="AV85" s="31" t="s">
        <v>72</v>
      </c>
    </row>
    <row r="86" spans="1:48" ht="14.25">
      <c r="A86" s="30">
        <v>83</v>
      </c>
      <c r="B86" s="31" t="s">
        <v>197</v>
      </c>
      <c r="C86" s="32">
        <v>43051.368055555555</v>
      </c>
      <c r="D86" s="47"/>
      <c r="E86" s="33">
        <v>125.7814893</v>
      </c>
      <c r="F86" s="33">
        <v>119.7875111</v>
      </c>
      <c r="G86" s="33">
        <v>48.805001300000001</v>
      </c>
      <c r="H86" s="33">
        <v>3</v>
      </c>
      <c r="I86" s="33">
        <v>0</v>
      </c>
      <c r="J86" s="33">
        <v>2</v>
      </c>
      <c r="K86" s="33">
        <v>2</v>
      </c>
      <c r="L86" s="33">
        <v>3</v>
      </c>
      <c r="M86" s="33">
        <v>3</v>
      </c>
      <c r="N86" s="33">
        <v>3</v>
      </c>
      <c r="O86" s="33">
        <v>2</v>
      </c>
      <c r="P86" s="33">
        <v>3</v>
      </c>
      <c r="Q86" s="33">
        <v>3</v>
      </c>
      <c r="R86" s="33">
        <v>2</v>
      </c>
      <c r="S86" s="33">
        <v>2</v>
      </c>
      <c r="T86" s="33">
        <v>3</v>
      </c>
      <c r="U86" s="33">
        <v>2</v>
      </c>
      <c r="V86" s="33">
        <v>2</v>
      </c>
      <c r="W86" s="33">
        <v>0</v>
      </c>
      <c r="X86" s="33">
        <v>2</v>
      </c>
      <c r="Y86" s="33">
        <v>3</v>
      </c>
      <c r="Z86" s="33">
        <v>3</v>
      </c>
      <c r="AA86" s="33">
        <v>3</v>
      </c>
      <c r="AB86" s="34">
        <f t="shared" si="0"/>
        <v>46</v>
      </c>
      <c r="AC86" s="49"/>
      <c r="AD86" s="35">
        <v>4</v>
      </c>
      <c r="AE86" s="33">
        <v>4</v>
      </c>
      <c r="AF86" s="33">
        <v>3</v>
      </c>
      <c r="AG86" s="33">
        <v>3</v>
      </c>
      <c r="AH86" s="33">
        <v>2</v>
      </c>
      <c r="AI86" s="33">
        <v>3</v>
      </c>
      <c r="AJ86" s="33">
        <v>4</v>
      </c>
      <c r="AK86" s="33">
        <v>3</v>
      </c>
      <c r="AL86" s="33">
        <v>3</v>
      </c>
      <c r="AM86" s="33">
        <v>3</v>
      </c>
      <c r="AN86" s="39">
        <f t="shared" si="1"/>
        <v>32</v>
      </c>
      <c r="AO86" s="47"/>
      <c r="AP86" s="31" t="s">
        <v>44</v>
      </c>
      <c r="AQ86" s="31" t="s">
        <v>67</v>
      </c>
      <c r="AR86" s="31" t="str">
        <f t="shared" si="3"/>
        <v>3</v>
      </c>
      <c r="AS86" s="31" t="s">
        <v>57</v>
      </c>
      <c r="AT86" s="31" t="s">
        <v>47</v>
      </c>
      <c r="AU86" s="31" t="s">
        <v>54</v>
      </c>
      <c r="AV86" s="31" t="s">
        <v>72</v>
      </c>
    </row>
    <row r="87" spans="1:48" ht="14.25">
      <c r="A87" s="30">
        <v>84</v>
      </c>
      <c r="B87" s="36" t="s">
        <v>199</v>
      </c>
      <c r="C87" s="37">
        <v>42965.659722222219</v>
      </c>
      <c r="D87" s="46">
        <f>SUM(C88-C87)</f>
        <v>226.84791666667297</v>
      </c>
      <c r="E87" s="38">
        <v>97.8377172</v>
      </c>
      <c r="F87" s="38">
        <v>7260.9096509999999</v>
      </c>
      <c r="G87" s="38">
        <v>60.613349900000003</v>
      </c>
      <c r="H87" s="38">
        <v>2</v>
      </c>
      <c r="I87" s="38">
        <v>2</v>
      </c>
      <c r="J87" s="38">
        <v>2</v>
      </c>
      <c r="K87" s="38">
        <v>2</v>
      </c>
      <c r="L87" s="38">
        <v>2</v>
      </c>
      <c r="M87" s="38">
        <v>2</v>
      </c>
      <c r="N87" s="38">
        <v>2</v>
      </c>
      <c r="O87" s="38">
        <v>2</v>
      </c>
      <c r="P87" s="38">
        <v>3</v>
      </c>
      <c r="Q87" s="38">
        <v>2</v>
      </c>
      <c r="R87" s="38">
        <v>2</v>
      </c>
      <c r="S87" s="38">
        <v>2</v>
      </c>
      <c r="T87" s="38">
        <v>3</v>
      </c>
      <c r="U87" s="38">
        <v>3</v>
      </c>
      <c r="V87" s="38">
        <v>3</v>
      </c>
      <c r="W87" s="38">
        <v>3</v>
      </c>
      <c r="X87" s="38">
        <v>3</v>
      </c>
      <c r="Y87" s="38">
        <v>3</v>
      </c>
      <c r="Z87" s="38">
        <v>3</v>
      </c>
      <c r="AA87" s="38">
        <v>3</v>
      </c>
      <c r="AB87" s="34">
        <f t="shared" si="0"/>
        <v>49</v>
      </c>
      <c r="AC87" s="48">
        <f>SUM(AB88-AB87)</f>
        <v>-39</v>
      </c>
      <c r="AD87" s="35">
        <v>1</v>
      </c>
      <c r="AE87" s="38">
        <v>1</v>
      </c>
      <c r="AF87" s="38">
        <v>2</v>
      </c>
      <c r="AG87" s="38">
        <v>2</v>
      </c>
      <c r="AH87" s="38">
        <v>2</v>
      </c>
      <c r="AI87" s="38">
        <v>2</v>
      </c>
      <c r="AJ87" s="38">
        <v>2</v>
      </c>
      <c r="AK87" s="38">
        <v>2</v>
      </c>
      <c r="AL87" s="38">
        <v>2</v>
      </c>
      <c r="AM87" s="38">
        <v>2</v>
      </c>
      <c r="AN87" s="36">
        <f t="shared" si="1"/>
        <v>18</v>
      </c>
      <c r="AO87" s="46">
        <f>SUM(AN88-AN87)</f>
        <v>18</v>
      </c>
      <c r="AP87" s="38">
        <v>3</v>
      </c>
      <c r="AQ87" s="38">
        <v>2</v>
      </c>
      <c r="AR87" s="31" t="str">
        <f t="shared" si="3"/>
        <v>2</v>
      </c>
      <c r="AS87" s="38">
        <v>3</v>
      </c>
      <c r="AT87" s="38">
        <v>3</v>
      </c>
      <c r="AU87" s="38">
        <v>2</v>
      </c>
      <c r="AV87" s="38">
        <v>3</v>
      </c>
    </row>
    <row r="88" spans="1:48" ht="14.25">
      <c r="A88" s="30">
        <v>85</v>
      </c>
      <c r="B88" s="36" t="s">
        <v>199</v>
      </c>
      <c r="C88" s="37">
        <v>43192.507638888892</v>
      </c>
      <c r="D88" s="47"/>
      <c r="E88" s="38">
        <v>103.7830287</v>
      </c>
      <c r="F88" s="38">
        <v>76.689674400000001</v>
      </c>
      <c r="G88" s="38">
        <v>77.576515200000003</v>
      </c>
      <c r="H88" s="38">
        <v>1</v>
      </c>
      <c r="I88" s="38">
        <v>1</v>
      </c>
      <c r="J88" s="38">
        <v>1</v>
      </c>
      <c r="K88" s="38">
        <v>1</v>
      </c>
      <c r="L88" s="38">
        <v>1</v>
      </c>
      <c r="M88" s="38">
        <v>1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1</v>
      </c>
      <c r="W88" s="38">
        <v>0</v>
      </c>
      <c r="X88" s="38">
        <v>0</v>
      </c>
      <c r="Y88" s="38">
        <v>1</v>
      </c>
      <c r="Z88" s="38">
        <v>1</v>
      </c>
      <c r="AA88" s="38">
        <v>1</v>
      </c>
      <c r="AB88" s="34">
        <f t="shared" si="0"/>
        <v>10</v>
      </c>
      <c r="AC88" s="49"/>
      <c r="AD88" s="35">
        <v>4</v>
      </c>
      <c r="AE88" s="38">
        <v>3</v>
      </c>
      <c r="AF88" s="38">
        <v>4</v>
      </c>
      <c r="AG88" s="38">
        <v>4</v>
      </c>
      <c r="AH88" s="38">
        <v>3</v>
      </c>
      <c r="AI88" s="38">
        <v>4</v>
      </c>
      <c r="AJ88" s="38">
        <v>4</v>
      </c>
      <c r="AK88" s="38">
        <v>3</v>
      </c>
      <c r="AL88" s="38">
        <v>4</v>
      </c>
      <c r="AM88" s="38">
        <v>3</v>
      </c>
      <c r="AN88" s="36">
        <f t="shared" si="1"/>
        <v>36</v>
      </c>
      <c r="AO88" s="47"/>
      <c r="AP88" s="36" t="s">
        <v>44</v>
      </c>
      <c r="AQ88" s="36" t="s">
        <v>67</v>
      </c>
      <c r="AR88" s="31" t="str">
        <f t="shared" si="3"/>
        <v>3</v>
      </c>
      <c r="AS88" s="36" t="s">
        <v>57</v>
      </c>
      <c r="AT88" s="36" t="s">
        <v>78</v>
      </c>
      <c r="AU88" s="36" t="s">
        <v>54</v>
      </c>
      <c r="AV88" s="36" t="s">
        <v>58</v>
      </c>
    </row>
    <row r="89" spans="1:48" ht="14.25">
      <c r="A89" s="30">
        <v>86</v>
      </c>
      <c r="B89" s="31" t="s">
        <v>201</v>
      </c>
      <c r="C89" s="32">
        <v>43010.765277777777</v>
      </c>
      <c r="D89" s="46">
        <f>SUM(C90-C89)</f>
        <v>182.50555555555911</v>
      </c>
      <c r="E89" s="33">
        <v>186.13274340000001</v>
      </c>
      <c r="F89" s="33">
        <v>53.043458399999999</v>
      </c>
      <c r="G89" s="33">
        <v>33.702342899999998</v>
      </c>
      <c r="H89" s="33">
        <v>1</v>
      </c>
      <c r="I89" s="33">
        <v>1</v>
      </c>
      <c r="J89" s="33">
        <v>0</v>
      </c>
      <c r="K89" s="33">
        <v>0</v>
      </c>
      <c r="L89" s="33">
        <v>2</v>
      </c>
      <c r="M89" s="33">
        <v>1</v>
      </c>
      <c r="N89" s="33">
        <v>1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1</v>
      </c>
      <c r="W89" s="33">
        <v>1</v>
      </c>
      <c r="X89" s="33">
        <v>1</v>
      </c>
      <c r="Y89" s="33">
        <v>0</v>
      </c>
      <c r="Z89" s="33">
        <v>0</v>
      </c>
      <c r="AA89" s="33">
        <v>1</v>
      </c>
      <c r="AB89" s="34">
        <f t="shared" si="0"/>
        <v>10</v>
      </c>
      <c r="AC89" s="48">
        <f>SUM(AB90-AB89)</f>
        <v>-9</v>
      </c>
      <c r="AD89" s="35">
        <v>4</v>
      </c>
      <c r="AE89" s="33">
        <v>4</v>
      </c>
      <c r="AF89" s="33">
        <v>4</v>
      </c>
      <c r="AG89" s="33">
        <v>4</v>
      </c>
      <c r="AH89" s="33">
        <v>4</v>
      </c>
      <c r="AI89" s="33">
        <v>4</v>
      </c>
      <c r="AJ89" s="33">
        <v>4</v>
      </c>
      <c r="AK89" s="33">
        <v>4</v>
      </c>
      <c r="AL89" s="33">
        <v>4</v>
      </c>
      <c r="AM89" s="33">
        <v>4</v>
      </c>
      <c r="AN89" s="39">
        <f t="shared" si="1"/>
        <v>40</v>
      </c>
      <c r="AO89" s="46">
        <f>SUM(AN90-AN89)</f>
        <v>-30</v>
      </c>
      <c r="AP89" s="31" t="s">
        <v>44</v>
      </c>
      <c r="AQ89" s="31" t="s">
        <v>90</v>
      </c>
      <c r="AR89" s="31" t="str">
        <f t="shared" si="3"/>
        <v>5</v>
      </c>
      <c r="AS89" s="31" t="s">
        <v>113</v>
      </c>
      <c r="AT89" s="31" t="s">
        <v>91</v>
      </c>
      <c r="AU89" s="31" t="s">
        <v>48</v>
      </c>
      <c r="AV89" s="31" t="s">
        <v>55</v>
      </c>
    </row>
    <row r="90" spans="1:48" ht="14.25">
      <c r="A90" s="30">
        <v>87</v>
      </c>
      <c r="B90" s="31" t="s">
        <v>201</v>
      </c>
      <c r="C90" s="32">
        <v>43193.270833333336</v>
      </c>
      <c r="D90" s="47"/>
      <c r="E90" s="33">
        <v>98.829577200000003</v>
      </c>
      <c r="F90" s="33">
        <v>36.626217400000002</v>
      </c>
      <c r="G90" s="33">
        <v>28.547985000000001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1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4">
        <f t="shared" si="0"/>
        <v>1</v>
      </c>
      <c r="AC90" s="49"/>
      <c r="AD90" s="35">
        <v>1</v>
      </c>
      <c r="AE90" s="33">
        <v>1</v>
      </c>
      <c r="AF90" s="33">
        <v>1</v>
      </c>
      <c r="AG90" s="33">
        <v>1</v>
      </c>
      <c r="AH90" s="33">
        <v>1</v>
      </c>
      <c r="AI90" s="33">
        <v>1</v>
      </c>
      <c r="AJ90" s="33">
        <v>1</v>
      </c>
      <c r="AK90" s="33">
        <v>1</v>
      </c>
      <c r="AL90" s="33">
        <v>1</v>
      </c>
      <c r="AM90" s="33">
        <v>1</v>
      </c>
      <c r="AN90" s="39">
        <f t="shared" si="1"/>
        <v>10</v>
      </c>
      <c r="AO90" s="47"/>
      <c r="AP90" s="31" t="s">
        <v>44</v>
      </c>
      <c r="AQ90" s="31" t="s">
        <v>90</v>
      </c>
      <c r="AR90" s="31" t="str">
        <f t="shared" si="3"/>
        <v>5</v>
      </c>
      <c r="AS90" s="31" t="s">
        <v>113</v>
      </c>
      <c r="AT90" s="31" t="s">
        <v>91</v>
      </c>
      <c r="AU90" s="31" t="s">
        <v>48</v>
      </c>
      <c r="AV90" s="31" t="s">
        <v>55</v>
      </c>
    </row>
    <row r="91" spans="1:48" ht="14.25">
      <c r="A91" s="30">
        <v>88</v>
      </c>
      <c r="B91" s="36" t="s">
        <v>205</v>
      </c>
      <c r="C91" s="37">
        <v>43010.805555555555</v>
      </c>
      <c r="D91" s="46">
        <f>SUM(C92-C91)</f>
        <v>181.74861111111386</v>
      </c>
      <c r="E91" s="38">
        <v>288.61633879999999</v>
      </c>
      <c r="F91" s="38">
        <v>69.683200099999993</v>
      </c>
      <c r="G91" s="38">
        <v>6043.6987499999996</v>
      </c>
      <c r="H91" s="38">
        <v>1</v>
      </c>
      <c r="I91" s="38">
        <v>1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1</v>
      </c>
      <c r="P91" s="38">
        <v>0</v>
      </c>
      <c r="Q91" s="38">
        <v>0</v>
      </c>
      <c r="R91" s="38">
        <v>1</v>
      </c>
      <c r="S91" s="38">
        <v>0</v>
      </c>
      <c r="T91" s="38">
        <v>1</v>
      </c>
      <c r="U91" s="38">
        <v>0</v>
      </c>
      <c r="V91" s="38">
        <v>1</v>
      </c>
      <c r="W91" s="38">
        <v>0</v>
      </c>
      <c r="X91" s="38">
        <v>0</v>
      </c>
      <c r="Y91" s="38">
        <v>0</v>
      </c>
      <c r="Z91" s="38">
        <v>0</v>
      </c>
      <c r="AA91" s="38">
        <v>1</v>
      </c>
      <c r="AB91" s="34">
        <f t="shared" si="0"/>
        <v>7</v>
      </c>
      <c r="AC91" s="48">
        <f>SUM(AB92-AB91)</f>
        <v>1</v>
      </c>
      <c r="AD91" s="35">
        <v>3</v>
      </c>
      <c r="AE91" s="38">
        <v>3</v>
      </c>
      <c r="AF91" s="38">
        <v>3</v>
      </c>
      <c r="AG91" s="38">
        <v>3</v>
      </c>
      <c r="AH91" s="38">
        <v>2</v>
      </c>
      <c r="AI91" s="38">
        <v>3</v>
      </c>
      <c r="AJ91" s="38">
        <v>3</v>
      </c>
      <c r="AK91" s="38">
        <v>3</v>
      </c>
      <c r="AL91" s="38">
        <v>4</v>
      </c>
      <c r="AM91" s="38">
        <v>4</v>
      </c>
      <c r="AN91" s="36">
        <f t="shared" si="1"/>
        <v>31</v>
      </c>
      <c r="AO91" s="46">
        <f>SUM(AN92-AN91)</f>
        <v>1</v>
      </c>
      <c r="AP91" s="36" t="s">
        <v>44</v>
      </c>
      <c r="AQ91" s="36" t="s">
        <v>90</v>
      </c>
      <c r="AR91" s="31" t="str">
        <f t="shared" si="3"/>
        <v>5</v>
      </c>
      <c r="AS91" s="36" t="s">
        <v>46</v>
      </c>
      <c r="AT91" s="36" t="s">
        <v>91</v>
      </c>
      <c r="AU91" s="36" t="s">
        <v>54</v>
      </c>
      <c r="AV91" s="36" t="s">
        <v>134</v>
      </c>
    </row>
    <row r="92" spans="1:48" ht="14.25">
      <c r="A92" s="30">
        <v>89</v>
      </c>
      <c r="B92" s="36" t="s">
        <v>205</v>
      </c>
      <c r="C92" s="37">
        <v>43192.554166666669</v>
      </c>
      <c r="D92" s="47"/>
      <c r="E92" s="38">
        <v>63.8317452</v>
      </c>
      <c r="F92" s="38">
        <v>57.472229499999997</v>
      </c>
      <c r="G92" s="38">
        <v>105.4722525</v>
      </c>
      <c r="H92" s="38">
        <v>0</v>
      </c>
      <c r="I92" s="38">
        <v>0</v>
      </c>
      <c r="J92" s="38">
        <v>0</v>
      </c>
      <c r="K92" s="38">
        <v>1</v>
      </c>
      <c r="L92" s="38">
        <v>0</v>
      </c>
      <c r="M92" s="38">
        <v>1</v>
      </c>
      <c r="N92" s="38">
        <v>1</v>
      </c>
      <c r="O92" s="38">
        <v>0</v>
      </c>
      <c r="P92" s="38">
        <v>0</v>
      </c>
      <c r="Q92" s="38">
        <v>0</v>
      </c>
      <c r="R92" s="38">
        <v>0</v>
      </c>
      <c r="S92" s="38">
        <v>1</v>
      </c>
      <c r="T92" s="38">
        <v>1</v>
      </c>
      <c r="U92" s="38">
        <v>0</v>
      </c>
      <c r="V92" s="38">
        <v>0</v>
      </c>
      <c r="W92" s="38">
        <v>0</v>
      </c>
      <c r="X92" s="38">
        <v>1</v>
      </c>
      <c r="Y92" s="38">
        <v>0</v>
      </c>
      <c r="Z92" s="38">
        <v>1</v>
      </c>
      <c r="AA92" s="38">
        <v>1</v>
      </c>
      <c r="AB92" s="34">
        <f t="shared" si="0"/>
        <v>8</v>
      </c>
      <c r="AC92" s="49"/>
      <c r="AD92" s="35">
        <v>3</v>
      </c>
      <c r="AE92" s="38">
        <v>4</v>
      </c>
      <c r="AF92" s="38">
        <v>3</v>
      </c>
      <c r="AG92" s="38">
        <v>3</v>
      </c>
      <c r="AH92" s="38">
        <v>2</v>
      </c>
      <c r="AI92" s="38">
        <v>3</v>
      </c>
      <c r="AJ92" s="38">
        <v>4</v>
      </c>
      <c r="AK92" s="38">
        <v>3</v>
      </c>
      <c r="AL92" s="38">
        <v>3</v>
      </c>
      <c r="AM92" s="38">
        <v>4</v>
      </c>
      <c r="AN92" s="36">
        <f t="shared" si="1"/>
        <v>32</v>
      </c>
      <c r="AO92" s="47"/>
      <c r="AP92" s="36" t="s">
        <v>44</v>
      </c>
      <c r="AQ92" s="36" t="s">
        <v>90</v>
      </c>
      <c r="AR92" s="31" t="str">
        <f t="shared" si="3"/>
        <v>5</v>
      </c>
      <c r="AS92" s="36" t="s">
        <v>46</v>
      </c>
      <c r="AT92" s="36" t="s">
        <v>91</v>
      </c>
      <c r="AU92" s="36" t="s">
        <v>54</v>
      </c>
      <c r="AV92" s="36" t="s">
        <v>134</v>
      </c>
    </row>
    <row r="93" spans="1:48" ht="15">
      <c r="B93" s="42"/>
      <c r="C93" s="42"/>
      <c r="D93" s="43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34"/>
      <c r="AC93" s="43"/>
      <c r="AD93" s="41"/>
      <c r="AE93" s="42"/>
      <c r="AF93" s="42"/>
      <c r="AG93" s="42"/>
      <c r="AH93" s="42"/>
      <c r="AI93" s="42"/>
      <c r="AJ93" s="42"/>
      <c r="AK93" s="42"/>
      <c r="AL93" s="42"/>
      <c r="AM93" s="42"/>
      <c r="AN93" s="39">
        <f t="shared" si="1"/>
        <v>0</v>
      </c>
      <c r="AO93" s="43"/>
      <c r="AP93" s="42"/>
      <c r="AQ93" s="42"/>
      <c r="AR93" s="42"/>
      <c r="AS93" s="42"/>
      <c r="AT93" s="42"/>
      <c r="AU93" s="42"/>
      <c r="AV93" s="42"/>
    </row>
    <row r="94" spans="1:48" ht="14.25">
      <c r="AB94" s="44"/>
      <c r="AD94" s="45"/>
    </row>
    <row r="95" spans="1:48" ht="15">
      <c r="C95" s="52"/>
      <c r="AB95" s="44"/>
      <c r="AC95" s="52"/>
      <c r="AD95" s="45"/>
      <c r="AO95" s="53"/>
    </row>
    <row r="96" spans="1:48" ht="14.25">
      <c r="AB96" s="44"/>
      <c r="AD96" s="45"/>
    </row>
    <row r="97" spans="28:30" ht="14.25">
      <c r="AB97" s="44"/>
      <c r="AD97" s="45"/>
    </row>
    <row r="98" spans="28:30" ht="14.25">
      <c r="AB98" s="44"/>
      <c r="AD98" s="45"/>
    </row>
    <row r="99" spans="28:30" ht="14.25">
      <c r="AB99" s="44"/>
      <c r="AD99" s="45"/>
    </row>
    <row r="100" spans="28:30" ht="14.25">
      <c r="AB100" s="44"/>
      <c r="AD100" s="45"/>
    </row>
    <row r="101" spans="28:30" ht="14.25">
      <c r="AB101" s="44"/>
      <c r="AD101" s="45"/>
    </row>
    <row r="102" spans="28:30" ht="14.25">
      <c r="AB102" s="44"/>
      <c r="AD102" s="45"/>
    </row>
    <row r="103" spans="28:30" ht="14.25">
      <c r="AB103" s="44"/>
      <c r="AD103" s="45"/>
    </row>
    <row r="104" spans="28:30" ht="14.25">
      <c r="AB104" s="44"/>
      <c r="AD104" s="45"/>
    </row>
    <row r="105" spans="28:30" ht="14.25">
      <c r="AB105" s="44"/>
      <c r="AD105" s="45"/>
    </row>
    <row r="106" spans="28:30" ht="14.25">
      <c r="AB106" s="44"/>
      <c r="AD106" s="45"/>
    </row>
    <row r="107" spans="28:30" ht="14.25">
      <c r="AB107" s="44"/>
      <c r="AD107" s="45"/>
    </row>
    <row r="108" spans="28:30" ht="14.25">
      <c r="AB108" s="44"/>
      <c r="AD108" s="45"/>
    </row>
    <row r="109" spans="28:30" ht="14.25">
      <c r="AB109" s="44"/>
      <c r="AD109" s="45"/>
    </row>
    <row r="110" spans="28:30" ht="14.25">
      <c r="AB110" s="44"/>
      <c r="AD110" s="45"/>
    </row>
    <row r="111" spans="28:30" ht="14.25">
      <c r="AB111" s="44"/>
      <c r="AD111" s="45"/>
    </row>
    <row r="112" spans="28:30" ht="14.25">
      <c r="AB112" s="44"/>
      <c r="AD112" s="45"/>
    </row>
    <row r="113" spans="28:30" ht="14.25">
      <c r="AB113" s="44"/>
      <c r="AD113" s="45"/>
    </row>
    <row r="114" spans="28:30" ht="14.25">
      <c r="AB114" s="44"/>
      <c r="AD114" s="45"/>
    </row>
    <row r="115" spans="28:30" ht="14.25">
      <c r="AB115" s="44"/>
      <c r="AD115" s="45"/>
    </row>
    <row r="116" spans="28:30" ht="14.25">
      <c r="AB116" s="44"/>
      <c r="AD116" s="45"/>
    </row>
    <row r="117" spans="28:30" ht="14.25">
      <c r="AB117" s="44"/>
      <c r="AD117" s="45"/>
    </row>
    <row r="118" spans="28:30" ht="14.25">
      <c r="AB118" s="44"/>
      <c r="AD118" s="45"/>
    </row>
    <row r="119" spans="28:30" ht="14.25">
      <c r="AB119" s="44"/>
      <c r="AD119" s="45"/>
    </row>
    <row r="120" spans="28:30" ht="14.25">
      <c r="AB120" s="44"/>
      <c r="AD120" s="45"/>
    </row>
    <row r="121" spans="28:30" ht="14.25">
      <c r="AB121" s="44"/>
      <c r="AD121" s="45"/>
    </row>
    <row r="122" spans="28:30" ht="14.25">
      <c r="AB122" s="44"/>
      <c r="AD122" s="45"/>
    </row>
    <row r="123" spans="28:30" ht="14.25">
      <c r="AB123" s="44"/>
      <c r="AD123" s="45"/>
    </row>
    <row r="124" spans="28:30" ht="14.25">
      <c r="AB124" s="44"/>
      <c r="AD124" s="45"/>
    </row>
    <row r="125" spans="28:30" ht="14.25">
      <c r="AB125" s="44"/>
      <c r="AD125" s="45"/>
    </row>
    <row r="126" spans="28:30" ht="14.25">
      <c r="AB126" s="44"/>
      <c r="AD126" s="45"/>
    </row>
    <row r="127" spans="28:30" ht="14.25">
      <c r="AB127" s="44"/>
      <c r="AD127" s="45"/>
    </row>
    <row r="128" spans="28:30" ht="14.25">
      <c r="AB128" s="44"/>
      <c r="AD128" s="45"/>
    </row>
    <row r="129" spans="28:30" ht="14.25">
      <c r="AB129" s="44"/>
      <c r="AD129" s="45"/>
    </row>
    <row r="130" spans="28:30" ht="14.25">
      <c r="AB130" s="44"/>
      <c r="AD130" s="45"/>
    </row>
    <row r="131" spans="28:30" ht="14.25">
      <c r="AB131" s="44"/>
      <c r="AD131" s="45"/>
    </row>
    <row r="132" spans="28:30" ht="14.25">
      <c r="AB132" s="44"/>
      <c r="AD132" s="45"/>
    </row>
    <row r="133" spans="28:30" ht="14.25">
      <c r="AB133" s="44"/>
      <c r="AD133" s="45"/>
    </row>
    <row r="134" spans="28:30" ht="14.25">
      <c r="AB134" s="44"/>
      <c r="AD134" s="45"/>
    </row>
    <row r="135" spans="28:30" ht="14.25">
      <c r="AB135" s="44"/>
      <c r="AD135" s="45"/>
    </row>
    <row r="136" spans="28:30" ht="14.25">
      <c r="AB136" s="44"/>
      <c r="AD136" s="45"/>
    </row>
    <row r="137" spans="28:30" ht="14.25">
      <c r="AB137" s="44"/>
      <c r="AD137" s="45"/>
    </row>
    <row r="138" spans="28:30" ht="14.25">
      <c r="AB138" s="44"/>
      <c r="AD138" s="45"/>
    </row>
    <row r="139" spans="28:30" ht="14.25">
      <c r="AB139" s="44"/>
      <c r="AD139" s="45"/>
    </row>
    <row r="140" spans="28:30" ht="14.25">
      <c r="AB140" s="44"/>
      <c r="AD140" s="45"/>
    </row>
    <row r="141" spans="28:30" ht="14.25">
      <c r="AB141" s="44"/>
      <c r="AD141" s="45"/>
    </row>
    <row r="142" spans="28:30" ht="14.25">
      <c r="AB142" s="44"/>
      <c r="AD142" s="45"/>
    </row>
    <row r="143" spans="28:30" ht="14.25">
      <c r="AB143" s="44"/>
      <c r="AD143" s="45"/>
    </row>
    <row r="144" spans="28:30" ht="14.25">
      <c r="AB144" s="44"/>
      <c r="AD144" s="45"/>
    </row>
    <row r="145" spans="28:30" ht="14.25">
      <c r="AB145" s="44"/>
      <c r="AD145" s="45"/>
    </row>
    <row r="146" spans="28:30" ht="14.25">
      <c r="AB146" s="44"/>
      <c r="AD146" s="45"/>
    </row>
    <row r="147" spans="28:30" ht="14.25">
      <c r="AB147" s="44"/>
      <c r="AD147" s="45"/>
    </row>
    <row r="148" spans="28:30" ht="14.25">
      <c r="AB148" s="44"/>
      <c r="AD148" s="45"/>
    </row>
    <row r="149" spans="28:30" ht="14.25">
      <c r="AB149" s="44"/>
      <c r="AD149" s="45"/>
    </row>
    <row r="150" spans="28:30" ht="14.25">
      <c r="AB150" s="44"/>
      <c r="AD150" s="45"/>
    </row>
    <row r="151" spans="28:30" ht="14.25">
      <c r="AB151" s="44"/>
      <c r="AD151" s="45"/>
    </row>
    <row r="152" spans="28:30" ht="14.25">
      <c r="AB152" s="44"/>
      <c r="AD152" s="45"/>
    </row>
    <row r="153" spans="28:30" ht="14.25">
      <c r="AB153" s="44"/>
      <c r="AD153" s="45"/>
    </row>
    <row r="154" spans="28:30" ht="14.25">
      <c r="AB154" s="44"/>
      <c r="AD154" s="45"/>
    </row>
    <row r="155" spans="28:30" ht="14.25">
      <c r="AB155" s="44"/>
      <c r="AD155" s="45"/>
    </row>
    <row r="156" spans="28:30" ht="14.25">
      <c r="AB156" s="44"/>
      <c r="AD156" s="45"/>
    </row>
    <row r="157" spans="28:30" ht="14.25">
      <c r="AB157" s="44"/>
      <c r="AD157" s="45"/>
    </row>
    <row r="158" spans="28:30" ht="14.25">
      <c r="AB158" s="44"/>
      <c r="AD158" s="45"/>
    </row>
    <row r="159" spans="28:30" ht="14.25">
      <c r="AB159" s="44"/>
      <c r="AD159" s="45"/>
    </row>
    <row r="160" spans="28:30" ht="14.25">
      <c r="AB160" s="44"/>
      <c r="AD160" s="45"/>
    </row>
    <row r="161" spans="28:30" ht="14.25">
      <c r="AB161" s="44"/>
      <c r="AD161" s="45"/>
    </row>
    <row r="162" spans="28:30" ht="14.25">
      <c r="AB162" s="44"/>
      <c r="AD162" s="45"/>
    </row>
    <row r="163" spans="28:30" ht="14.25">
      <c r="AB163" s="44"/>
      <c r="AD163" s="45"/>
    </row>
    <row r="164" spans="28:30" ht="14.25">
      <c r="AB164" s="44"/>
      <c r="AD164" s="45"/>
    </row>
    <row r="165" spans="28:30" ht="14.25">
      <c r="AB165" s="44"/>
      <c r="AD165" s="45"/>
    </row>
    <row r="166" spans="28:30" ht="14.25">
      <c r="AB166" s="44"/>
      <c r="AD166" s="45"/>
    </row>
    <row r="167" spans="28:30" ht="14.25">
      <c r="AB167" s="44"/>
      <c r="AD167" s="45"/>
    </row>
    <row r="168" spans="28:30" ht="14.25">
      <c r="AB168" s="44"/>
      <c r="AD168" s="45"/>
    </row>
    <row r="169" spans="28:30" ht="14.25">
      <c r="AB169" s="44"/>
      <c r="AD169" s="45"/>
    </row>
    <row r="170" spans="28:30" ht="14.25">
      <c r="AB170" s="44"/>
      <c r="AD170" s="45"/>
    </row>
    <row r="171" spans="28:30" ht="14.25">
      <c r="AB171" s="44"/>
      <c r="AD171" s="45"/>
    </row>
    <row r="172" spans="28:30" ht="14.25">
      <c r="AB172" s="44"/>
      <c r="AD172" s="45"/>
    </row>
    <row r="173" spans="28:30" ht="14.25">
      <c r="AB173" s="44"/>
      <c r="AD173" s="45"/>
    </row>
    <row r="174" spans="28:30" ht="14.25">
      <c r="AB174" s="44"/>
      <c r="AD174" s="45"/>
    </row>
    <row r="175" spans="28:30" ht="14.25">
      <c r="AB175" s="44"/>
      <c r="AD175" s="45"/>
    </row>
    <row r="176" spans="28:30" ht="14.25">
      <c r="AB176" s="44"/>
      <c r="AD176" s="45"/>
    </row>
    <row r="177" spans="28:30" ht="14.25">
      <c r="AB177" s="44"/>
      <c r="AD177" s="45"/>
    </row>
    <row r="178" spans="28:30" ht="14.25">
      <c r="AB178" s="44"/>
      <c r="AD178" s="45"/>
    </row>
    <row r="179" spans="28:30" ht="14.25">
      <c r="AB179" s="44"/>
      <c r="AD179" s="45"/>
    </row>
    <row r="180" spans="28:30" ht="14.25">
      <c r="AB180" s="44"/>
      <c r="AD180" s="45"/>
    </row>
    <row r="181" spans="28:30" ht="14.25">
      <c r="AB181" s="44"/>
      <c r="AD181" s="45"/>
    </row>
    <row r="182" spans="28:30" ht="14.25">
      <c r="AB182" s="44"/>
      <c r="AD182" s="45"/>
    </row>
    <row r="183" spans="28:30" ht="14.25">
      <c r="AB183" s="44"/>
      <c r="AD183" s="45"/>
    </row>
    <row r="184" spans="28:30" ht="14.25">
      <c r="AB184" s="44"/>
      <c r="AD184" s="45"/>
    </row>
    <row r="185" spans="28:30" ht="14.25">
      <c r="AB185" s="44"/>
      <c r="AD185" s="45"/>
    </row>
    <row r="186" spans="28:30" ht="14.25">
      <c r="AB186" s="44"/>
      <c r="AD186" s="45"/>
    </row>
    <row r="187" spans="28:30" ht="14.25">
      <c r="AB187" s="44"/>
      <c r="AD187" s="45"/>
    </row>
    <row r="188" spans="28:30" ht="14.25">
      <c r="AB188" s="44"/>
      <c r="AD188" s="45"/>
    </row>
    <row r="189" spans="28:30" ht="14.25">
      <c r="AB189" s="44"/>
      <c r="AD189" s="45"/>
    </row>
    <row r="190" spans="28:30" ht="14.25">
      <c r="AB190" s="44"/>
      <c r="AD190" s="45"/>
    </row>
    <row r="191" spans="28:30" ht="14.25">
      <c r="AB191" s="44"/>
      <c r="AD191" s="45"/>
    </row>
    <row r="192" spans="28:30" ht="14.25">
      <c r="AB192" s="44"/>
      <c r="AD192" s="45"/>
    </row>
    <row r="193" spans="28:30" ht="14.25">
      <c r="AB193" s="44"/>
      <c r="AD193" s="45"/>
    </row>
    <row r="194" spans="28:30" ht="14.25">
      <c r="AB194" s="44"/>
      <c r="AD194" s="45"/>
    </row>
    <row r="195" spans="28:30" ht="14.25">
      <c r="AB195" s="44"/>
      <c r="AD195" s="45"/>
    </row>
    <row r="196" spans="28:30" ht="14.25">
      <c r="AB196" s="44"/>
      <c r="AD196" s="45"/>
    </row>
    <row r="197" spans="28:30" ht="14.25">
      <c r="AB197" s="44"/>
      <c r="AD197" s="45"/>
    </row>
    <row r="198" spans="28:30" ht="14.25">
      <c r="AB198" s="44"/>
      <c r="AD198" s="45"/>
    </row>
    <row r="199" spans="28:30" ht="14.25">
      <c r="AB199" s="44"/>
      <c r="AD199" s="45"/>
    </row>
    <row r="200" spans="28:30" ht="14.25">
      <c r="AB200" s="44"/>
      <c r="AD200" s="45"/>
    </row>
    <row r="201" spans="28:30" ht="14.25">
      <c r="AB201" s="44"/>
      <c r="AD201" s="45"/>
    </row>
    <row r="202" spans="28:30" ht="14.25">
      <c r="AB202" s="44"/>
      <c r="AD202" s="45"/>
    </row>
    <row r="203" spans="28:30" ht="14.25">
      <c r="AB203" s="44"/>
      <c r="AD203" s="45"/>
    </row>
    <row r="204" spans="28:30" ht="14.25">
      <c r="AB204" s="44"/>
      <c r="AD204" s="45"/>
    </row>
    <row r="205" spans="28:30" ht="14.25">
      <c r="AB205" s="44"/>
      <c r="AD205" s="45"/>
    </row>
    <row r="206" spans="28:30" ht="14.25">
      <c r="AB206" s="44"/>
      <c r="AD206" s="45"/>
    </row>
    <row r="207" spans="28:30" ht="14.25">
      <c r="AB207" s="44"/>
      <c r="AD207" s="45"/>
    </row>
    <row r="208" spans="28:30" ht="14.25">
      <c r="AB208" s="44"/>
      <c r="AD208" s="45"/>
    </row>
    <row r="209" spans="28:30" ht="14.25">
      <c r="AB209" s="44"/>
      <c r="AD209" s="45"/>
    </row>
    <row r="210" spans="28:30" ht="14.25">
      <c r="AB210" s="44"/>
      <c r="AD210" s="45"/>
    </row>
    <row r="211" spans="28:30" ht="14.25">
      <c r="AB211" s="44"/>
      <c r="AD211" s="45"/>
    </row>
    <row r="212" spans="28:30" ht="14.25">
      <c r="AB212" s="44"/>
      <c r="AD212" s="45"/>
    </row>
    <row r="213" spans="28:30" ht="14.25">
      <c r="AB213" s="44"/>
      <c r="AD213" s="45"/>
    </row>
    <row r="214" spans="28:30" ht="14.25">
      <c r="AB214" s="44"/>
      <c r="AD214" s="45"/>
    </row>
    <row r="215" spans="28:30" ht="14.25">
      <c r="AB215" s="44"/>
      <c r="AD215" s="45"/>
    </row>
    <row r="216" spans="28:30" ht="14.25">
      <c r="AB216" s="44"/>
      <c r="AD216" s="45"/>
    </row>
    <row r="217" spans="28:30" ht="14.25">
      <c r="AB217" s="44"/>
      <c r="AD217" s="45"/>
    </row>
    <row r="218" spans="28:30" ht="14.25">
      <c r="AB218" s="44"/>
      <c r="AD218" s="45"/>
    </row>
    <row r="219" spans="28:30" ht="14.25">
      <c r="AB219" s="44"/>
      <c r="AD219" s="45"/>
    </row>
    <row r="220" spans="28:30" ht="14.25">
      <c r="AB220" s="44"/>
      <c r="AD220" s="45"/>
    </row>
    <row r="221" spans="28:30" ht="14.25">
      <c r="AB221" s="44"/>
      <c r="AD221" s="45"/>
    </row>
    <row r="222" spans="28:30" ht="14.25">
      <c r="AB222" s="44"/>
      <c r="AD222" s="45"/>
    </row>
    <row r="223" spans="28:30" ht="14.25">
      <c r="AB223" s="44"/>
      <c r="AD223" s="45"/>
    </row>
    <row r="224" spans="28:30" ht="14.25">
      <c r="AB224" s="44"/>
      <c r="AD224" s="45"/>
    </row>
    <row r="225" spans="28:30" ht="14.25">
      <c r="AB225" s="44"/>
      <c r="AD225" s="45"/>
    </row>
    <row r="226" spans="28:30" ht="14.25">
      <c r="AB226" s="44"/>
      <c r="AD226" s="45"/>
    </row>
    <row r="227" spans="28:30" ht="14.25">
      <c r="AB227" s="44"/>
      <c r="AD227" s="45"/>
    </row>
    <row r="228" spans="28:30" ht="14.25">
      <c r="AB228" s="44"/>
      <c r="AD228" s="45"/>
    </row>
    <row r="229" spans="28:30" ht="14.25">
      <c r="AB229" s="44"/>
      <c r="AD229" s="45"/>
    </row>
    <row r="230" spans="28:30" ht="14.25">
      <c r="AB230" s="44"/>
      <c r="AD230" s="45"/>
    </row>
    <row r="231" spans="28:30" ht="14.25">
      <c r="AB231" s="44"/>
      <c r="AD231" s="45"/>
    </row>
    <row r="232" spans="28:30" ht="14.25">
      <c r="AB232" s="44"/>
      <c r="AD232" s="45"/>
    </row>
    <row r="233" spans="28:30" ht="14.25">
      <c r="AB233" s="44"/>
      <c r="AD233" s="45"/>
    </row>
    <row r="234" spans="28:30" ht="14.25">
      <c r="AB234" s="44"/>
      <c r="AD234" s="45"/>
    </row>
    <row r="235" spans="28:30" ht="14.25">
      <c r="AB235" s="44"/>
      <c r="AD235" s="45"/>
    </row>
    <row r="236" spans="28:30" ht="14.25">
      <c r="AB236" s="44"/>
      <c r="AD236" s="45"/>
    </row>
    <row r="237" spans="28:30" ht="14.25">
      <c r="AB237" s="44"/>
      <c r="AD237" s="45"/>
    </row>
    <row r="238" spans="28:30" ht="14.25">
      <c r="AB238" s="44"/>
      <c r="AD238" s="45"/>
    </row>
    <row r="239" spans="28:30" ht="14.25">
      <c r="AB239" s="44"/>
      <c r="AD239" s="45"/>
    </row>
    <row r="240" spans="28:30" ht="14.25">
      <c r="AB240" s="44"/>
      <c r="AD240" s="45"/>
    </row>
    <row r="241" spans="28:30" ht="14.25">
      <c r="AB241" s="44"/>
      <c r="AD241" s="45"/>
    </row>
    <row r="242" spans="28:30" ht="14.25">
      <c r="AB242" s="44"/>
      <c r="AD242" s="45"/>
    </row>
    <row r="243" spans="28:30" ht="14.25">
      <c r="AB243" s="44"/>
      <c r="AD243" s="45"/>
    </row>
    <row r="244" spans="28:30" ht="14.25">
      <c r="AB244" s="44"/>
      <c r="AD244" s="45"/>
    </row>
    <row r="245" spans="28:30" ht="14.25">
      <c r="AB245" s="44"/>
      <c r="AD245" s="45"/>
    </row>
    <row r="246" spans="28:30" ht="14.25">
      <c r="AB246" s="44"/>
      <c r="AD246" s="45"/>
    </row>
    <row r="247" spans="28:30" ht="14.25">
      <c r="AB247" s="44"/>
      <c r="AD247" s="45"/>
    </row>
    <row r="248" spans="28:30" ht="14.25">
      <c r="AB248" s="44"/>
      <c r="AD248" s="45"/>
    </row>
    <row r="249" spans="28:30" ht="14.25">
      <c r="AB249" s="44"/>
      <c r="AD249" s="45"/>
    </row>
    <row r="250" spans="28:30" ht="14.25">
      <c r="AB250" s="44"/>
      <c r="AD250" s="45"/>
    </row>
    <row r="251" spans="28:30" ht="14.25">
      <c r="AB251" s="44"/>
      <c r="AD251" s="45"/>
    </row>
    <row r="252" spans="28:30" ht="14.25">
      <c r="AB252" s="44"/>
      <c r="AD252" s="45"/>
    </row>
    <row r="253" spans="28:30" ht="14.25">
      <c r="AB253" s="44"/>
      <c r="AD253" s="45"/>
    </row>
    <row r="254" spans="28:30" ht="14.25">
      <c r="AB254" s="44"/>
      <c r="AD254" s="45"/>
    </row>
    <row r="255" spans="28:30" ht="14.25">
      <c r="AB255" s="44"/>
      <c r="AD255" s="45"/>
    </row>
    <row r="256" spans="28:30" ht="14.25">
      <c r="AB256" s="44"/>
      <c r="AD256" s="45"/>
    </row>
    <row r="257" spans="28:30" ht="14.25">
      <c r="AB257" s="44"/>
      <c r="AD257" s="45"/>
    </row>
    <row r="258" spans="28:30" ht="14.25">
      <c r="AB258" s="44"/>
      <c r="AD258" s="45"/>
    </row>
    <row r="259" spans="28:30" ht="14.25">
      <c r="AB259" s="44"/>
      <c r="AD259" s="45"/>
    </row>
    <row r="260" spans="28:30" ht="14.25">
      <c r="AB260" s="44"/>
      <c r="AD260" s="45"/>
    </row>
    <row r="261" spans="28:30" ht="14.25">
      <c r="AB261" s="44"/>
      <c r="AD261" s="45"/>
    </row>
    <row r="262" spans="28:30" ht="14.25">
      <c r="AB262" s="44"/>
      <c r="AD262" s="45"/>
    </row>
    <row r="263" spans="28:30" ht="14.25">
      <c r="AB263" s="44"/>
      <c r="AD263" s="45"/>
    </row>
    <row r="264" spans="28:30" ht="14.25">
      <c r="AB264" s="44"/>
      <c r="AD264" s="45"/>
    </row>
    <row r="265" spans="28:30" ht="14.25">
      <c r="AB265" s="44"/>
      <c r="AD265" s="45"/>
    </row>
    <row r="266" spans="28:30" ht="14.25">
      <c r="AB266" s="44"/>
      <c r="AD266" s="45"/>
    </row>
    <row r="267" spans="28:30" ht="14.25">
      <c r="AB267" s="44"/>
      <c r="AD267" s="45"/>
    </row>
    <row r="268" spans="28:30" ht="14.25">
      <c r="AB268" s="44"/>
      <c r="AD268" s="45"/>
    </row>
    <row r="269" spans="28:30" ht="14.25">
      <c r="AB269" s="44"/>
      <c r="AD269" s="45"/>
    </row>
    <row r="270" spans="28:30" ht="14.25">
      <c r="AB270" s="44"/>
      <c r="AD270" s="45"/>
    </row>
    <row r="271" spans="28:30" ht="14.25">
      <c r="AB271" s="44"/>
      <c r="AD271" s="45"/>
    </row>
    <row r="272" spans="28:30" ht="14.25">
      <c r="AB272" s="44"/>
      <c r="AD272" s="45"/>
    </row>
    <row r="273" spans="28:30" ht="14.25">
      <c r="AB273" s="44"/>
      <c r="AD273" s="45"/>
    </row>
    <row r="274" spans="28:30" ht="14.25">
      <c r="AB274" s="44"/>
      <c r="AD274" s="45"/>
    </row>
    <row r="275" spans="28:30" ht="14.25">
      <c r="AB275" s="44"/>
      <c r="AD275" s="45"/>
    </row>
    <row r="276" spans="28:30" ht="14.25">
      <c r="AB276" s="44"/>
      <c r="AD276" s="45"/>
    </row>
    <row r="277" spans="28:30" ht="14.25">
      <c r="AB277" s="44"/>
      <c r="AD277" s="45"/>
    </row>
    <row r="278" spans="28:30" ht="14.25">
      <c r="AB278" s="44"/>
      <c r="AD278" s="45"/>
    </row>
    <row r="279" spans="28:30" ht="14.25">
      <c r="AB279" s="44"/>
      <c r="AD279" s="45"/>
    </row>
    <row r="280" spans="28:30" ht="14.25">
      <c r="AB280" s="44"/>
      <c r="AD280" s="45"/>
    </row>
    <row r="281" spans="28:30" ht="14.25">
      <c r="AB281" s="44"/>
      <c r="AD281" s="45"/>
    </row>
    <row r="282" spans="28:30" ht="14.25">
      <c r="AB282" s="44"/>
      <c r="AD282" s="45"/>
    </row>
    <row r="283" spans="28:30" ht="14.25">
      <c r="AB283" s="44"/>
      <c r="AD283" s="45"/>
    </row>
    <row r="284" spans="28:30" ht="14.25">
      <c r="AB284" s="44"/>
      <c r="AD284" s="45"/>
    </row>
    <row r="285" spans="28:30" ht="14.25">
      <c r="AB285" s="44"/>
      <c r="AD285" s="45"/>
    </row>
    <row r="286" spans="28:30" ht="14.25">
      <c r="AB286" s="44"/>
      <c r="AD286" s="45"/>
    </row>
    <row r="287" spans="28:30" ht="14.25">
      <c r="AB287" s="44"/>
      <c r="AD287" s="45"/>
    </row>
    <row r="288" spans="28:30" ht="14.25">
      <c r="AB288" s="44"/>
      <c r="AD288" s="45"/>
    </row>
    <row r="289" spans="28:30" ht="14.25">
      <c r="AB289" s="44"/>
      <c r="AD289" s="45"/>
    </row>
    <row r="290" spans="28:30" ht="14.25">
      <c r="AB290" s="44"/>
      <c r="AD290" s="45"/>
    </row>
    <row r="291" spans="28:30" ht="14.25">
      <c r="AB291" s="44"/>
      <c r="AD291" s="45"/>
    </row>
    <row r="292" spans="28:30" ht="14.25">
      <c r="AB292" s="44"/>
      <c r="AD292" s="45"/>
    </row>
    <row r="293" spans="28:30" ht="14.25">
      <c r="AB293" s="44"/>
      <c r="AD293" s="45"/>
    </row>
    <row r="294" spans="28:30" ht="14.25">
      <c r="AB294" s="44"/>
      <c r="AD294" s="45"/>
    </row>
    <row r="295" spans="28:30" ht="14.25">
      <c r="AB295" s="44"/>
      <c r="AD295" s="45"/>
    </row>
    <row r="296" spans="28:30" ht="14.25">
      <c r="AB296" s="44"/>
      <c r="AD296" s="45"/>
    </row>
    <row r="297" spans="28:30" ht="14.25">
      <c r="AB297" s="44"/>
      <c r="AD297" s="45"/>
    </row>
    <row r="298" spans="28:30" ht="14.25">
      <c r="AB298" s="44"/>
      <c r="AD298" s="45"/>
    </row>
    <row r="299" spans="28:30" ht="14.25">
      <c r="AB299" s="44"/>
      <c r="AD299" s="45"/>
    </row>
    <row r="300" spans="28:30" ht="14.25">
      <c r="AB300" s="44"/>
      <c r="AD300" s="45"/>
    </row>
    <row r="301" spans="28:30" ht="14.25">
      <c r="AB301" s="44"/>
      <c r="AD301" s="45"/>
    </row>
    <row r="302" spans="28:30" ht="14.25">
      <c r="AB302" s="44"/>
      <c r="AD302" s="45"/>
    </row>
    <row r="303" spans="28:30" ht="14.25">
      <c r="AB303" s="44"/>
      <c r="AD303" s="45"/>
    </row>
    <row r="304" spans="28:30" ht="14.25">
      <c r="AB304" s="44"/>
      <c r="AD304" s="45"/>
    </row>
    <row r="305" spans="28:30" ht="14.25">
      <c r="AB305" s="44"/>
      <c r="AD305" s="45"/>
    </row>
    <row r="306" spans="28:30" ht="14.25">
      <c r="AB306" s="44"/>
      <c r="AD306" s="45"/>
    </row>
    <row r="307" spans="28:30" ht="14.25">
      <c r="AB307" s="44"/>
      <c r="AD307" s="45"/>
    </row>
    <row r="308" spans="28:30" ht="14.25">
      <c r="AB308" s="44"/>
      <c r="AD308" s="45"/>
    </row>
    <row r="309" spans="28:30" ht="14.25">
      <c r="AB309" s="44"/>
      <c r="AD309" s="45"/>
    </row>
    <row r="310" spans="28:30" ht="14.25">
      <c r="AB310" s="44"/>
      <c r="AD310" s="45"/>
    </row>
    <row r="311" spans="28:30" ht="14.25">
      <c r="AB311" s="44"/>
      <c r="AD311" s="45"/>
    </row>
    <row r="312" spans="28:30" ht="14.25">
      <c r="AB312" s="44"/>
      <c r="AD312" s="45"/>
    </row>
    <row r="313" spans="28:30" ht="14.25">
      <c r="AB313" s="44"/>
      <c r="AD313" s="45"/>
    </row>
    <row r="314" spans="28:30" ht="14.25">
      <c r="AB314" s="44"/>
      <c r="AD314" s="45"/>
    </row>
    <row r="315" spans="28:30" ht="14.25">
      <c r="AB315" s="44"/>
      <c r="AD315" s="45"/>
    </row>
    <row r="316" spans="28:30" ht="14.25">
      <c r="AB316" s="44"/>
      <c r="AD316" s="45"/>
    </row>
    <row r="317" spans="28:30" ht="14.25">
      <c r="AB317" s="44"/>
      <c r="AD317" s="45"/>
    </row>
    <row r="318" spans="28:30" ht="14.25">
      <c r="AB318" s="44"/>
      <c r="AD318" s="45"/>
    </row>
    <row r="319" spans="28:30" ht="14.25">
      <c r="AB319" s="44"/>
      <c r="AD319" s="45"/>
    </row>
    <row r="320" spans="28:30" ht="14.25">
      <c r="AB320" s="44"/>
      <c r="AD320" s="45"/>
    </row>
    <row r="321" spans="28:30" ht="14.25">
      <c r="AB321" s="44"/>
      <c r="AD321" s="45"/>
    </row>
    <row r="322" spans="28:30" ht="14.25">
      <c r="AB322" s="44"/>
      <c r="AD322" s="45"/>
    </row>
    <row r="323" spans="28:30" ht="14.25">
      <c r="AB323" s="44"/>
      <c r="AD323" s="45"/>
    </row>
    <row r="324" spans="28:30" ht="14.25">
      <c r="AB324" s="44"/>
      <c r="AD324" s="45"/>
    </row>
    <row r="325" spans="28:30" ht="14.25">
      <c r="AB325" s="44"/>
      <c r="AD325" s="45"/>
    </row>
    <row r="326" spans="28:30" ht="14.25">
      <c r="AB326" s="44"/>
      <c r="AD326" s="45"/>
    </row>
    <row r="327" spans="28:30" ht="14.25">
      <c r="AB327" s="44"/>
      <c r="AD327" s="45"/>
    </row>
    <row r="328" spans="28:30" ht="14.25">
      <c r="AB328" s="44"/>
      <c r="AD328" s="45"/>
    </row>
    <row r="329" spans="28:30" ht="14.25">
      <c r="AB329" s="44"/>
      <c r="AD329" s="45"/>
    </row>
    <row r="330" spans="28:30" ht="14.25">
      <c r="AB330" s="44"/>
      <c r="AD330" s="45"/>
    </row>
    <row r="331" spans="28:30" ht="14.25">
      <c r="AB331" s="44"/>
      <c r="AD331" s="45"/>
    </row>
    <row r="332" spans="28:30" ht="14.25">
      <c r="AB332" s="44"/>
      <c r="AD332" s="45"/>
    </row>
    <row r="333" spans="28:30" ht="14.25">
      <c r="AB333" s="44"/>
      <c r="AD333" s="45"/>
    </row>
    <row r="334" spans="28:30" ht="14.25">
      <c r="AB334" s="44"/>
      <c r="AD334" s="45"/>
    </row>
    <row r="335" spans="28:30" ht="14.25">
      <c r="AB335" s="44"/>
      <c r="AD335" s="45"/>
    </row>
    <row r="336" spans="28:30" ht="14.25">
      <c r="AB336" s="44"/>
      <c r="AD336" s="45"/>
    </row>
    <row r="337" spans="28:30" ht="14.25">
      <c r="AB337" s="44"/>
      <c r="AD337" s="45"/>
    </row>
    <row r="338" spans="28:30" ht="14.25">
      <c r="AB338" s="44"/>
      <c r="AD338" s="45"/>
    </row>
    <row r="339" spans="28:30" ht="14.25">
      <c r="AB339" s="44"/>
      <c r="AD339" s="45"/>
    </row>
    <row r="340" spans="28:30" ht="14.25">
      <c r="AB340" s="44"/>
      <c r="AD340" s="45"/>
    </row>
    <row r="341" spans="28:30" ht="14.25">
      <c r="AB341" s="44"/>
      <c r="AD341" s="45"/>
    </row>
    <row r="342" spans="28:30" ht="14.25">
      <c r="AB342" s="44"/>
      <c r="AD342" s="45"/>
    </row>
    <row r="343" spans="28:30" ht="14.25">
      <c r="AB343" s="44"/>
      <c r="AD343" s="45"/>
    </row>
    <row r="344" spans="28:30" ht="14.25">
      <c r="AB344" s="44"/>
      <c r="AD344" s="45"/>
    </row>
    <row r="345" spans="28:30" ht="14.25">
      <c r="AB345" s="44"/>
      <c r="AD345" s="45"/>
    </row>
    <row r="346" spans="28:30" ht="14.25">
      <c r="AB346" s="44"/>
      <c r="AD346" s="45"/>
    </row>
    <row r="347" spans="28:30" ht="14.25">
      <c r="AB347" s="44"/>
      <c r="AD347" s="45"/>
    </row>
    <row r="348" spans="28:30" ht="14.25">
      <c r="AB348" s="44"/>
      <c r="AD348" s="45"/>
    </row>
    <row r="349" spans="28:30" ht="14.25">
      <c r="AB349" s="44"/>
      <c r="AD349" s="45"/>
    </row>
    <row r="350" spans="28:30" ht="14.25">
      <c r="AB350" s="44"/>
      <c r="AD350" s="45"/>
    </row>
    <row r="351" spans="28:30" ht="14.25">
      <c r="AB351" s="44"/>
      <c r="AD351" s="45"/>
    </row>
    <row r="352" spans="28:30" ht="14.25">
      <c r="AB352" s="44"/>
      <c r="AD352" s="45"/>
    </row>
    <row r="353" spans="28:30" ht="14.25">
      <c r="AB353" s="44"/>
      <c r="AD353" s="45"/>
    </row>
    <row r="354" spans="28:30" ht="14.25">
      <c r="AB354" s="44"/>
      <c r="AD354" s="45"/>
    </row>
    <row r="355" spans="28:30" ht="14.25">
      <c r="AB355" s="44"/>
      <c r="AD355" s="45"/>
    </row>
    <row r="356" spans="28:30" ht="14.25">
      <c r="AB356" s="44"/>
      <c r="AD356" s="45"/>
    </row>
    <row r="357" spans="28:30" ht="14.25">
      <c r="AB357" s="44"/>
      <c r="AD357" s="45"/>
    </row>
    <row r="358" spans="28:30" ht="14.25">
      <c r="AB358" s="44"/>
      <c r="AD358" s="45"/>
    </row>
    <row r="359" spans="28:30" ht="14.25">
      <c r="AB359" s="44"/>
      <c r="AD359" s="45"/>
    </row>
    <row r="360" spans="28:30" ht="14.25">
      <c r="AB360" s="44"/>
      <c r="AD360" s="45"/>
    </row>
    <row r="361" spans="28:30" ht="14.25">
      <c r="AB361" s="44"/>
      <c r="AD361" s="45"/>
    </row>
    <row r="362" spans="28:30" ht="14.25">
      <c r="AB362" s="44"/>
      <c r="AD362" s="45"/>
    </row>
    <row r="363" spans="28:30" ht="14.25">
      <c r="AB363" s="44"/>
      <c r="AD363" s="45"/>
    </row>
    <row r="364" spans="28:30" ht="14.25">
      <c r="AB364" s="44"/>
      <c r="AD364" s="45"/>
    </row>
    <row r="365" spans="28:30" ht="14.25">
      <c r="AB365" s="44"/>
      <c r="AD365" s="45"/>
    </row>
    <row r="366" spans="28:30" ht="14.25">
      <c r="AB366" s="44"/>
      <c r="AD366" s="45"/>
    </row>
    <row r="367" spans="28:30" ht="14.25">
      <c r="AB367" s="44"/>
      <c r="AD367" s="45"/>
    </row>
    <row r="368" spans="28:30" ht="14.25">
      <c r="AB368" s="44"/>
      <c r="AD368" s="45"/>
    </row>
    <row r="369" spans="28:30" ht="14.25">
      <c r="AB369" s="44"/>
      <c r="AD369" s="45"/>
    </row>
    <row r="370" spans="28:30" ht="14.25">
      <c r="AB370" s="44"/>
      <c r="AD370" s="45"/>
    </row>
    <row r="371" spans="28:30" ht="14.25">
      <c r="AB371" s="44"/>
      <c r="AD371" s="45"/>
    </row>
    <row r="372" spans="28:30" ht="14.25">
      <c r="AB372" s="44"/>
      <c r="AD372" s="45"/>
    </row>
    <row r="373" spans="28:30" ht="14.25">
      <c r="AB373" s="44"/>
      <c r="AD373" s="45"/>
    </row>
    <row r="374" spans="28:30" ht="14.25">
      <c r="AB374" s="44"/>
      <c r="AD374" s="45"/>
    </row>
    <row r="375" spans="28:30" ht="14.25">
      <c r="AB375" s="44"/>
      <c r="AD375" s="45"/>
    </row>
    <row r="376" spans="28:30" ht="14.25">
      <c r="AB376" s="44"/>
      <c r="AD376" s="45"/>
    </row>
    <row r="377" spans="28:30" ht="14.25">
      <c r="AB377" s="44"/>
      <c r="AD377" s="45"/>
    </row>
    <row r="378" spans="28:30" ht="14.25">
      <c r="AB378" s="44"/>
      <c r="AD378" s="45"/>
    </row>
    <row r="379" spans="28:30" ht="14.25">
      <c r="AB379" s="44"/>
      <c r="AD379" s="45"/>
    </row>
    <row r="380" spans="28:30" ht="14.25">
      <c r="AB380" s="44"/>
      <c r="AD380" s="45"/>
    </row>
    <row r="381" spans="28:30" ht="14.25">
      <c r="AB381" s="44"/>
      <c r="AD381" s="45"/>
    </row>
    <row r="382" spans="28:30" ht="14.25">
      <c r="AB382" s="44"/>
      <c r="AD382" s="45"/>
    </row>
    <row r="383" spans="28:30" ht="14.25">
      <c r="AB383" s="44"/>
      <c r="AD383" s="45"/>
    </row>
    <row r="384" spans="28:30" ht="14.25">
      <c r="AB384" s="44"/>
      <c r="AD384" s="45"/>
    </row>
    <row r="385" spans="28:30" ht="14.25">
      <c r="AB385" s="44"/>
      <c r="AD385" s="45"/>
    </row>
    <row r="386" spans="28:30" ht="14.25">
      <c r="AB386" s="44"/>
      <c r="AD386" s="45"/>
    </row>
    <row r="387" spans="28:30" ht="14.25">
      <c r="AB387" s="44"/>
      <c r="AD387" s="45"/>
    </row>
    <row r="388" spans="28:30" ht="14.25">
      <c r="AB388" s="44"/>
      <c r="AD388" s="45"/>
    </row>
    <row r="389" spans="28:30" ht="14.25">
      <c r="AB389" s="44"/>
      <c r="AD389" s="45"/>
    </row>
    <row r="390" spans="28:30" ht="14.25">
      <c r="AB390" s="44"/>
      <c r="AD390" s="45"/>
    </row>
    <row r="391" spans="28:30" ht="14.25">
      <c r="AB391" s="44"/>
      <c r="AD391" s="45"/>
    </row>
    <row r="392" spans="28:30" ht="14.25">
      <c r="AB392" s="44"/>
      <c r="AD392" s="45"/>
    </row>
    <row r="393" spans="28:30" ht="14.25">
      <c r="AB393" s="44"/>
      <c r="AD393" s="45"/>
    </row>
    <row r="394" spans="28:30" ht="14.25">
      <c r="AB394" s="44"/>
      <c r="AD394" s="45"/>
    </row>
    <row r="395" spans="28:30" ht="14.25">
      <c r="AB395" s="44"/>
      <c r="AD395" s="45"/>
    </row>
    <row r="396" spans="28:30" ht="14.25">
      <c r="AB396" s="44"/>
      <c r="AD396" s="45"/>
    </row>
    <row r="397" spans="28:30" ht="14.25">
      <c r="AB397" s="44"/>
      <c r="AD397" s="45"/>
    </row>
    <row r="398" spans="28:30" ht="14.25">
      <c r="AB398" s="44"/>
      <c r="AD398" s="45"/>
    </row>
    <row r="399" spans="28:30" ht="14.25">
      <c r="AB399" s="44"/>
      <c r="AD399" s="45"/>
    </row>
    <row r="400" spans="28:30" ht="14.25">
      <c r="AB400" s="44"/>
      <c r="AD400" s="45"/>
    </row>
    <row r="401" spans="28:30" ht="14.25">
      <c r="AB401" s="44"/>
      <c r="AD401" s="45"/>
    </row>
    <row r="402" spans="28:30" ht="14.25">
      <c r="AB402" s="44"/>
      <c r="AD402" s="45"/>
    </row>
    <row r="403" spans="28:30" ht="14.25">
      <c r="AB403" s="44"/>
      <c r="AD403" s="45"/>
    </row>
    <row r="404" spans="28:30" ht="14.25">
      <c r="AB404" s="44"/>
      <c r="AD404" s="45"/>
    </row>
    <row r="405" spans="28:30" ht="14.25">
      <c r="AB405" s="44"/>
      <c r="AD405" s="45"/>
    </row>
    <row r="406" spans="28:30" ht="14.25">
      <c r="AB406" s="44"/>
      <c r="AD406" s="45"/>
    </row>
    <row r="407" spans="28:30" ht="14.25">
      <c r="AB407" s="44"/>
      <c r="AD407" s="45"/>
    </row>
    <row r="408" spans="28:30" ht="14.25">
      <c r="AB408" s="44"/>
      <c r="AD408" s="45"/>
    </row>
    <row r="409" spans="28:30" ht="14.25">
      <c r="AB409" s="44"/>
      <c r="AD409" s="45"/>
    </row>
    <row r="410" spans="28:30" ht="14.25">
      <c r="AB410" s="44"/>
      <c r="AD410" s="45"/>
    </row>
    <row r="411" spans="28:30" ht="14.25">
      <c r="AB411" s="44"/>
      <c r="AD411" s="45"/>
    </row>
    <row r="412" spans="28:30" ht="14.25">
      <c r="AB412" s="44"/>
      <c r="AD412" s="45"/>
    </row>
    <row r="413" spans="28:30" ht="14.25">
      <c r="AB413" s="44"/>
      <c r="AD413" s="45"/>
    </row>
    <row r="414" spans="28:30" ht="14.25">
      <c r="AB414" s="44"/>
      <c r="AD414" s="45"/>
    </row>
    <row r="415" spans="28:30" ht="14.25">
      <c r="AB415" s="44"/>
      <c r="AD415" s="45"/>
    </row>
    <row r="416" spans="28:30" ht="14.25">
      <c r="AB416" s="44"/>
      <c r="AD416" s="45"/>
    </row>
    <row r="417" spans="28:30" ht="14.25">
      <c r="AB417" s="44"/>
      <c r="AD417" s="45"/>
    </row>
    <row r="418" spans="28:30" ht="14.25">
      <c r="AB418" s="44"/>
      <c r="AD418" s="45"/>
    </row>
    <row r="419" spans="28:30" ht="14.25">
      <c r="AB419" s="44"/>
      <c r="AD419" s="45"/>
    </row>
    <row r="420" spans="28:30" ht="14.25">
      <c r="AB420" s="44"/>
      <c r="AD420" s="45"/>
    </row>
    <row r="421" spans="28:30" ht="14.25">
      <c r="AB421" s="44"/>
      <c r="AD421" s="45"/>
    </row>
    <row r="422" spans="28:30" ht="14.25">
      <c r="AB422" s="44"/>
      <c r="AD422" s="45"/>
    </row>
    <row r="423" spans="28:30" ht="14.25">
      <c r="AB423" s="44"/>
      <c r="AD423" s="45"/>
    </row>
    <row r="424" spans="28:30" ht="14.25">
      <c r="AB424" s="44"/>
      <c r="AD424" s="45"/>
    </row>
    <row r="425" spans="28:30" ht="14.25">
      <c r="AB425" s="44"/>
      <c r="AD425" s="45"/>
    </row>
    <row r="426" spans="28:30" ht="14.25">
      <c r="AB426" s="44"/>
      <c r="AD426" s="45"/>
    </row>
    <row r="427" spans="28:30" ht="14.25">
      <c r="AB427" s="44"/>
      <c r="AD427" s="45"/>
    </row>
    <row r="428" spans="28:30" ht="14.25">
      <c r="AB428" s="44"/>
      <c r="AD428" s="45"/>
    </row>
    <row r="429" spans="28:30" ht="14.25">
      <c r="AB429" s="44"/>
      <c r="AD429" s="45"/>
    </row>
    <row r="430" spans="28:30" ht="14.25">
      <c r="AB430" s="44"/>
      <c r="AD430" s="45"/>
    </row>
    <row r="431" spans="28:30" ht="14.25">
      <c r="AB431" s="44"/>
      <c r="AD431" s="45"/>
    </row>
    <row r="432" spans="28:30" ht="14.25">
      <c r="AB432" s="44"/>
      <c r="AD432" s="45"/>
    </row>
    <row r="433" spans="28:30" ht="14.25">
      <c r="AB433" s="44"/>
      <c r="AD433" s="45"/>
    </row>
    <row r="434" spans="28:30" ht="14.25">
      <c r="AB434" s="44"/>
      <c r="AD434" s="45"/>
    </row>
    <row r="435" spans="28:30" ht="14.25">
      <c r="AB435" s="44"/>
      <c r="AD435" s="45"/>
    </row>
    <row r="436" spans="28:30" ht="14.25">
      <c r="AB436" s="44"/>
      <c r="AD436" s="45"/>
    </row>
    <row r="437" spans="28:30" ht="14.25">
      <c r="AB437" s="44"/>
      <c r="AD437" s="45"/>
    </row>
    <row r="438" spans="28:30" ht="14.25">
      <c r="AB438" s="44"/>
      <c r="AD438" s="45"/>
    </row>
    <row r="439" spans="28:30" ht="14.25">
      <c r="AB439" s="44"/>
      <c r="AD439" s="45"/>
    </row>
    <row r="440" spans="28:30" ht="14.25">
      <c r="AB440" s="44"/>
      <c r="AD440" s="45"/>
    </row>
    <row r="441" spans="28:30" ht="14.25">
      <c r="AB441" s="44"/>
      <c r="AD441" s="45"/>
    </row>
    <row r="442" spans="28:30" ht="14.25">
      <c r="AB442" s="44"/>
      <c r="AD442" s="45"/>
    </row>
    <row r="443" spans="28:30" ht="14.25">
      <c r="AB443" s="44"/>
      <c r="AD443" s="45"/>
    </row>
    <row r="444" spans="28:30" ht="14.25">
      <c r="AB444" s="44"/>
      <c r="AD444" s="45"/>
    </row>
    <row r="445" spans="28:30" ht="14.25">
      <c r="AB445" s="44"/>
      <c r="AD445" s="45"/>
    </row>
    <row r="446" spans="28:30" ht="14.25">
      <c r="AB446" s="44"/>
      <c r="AD446" s="45"/>
    </row>
    <row r="447" spans="28:30" ht="14.25">
      <c r="AB447" s="44"/>
      <c r="AD447" s="45"/>
    </row>
    <row r="448" spans="28:30" ht="14.25">
      <c r="AB448" s="44"/>
      <c r="AD448" s="45"/>
    </row>
    <row r="449" spans="28:30" ht="14.25">
      <c r="AB449" s="44"/>
      <c r="AD449" s="45"/>
    </row>
    <row r="450" spans="28:30" ht="14.25">
      <c r="AB450" s="44"/>
      <c r="AD450" s="45"/>
    </row>
    <row r="451" spans="28:30" ht="14.25">
      <c r="AB451" s="44"/>
      <c r="AD451" s="45"/>
    </row>
    <row r="452" spans="28:30" ht="14.25">
      <c r="AB452" s="44"/>
      <c r="AD452" s="45"/>
    </row>
    <row r="453" spans="28:30" ht="14.25">
      <c r="AB453" s="44"/>
      <c r="AD453" s="45"/>
    </row>
    <row r="454" spans="28:30" ht="14.25">
      <c r="AB454" s="44"/>
      <c r="AD454" s="45"/>
    </row>
    <row r="455" spans="28:30" ht="14.25">
      <c r="AB455" s="44"/>
      <c r="AD455" s="45"/>
    </row>
    <row r="456" spans="28:30" ht="14.25">
      <c r="AB456" s="44"/>
      <c r="AD456" s="45"/>
    </row>
    <row r="457" spans="28:30" ht="14.25">
      <c r="AB457" s="44"/>
      <c r="AD457" s="45"/>
    </row>
    <row r="458" spans="28:30" ht="14.25">
      <c r="AB458" s="44"/>
      <c r="AD458" s="45"/>
    </row>
    <row r="459" spans="28:30" ht="14.25">
      <c r="AB459" s="44"/>
      <c r="AD459" s="45"/>
    </row>
    <row r="460" spans="28:30" ht="14.25">
      <c r="AB460" s="44"/>
      <c r="AD460" s="45"/>
    </row>
    <row r="461" spans="28:30" ht="14.25">
      <c r="AB461" s="44"/>
      <c r="AD461" s="45"/>
    </row>
    <row r="462" spans="28:30" ht="14.25">
      <c r="AB462" s="44"/>
      <c r="AD462" s="45"/>
    </row>
    <row r="463" spans="28:30" ht="14.25">
      <c r="AB463" s="44"/>
      <c r="AD463" s="45"/>
    </row>
    <row r="464" spans="28:30" ht="14.25">
      <c r="AB464" s="44"/>
      <c r="AD464" s="45"/>
    </row>
    <row r="465" spans="28:30" ht="14.25">
      <c r="AB465" s="44"/>
      <c r="AD465" s="45"/>
    </row>
    <row r="466" spans="28:30" ht="14.25">
      <c r="AB466" s="44"/>
      <c r="AD466" s="45"/>
    </row>
    <row r="467" spans="28:30" ht="14.25">
      <c r="AB467" s="44"/>
      <c r="AD467" s="45"/>
    </row>
    <row r="468" spans="28:30" ht="14.25">
      <c r="AB468" s="44"/>
      <c r="AD468" s="45"/>
    </row>
    <row r="469" spans="28:30" ht="14.25">
      <c r="AB469" s="44"/>
      <c r="AD469" s="45"/>
    </row>
    <row r="470" spans="28:30" ht="14.25">
      <c r="AB470" s="44"/>
      <c r="AD470" s="45"/>
    </row>
    <row r="471" spans="28:30" ht="14.25">
      <c r="AB471" s="44"/>
      <c r="AD471" s="45"/>
    </row>
    <row r="472" spans="28:30" ht="14.25">
      <c r="AB472" s="44"/>
      <c r="AD472" s="45"/>
    </row>
    <row r="473" spans="28:30" ht="14.25">
      <c r="AB473" s="44"/>
      <c r="AD473" s="45"/>
    </row>
    <row r="474" spans="28:30" ht="14.25">
      <c r="AB474" s="44"/>
      <c r="AD474" s="45"/>
    </row>
    <row r="475" spans="28:30" ht="14.25">
      <c r="AB475" s="44"/>
      <c r="AD475" s="45"/>
    </row>
    <row r="476" spans="28:30" ht="14.25">
      <c r="AB476" s="44"/>
      <c r="AD476" s="45"/>
    </row>
    <row r="477" spans="28:30" ht="14.25">
      <c r="AB477" s="44"/>
      <c r="AD477" s="45"/>
    </row>
    <row r="478" spans="28:30" ht="14.25">
      <c r="AB478" s="44"/>
      <c r="AD478" s="45"/>
    </row>
    <row r="479" spans="28:30" ht="14.25">
      <c r="AB479" s="44"/>
      <c r="AD479" s="45"/>
    </row>
    <row r="480" spans="28:30" ht="14.25">
      <c r="AB480" s="44"/>
      <c r="AD480" s="45"/>
    </row>
    <row r="481" spans="28:30" ht="14.25">
      <c r="AB481" s="44"/>
      <c r="AD481" s="45"/>
    </row>
    <row r="482" spans="28:30" ht="14.25">
      <c r="AB482" s="44"/>
      <c r="AD482" s="45"/>
    </row>
    <row r="483" spans="28:30" ht="14.25">
      <c r="AB483" s="44"/>
      <c r="AD483" s="45"/>
    </row>
    <row r="484" spans="28:30" ht="14.25">
      <c r="AB484" s="44"/>
      <c r="AD484" s="45"/>
    </row>
    <row r="485" spans="28:30" ht="14.25">
      <c r="AB485" s="44"/>
      <c r="AD485" s="45"/>
    </row>
    <row r="486" spans="28:30" ht="14.25">
      <c r="AB486" s="44"/>
      <c r="AD486" s="45"/>
    </row>
    <row r="487" spans="28:30" ht="14.25">
      <c r="AB487" s="44"/>
      <c r="AD487" s="45"/>
    </row>
    <row r="488" spans="28:30" ht="14.25">
      <c r="AB488" s="44"/>
      <c r="AD488" s="45"/>
    </row>
    <row r="489" spans="28:30" ht="14.25">
      <c r="AB489" s="44"/>
      <c r="AD489" s="45"/>
    </row>
    <row r="490" spans="28:30" ht="14.25">
      <c r="AB490" s="44"/>
      <c r="AD490" s="45"/>
    </row>
    <row r="491" spans="28:30" ht="14.25">
      <c r="AB491" s="44"/>
      <c r="AD491" s="45"/>
    </row>
    <row r="492" spans="28:30" ht="14.25">
      <c r="AB492" s="44"/>
      <c r="AD492" s="45"/>
    </row>
    <row r="493" spans="28:30" ht="14.25">
      <c r="AB493" s="44"/>
      <c r="AD493" s="45"/>
    </row>
    <row r="494" spans="28:30" ht="14.25">
      <c r="AB494" s="44"/>
      <c r="AD494" s="45"/>
    </row>
    <row r="495" spans="28:30" ht="14.25">
      <c r="AB495" s="44"/>
      <c r="AD495" s="45"/>
    </row>
    <row r="496" spans="28:30" ht="14.25">
      <c r="AB496" s="44"/>
      <c r="AD496" s="45"/>
    </row>
    <row r="497" spans="28:30" ht="14.25">
      <c r="AB497" s="44"/>
      <c r="AD497" s="45"/>
    </row>
    <row r="498" spans="28:30" ht="14.25">
      <c r="AB498" s="44"/>
      <c r="AD498" s="45"/>
    </row>
    <row r="499" spans="28:30" ht="14.25">
      <c r="AB499" s="44"/>
      <c r="AD499" s="45"/>
    </row>
    <row r="500" spans="28:30" ht="14.25">
      <c r="AB500" s="44"/>
      <c r="AD500" s="45"/>
    </row>
    <row r="501" spans="28:30" ht="14.25">
      <c r="AB501" s="44"/>
      <c r="AD501" s="45"/>
    </row>
    <row r="502" spans="28:30" ht="14.25">
      <c r="AB502" s="44"/>
      <c r="AD502" s="45"/>
    </row>
    <row r="503" spans="28:30" ht="14.25">
      <c r="AB503" s="44"/>
      <c r="AD503" s="45"/>
    </row>
    <row r="504" spans="28:30" ht="14.25">
      <c r="AB504" s="44"/>
      <c r="AD504" s="45"/>
    </row>
    <row r="505" spans="28:30" ht="14.25">
      <c r="AB505" s="44"/>
      <c r="AD505" s="45"/>
    </row>
    <row r="506" spans="28:30" ht="14.25">
      <c r="AB506" s="44"/>
      <c r="AD506" s="45"/>
    </row>
    <row r="507" spans="28:30" ht="14.25">
      <c r="AB507" s="44"/>
      <c r="AD507" s="45"/>
    </row>
    <row r="508" spans="28:30" ht="14.25">
      <c r="AB508" s="44"/>
      <c r="AD508" s="45"/>
    </row>
    <row r="509" spans="28:30" ht="14.25">
      <c r="AB509" s="44"/>
      <c r="AD509" s="45"/>
    </row>
    <row r="510" spans="28:30" ht="14.25">
      <c r="AB510" s="44"/>
      <c r="AD510" s="45"/>
    </row>
    <row r="511" spans="28:30" ht="14.25">
      <c r="AB511" s="44"/>
      <c r="AD511" s="45"/>
    </row>
    <row r="512" spans="28:30" ht="14.25">
      <c r="AB512" s="44"/>
      <c r="AD512" s="45"/>
    </row>
    <row r="513" spans="28:30" ht="14.25">
      <c r="AB513" s="44"/>
      <c r="AD513" s="45"/>
    </row>
    <row r="514" spans="28:30" ht="14.25">
      <c r="AB514" s="44"/>
      <c r="AD514" s="45"/>
    </row>
    <row r="515" spans="28:30" ht="14.25">
      <c r="AB515" s="44"/>
      <c r="AD515" s="45"/>
    </row>
    <row r="516" spans="28:30" ht="14.25">
      <c r="AB516" s="44"/>
      <c r="AD516" s="45"/>
    </row>
    <row r="517" spans="28:30" ht="14.25">
      <c r="AB517" s="44"/>
      <c r="AD517" s="45"/>
    </row>
    <row r="518" spans="28:30" ht="14.25">
      <c r="AB518" s="44"/>
      <c r="AD518" s="45"/>
    </row>
    <row r="519" spans="28:30" ht="14.25">
      <c r="AB519" s="44"/>
      <c r="AD519" s="45"/>
    </row>
    <row r="520" spans="28:30" ht="14.25">
      <c r="AB520" s="44"/>
      <c r="AD520" s="45"/>
    </row>
    <row r="521" spans="28:30" ht="14.25">
      <c r="AB521" s="44"/>
      <c r="AD521" s="45"/>
    </row>
    <row r="522" spans="28:30" ht="14.25">
      <c r="AB522" s="44"/>
      <c r="AD522" s="45"/>
    </row>
    <row r="523" spans="28:30" ht="14.25">
      <c r="AB523" s="44"/>
      <c r="AD523" s="45"/>
    </row>
    <row r="524" spans="28:30" ht="14.25">
      <c r="AB524" s="44"/>
      <c r="AD524" s="45"/>
    </row>
    <row r="525" spans="28:30" ht="14.25">
      <c r="AB525" s="44"/>
      <c r="AD525" s="45"/>
    </row>
    <row r="526" spans="28:30" ht="14.25">
      <c r="AB526" s="44"/>
      <c r="AD526" s="45"/>
    </row>
    <row r="527" spans="28:30" ht="14.25">
      <c r="AB527" s="44"/>
      <c r="AD527" s="45"/>
    </row>
    <row r="528" spans="28:30" ht="14.25">
      <c r="AB528" s="44"/>
      <c r="AD528" s="45"/>
    </row>
    <row r="529" spans="28:30" ht="14.25">
      <c r="AB529" s="44"/>
      <c r="AD529" s="45"/>
    </row>
    <row r="530" spans="28:30" ht="14.25">
      <c r="AB530" s="44"/>
      <c r="AD530" s="45"/>
    </row>
    <row r="531" spans="28:30" ht="14.25">
      <c r="AB531" s="44"/>
      <c r="AD531" s="45"/>
    </row>
    <row r="532" spans="28:30" ht="14.25">
      <c r="AB532" s="44"/>
      <c r="AD532" s="45"/>
    </row>
    <row r="533" spans="28:30" ht="14.25">
      <c r="AB533" s="44"/>
      <c r="AD533" s="45"/>
    </row>
    <row r="534" spans="28:30" ht="14.25">
      <c r="AB534" s="44"/>
      <c r="AD534" s="45"/>
    </row>
    <row r="535" spans="28:30" ht="14.25">
      <c r="AB535" s="44"/>
      <c r="AD535" s="45"/>
    </row>
    <row r="536" spans="28:30" ht="14.25">
      <c r="AB536" s="44"/>
      <c r="AD536" s="45"/>
    </row>
    <row r="537" spans="28:30" ht="14.25">
      <c r="AB537" s="44"/>
      <c r="AD537" s="45"/>
    </row>
    <row r="538" spans="28:30" ht="14.25">
      <c r="AB538" s="44"/>
      <c r="AD538" s="45"/>
    </row>
    <row r="539" spans="28:30" ht="14.25">
      <c r="AB539" s="44"/>
      <c r="AD539" s="45"/>
    </row>
    <row r="540" spans="28:30" ht="14.25">
      <c r="AB540" s="44"/>
      <c r="AD540" s="45"/>
    </row>
    <row r="541" spans="28:30" ht="14.25">
      <c r="AB541" s="44"/>
      <c r="AD541" s="45"/>
    </row>
    <row r="542" spans="28:30" ht="14.25">
      <c r="AB542" s="44"/>
      <c r="AD542" s="45"/>
    </row>
    <row r="543" spans="28:30" ht="14.25">
      <c r="AB543" s="44"/>
      <c r="AD543" s="45"/>
    </row>
    <row r="544" spans="28:30" ht="14.25">
      <c r="AB544" s="44"/>
      <c r="AD544" s="45"/>
    </row>
    <row r="545" spans="28:30" ht="14.25">
      <c r="AB545" s="44"/>
      <c r="AD545" s="45"/>
    </row>
    <row r="546" spans="28:30" ht="14.25">
      <c r="AB546" s="44"/>
      <c r="AD546" s="45"/>
    </row>
    <row r="547" spans="28:30" ht="14.25">
      <c r="AB547" s="44"/>
      <c r="AD547" s="45"/>
    </row>
    <row r="548" spans="28:30" ht="14.25">
      <c r="AB548" s="44"/>
      <c r="AD548" s="45"/>
    </row>
    <row r="549" spans="28:30" ht="14.25">
      <c r="AB549" s="44"/>
      <c r="AD549" s="45"/>
    </row>
    <row r="550" spans="28:30" ht="14.25">
      <c r="AB550" s="44"/>
      <c r="AD550" s="45"/>
    </row>
    <row r="551" spans="28:30" ht="14.25">
      <c r="AB551" s="44"/>
      <c r="AD551" s="45"/>
    </row>
    <row r="552" spans="28:30" ht="14.25">
      <c r="AB552" s="44"/>
      <c r="AD552" s="45"/>
    </row>
    <row r="553" spans="28:30" ht="14.25">
      <c r="AB553" s="44"/>
      <c r="AD553" s="45"/>
    </row>
    <row r="554" spans="28:30" ht="14.25">
      <c r="AB554" s="44"/>
      <c r="AD554" s="45"/>
    </row>
    <row r="555" spans="28:30" ht="14.25">
      <c r="AB555" s="44"/>
      <c r="AD555" s="45"/>
    </row>
    <row r="556" spans="28:30" ht="14.25">
      <c r="AB556" s="44"/>
      <c r="AD556" s="45"/>
    </row>
    <row r="557" spans="28:30" ht="14.25">
      <c r="AB557" s="44"/>
      <c r="AD557" s="45"/>
    </row>
    <row r="558" spans="28:30" ht="14.25">
      <c r="AB558" s="44"/>
      <c r="AD558" s="45"/>
    </row>
    <row r="559" spans="28:30" ht="14.25">
      <c r="AB559" s="44"/>
      <c r="AD559" s="45"/>
    </row>
    <row r="560" spans="28:30" ht="14.25">
      <c r="AB560" s="44"/>
      <c r="AD560" s="45"/>
    </row>
    <row r="561" spans="28:30" ht="14.25">
      <c r="AB561" s="44"/>
      <c r="AD561" s="45"/>
    </row>
    <row r="562" spans="28:30" ht="14.25">
      <c r="AB562" s="44"/>
      <c r="AD562" s="45"/>
    </row>
    <row r="563" spans="28:30" ht="14.25">
      <c r="AB563" s="44"/>
      <c r="AD563" s="45"/>
    </row>
    <row r="564" spans="28:30" ht="14.25">
      <c r="AB564" s="44"/>
      <c r="AD564" s="45"/>
    </row>
    <row r="565" spans="28:30" ht="14.25">
      <c r="AB565" s="44"/>
      <c r="AD565" s="45"/>
    </row>
    <row r="566" spans="28:30" ht="14.25">
      <c r="AB566" s="44"/>
      <c r="AD566" s="45"/>
    </row>
    <row r="567" spans="28:30" ht="14.25">
      <c r="AB567" s="44"/>
      <c r="AD567" s="45"/>
    </row>
    <row r="568" spans="28:30" ht="14.25">
      <c r="AB568" s="44"/>
      <c r="AD568" s="45"/>
    </row>
    <row r="569" spans="28:30" ht="14.25">
      <c r="AB569" s="44"/>
      <c r="AD569" s="45"/>
    </row>
    <row r="570" spans="28:30" ht="14.25">
      <c r="AB570" s="44"/>
      <c r="AD570" s="45"/>
    </row>
    <row r="571" spans="28:30" ht="14.25">
      <c r="AB571" s="44"/>
      <c r="AD571" s="45"/>
    </row>
    <row r="572" spans="28:30" ht="14.25">
      <c r="AB572" s="44"/>
      <c r="AD572" s="45"/>
    </row>
    <row r="573" spans="28:30" ht="14.25">
      <c r="AB573" s="44"/>
      <c r="AD573" s="45"/>
    </row>
    <row r="574" spans="28:30" ht="14.25">
      <c r="AB574" s="44"/>
      <c r="AD574" s="45"/>
    </row>
    <row r="575" spans="28:30" ht="14.25">
      <c r="AB575" s="44"/>
      <c r="AD575" s="45"/>
    </row>
    <row r="576" spans="28:30" ht="14.25">
      <c r="AB576" s="44"/>
      <c r="AD576" s="45"/>
    </row>
    <row r="577" spans="28:30" ht="14.25">
      <c r="AB577" s="44"/>
      <c r="AD577" s="45"/>
    </row>
    <row r="578" spans="28:30" ht="14.25">
      <c r="AB578" s="44"/>
      <c r="AD578" s="45"/>
    </row>
    <row r="579" spans="28:30" ht="14.25">
      <c r="AB579" s="44"/>
      <c r="AD579" s="45"/>
    </row>
    <row r="580" spans="28:30" ht="14.25">
      <c r="AB580" s="44"/>
      <c r="AD580" s="45"/>
    </row>
    <row r="581" spans="28:30" ht="14.25">
      <c r="AB581" s="44"/>
      <c r="AD581" s="45"/>
    </row>
    <row r="582" spans="28:30" ht="14.25">
      <c r="AB582" s="44"/>
      <c r="AD582" s="45"/>
    </row>
    <row r="583" spans="28:30" ht="14.25">
      <c r="AB583" s="44"/>
      <c r="AD583" s="45"/>
    </row>
    <row r="584" spans="28:30" ht="14.25">
      <c r="AB584" s="44"/>
      <c r="AD584" s="45"/>
    </row>
    <row r="585" spans="28:30" ht="14.25">
      <c r="AB585" s="44"/>
      <c r="AD585" s="45"/>
    </row>
    <row r="586" spans="28:30" ht="14.25">
      <c r="AB586" s="44"/>
      <c r="AD586" s="45"/>
    </row>
    <row r="587" spans="28:30" ht="14.25">
      <c r="AB587" s="44"/>
      <c r="AD587" s="45"/>
    </row>
    <row r="588" spans="28:30" ht="14.25">
      <c r="AB588" s="44"/>
      <c r="AD588" s="45"/>
    </row>
    <row r="589" spans="28:30" ht="14.25">
      <c r="AB589" s="44"/>
      <c r="AD589" s="45"/>
    </row>
    <row r="590" spans="28:30" ht="14.25">
      <c r="AB590" s="44"/>
      <c r="AD590" s="45"/>
    </row>
    <row r="591" spans="28:30" ht="14.25">
      <c r="AB591" s="44"/>
      <c r="AD591" s="45"/>
    </row>
    <row r="592" spans="28:30" ht="14.25">
      <c r="AB592" s="44"/>
      <c r="AD592" s="45"/>
    </row>
    <row r="593" spans="28:30" ht="14.25">
      <c r="AB593" s="44"/>
      <c r="AD593" s="45"/>
    </row>
    <row r="594" spans="28:30" ht="14.25">
      <c r="AB594" s="44"/>
      <c r="AD594" s="45"/>
    </row>
    <row r="595" spans="28:30" ht="14.25">
      <c r="AB595" s="44"/>
      <c r="AD595" s="45"/>
    </row>
    <row r="596" spans="28:30" ht="14.25">
      <c r="AB596" s="44"/>
      <c r="AD596" s="45"/>
    </row>
    <row r="597" spans="28:30" ht="14.25">
      <c r="AB597" s="44"/>
      <c r="AD597" s="45"/>
    </row>
    <row r="598" spans="28:30" ht="14.25">
      <c r="AB598" s="44"/>
      <c r="AD598" s="45"/>
    </row>
    <row r="599" spans="28:30" ht="14.25">
      <c r="AB599" s="44"/>
      <c r="AD599" s="45"/>
    </row>
    <row r="600" spans="28:30" ht="14.25">
      <c r="AB600" s="44"/>
      <c r="AD600" s="45"/>
    </row>
    <row r="601" spans="28:30" ht="14.25">
      <c r="AB601" s="44"/>
      <c r="AD601" s="45"/>
    </row>
    <row r="602" spans="28:30" ht="14.25">
      <c r="AB602" s="44"/>
      <c r="AD602" s="45"/>
    </row>
    <row r="603" spans="28:30" ht="14.25">
      <c r="AB603" s="44"/>
      <c r="AD603" s="45"/>
    </row>
    <row r="604" spans="28:30" ht="14.25">
      <c r="AB604" s="44"/>
      <c r="AD604" s="45"/>
    </row>
    <row r="605" spans="28:30" ht="14.25">
      <c r="AB605" s="44"/>
      <c r="AD605" s="45"/>
    </row>
    <row r="606" spans="28:30" ht="14.25">
      <c r="AB606" s="44"/>
      <c r="AD606" s="45"/>
    </row>
    <row r="607" spans="28:30" ht="14.25">
      <c r="AB607" s="44"/>
      <c r="AD607" s="45"/>
    </row>
    <row r="608" spans="28:30" ht="14.25">
      <c r="AB608" s="44"/>
      <c r="AD608" s="45"/>
    </row>
    <row r="609" spans="28:30" ht="14.25">
      <c r="AB609" s="44"/>
      <c r="AD609" s="45"/>
    </row>
    <row r="610" spans="28:30" ht="14.25">
      <c r="AB610" s="44"/>
      <c r="AD610" s="45"/>
    </row>
    <row r="611" spans="28:30" ht="14.25">
      <c r="AB611" s="44"/>
      <c r="AD611" s="45"/>
    </row>
    <row r="612" spans="28:30" ht="14.25">
      <c r="AB612" s="44"/>
      <c r="AD612" s="45"/>
    </row>
    <row r="613" spans="28:30" ht="14.25">
      <c r="AB613" s="44"/>
      <c r="AD613" s="45"/>
    </row>
    <row r="614" spans="28:30" ht="14.25">
      <c r="AB614" s="44"/>
      <c r="AD614" s="45"/>
    </row>
    <row r="615" spans="28:30" ht="14.25">
      <c r="AB615" s="44"/>
      <c r="AD615" s="45"/>
    </row>
    <row r="616" spans="28:30" ht="14.25">
      <c r="AB616" s="44"/>
      <c r="AD616" s="45"/>
    </row>
    <row r="617" spans="28:30" ht="14.25">
      <c r="AB617" s="44"/>
      <c r="AD617" s="45"/>
    </row>
    <row r="618" spans="28:30" ht="14.25">
      <c r="AB618" s="44"/>
      <c r="AD618" s="45"/>
    </row>
    <row r="619" spans="28:30" ht="14.25">
      <c r="AB619" s="44"/>
      <c r="AD619" s="45"/>
    </row>
    <row r="620" spans="28:30" ht="14.25">
      <c r="AB620" s="44"/>
      <c r="AD620" s="45"/>
    </row>
    <row r="621" spans="28:30" ht="14.25">
      <c r="AB621" s="44"/>
      <c r="AD621" s="45"/>
    </row>
    <row r="622" spans="28:30" ht="14.25">
      <c r="AB622" s="44"/>
      <c r="AD622" s="45"/>
    </row>
    <row r="623" spans="28:30" ht="14.25">
      <c r="AB623" s="44"/>
      <c r="AD623" s="45"/>
    </row>
    <row r="624" spans="28:30" ht="14.25">
      <c r="AB624" s="44"/>
      <c r="AD624" s="45"/>
    </row>
    <row r="625" spans="28:30" ht="14.25">
      <c r="AB625" s="44"/>
      <c r="AD625" s="45"/>
    </row>
    <row r="626" spans="28:30" ht="14.25">
      <c r="AB626" s="44"/>
      <c r="AD626" s="45"/>
    </row>
    <row r="627" spans="28:30" ht="14.25">
      <c r="AB627" s="44"/>
      <c r="AD627" s="45"/>
    </row>
    <row r="628" spans="28:30" ht="14.25">
      <c r="AB628" s="44"/>
      <c r="AD628" s="45"/>
    </row>
    <row r="629" spans="28:30" ht="14.25">
      <c r="AB629" s="44"/>
      <c r="AD629" s="45"/>
    </row>
    <row r="630" spans="28:30" ht="14.25">
      <c r="AB630" s="44"/>
      <c r="AD630" s="45"/>
    </row>
    <row r="631" spans="28:30" ht="14.25">
      <c r="AB631" s="44"/>
      <c r="AD631" s="45"/>
    </row>
    <row r="632" spans="28:30" ht="14.25">
      <c r="AB632" s="44"/>
      <c r="AD632" s="45"/>
    </row>
    <row r="633" spans="28:30" ht="14.25">
      <c r="AB633" s="44"/>
      <c r="AD633" s="45"/>
    </row>
    <row r="634" spans="28:30" ht="14.25">
      <c r="AB634" s="44"/>
      <c r="AD634" s="45"/>
    </row>
    <row r="635" spans="28:30" ht="14.25">
      <c r="AB635" s="44"/>
      <c r="AD635" s="45"/>
    </row>
    <row r="636" spans="28:30" ht="14.25">
      <c r="AB636" s="44"/>
      <c r="AD636" s="45"/>
    </row>
    <row r="637" spans="28:30" ht="14.25">
      <c r="AB637" s="44"/>
      <c r="AD637" s="45"/>
    </row>
    <row r="638" spans="28:30" ht="14.25">
      <c r="AB638" s="44"/>
      <c r="AD638" s="45"/>
    </row>
    <row r="639" spans="28:30" ht="14.25">
      <c r="AB639" s="44"/>
      <c r="AD639" s="45"/>
    </row>
    <row r="640" spans="28:30" ht="14.25">
      <c r="AB640" s="44"/>
      <c r="AD640" s="45"/>
    </row>
    <row r="641" spans="28:30" ht="14.25">
      <c r="AB641" s="44"/>
      <c r="AD641" s="45"/>
    </row>
    <row r="642" spans="28:30" ht="14.25">
      <c r="AB642" s="44"/>
      <c r="AD642" s="45"/>
    </row>
    <row r="643" spans="28:30" ht="14.25">
      <c r="AB643" s="44"/>
      <c r="AD643" s="45"/>
    </row>
    <row r="644" spans="28:30" ht="14.25">
      <c r="AB644" s="44"/>
      <c r="AD644" s="45"/>
    </row>
    <row r="645" spans="28:30" ht="14.25">
      <c r="AB645" s="44"/>
      <c r="AD645" s="45"/>
    </row>
    <row r="646" spans="28:30" ht="14.25">
      <c r="AB646" s="44"/>
      <c r="AD646" s="45"/>
    </row>
    <row r="647" spans="28:30" ht="14.25">
      <c r="AB647" s="44"/>
      <c r="AD647" s="45"/>
    </row>
    <row r="648" spans="28:30" ht="14.25">
      <c r="AB648" s="44"/>
      <c r="AD648" s="45"/>
    </row>
    <row r="649" spans="28:30" ht="14.25">
      <c r="AB649" s="44"/>
      <c r="AD649" s="45"/>
    </row>
    <row r="650" spans="28:30" ht="14.25">
      <c r="AB650" s="44"/>
      <c r="AD650" s="45"/>
    </row>
    <row r="651" spans="28:30" ht="14.25">
      <c r="AB651" s="44"/>
      <c r="AD651" s="45"/>
    </row>
    <row r="652" spans="28:30" ht="14.25">
      <c r="AB652" s="44"/>
      <c r="AD652" s="45"/>
    </row>
    <row r="653" spans="28:30" ht="14.25">
      <c r="AB653" s="44"/>
      <c r="AD653" s="45"/>
    </row>
    <row r="654" spans="28:30" ht="14.25">
      <c r="AB654" s="44"/>
      <c r="AD654" s="45"/>
    </row>
    <row r="655" spans="28:30" ht="14.25">
      <c r="AB655" s="44"/>
      <c r="AD655" s="45"/>
    </row>
    <row r="656" spans="28:30" ht="14.25">
      <c r="AB656" s="44"/>
      <c r="AD656" s="45"/>
    </row>
    <row r="657" spans="28:30" ht="14.25">
      <c r="AB657" s="44"/>
      <c r="AD657" s="45"/>
    </row>
    <row r="658" spans="28:30" ht="14.25">
      <c r="AB658" s="44"/>
      <c r="AD658" s="45"/>
    </row>
    <row r="659" spans="28:30" ht="14.25">
      <c r="AB659" s="44"/>
      <c r="AD659" s="45"/>
    </row>
    <row r="660" spans="28:30" ht="14.25">
      <c r="AB660" s="44"/>
      <c r="AD660" s="45"/>
    </row>
    <row r="661" spans="28:30" ht="14.25">
      <c r="AB661" s="44"/>
      <c r="AD661" s="45"/>
    </row>
    <row r="662" spans="28:30" ht="14.25">
      <c r="AB662" s="44"/>
      <c r="AD662" s="45"/>
    </row>
    <row r="663" spans="28:30" ht="14.25">
      <c r="AB663" s="44"/>
      <c r="AD663" s="45"/>
    </row>
    <row r="664" spans="28:30" ht="14.25">
      <c r="AB664" s="44"/>
      <c r="AD664" s="45"/>
    </row>
    <row r="665" spans="28:30" ht="14.25">
      <c r="AB665" s="44"/>
      <c r="AD665" s="45"/>
    </row>
    <row r="666" spans="28:30" ht="14.25">
      <c r="AB666" s="44"/>
      <c r="AD666" s="45"/>
    </row>
    <row r="667" spans="28:30" ht="14.25">
      <c r="AB667" s="44"/>
      <c r="AD667" s="45"/>
    </row>
    <row r="668" spans="28:30" ht="14.25">
      <c r="AB668" s="44"/>
      <c r="AD668" s="45"/>
    </row>
    <row r="669" spans="28:30" ht="14.25">
      <c r="AB669" s="44"/>
      <c r="AD669" s="45"/>
    </row>
    <row r="670" spans="28:30" ht="14.25">
      <c r="AB670" s="44"/>
      <c r="AD670" s="45"/>
    </row>
    <row r="671" spans="28:30" ht="14.25">
      <c r="AB671" s="44"/>
      <c r="AD671" s="45"/>
    </row>
    <row r="672" spans="28:30" ht="14.25">
      <c r="AB672" s="44"/>
      <c r="AD672" s="45"/>
    </row>
    <row r="673" spans="28:30" ht="14.25">
      <c r="AB673" s="44"/>
      <c r="AD673" s="45"/>
    </row>
    <row r="674" spans="28:30" ht="14.25">
      <c r="AB674" s="44"/>
      <c r="AD674" s="45"/>
    </row>
    <row r="675" spans="28:30" ht="14.25">
      <c r="AB675" s="44"/>
      <c r="AD675" s="45"/>
    </row>
    <row r="676" spans="28:30" ht="14.25">
      <c r="AB676" s="44"/>
      <c r="AD676" s="45"/>
    </row>
    <row r="677" spans="28:30" ht="14.25">
      <c r="AB677" s="44"/>
      <c r="AD677" s="45"/>
    </row>
    <row r="678" spans="28:30" ht="14.25">
      <c r="AB678" s="44"/>
      <c r="AD678" s="45"/>
    </row>
    <row r="679" spans="28:30" ht="14.25">
      <c r="AB679" s="44"/>
      <c r="AD679" s="45"/>
    </row>
    <row r="680" spans="28:30" ht="14.25">
      <c r="AB680" s="44"/>
      <c r="AD680" s="45"/>
    </row>
    <row r="681" spans="28:30" ht="14.25">
      <c r="AB681" s="44"/>
      <c r="AD681" s="45"/>
    </row>
    <row r="682" spans="28:30" ht="14.25">
      <c r="AB682" s="44"/>
      <c r="AD682" s="45"/>
    </row>
    <row r="683" spans="28:30" ht="14.25">
      <c r="AB683" s="44"/>
      <c r="AD683" s="45"/>
    </row>
    <row r="684" spans="28:30" ht="14.25">
      <c r="AB684" s="44"/>
      <c r="AD684" s="45"/>
    </row>
    <row r="685" spans="28:30" ht="14.25">
      <c r="AB685" s="44"/>
      <c r="AD685" s="45"/>
    </row>
    <row r="686" spans="28:30" ht="14.25">
      <c r="AB686" s="44"/>
      <c r="AD686" s="45"/>
    </row>
    <row r="687" spans="28:30" ht="14.25">
      <c r="AB687" s="44"/>
      <c r="AD687" s="45"/>
    </row>
    <row r="688" spans="28:30" ht="14.25">
      <c r="AB688" s="44"/>
      <c r="AD688" s="45"/>
    </row>
    <row r="689" spans="28:30" ht="14.25">
      <c r="AB689" s="44"/>
      <c r="AD689" s="45"/>
    </row>
    <row r="690" spans="28:30" ht="14.25">
      <c r="AB690" s="44"/>
      <c r="AD690" s="45"/>
    </row>
    <row r="691" spans="28:30" ht="14.25">
      <c r="AB691" s="44"/>
      <c r="AD691" s="45"/>
    </row>
    <row r="692" spans="28:30" ht="14.25">
      <c r="AB692" s="44"/>
      <c r="AD692" s="45"/>
    </row>
    <row r="693" spans="28:30" ht="14.25">
      <c r="AB693" s="44"/>
      <c r="AD693" s="45"/>
    </row>
    <row r="694" spans="28:30" ht="14.25">
      <c r="AB694" s="44"/>
      <c r="AD694" s="45"/>
    </row>
    <row r="695" spans="28:30" ht="14.25">
      <c r="AB695" s="44"/>
      <c r="AD695" s="45"/>
    </row>
    <row r="696" spans="28:30" ht="14.25">
      <c r="AB696" s="44"/>
      <c r="AD696" s="45"/>
    </row>
    <row r="697" spans="28:30" ht="14.25">
      <c r="AB697" s="44"/>
      <c r="AD697" s="45"/>
    </row>
    <row r="698" spans="28:30" ht="14.25">
      <c r="AB698" s="44"/>
      <c r="AD698" s="45"/>
    </row>
    <row r="699" spans="28:30" ht="14.25">
      <c r="AB699" s="44"/>
      <c r="AD699" s="45"/>
    </row>
    <row r="700" spans="28:30" ht="14.25">
      <c r="AB700" s="44"/>
      <c r="AD700" s="45"/>
    </row>
    <row r="701" spans="28:30" ht="14.25">
      <c r="AB701" s="44"/>
      <c r="AD701" s="45"/>
    </row>
    <row r="702" spans="28:30" ht="14.25">
      <c r="AB702" s="44"/>
      <c r="AD702" s="45"/>
    </row>
    <row r="703" spans="28:30" ht="14.25">
      <c r="AB703" s="44"/>
      <c r="AD703" s="45"/>
    </row>
    <row r="704" spans="28:30" ht="14.25">
      <c r="AB704" s="44"/>
      <c r="AD704" s="45"/>
    </row>
    <row r="705" spans="28:30" ht="14.25">
      <c r="AB705" s="44"/>
      <c r="AD705" s="45"/>
    </row>
    <row r="706" spans="28:30" ht="14.25">
      <c r="AB706" s="44"/>
      <c r="AD706" s="45"/>
    </row>
    <row r="707" spans="28:30" ht="14.25">
      <c r="AB707" s="44"/>
      <c r="AD707" s="45"/>
    </row>
    <row r="708" spans="28:30" ht="14.25">
      <c r="AB708" s="44"/>
      <c r="AD708" s="45"/>
    </row>
    <row r="709" spans="28:30" ht="14.25">
      <c r="AB709" s="44"/>
      <c r="AD709" s="45"/>
    </row>
    <row r="710" spans="28:30" ht="14.25">
      <c r="AB710" s="44"/>
      <c r="AD710" s="45"/>
    </row>
    <row r="711" spans="28:30" ht="14.25">
      <c r="AB711" s="44"/>
      <c r="AD711" s="45"/>
    </row>
    <row r="712" spans="28:30" ht="14.25">
      <c r="AB712" s="44"/>
      <c r="AD712" s="45"/>
    </row>
    <row r="713" spans="28:30" ht="14.25">
      <c r="AB713" s="44"/>
      <c r="AD713" s="45"/>
    </row>
    <row r="714" spans="28:30" ht="14.25">
      <c r="AB714" s="44"/>
      <c r="AD714" s="45"/>
    </row>
    <row r="715" spans="28:30" ht="14.25">
      <c r="AB715" s="44"/>
      <c r="AD715" s="45"/>
    </row>
    <row r="716" spans="28:30" ht="14.25">
      <c r="AB716" s="44"/>
      <c r="AD716" s="45"/>
    </row>
    <row r="717" spans="28:30" ht="14.25">
      <c r="AB717" s="44"/>
      <c r="AD717" s="45"/>
    </row>
    <row r="718" spans="28:30" ht="14.25">
      <c r="AB718" s="44"/>
      <c r="AD718" s="45"/>
    </row>
    <row r="719" spans="28:30" ht="14.25">
      <c r="AB719" s="44"/>
      <c r="AD719" s="45"/>
    </row>
    <row r="720" spans="28:30" ht="14.25">
      <c r="AB720" s="44"/>
      <c r="AD720" s="45"/>
    </row>
    <row r="721" spans="28:30" ht="14.25">
      <c r="AB721" s="44"/>
      <c r="AD721" s="45"/>
    </row>
    <row r="722" spans="28:30" ht="14.25">
      <c r="AB722" s="44"/>
      <c r="AD722" s="45"/>
    </row>
    <row r="723" spans="28:30" ht="14.25">
      <c r="AB723" s="44"/>
      <c r="AD723" s="45"/>
    </row>
    <row r="724" spans="28:30" ht="14.25">
      <c r="AB724" s="44"/>
      <c r="AD724" s="45"/>
    </row>
    <row r="725" spans="28:30" ht="14.25">
      <c r="AB725" s="44"/>
      <c r="AD725" s="45"/>
    </row>
    <row r="726" spans="28:30" ht="14.25">
      <c r="AB726" s="44"/>
      <c r="AD726" s="45"/>
    </row>
    <row r="727" spans="28:30" ht="14.25">
      <c r="AB727" s="44"/>
      <c r="AD727" s="45"/>
    </row>
    <row r="728" spans="28:30" ht="14.25">
      <c r="AB728" s="44"/>
      <c r="AD728" s="45"/>
    </row>
    <row r="729" spans="28:30" ht="14.25">
      <c r="AB729" s="44"/>
      <c r="AD729" s="45"/>
    </row>
    <row r="730" spans="28:30" ht="14.25">
      <c r="AB730" s="44"/>
      <c r="AD730" s="45"/>
    </row>
    <row r="731" spans="28:30" ht="14.25">
      <c r="AB731" s="44"/>
      <c r="AD731" s="45"/>
    </row>
    <row r="732" spans="28:30" ht="14.25">
      <c r="AB732" s="44"/>
      <c r="AD732" s="45"/>
    </row>
    <row r="733" spans="28:30" ht="14.25">
      <c r="AB733" s="44"/>
      <c r="AD733" s="45"/>
    </row>
    <row r="734" spans="28:30" ht="14.25">
      <c r="AB734" s="44"/>
      <c r="AD734" s="45"/>
    </row>
    <row r="735" spans="28:30" ht="14.25">
      <c r="AB735" s="44"/>
      <c r="AD735" s="45"/>
    </row>
    <row r="736" spans="28:30" ht="14.25">
      <c r="AB736" s="44"/>
      <c r="AD736" s="45"/>
    </row>
    <row r="737" spans="28:30" ht="14.25">
      <c r="AB737" s="44"/>
      <c r="AD737" s="45"/>
    </row>
    <row r="738" spans="28:30" ht="14.25">
      <c r="AB738" s="44"/>
      <c r="AD738" s="45"/>
    </row>
    <row r="739" spans="28:30" ht="14.25">
      <c r="AB739" s="44"/>
      <c r="AD739" s="45"/>
    </row>
    <row r="740" spans="28:30" ht="14.25">
      <c r="AB740" s="44"/>
      <c r="AD740" s="45"/>
    </row>
    <row r="741" spans="28:30" ht="14.25">
      <c r="AB741" s="44"/>
      <c r="AD741" s="45"/>
    </row>
    <row r="742" spans="28:30" ht="14.25">
      <c r="AB742" s="44"/>
      <c r="AD742" s="45"/>
    </row>
    <row r="743" spans="28:30" ht="14.25">
      <c r="AB743" s="44"/>
      <c r="AD743" s="45"/>
    </row>
    <row r="744" spans="28:30" ht="14.25">
      <c r="AB744" s="44"/>
      <c r="AD744" s="45"/>
    </row>
    <row r="745" spans="28:30" ht="14.25">
      <c r="AB745" s="44"/>
      <c r="AD745" s="45"/>
    </row>
    <row r="746" spans="28:30" ht="14.25">
      <c r="AB746" s="44"/>
      <c r="AD746" s="45"/>
    </row>
    <row r="747" spans="28:30" ht="14.25">
      <c r="AB747" s="44"/>
      <c r="AD747" s="45"/>
    </row>
    <row r="748" spans="28:30" ht="14.25">
      <c r="AB748" s="44"/>
      <c r="AD748" s="45"/>
    </row>
    <row r="749" spans="28:30" ht="14.25">
      <c r="AB749" s="44"/>
      <c r="AD749" s="45"/>
    </row>
    <row r="750" spans="28:30" ht="14.25">
      <c r="AB750" s="44"/>
      <c r="AD750" s="45"/>
    </row>
    <row r="751" spans="28:30" ht="14.25">
      <c r="AB751" s="44"/>
      <c r="AD751" s="45"/>
    </row>
    <row r="752" spans="28:30" ht="14.25">
      <c r="AB752" s="44"/>
      <c r="AD752" s="45"/>
    </row>
    <row r="753" spans="28:30" ht="14.25">
      <c r="AB753" s="44"/>
      <c r="AD753" s="45"/>
    </row>
    <row r="754" spans="28:30" ht="14.25">
      <c r="AB754" s="44"/>
      <c r="AD754" s="45"/>
    </row>
    <row r="755" spans="28:30" ht="14.25">
      <c r="AB755" s="44"/>
      <c r="AD755" s="45"/>
    </row>
    <row r="756" spans="28:30" ht="14.25">
      <c r="AB756" s="44"/>
      <c r="AD756" s="45"/>
    </row>
    <row r="757" spans="28:30" ht="14.25">
      <c r="AB757" s="44"/>
      <c r="AD757" s="45"/>
    </row>
    <row r="758" spans="28:30" ht="14.25">
      <c r="AB758" s="44"/>
      <c r="AD758" s="45"/>
    </row>
    <row r="759" spans="28:30" ht="14.25">
      <c r="AB759" s="44"/>
      <c r="AD759" s="45"/>
    </row>
    <row r="760" spans="28:30" ht="14.25">
      <c r="AB760" s="44"/>
      <c r="AD760" s="45"/>
    </row>
    <row r="761" spans="28:30" ht="14.25">
      <c r="AB761" s="44"/>
      <c r="AD761" s="45"/>
    </row>
    <row r="762" spans="28:30" ht="14.25">
      <c r="AB762" s="44"/>
      <c r="AD762" s="45"/>
    </row>
    <row r="763" spans="28:30" ht="14.25">
      <c r="AB763" s="44"/>
      <c r="AD763" s="45"/>
    </row>
    <row r="764" spans="28:30" ht="14.25">
      <c r="AB764" s="44"/>
      <c r="AD764" s="45"/>
    </row>
    <row r="765" spans="28:30" ht="14.25">
      <c r="AB765" s="44"/>
      <c r="AD765" s="45"/>
    </row>
    <row r="766" spans="28:30" ht="14.25">
      <c r="AB766" s="44"/>
      <c r="AD766" s="45"/>
    </row>
    <row r="767" spans="28:30" ht="14.25">
      <c r="AB767" s="44"/>
      <c r="AD767" s="45"/>
    </row>
    <row r="768" spans="28:30" ht="14.25">
      <c r="AB768" s="44"/>
      <c r="AD768" s="45"/>
    </row>
    <row r="769" spans="28:30" ht="14.25">
      <c r="AB769" s="44"/>
      <c r="AD769" s="45"/>
    </row>
    <row r="770" spans="28:30" ht="14.25">
      <c r="AB770" s="44"/>
      <c r="AD770" s="45"/>
    </row>
    <row r="771" spans="28:30" ht="14.25">
      <c r="AB771" s="44"/>
      <c r="AD771" s="45"/>
    </row>
    <row r="772" spans="28:30" ht="14.25">
      <c r="AB772" s="44"/>
      <c r="AD772" s="45"/>
    </row>
    <row r="773" spans="28:30" ht="14.25">
      <c r="AB773" s="44"/>
      <c r="AD773" s="45"/>
    </row>
    <row r="774" spans="28:30" ht="14.25">
      <c r="AB774" s="44"/>
      <c r="AD774" s="45"/>
    </row>
    <row r="775" spans="28:30" ht="14.25">
      <c r="AB775" s="44"/>
      <c r="AD775" s="45"/>
    </row>
    <row r="776" spans="28:30" ht="14.25">
      <c r="AB776" s="44"/>
      <c r="AD776" s="45"/>
    </row>
    <row r="777" spans="28:30" ht="14.25">
      <c r="AB777" s="44"/>
      <c r="AD777" s="45"/>
    </row>
    <row r="778" spans="28:30" ht="14.25">
      <c r="AB778" s="44"/>
      <c r="AD778" s="45"/>
    </row>
    <row r="779" spans="28:30" ht="14.25">
      <c r="AB779" s="44"/>
      <c r="AD779" s="45"/>
    </row>
    <row r="780" spans="28:30" ht="14.25">
      <c r="AB780" s="44"/>
      <c r="AD780" s="45"/>
    </row>
    <row r="781" spans="28:30" ht="14.25">
      <c r="AB781" s="44"/>
      <c r="AD781" s="45"/>
    </row>
    <row r="782" spans="28:30" ht="14.25">
      <c r="AB782" s="44"/>
      <c r="AD782" s="45"/>
    </row>
    <row r="783" spans="28:30" ht="14.25">
      <c r="AB783" s="44"/>
      <c r="AD783" s="45"/>
    </row>
    <row r="784" spans="28:30" ht="14.25">
      <c r="AB784" s="44"/>
      <c r="AD784" s="45"/>
    </row>
    <row r="785" spans="28:30" ht="14.25">
      <c r="AB785" s="44"/>
      <c r="AD785" s="45"/>
    </row>
    <row r="786" spans="28:30" ht="14.25">
      <c r="AB786" s="44"/>
      <c r="AD786" s="45"/>
    </row>
    <row r="787" spans="28:30" ht="14.25">
      <c r="AB787" s="44"/>
      <c r="AD787" s="45"/>
    </row>
    <row r="788" spans="28:30" ht="14.25">
      <c r="AB788" s="44"/>
      <c r="AD788" s="45"/>
    </row>
    <row r="789" spans="28:30" ht="14.25">
      <c r="AB789" s="44"/>
      <c r="AD789" s="45"/>
    </row>
    <row r="790" spans="28:30" ht="14.25">
      <c r="AB790" s="44"/>
      <c r="AD790" s="45"/>
    </row>
    <row r="791" spans="28:30" ht="14.25">
      <c r="AB791" s="44"/>
      <c r="AD791" s="45"/>
    </row>
    <row r="792" spans="28:30" ht="14.25">
      <c r="AB792" s="44"/>
      <c r="AD792" s="45"/>
    </row>
    <row r="793" spans="28:30" ht="14.25">
      <c r="AB793" s="44"/>
      <c r="AD793" s="45"/>
    </row>
    <row r="794" spans="28:30" ht="14.25">
      <c r="AB794" s="44"/>
      <c r="AD794" s="45"/>
    </row>
    <row r="795" spans="28:30" ht="14.25">
      <c r="AB795" s="44"/>
      <c r="AD795" s="45"/>
    </row>
    <row r="796" spans="28:30" ht="14.25">
      <c r="AB796" s="44"/>
      <c r="AD796" s="45"/>
    </row>
    <row r="797" spans="28:30" ht="14.25">
      <c r="AB797" s="44"/>
      <c r="AD797" s="45"/>
    </row>
    <row r="798" spans="28:30" ht="14.25">
      <c r="AB798" s="44"/>
      <c r="AD798" s="45"/>
    </row>
    <row r="799" spans="28:30" ht="14.25">
      <c r="AB799" s="44"/>
      <c r="AD799" s="45"/>
    </row>
    <row r="800" spans="28:30" ht="14.25">
      <c r="AB800" s="44"/>
      <c r="AD800" s="45"/>
    </row>
    <row r="801" spans="28:30" ht="14.25">
      <c r="AB801" s="44"/>
      <c r="AD801" s="45"/>
    </row>
    <row r="802" spans="28:30" ht="14.25">
      <c r="AB802" s="44"/>
      <c r="AD802" s="45"/>
    </row>
    <row r="803" spans="28:30" ht="14.25">
      <c r="AB803" s="44"/>
      <c r="AD803" s="45"/>
    </row>
    <row r="804" spans="28:30" ht="14.25">
      <c r="AB804" s="44"/>
      <c r="AD804" s="45"/>
    </row>
    <row r="805" spans="28:30" ht="14.25">
      <c r="AB805" s="44"/>
      <c r="AD805" s="45"/>
    </row>
    <row r="806" spans="28:30" ht="14.25">
      <c r="AB806" s="44"/>
      <c r="AD806" s="45"/>
    </row>
    <row r="807" spans="28:30" ht="14.25">
      <c r="AB807" s="44"/>
      <c r="AD807" s="45"/>
    </row>
    <row r="808" spans="28:30" ht="14.25">
      <c r="AB808" s="44"/>
      <c r="AD808" s="45"/>
    </row>
    <row r="809" spans="28:30" ht="14.25">
      <c r="AB809" s="44"/>
      <c r="AD809" s="45"/>
    </row>
    <row r="810" spans="28:30" ht="14.25">
      <c r="AB810" s="44"/>
      <c r="AD810" s="45"/>
    </row>
    <row r="811" spans="28:30" ht="14.25">
      <c r="AB811" s="44"/>
      <c r="AD811" s="45"/>
    </row>
    <row r="812" spans="28:30" ht="14.25">
      <c r="AB812" s="44"/>
      <c r="AD812" s="45"/>
    </row>
    <row r="813" spans="28:30" ht="14.25">
      <c r="AB813" s="44"/>
      <c r="AD813" s="45"/>
    </row>
    <row r="814" spans="28:30" ht="14.25">
      <c r="AB814" s="44"/>
      <c r="AD814" s="45"/>
    </row>
    <row r="815" spans="28:30" ht="14.25">
      <c r="AB815" s="44"/>
      <c r="AD815" s="45"/>
    </row>
    <row r="816" spans="28:30" ht="14.25">
      <c r="AB816" s="44"/>
      <c r="AD816" s="45"/>
    </row>
    <row r="817" spans="28:30" ht="14.25">
      <c r="AB817" s="44"/>
      <c r="AD817" s="45"/>
    </row>
    <row r="818" spans="28:30" ht="14.25">
      <c r="AB818" s="44"/>
      <c r="AD818" s="45"/>
    </row>
    <row r="819" spans="28:30" ht="14.25">
      <c r="AB819" s="44"/>
      <c r="AD819" s="45"/>
    </row>
    <row r="820" spans="28:30" ht="14.25">
      <c r="AB820" s="44"/>
      <c r="AD820" s="45"/>
    </row>
    <row r="821" spans="28:30" ht="14.25">
      <c r="AB821" s="44"/>
      <c r="AD821" s="45"/>
    </row>
    <row r="822" spans="28:30" ht="14.25">
      <c r="AB822" s="44"/>
      <c r="AD822" s="45"/>
    </row>
    <row r="823" spans="28:30" ht="14.25">
      <c r="AB823" s="44"/>
      <c r="AD823" s="45"/>
    </row>
    <row r="824" spans="28:30" ht="14.25">
      <c r="AB824" s="44"/>
      <c r="AD824" s="45"/>
    </row>
    <row r="825" spans="28:30" ht="14.25">
      <c r="AB825" s="44"/>
      <c r="AD825" s="45"/>
    </row>
    <row r="826" spans="28:30" ht="14.25">
      <c r="AB826" s="44"/>
      <c r="AD826" s="45"/>
    </row>
    <row r="827" spans="28:30" ht="14.25">
      <c r="AB827" s="44"/>
      <c r="AD827" s="45"/>
    </row>
    <row r="828" spans="28:30" ht="14.25">
      <c r="AB828" s="44"/>
      <c r="AD828" s="45"/>
    </row>
    <row r="829" spans="28:30" ht="14.25">
      <c r="AB829" s="44"/>
      <c r="AD829" s="45"/>
    </row>
    <row r="830" spans="28:30" ht="14.25">
      <c r="AB830" s="44"/>
      <c r="AD830" s="45"/>
    </row>
    <row r="831" spans="28:30" ht="14.25">
      <c r="AB831" s="44"/>
      <c r="AD831" s="45"/>
    </row>
    <row r="832" spans="28:30" ht="14.25">
      <c r="AB832" s="44"/>
      <c r="AD832" s="45"/>
    </row>
    <row r="833" spans="28:30" ht="14.25">
      <c r="AB833" s="44"/>
      <c r="AD833" s="45"/>
    </row>
    <row r="834" spans="28:30" ht="14.25">
      <c r="AB834" s="44"/>
      <c r="AD834" s="45"/>
    </row>
    <row r="835" spans="28:30" ht="14.25">
      <c r="AB835" s="44"/>
      <c r="AD835" s="45"/>
    </row>
    <row r="836" spans="28:30" ht="14.25">
      <c r="AB836" s="44"/>
      <c r="AD836" s="45"/>
    </row>
    <row r="837" spans="28:30" ht="14.25">
      <c r="AB837" s="44"/>
      <c r="AD837" s="45"/>
    </row>
    <row r="838" spans="28:30" ht="14.25">
      <c r="AB838" s="44"/>
      <c r="AD838" s="45"/>
    </row>
    <row r="839" spans="28:30" ht="14.25">
      <c r="AB839" s="44"/>
      <c r="AD839" s="45"/>
    </row>
    <row r="840" spans="28:30" ht="14.25">
      <c r="AB840" s="44"/>
      <c r="AD840" s="45"/>
    </row>
    <row r="841" spans="28:30" ht="14.25">
      <c r="AB841" s="44"/>
      <c r="AD841" s="45"/>
    </row>
    <row r="842" spans="28:30" ht="14.25">
      <c r="AB842" s="44"/>
      <c r="AD842" s="45"/>
    </row>
    <row r="843" spans="28:30" ht="14.25">
      <c r="AB843" s="44"/>
      <c r="AD843" s="45"/>
    </row>
    <row r="844" spans="28:30" ht="14.25">
      <c r="AB844" s="44"/>
      <c r="AD844" s="45"/>
    </row>
    <row r="845" spans="28:30" ht="14.25">
      <c r="AB845" s="44"/>
      <c r="AD845" s="45"/>
    </row>
    <row r="846" spans="28:30" ht="14.25">
      <c r="AB846" s="44"/>
      <c r="AD846" s="45"/>
    </row>
    <row r="847" spans="28:30" ht="14.25">
      <c r="AB847" s="44"/>
      <c r="AD847" s="45"/>
    </row>
    <row r="848" spans="28:30" ht="14.25">
      <c r="AB848" s="44"/>
      <c r="AD848" s="45"/>
    </row>
    <row r="849" spans="28:30" ht="14.25">
      <c r="AB849" s="44"/>
      <c r="AD849" s="45"/>
    </row>
    <row r="850" spans="28:30" ht="14.25">
      <c r="AB850" s="44"/>
      <c r="AD850" s="45"/>
    </row>
    <row r="851" spans="28:30" ht="14.25">
      <c r="AB851" s="44"/>
      <c r="AD851" s="45"/>
    </row>
    <row r="852" spans="28:30" ht="14.25">
      <c r="AB852" s="44"/>
      <c r="AD852" s="45"/>
    </row>
    <row r="853" spans="28:30" ht="14.25">
      <c r="AB853" s="44"/>
      <c r="AD853" s="45"/>
    </row>
    <row r="854" spans="28:30" ht="14.25">
      <c r="AB854" s="44"/>
      <c r="AD854" s="45"/>
    </row>
    <row r="855" spans="28:30" ht="14.25">
      <c r="AB855" s="44"/>
      <c r="AD855" s="45"/>
    </row>
    <row r="856" spans="28:30" ht="14.25">
      <c r="AB856" s="44"/>
      <c r="AD856" s="45"/>
    </row>
    <row r="857" spans="28:30" ht="14.25">
      <c r="AB857" s="44"/>
      <c r="AD857" s="45"/>
    </row>
    <row r="858" spans="28:30" ht="14.25">
      <c r="AB858" s="44"/>
      <c r="AD858" s="45"/>
    </row>
    <row r="859" spans="28:30" ht="14.25">
      <c r="AB859" s="44"/>
      <c r="AD859" s="45"/>
    </row>
    <row r="860" spans="28:30" ht="14.25">
      <c r="AB860" s="44"/>
      <c r="AD860" s="45"/>
    </row>
    <row r="861" spans="28:30" ht="14.25">
      <c r="AB861" s="44"/>
      <c r="AD861" s="45"/>
    </row>
    <row r="862" spans="28:30" ht="14.25">
      <c r="AB862" s="44"/>
      <c r="AD862" s="45"/>
    </row>
    <row r="863" spans="28:30" ht="14.25">
      <c r="AB863" s="44"/>
      <c r="AD863" s="45"/>
    </row>
    <row r="864" spans="28:30" ht="14.25">
      <c r="AB864" s="44"/>
      <c r="AD864" s="45"/>
    </row>
    <row r="865" spans="28:30" ht="14.25">
      <c r="AB865" s="44"/>
      <c r="AD865" s="45"/>
    </row>
    <row r="866" spans="28:30" ht="14.25">
      <c r="AB866" s="44"/>
      <c r="AD866" s="45"/>
    </row>
    <row r="867" spans="28:30" ht="14.25">
      <c r="AB867" s="44"/>
      <c r="AD867" s="45"/>
    </row>
    <row r="868" spans="28:30" ht="14.25">
      <c r="AB868" s="44"/>
      <c r="AD868" s="45"/>
    </row>
    <row r="869" spans="28:30" ht="14.25">
      <c r="AB869" s="44"/>
      <c r="AD869" s="45"/>
    </row>
    <row r="870" spans="28:30" ht="14.25">
      <c r="AB870" s="44"/>
      <c r="AD870" s="45"/>
    </row>
    <row r="871" spans="28:30" ht="14.25">
      <c r="AB871" s="44"/>
      <c r="AD871" s="45"/>
    </row>
    <row r="872" spans="28:30" ht="14.25">
      <c r="AB872" s="44"/>
      <c r="AD872" s="45"/>
    </row>
    <row r="873" spans="28:30" ht="14.25">
      <c r="AB873" s="44"/>
      <c r="AD873" s="45"/>
    </row>
    <row r="874" spans="28:30" ht="14.25">
      <c r="AB874" s="44"/>
      <c r="AD874" s="45"/>
    </row>
    <row r="875" spans="28:30" ht="14.25">
      <c r="AB875" s="44"/>
      <c r="AD875" s="45"/>
    </row>
    <row r="876" spans="28:30" ht="14.25">
      <c r="AB876" s="44"/>
      <c r="AD876" s="45"/>
    </row>
    <row r="877" spans="28:30" ht="14.25">
      <c r="AB877" s="44"/>
      <c r="AD877" s="45"/>
    </row>
    <row r="878" spans="28:30" ht="14.25">
      <c r="AB878" s="44"/>
      <c r="AD878" s="45"/>
    </row>
    <row r="879" spans="28:30" ht="14.25">
      <c r="AB879" s="44"/>
      <c r="AD879" s="45"/>
    </row>
    <row r="880" spans="28:30" ht="14.25">
      <c r="AB880" s="44"/>
      <c r="AD880" s="45"/>
    </row>
    <row r="881" spans="28:30" ht="14.25">
      <c r="AB881" s="44"/>
      <c r="AD881" s="45"/>
    </row>
    <row r="882" spans="28:30" ht="14.25">
      <c r="AB882" s="44"/>
      <c r="AD882" s="45"/>
    </row>
    <row r="883" spans="28:30" ht="14.25">
      <c r="AB883" s="44"/>
      <c r="AD883" s="45"/>
    </row>
    <row r="884" spans="28:30" ht="14.25">
      <c r="AB884" s="44"/>
      <c r="AD884" s="45"/>
    </row>
    <row r="885" spans="28:30" ht="14.25">
      <c r="AB885" s="44"/>
      <c r="AD885" s="45"/>
    </row>
    <row r="886" spans="28:30" ht="14.25">
      <c r="AB886" s="44"/>
      <c r="AD886" s="45"/>
    </row>
    <row r="887" spans="28:30" ht="14.25">
      <c r="AB887" s="44"/>
      <c r="AD887" s="45"/>
    </row>
    <row r="888" spans="28:30" ht="14.25">
      <c r="AB888" s="44"/>
      <c r="AD888" s="45"/>
    </row>
    <row r="889" spans="28:30" ht="14.25">
      <c r="AB889" s="44"/>
      <c r="AD889" s="45"/>
    </row>
    <row r="890" spans="28:30" ht="14.25">
      <c r="AB890" s="44"/>
      <c r="AD890" s="45"/>
    </row>
    <row r="891" spans="28:30" ht="14.25">
      <c r="AB891" s="44"/>
      <c r="AD891" s="45"/>
    </row>
    <row r="892" spans="28:30" ht="14.25">
      <c r="AB892" s="44"/>
      <c r="AD892" s="45"/>
    </row>
    <row r="893" spans="28:30" ht="14.25">
      <c r="AB893" s="44"/>
      <c r="AD893" s="45"/>
    </row>
    <row r="894" spans="28:30" ht="14.25">
      <c r="AB894" s="44"/>
      <c r="AD894" s="45"/>
    </row>
    <row r="895" spans="28:30" ht="14.25">
      <c r="AB895" s="44"/>
      <c r="AD895" s="45"/>
    </row>
    <row r="896" spans="28:30" ht="14.25">
      <c r="AB896" s="44"/>
      <c r="AD896" s="45"/>
    </row>
    <row r="897" spans="28:30" ht="14.25">
      <c r="AB897" s="44"/>
      <c r="AD897" s="45"/>
    </row>
    <row r="898" spans="28:30" ht="14.25">
      <c r="AB898" s="44"/>
      <c r="AD898" s="45"/>
    </row>
    <row r="899" spans="28:30" ht="14.25">
      <c r="AB899" s="44"/>
      <c r="AD899" s="45"/>
    </row>
    <row r="900" spans="28:30" ht="14.25">
      <c r="AB900" s="44"/>
      <c r="AD900" s="45"/>
    </row>
    <row r="901" spans="28:30" ht="14.25">
      <c r="AB901" s="44"/>
      <c r="AD901" s="45"/>
    </row>
    <row r="902" spans="28:30" ht="14.25">
      <c r="AB902" s="44"/>
      <c r="AD902" s="45"/>
    </row>
    <row r="903" spans="28:30" ht="14.25">
      <c r="AB903" s="44"/>
      <c r="AD903" s="45"/>
    </row>
    <row r="904" spans="28:30" ht="14.25">
      <c r="AB904" s="44"/>
      <c r="AD904" s="45"/>
    </row>
    <row r="905" spans="28:30" ht="14.25">
      <c r="AB905" s="44"/>
      <c r="AD905" s="45"/>
    </row>
    <row r="906" spans="28:30" ht="14.25">
      <c r="AB906" s="44"/>
      <c r="AD906" s="45"/>
    </row>
    <row r="907" spans="28:30" ht="14.25">
      <c r="AB907" s="44"/>
      <c r="AD907" s="45"/>
    </row>
    <row r="908" spans="28:30" ht="14.25">
      <c r="AB908" s="44"/>
      <c r="AD908" s="45"/>
    </row>
    <row r="909" spans="28:30" ht="14.25">
      <c r="AB909" s="44"/>
      <c r="AD909" s="45"/>
    </row>
    <row r="910" spans="28:30" ht="14.25">
      <c r="AB910" s="44"/>
      <c r="AD910" s="45"/>
    </row>
    <row r="911" spans="28:30" ht="14.25">
      <c r="AB911" s="44"/>
      <c r="AD911" s="45"/>
    </row>
    <row r="912" spans="28:30" ht="15.75" customHeight="1">
      <c r="AB912" s="44"/>
      <c r="AD912" s="45"/>
    </row>
  </sheetData>
  <mergeCells count="45">
    <mergeCell ref="AC81:AC82"/>
    <mergeCell ref="AC83:AC84"/>
    <mergeCell ref="AC87:AC88"/>
    <mergeCell ref="AC89:AC90"/>
    <mergeCell ref="AC91:AC92"/>
    <mergeCell ref="AC77:AC78"/>
    <mergeCell ref="AC79:AC80"/>
    <mergeCell ref="AC85:AC86"/>
    <mergeCell ref="AC69:AC70"/>
    <mergeCell ref="AC71:AC72"/>
    <mergeCell ref="AC73:AC74"/>
    <mergeCell ref="AC75:AC76"/>
    <mergeCell ref="AC67:AC68"/>
    <mergeCell ref="AC39:AC40"/>
    <mergeCell ref="AC41:AC42"/>
    <mergeCell ref="AC23:AC24"/>
    <mergeCell ref="AC25:AC26"/>
    <mergeCell ref="AC27:AC28"/>
    <mergeCell ref="AC57:AC58"/>
    <mergeCell ref="AC59:AC60"/>
    <mergeCell ref="AC45:AC46"/>
    <mergeCell ref="AC47:AC48"/>
    <mergeCell ref="AC49:AC50"/>
    <mergeCell ref="AC11:AC12"/>
    <mergeCell ref="AC3:AC4"/>
    <mergeCell ref="AC5:AC6"/>
    <mergeCell ref="AC7:AC8"/>
    <mergeCell ref="AC9:AC10"/>
    <mergeCell ref="AC15:AC16"/>
    <mergeCell ref="AC17:AC18"/>
    <mergeCell ref="AC19:AC20"/>
    <mergeCell ref="AC21:AC22"/>
    <mergeCell ref="AC13:AC14"/>
    <mergeCell ref="AC63:AC64"/>
    <mergeCell ref="AC65:AC66"/>
    <mergeCell ref="AC29:AC30"/>
    <mergeCell ref="AC31:AC32"/>
    <mergeCell ref="AC33:AC34"/>
    <mergeCell ref="AC35:AC36"/>
    <mergeCell ref="AC61:AC62"/>
    <mergeCell ref="AC51:AC52"/>
    <mergeCell ref="AC53:AC54"/>
    <mergeCell ref="AC55:AC56"/>
    <mergeCell ref="AC37:AC38"/>
    <mergeCell ref="AC43:AC4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Highlighted completions</vt:lpstr>
      <vt:lpstr>Completed Surveys</vt:lpstr>
      <vt:lpstr>Minus Partial Completions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Rajah Chacko</cp:lastModifiedBy>
  <dcterms:modified xsi:type="dcterms:W3CDTF">2018-09-04T01:07:18Z</dcterms:modified>
</cp:coreProperties>
</file>